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bylab\Desktop\Abhi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">61465096</definedName>
  </definedNames>
  <calcPr calcId="162913"/>
</workbook>
</file>

<file path=xl/calcChain.xml><?xml version="1.0" encoding="utf-8"?>
<calcChain xmlns="http://schemas.openxmlformats.org/spreadsheetml/2006/main">
  <c r="P53" i="1" l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Q52" i="1"/>
  <c r="P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O52" i="1"/>
  <c r="N52" i="1"/>
  <c r="M52" i="1"/>
  <c r="L52" i="1"/>
  <c r="K52" i="1"/>
  <c r="J52" i="1"/>
</calcChain>
</file>

<file path=xl/sharedStrings.xml><?xml version="1.0" encoding="utf-8"?>
<sst xmlns="http://schemas.openxmlformats.org/spreadsheetml/2006/main" count="162" uniqueCount="66">
  <si>
    <t>Software Version</t>
  </si>
  <si>
    <t>2.01.14</t>
  </si>
  <si>
    <t>Experiment File Path:</t>
  </si>
  <si>
    <t>C:\Users\Kirbylab\Desktop\Abhi\ara6.xpt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</si>
  <si>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</si>
  <si>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</si>
  <si>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</si>
  <si>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</si>
  <si>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</si>
  <si>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</si>
  <si>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</si>
  <si>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</si>
  <si>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</si>
  <si>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</si>
  <si>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</si>
  <si>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</si>
  <si>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 384 flat bottom</t>
  </si>
  <si>
    <t>Well Selection</t>
  </si>
  <si>
    <t>Runtime</t>
  </si>
  <si>
    <t>Set Temperature</t>
  </si>
  <si>
    <t>Setpoint 30°C</t>
  </si>
  <si>
    <t>Preheat before moving to next step</t>
  </si>
  <si>
    <t>Start Kinetic</t>
  </si>
  <si>
    <t>Runtime 8:00:00 (HH:MM:SS), Interval 0:30:00, 17 Reads</t>
  </si>
  <si>
    <t>Read</t>
  </si>
  <si>
    <t>Fluorescence Endpoint</t>
  </si>
  <si>
    <t>Full Plate</t>
  </si>
  <si>
    <t>Filter Set 1</t>
  </si>
  <si>
    <t>Excitation: 509, Emission: 535</t>
  </si>
  <si>
    <t>Optics: Top, Gain: 50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</si>
  <si>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</si>
  <si>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</si>
  <si>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</si>
  <si>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</si>
  <si>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</si>
  <si>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</si>
  <si>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Well ID</t>
  </si>
  <si>
    <t>B</t>
  </si>
  <si>
    <t>C</t>
  </si>
  <si>
    <t>SPL1</t>
  </si>
  <si>
    <t>D</t>
  </si>
  <si>
    <t>SPL2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</si>
  <si>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</si>
  <si>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</si>
  <si>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</si>
  <si>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</si>
  <si>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</si>
  <si>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</si>
  <si>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</si>
  <si>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</si>
  <si>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</si>
  <si>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</si>
  <si>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</si>
  <si>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</si>
  <si>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</si>
  <si>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C1</t>
  </si>
  <si>
    <t>C2</t>
  </si>
  <si>
    <t>C3</t>
  </si>
  <si>
    <t>D1</t>
  </si>
  <si>
    <t>D2</t>
  </si>
  <si>
    <t>D3</t>
  </si>
  <si>
    <t>Results</t>
  </si>
  <si>
    <t>Max V [509,535]</t>
  </si>
  <si>
    <t>R-Squared [509,535]</t>
  </si>
  <si>
    <t>t at Max V [509,535]</t>
  </si>
  <si>
    <t>Lagtime [509,535]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</si>
</sst>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6"/>
  <sheetViews>
    <sheetView tabSelected="1" topLeftCell="A34" workbookViewId="0">
      <selection activeCell="H47" sqref="H47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s="1" t="s">
        <v>0</v>
      </c>
      <c r="B2" s="1" t="s">
        <v>1</v>
      </c>
    </row>
    <row r="4" spans="1:2" ht="38.25" x14ac:dyDescent="0.2">
      <c r="A4" s="1" t="s">
        <v>2</v>
      </c>
      <c r="B4" s="1" t="s">
        <v>3</v>
      </c>
    </row>
    <row r="5" spans="1:2" x14ac:dyDescent="0.2">
      <c r="A5" s="1" t="s">
        <v>4</v>
      </c>
      <c r="B5" s="1"/>
    </row>
    <row r="6" spans="1:2" x14ac:dyDescent="0.2">
      <c r="A6" s="1" t="s">
        <v>5</v>
      </c>
      <c r="B6" s="1" t="s">
        <v>6</v>
      </c>
    </row>
    <row r="7" spans="1:2" x14ac:dyDescent="0.2">
      <c r="A7" s="1" t="s">
        <v>7</v>
      </c>
      <c r="B7" s="2">
        <v>45022</v>
      </c>
    </row>
    <row r="8" spans="1:2" x14ac:dyDescent="0.2">
      <c r="A8" s="1" t="s">
        <v>8</v>
      </c>
      <c r="B8" s="3">
        <v>0.77615740740740735</v>
      </c>
    </row>
    <row r="9" spans="1:2" x14ac:dyDescent="0.2">
      <c r="A9" s="1" t="s">
        <v>9</v>
      </c>
      <c r="B9" s="1" t="s">
        <v>10</v>
      </c>
    </row>
    <row r="10" spans="1:2" x14ac:dyDescent="0.2">
      <c r="A10" s="1" t="s">
        <v>11</v>
      </c>
      <c r="B10" s="1">
        <v>271263</v>
      </c>
    </row>
    <row r="11" spans="1:2" x14ac:dyDescent="0.2">
      <c r="A11" s="1" t="s">
        <v>12</v>
      </c>
      <c r="B11" s="1" t="s">
        <v>13</v>
      </c>
    </row>
    <row r="13" spans="1:2" x14ac:dyDescent="0.2">
      <c r="A13" s="4" t="s">
        <v>14</v>
      </c>
      <c r="B13" s="1"/>
    </row>
    <row r="14" spans="1:2" ht="25.5" x14ac:dyDescent="0.2">
      <c r="A14" s="1" t="s">
        <v>15</v>
      </c>
      <c r="B14" s="1" t="s">
        <v>16</v>
      </c>
    </row>
    <row r="15" spans="1:2" x14ac:dyDescent="0.2">
      <c r="A15" s="1" t="s">
        <v>17</v>
      </c>
      <c r="B15" s="1" t="s">
        <v>18</v>
      </c>
    </row>
    <row r="16" spans="1:2" x14ac:dyDescent="0.2">
      <c r="A16" s="1" t="s">
        <v>19</v>
      </c>
      <c r="B16" s="1" t="s">
        <v>20</v>
      </c>
    </row>
    <row r="17" spans="1:27" ht="38.25" x14ac:dyDescent="0.2">
      <c r="A17" s="1"/>
      <c r="B17" s="1" t="s">
        <v>21</v>
      </c>
    </row>
    <row r="18" spans="1:27" ht="76.5" x14ac:dyDescent="0.2">
      <c r="A18" s="1" t="s">
        <v>22</v>
      </c>
      <c r="B18" s="1" t="s">
        <v>23</v>
      </c>
    </row>
    <row r="19" spans="1:27" ht="25.5" x14ac:dyDescent="0.2">
      <c r="A19" s="1" t="s">
        <v>24</v>
      </c>
      <c r="B19" s="1" t="s">
        <v>25</v>
      </c>
    </row>
    <row r="20" spans="1:27" x14ac:dyDescent="0.2">
      <c r="A20" s="1"/>
      <c r="B20" s="1" t="s">
        <v>26</v>
      </c>
    </row>
    <row r="21" spans="1:27" x14ac:dyDescent="0.2">
      <c r="A21" s="1"/>
      <c r="B21" s="1" t="s">
        <v>27</v>
      </c>
    </row>
    <row r="22" spans="1:27" ht="51" x14ac:dyDescent="0.2">
      <c r="A22" s="1"/>
      <c r="B22" s="1" t="s">
        <v>28</v>
      </c>
    </row>
    <row r="23" spans="1:27" ht="25.5" x14ac:dyDescent="0.2">
      <c r="A23" s="1"/>
      <c r="B23" s="1" t="s">
        <v>29</v>
      </c>
    </row>
    <row r="24" spans="1:27" ht="51" x14ac:dyDescent="0.2">
      <c r="A24" s="1"/>
      <c r="B24" s="1" t="s">
        <v>30</v>
      </c>
    </row>
    <row r="25" spans="1:27" ht="89.25" x14ac:dyDescent="0.2">
      <c r="A25" s="1"/>
      <c r="B25" s="1" t="s">
        <v>31</v>
      </c>
    </row>
    <row r="26" spans="1:27" ht="25.5" x14ac:dyDescent="0.2">
      <c r="A26" s="1"/>
      <c r="B26" s="1" t="s">
        <v>32</v>
      </c>
    </row>
    <row r="27" spans="1:27" x14ac:dyDescent="0.2">
      <c r="A27" s="1" t="s">
        <v>33</v>
      </c>
      <c r="B27" s="1"/>
    </row>
    <row r="29" spans="1:27" x14ac:dyDescent="0.2">
      <c r="A29" s="4" t="s">
        <v>34</v>
      </c>
      <c r="B29" s="1"/>
    </row>
    <row r="31" spans="1:27" x14ac:dyDescent="0.2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x14ac:dyDescent="0.2">
      <c r="B32" s="6" t="s">
        <v>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 t="s">
        <v>36</v>
      </c>
    </row>
    <row r="33" spans="2:27" x14ac:dyDescent="0.2">
      <c r="B33" s="6" t="s">
        <v>37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 t="s">
        <v>36</v>
      </c>
    </row>
    <row r="34" spans="2:27" x14ac:dyDescent="0.2">
      <c r="B34" s="6" t="s">
        <v>38</v>
      </c>
      <c r="C34" s="9" t="s">
        <v>39</v>
      </c>
      <c r="D34" s="9" t="s">
        <v>39</v>
      </c>
      <c r="E34" s="9" t="s">
        <v>39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 t="s">
        <v>36</v>
      </c>
    </row>
    <row r="35" spans="2:27" x14ac:dyDescent="0.2">
      <c r="B35" s="6" t="s">
        <v>40</v>
      </c>
      <c r="C35" s="9" t="s">
        <v>41</v>
      </c>
      <c r="D35" s="9" t="s">
        <v>41</v>
      </c>
      <c r="E35" s="9" t="s">
        <v>41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 t="s">
        <v>36</v>
      </c>
    </row>
    <row r="36" spans="2:27" x14ac:dyDescent="0.2">
      <c r="B36" s="6" t="s">
        <v>42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 t="s">
        <v>36</v>
      </c>
    </row>
    <row r="37" spans="2:27" x14ac:dyDescent="0.2">
      <c r="B37" s="6" t="s">
        <v>43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 t="s">
        <v>36</v>
      </c>
    </row>
    <row r="38" spans="2:27" x14ac:dyDescent="0.2">
      <c r="B38" s="6" t="s">
        <v>44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 t="s">
        <v>36</v>
      </c>
    </row>
    <row r="39" spans="2:27" x14ac:dyDescent="0.2">
      <c r="B39" s="6" t="s">
        <v>45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 t="s">
        <v>36</v>
      </c>
    </row>
    <row r="40" spans="2:27" x14ac:dyDescent="0.2">
      <c r="B40" s="6" t="s">
        <v>46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 t="s">
        <v>36</v>
      </c>
    </row>
    <row r="41" spans="2:27" x14ac:dyDescent="0.2">
      <c r="B41" s="6" t="s">
        <v>47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 t="s">
        <v>36</v>
      </c>
    </row>
    <row r="42" spans="2:27" x14ac:dyDescent="0.2">
      <c r="B42" s="6" t="s">
        <v>48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 t="s">
        <v>36</v>
      </c>
    </row>
    <row r="43" spans="2:27" x14ac:dyDescent="0.2">
      <c r="B43" s="6" t="s">
        <v>49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 t="s">
        <v>36</v>
      </c>
    </row>
    <row r="44" spans="2:27" x14ac:dyDescent="0.2">
      <c r="B44" s="6" t="s">
        <v>50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 t="s">
        <v>36</v>
      </c>
    </row>
    <row r="45" spans="2:27" x14ac:dyDescent="0.2">
      <c r="B45" s="6" t="s">
        <v>51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 t="s">
        <v>36</v>
      </c>
    </row>
    <row r="46" spans="2:27" x14ac:dyDescent="0.2">
      <c r="B46" s="6" t="s">
        <v>52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 t="s">
        <v>36</v>
      </c>
    </row>
    <row r="47" spans="2:27" x14ac:dyDescent="0.2">
      <c r="B47" s="6" t="s">
        <v>53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 t="s">
        <v>36</v>
      </c>
    </row>
    <row r="49" spans="1:17" x14ac:dyDescent="0.2">
      <c r="A49" s="10">
        <v>509535</v>
      </c>
      <c r="B49" s="1"/>
    </row>
    <row r="51" spans="1:17" ht="25.5" x14ac:dyDescent="0.2">
      <c r="B51" s="6" t="s">
        <v>8</v>
      </c>
      <c r="C51" s="6" t="s">
        <v>54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59</v>
      </c>
      <c r="I51" s="6" t="s">
        <v>60</v>
      </c>
    </row>
    <row r="52" spans="1:17" x14ac:dyDescent="0.2">
      <c r="B52" s="11">
        <v>0</v>
      </c>
      <c r="C52" s="12">
        <v>30.1</v>
      </c>
      <c r="D52" s="12">
        <v>28</v>
      </c>
      <c r="E52" s="12">
        <v>66</v>
      </c>
      <c r="F52" s="12">
        <v>58</v>
      </c>
      <c r="G52" s="12">
        <v>90</v>
      </c>
      <c r="H52" s="12">
        <v>69</v>
      </c>
      <c r="I52" s="12">
        <v>51</v>
      </c>
      <c r="J52">
        <f>D52-D$52</f>
        <v>0</v>
      </c>
      <c r="K52">
        <f>E52-E$52</f>
        <v>0</v>
      </c>
      <c r="L52">
        <f>F52-F$52</f>
        <v>0</v>
      </c>
      <c r="M52">
        <f>G52-G$52</f>
        <v>0</v>
      </c>
      <c r="N52">
        <f>H52-H$52</f>
        <v>0</v>
      </c>
      <c r="O52">
        <f>I52-I$52</f>
        <v>0</v>
      </c>
      <c r="P52">
        <f>AVERAGE(J52:L52)</f>
        <v>0</v>
      </c>
      <c r="Q52">
        <f>AVERAGE(M52:O52)</f>
        <v>0</v>
      </c>
    </row>
    <row r="53" spans="1:17" x14ac:dyDescent="0.2">
      <c r="B53" s="11">
        <v>2.0833333333333332E-2</v>
      </c>
      <c r="C53" s="12">
        <v>30</v>
      </c>
      <c r="D53" s="12">
        <v>43</v>
      </c>
      <c r="E53" s="12">
        <v>89</v>
      </c>
      <c r="F53" s="12">
        <v>75</v>
      </c>
      <c r="G53" s="12">
        <v>95</v>
      </c>
      <c r="H53" s="12">
        <v>85</v>
      </c>
      <c r="I53" s="12">
        <v>63</v>
      </c>
      <c r="J53">
        <f t="shared" ref="J53:J68" si="0">D53-D$52</f>
        <v>15</v>
      </c>
      <c r="K53">
        <f t="shared" ref="K53:K68" si="1">E53-E$52</f>
        <v>23</v>
      </c>
      <c r="L53">
        <f t="shared" ref="L53:L68" si="2">F53-F$52</f>
        <v>17</v>
      </c>
      <c r="M53">
        <f t="shared" ref="M53:M68" si="3">G53-G$52</f>
        <v>5</v>
      </c>
      <c r="N53">
        <f t="shared" ref="N53:N68" si="4">H53-H$52</f>
        <v>16</v>
      </c>
      <c r="O53">
        <f t="shared" ref="O53:O68" si="5">I53-I$52</f>
        <v>12</v>
      </c>
      <c r="P53">
        <f t="shared" ref="P53:P68" si="6">AVERAGE(J53:L53)</f>
        <v>18.333333333333332</v>
      </c>
      <c r="Q53">
        <f t="shared" ref="Q53:Q68" si="7">AVERAGE(M53:O53)</f>
        <v>11</v>
      </c>
    </row>
    <row r="54" spans="1:17" x14ac:dyDescent="0.2">
      <c r="B54" s="11">
        <v>4.1666666666666664E-2</v>
      </c>
      <c r="C54" s="12">
        <v>30</v>
      </c>
      <c r="D54" s="12">
        <v>63</v>
      </c>
      <c r="E54" s="12">
        <v>100</v>
      </c>
      <c r="F54" s="12">
        <v>79</v>
      </c>
      <c r="G54" s="12">
        <v>85</v>
      </c>
      <c r="H54" s="12">
        <v>81</v>
      </c>
      <c r="I54" s="12">
        <v>73</v>
      </c>
      <c r="J54">
        <f t="shared" si="0"/>
        <v>35</v>
      </c>
      <c r="K54">
        <f t="shared" si="1"/>
        <v>34</v>
      </c>
      <c r="L54">
        <f t="shared" si="2"/>
        <v>21</v>
      </c>
      <c r="M54">
        <f t="shared" si="3"/>
        <v>-5</v>
      </c>
      <c r="N54">
        <f t="shared" si="4"/>
        <v>12</v>
      </c>
      <c r="O54">
        <f t="shared" si="5"/>
        <v>22</v>
      </c>
      <c r="P54">
        <f t="shared" si="6"/>
        <v>30</v>
      </c>
      <c r="Q54">
        <f t="shared" si="7"/>
        <v>9.6666666666666661</v>
      </c>
    </row>
    <row r="55" spans="1:17" x14ac:dyDescent="0.2">
      <c r="B55" s="11">
        <v>6.25E-2</v>
      </c>
      <c r="C55" s="12">
        <v>30</v>
      </c>
      <c r="D55" s="12">
        <v>65</v>
      </c>
      <c r="E55" s="12">
        <v>85</v>
      </c>
      <c r="F55" s="12">
        <v>85</v>
      </c>
      <c r="G55" s="12">
        <v>80</v>
      </c>
      <c r="H55" s="12">
        <v>83</v>
      </c>
      <c r="I55" s="12">
        <v>73</v>
      </c>
      <c r="J55">
        <f t="shared" si="0"/>
        <v>37</v>
      </c>
      <c r="K55">
        <f t="shared" si="1"/>
        <v>19</v>
      </c>
      <c r="L55">
        <f t="shared" si="2"/>
        <v>27</v>
      </c>
      <c r="M55">
        <f t="shared" si="3"/>
        <v>-10</v>
      </c>
      <c r="N55">
        <f t="shared" si="4"/>
        <v>14</v>
      </c>
      <c r="O55">
        <f t="shared" si="5"/>
        <v>22</v>
      </c>
      <c r="P55">
        <f t="shared" si="6"/>
        <v>27.666666666666668</v>
      </c>
      <c r="Q55">
        <f t="shared" si="7"/>
        <v>8.6666666666666661</v>
      </c>
    </row>
    <row r="56" spans="1:17" x14ac:dyDescent="0.2">
      <c r="B56" s="11">
        <v>8.3333333333333329E-2</v>
      </c>
      <c r="C56" s="12">
        <v>30</v>
      </c>
      <c r="D56" s="12">
        <v>75</v>
      </c>
      <c r="E56" s="12">
        <v>98</v>
      </c>
      <c r="F56" s="12">
        <v>91</v>
      </c>
      <c r="G56" s="12">
        <v>77</v>
      </c>
      <c r="H56" s="12">
        <v>99</v>
      </c>
      <c r="I56" s="12">
        <v>91</v>
      </c>
      <c r="J56">
        <f t="shared" si="0"/>
        <v>47</v>
      </c>
      <c r="K56">
        <f t="shared" si="1"/>
        <v>32</v>
      </c>
      <c r="L56">
        <f t="shared" si="2"/>
        <v>33</v>
      </c>
      <c r="M56">
        <f t="shared" si="3"/>
        <v>-13</v>
      </c>
      <c r="N56">
        <f t="shared" si="4"/>
        <v>30</v>
      </c>
      <c r="O56">
        <f t="shared" si="5"/>
        <v>40</v>
      </c>
      <c r="P56">
        <f t="shared" si="6"/>
        <v>37.333333333333336</v>
      </c>
      <c r="Q56">
        <f t="shared" si="7"/>
        <v>19</v>
      </c>
    </row>
    <row r="57" spans="1:17" x14ac:dyDescent="0.2">
      <c r="B57" s="11">
        <v>0.10416666666666667</v>
      </c>
      <c r="C57" s="12">
        <v>30</v>
      </c>
      <c r="D57" s="12">
        <v>64</v>
      </c>
      <c r="E57" s="12">
        <v>87</v>
      </c>
      <c r="F57" s="12">
        <v>95</v>
      </c>
      <c r="G57" s="12">
        <v>89</v>
      </c>
      <c r="H57" s="12">
        <v>100</v>
      </c>
      <c r="I57" s="12">
        <v>88</v>
      </c>
      <c r="J57">
        <f t="shared" si="0"/>
        <v>36</v>
      </c>
      <c r="K57">
        <f t="shared" si="1"/>
        <v>21</v>
      </c>
      <c r="L57">
        <f t="shared" si="2"/>
        <v>37</v>
      </c>
      <c r="M57">
        <f t="shared" si="3"/>
        <v>-1</v>
      </c>
      <c r="N57">
        <f t="shared" si="4"/>
        <v>31</v>
      </c>
      <c r="O57">
        <f t="shared" si="5"/>
        <v>37</v>
      </c>
      <c r="P57">
        <f t="shared" si="6"/>
        <v>31.333333333333332</v>
      </c>
      <c r="Q57">
        <f t="shared" si="7"/>
        <v>22.333333333333332</v>
      </c>
    </row>
    <row r="58" spans="1:17" x14ac:dyDescent="0.2">
      <c r="B58" s="11">
        <v>0.125</v>
      </c>
      <c r="C58" s="12">
        <v>30</v>
      </c>
      <c r="D58" s="12">
        <v>71</v>
      </c>
      <c r="E58" s="12">
        <v>77</v>
      </c>
      <c r="F58" s="12">
        <v>92</v>
      </c>
      <c r="G58" s="12">
        <v>85</v>
      </c>
      <c r="H58" s="12">
        <v>102</v>
      </c>
      <c r="I58" s="12">
        <v>87</v>
      </c>
      <c r="J58">
        <f t="shared" si="0"/>
        <v>43</v>
      </c>
      <c r="K58">
        <f t="shared" si="1"/>
        <v>11</v>
      </c>
      <c r="L58">
        <f t="shared" si="2"/>
        <v>34</v>
      </c>
      <c r="M58">
        <f t="shared" si="3"/>
        <v>-5</v>
      </c>
      <c r="N58">
        <f t="shared" si="4"/>
        <v>33</v>
      </c>
      <c r="O58">
        <f t="shared" si="5"/>
        <v>36</v>
      </c>
      <c r="P58">
        <f t="shared" si="6"/>
        <v>29.333333333333332</v>
      </c>
      <c r="Q58">
        <f t="shared" si="7"/>
        <v>21.333333333333332</v>
      </c>
    </row>
    <row r="59" spans="1:17" x14ac:dyDescent="0.2">
      <c r="B59" s="11">
        <v>0.14583333333333334</v>
      </c>
      <c r="C59" s="12">
        <v>30</v>
      </c>
      <c r="D59" s="12">
        <v>73</v>
      </c>
      <c r="E59" s="12">
        <v>77</v>
      </c>
      <c r="F59" s="12">
        <v>97</v>
      </c>
      <c r="G59" s="12">
        <v>86</v>
      </c>
      <c r="H59" s="12">
        <v>102</v>
      </c>
      <c r="I59" s="12">
        <v>83</v>
      </c>
      <c r="J59">
        <f t="shared" si="0"/>
        <v>45</v>
      </c>
      <c r="K59">
        <f t="shared" si="1"/>
        <v>11</v>
      </c>
      <c r="L59">
        <f t="shared" si="2"/>
        <v>39</v>
      </c>
      <c r="M59">
        <f t="shared" si="3"/>
        <v>-4</v>
      </c>
      <c r="N59">
        <f t="shared" si="4"/>
        <v>33</v>
      </c>
      <c r="O59">
        <f t="shared" si="5"/>
        <v>32</v>
      </c>
      <c r="P59">
        <f t="shared" si="6"/>
        <v>31.666666666666668</v>
      </c>
      <c r="Q59">
        <f t="shared" si="7"/>
        <v>20.333333333333332</v>
      </c>
    </row>
    <row r="60" spans="1:17" x14ac:dyDescent="0.2">
      <c r="B60" s="11">
        <v>0.16666666666666666</v>
      </c>
      <c r="C60" s="12">
        <v>30</v>
      </c>
      <c r="D60" s="12">
        <v>75</v>
      </c>
      <c r="E60" s="12">
        <v>89</v>
      </c>
      <c r="F60" s="12">
        <v>105</v>
      </c>
      <c r="G60" s="12">
        <v>86</v>
      </c>
      <c r="H60" s="12">
        <v>105</v>
      </c>
      <c r="I60" s="12">
        <v>92</v>
      </c>
      <c r="J60">
        <f t="shared" si="0"/>
        <v>47</v>
      </c>
      <c r="K60">
        <f t="shared" si="1"/>
        <v>23</v>
      </c>
      <c r="L60">
        <f t="shared" si="2"/>
        <v>47</v>
      </c>
      <c r="M60">
        <f t="shared" si="3"/>
        <v>-4</v>
      </c>
      <c r="N60">
        <f t="shared" si="4"/>
        <v>36</v>
      </c>
      <c r="O60">
        <f t="shared" si="5"/>
        <v>41</v>
      </c>
      <c r="P60">
        <f t="shared" si="6"/>
        <v>39</v>
      </c>
      <c r="Q60">
        <f t="shared" si="7"/>
        <v>24.333333333333332</v>
      </c>
    </row>
    <row r="61" spans="1:17" x14ac:dyDescent="0.2">
      <c r="B61" s="11">
        <v>0.1875</v>
      </c>
      <c r="C61" s="12">
        <v>30</v>
      </c>
      <c r="D61" s="12">
        <v>79</v>
      </c>
      <c r="E61" s="12">
        <v>85</v>
      </c>
      <c r="F61" s="12">
        <v>102</v>
      </c>
      <c r="G61" s="12">
        <v>92</v>
      </c>
      <c r="H61" s="12">
        <v>95</v>
      </c>
      <c r="I61" s="12">
        <v>100</v>
      </c>
      <c r="J61">
        <f t="shared" si="0"/>
        <v>51</v>
      </c>
      <c r="K61">
        <f t="shared" si="1"/>
        <v>19</v>
      </c>
      <c r="L61">
        <f t="shared" si="2"/>
        <v>44</v>
      </c>
      <c r="M61">
        <f t="shared" si="3"/>
        <v>2</v>
      </c>
      <c r="N61">
        <f t="shared" si="4"/>
        <v>26</v>
      </c>
      <c r="O61">
        <f t="shared" si="5"/>
        <v>49</v>
      </c>
      <c r="P61">
        <f t="shared" si="6"/>
        <v>38</v>
      </c>
      <c r="Q61">
        <f t="shared" si="7"/>
        <v>25.666666666666668</v>
      </c>
    </row>
    <row r="62" spans="1:17" x14ac:dyDescent="0.2">
      <c r="B62" s="11">
        <v>0.20833333333333334</v>
      </c>
      <c r="C62" s="12">
        <v>30</v>
      </c>
      <c r="D62" s="12">
        <v>84</v>
      </c>
      <c r="E62" s="12">
        <v>86</v>
      </c>
      <c r="F62" s="12">
        <v>89</v>
      </c>
      <c r="G62" s="12">
        <v>77</v>
      </c>
      <c r="H62" s="12">
        <v>99</v>
      </c>
      <c r="I62" s="12">
        <v>86</v>
      </c>
      <c r="J62">
        <f t="shared" si="0"/>
        <v>56</v>
      </c>
      <c r="K62">
        <f t="shared" si="1"/>
        <v>20</v>
      </c>
      <c r="L62">
        <f t="shared" si="2"/>
        <v>31</v>
      </c>
      <c r="M62">
        <f t="shared" si="3"/>
        <v>-13</v>
      </c>
      <c r="N62">
        <f t="shared" si="4"/>
        <v>30</v>
      </c>
      <c r="O62">
        <f t="shared" si="5"/>
        <v>35</v>
      </c>
      <c r="P62">
        <f t="shared" si="6"/>
        <v>35.666666666666664</v>
      </c>
      <c r="Q62">
        <f t="shared" si="7"/>
        <v>17.333333333333332</v>
      </c>
    </row>
    <row r="63" spans="1:17" x14ac:dyDescent="0.2">
      <c r="B63" s="11">
        <v>0.22916666666666666</v>
      </c>
      <c r="C63" s="12">
        <v>30.1</v>
      </c>
      <c r="D63" s="12">
        <v>75</v>
      </c>
      <c r="E63" s="12">
        <v>81</v>
      </c>
      <c r="F63" s="12">
        <v>105</v>
      </c>
      <c r="G63" s="12">
        <v>82</v>
      </c>
      <c r="H63" s="12">
        <v>97</v>
      </c>
      <c r="I63" s="12">
        <v>88</v>
      </c>
      <c r="J63">
        <f t="shared" si="0"/>
        <v>47</v>
      </c>
      <c r="K63">
        <f t="shared" si="1"/>
        <v>15</v>
      </c>
      <c r="L63">
        <f t="shared" si="2"/>
        <v>47</v>
      </c>
      <c r="M63">
        <f t="shared" si="3"/>
        <v>-8</v>
      </c>
      <c r="N63">
        <f t="shared" si="4"/>
        <v>28</v>
      </c>
      <c r="O63">
        <f t="shared" si="5"/>
        <v>37</v>
      </c>
      <c r="P63">
        <f t="shared" si="6"/>
        <v>36.333333333333336</v>
      </c>
      <c r="Q63">
        <f t="shared" si="7"/>
        <v>19</v>
      </c>
    </row>
    <row r="64" spans="1:17" x14ac:dyDescent="0.2">
      <c r="B64" s="11">
        <v>0.25</v>
      </c>
      <c r="C64" s="12">
        <v>30</v>
      </c>
      <c r="D64" s="12">
        <v>69</v>
      </c>
      <c r="E64" s="12">
        <v>67</v>
      </c>
      <c r="F64" s="12">
        <v>83</v>
      </c>
      <c r="G64" s="12">
        <v>73</v>
      </c>
      <c r="H64" s="12">
        <v>74</v>
      </c>
      <c r="I64" s="12">
        <v>53</v>
      </c>
      <c r="J64">
        <f t="shared" si="0"/>
        <v>41</v>
      </c>
      <c r="K64">
        <f t="shared" si="1"/>
        <v>1</v>
      </c>
      <c r="L64">
        <f t="shared" si="2"/>
        <v>25</v>
      </c>
      <c r="M64">
        <f t="shared" si="3"/>
        <v>-17</v>
      </c>
      <c r="N64">
        <f t="shared" si="4"/>
        <v>5</v>
      </c>
      <c r="O64">
        <f t="shared" si="5"/>
        <v>2</v>
      </c>
      <c r="P64">
        <f t="shared" si="6"/>
        <v>22.333333333333332</v>
      </c>
      <c r="Q64">
        <f t="shared" si="7"/>
        <v>-3.3333333333333335</v>
      </c>
    </row>
    <row r="65" spans="1:27" x14ac:dyDescent="0.2">
      <c r="B65" s="11">
        <v>0.27083333333333331</v>
      </c>
      <c r="C65" s="12">
        <v>30</v>
      </c>
      <c r="D65" s="12">
        <v>66</v>
      </c>
      <c r="E65" s="12">
        <v>69</v>
      </c>
      <c r="F65" s="12">
        <v>91</v>
      </c>
      <c r="G65" s="12">
        <v>78</v>
      </c>
      <c r="H65" s="12">
        <v>61</v>
      </c>
      <c r="I65" s="12">
        <v>57</v>
      </c>
      <c r="J65">
        <f t="shared" si="0"/>
        <v>38</v>
      </c>
      <c r="K65">
        <f t="shared" si="1"/>
        <v>3</v>
      </c>
      <c r="L65">
        <f t="shared" si="2"/>
        <v>33</v>
      </c>
      <c r="M65">
        <f t="shared" si="3"/>
        <v>-12</v>
      </c>
      <c r="N65">
        <f t="shared" si="4"/>
        <v>-8</v>
      </c>
      <c r="O65">
        <f t="shared" si="5"/>
        <v>6</v>
      </c>
      <c r="P65">
        <f t="shared" si="6"/>
        <v>24.666666666666668</v>
      </c>
      <c r="Q65">
        <f t="shared" si="7"/>
        <v>-4.666666666666667</v>
      </c>
    </row>
    <row r="66" spans="1:27" x14ac:dyDescent="0.2">
      <c r="B66" s="11">
        <v>0.29166666666666669</v>
      </c>
      <c r="C66" s="12">
        <v>30</v>
      </c>
      <c r="D66" s="12">
        <v>70</v>
      </c>
      <c r="E66" s="12">
        <v>77</v>
      </c>
      <c r="F66" s="12">
        <v>79</v>
      </c>
      <c r="G66" s="12">
        <v>78</v>
      </c>
      <c r="H66" s="12">
        <v>65</v>
      </c>
      <c r="I66" s="12">
        <v>67</v>
      </c>
      <c r="J66">
        <f t="shared" si="0"/>
        <v>42</v>
      </c>
      <c r="K66">
        <f t="shared" si="1"/>
        <v>11</v>
      </c>
      <c r="L66">
        <f t="shared" si="2"/>
        <v>21</v>
      </c>
      <c r="M66">
        <f t="shared" si="3"/>
        <v>-12</v>
      </c>
      <c r="N66">
        <f t="shared" si="4"/>
        <v>-4</v>
      </c>
      <c r="O66">
        <f t="shared" si="5"/>
        <v>16</v>
      </c>
      <c r="P66">
        <f t="shared" si="6"/>
        <v>24.666666666666668</v>
      </c>
      <c r="Q66">
        <f t="shared" si="7"/>
        <v>0</v>
      </c>
    </row>
    <row r="67" spans="1:27" x14ac:dyDescent="0.2">
      <c r="B67" s="11">
        <v>0.3125</v>
      </c>
      <c r="C67" s="12">
        <v>30</v>
      </c>
      <c r="D67" s="12">
        <v>58</v>
      </c>
      <c r="E67" s="12">
        <v>72</v>
      </c>
      <c r="F67" s="12">
        <v>81</v>
      </c>
      <c r="G67" s="12">
        <v>84</v>
      </c>
      <c r="H67" s="12">
        <v>61</v>
      </c>
      <c r="I67" s="12">
        <v>61</v>
      </c>
      <c r="J67">
        <f t="shared" si="0"/>
        <v>30</v>
      </c>
      <c r="K67">
        <f t="shared" si="1"/>
        <v>6</v>
      </c>
      <c r="L67">
        <f t="shared" si="2"/>
        <v>23</v>
      </c>
      <c r="M67">
        <f t="shared" si="3"/>
        <v>-6</v>
      </c>
      <c r="N67">
        <f t="shared" si="4"/>
        <v>-8</v>
      </c>
      <c r="O67">
        <f t="shared" si="5"/>
        <v>10</v>
      </c>
      <c r="P67">
        <f t="shared" si="6"/>
        <v>19.666666666666668</v>
      </c>
      <c r="Q67">
        <f t="shared" si="7"/>
        <v>-1.3333333333333333</v>
      </c>
    </row>
    <row r="68" spans="1:27" x14ac:dyDescent="0.2">
      <c r="B68" s="11">
        <v>0.33333333333333331</v>
      </c>
      <c r="C68" s="12">
        <v>30</v>
      </c>
      <c r="D68" s="12">
        <v>64</v>
      </c>
      <c r="E68" s="12">
        <v>78</v>
      </c>
      <c r="F68" s="12">
        <v>78</v>
      </c>
      <c r="G68" s="12">
        <v>85</v>
      </c>
      <c r="H68" s="12">
        <v>84</v>
      </c>
      <c r="I68" s="12">
        <v>59</v>
      </c>
      <c r="J68">
        <f t="shared" si="0"/>
        <v>36</v>
      </c>
      <c r="K68">
        <f t="shared" si="1"/>
        <v>12</v>
      </c>
      <c r="L68">
        <f t="shared" si="2"/>
        <v>20</v>
      </c>
      <c r="M68">
        <f t="shared" si="3"/>
        <v>-5</v>
      </c>
      <c r="N68">
        <f t="shared" si="4"/>
        <v>15</v>
      </c>
      <c r="O68">
        <f t="shared" si="5"/>
        <v>8</v>
      </c>
      <c r="P68">
        <f t="shared" si="6"/>
        <v>22.666666666666668</v>
      </c>
      <c r="Q68">
        <f t="shared" si="7"/>
        <v>6</v>
      </c>
    </row>
    <row r="70" spans="1:27" x14ac:dyDescent="0.2">
      <c r="A70" s="4" t="s">
        <v>61</v>
      </c>
      <c r="B70" s="1"/>
    </row>
    <row r="72" spans="1:27" x14ac:dyDescent="0.2">
      <c r="B72" s="5"/>
      <c r="C72" s="6">
        <v>1</v>
      </c>
      <c r="D72" s="6">
        <v>2</v>
      </c>
      <c r="E72" s="6">
        <v>3</v>
      </c>
      <c r="F72" s="6">
        <v>4</v>
      </c>
      <c r="G72" s="6">
        <v>5</v>
      </c>
      <c r="H72" s="6">
        <v>6</v>
      </c>
      <c r="I72" s="6">
        <v>7</v>
      </c>
      <c r="J72" s="6">
        <v>8</v>
      </c>
      <c r="K72" s="6">
        <v>9</v>
      </c>
      <c r="L72" s="6">
        <v>10</v>
      </c>
      <c r="M72" s="6">
        <v>11</v>
      </c>
      <c r="N72" s="6">
        <v>12</v>
      </c>
      <c r="O72" s="6">
        <v>13</v>
      </c>
      <c r="P72" s="6">
        <v>14</v>
      </c>
      <c r="Q72" s="6">
        <v>15</v>
      </c>
      <c r="R72" s="6">
        <v>16</v>
      </c>
      <c r="S72" s="6">
        <v>17</v>
      </c>
      <c r="T72" s="6">
        <v>18</v>
      </c>
      <c r="U72" s="6">
        <v>19</v>
      </c>
      <c r="V72" s="6">
        <v>20</v>
      </c>
      <c r="W72" s="6">
        <v>21</v>
      </c>
      <c r="X72" s="6">
        <v>22</v>
      </c>
      <c r="Y72" s="6">
        <v>23</v>
      </c>
      <c r="Z72" s="6">
        <v>24</v>
      </c>
    </row>
    <row r="73" spans="1:27" ht="18" x14ac:dyDescent="0.2">
      <c r="B73" s="18" t="s">
        <v>35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8" t="s">
        <v>62</v>
      </c>
    </row>
    <row r="74" spans="1:27" ht="18" x14ac:dyDescent="0.2">
      <c r="B74" s="1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8" t="s">
        <v>63</v>
      </c>
    </row>
    <row r="75" spans="1:27" ht="18" x14ac:dyDescent="0.2">
      <c r="B75" s="19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8" t="s">
        <v>64</v>
      </c>
    </row>
    <row r="76" spans="1:27" ht="18" x14ac:dyDescent="0.2">
      <c r="B76" s="20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8" t="s">
        <v>65</v>
      </c>
    </row>
    <row r="77" spans="1:27" ht="18" x14ac:dyDescent="0.2">
      <c r="B77" s="18" t="s">
        <v>37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8" t="s">
        <v>62</v>
      </c>
    </row>
    <row r="78" spans="1:27" ht="18" x14ac:dyDescent="0.2">
      <c r="B78" s="19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8" t="s">
        <v>63</v>
      </c>
    </row>
    <row r="79" spans="1:27" ht="18" x14ac:dyDescent="0.2">
      <c r="B79" s="19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8" t="s">
        <v>64</v>
      </c>
    </row>
    <row r="80" spans="1:27" ht="18" x14ac:dyDescent="0.2">
      <c r="B80" s="20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8" t="s">
        <v>65</v>
      </c>
    </row>
    <row r="81" spans="2:27" ht="18" x14ac:dyDescent="0.2">
      <c r="B81" s="18" t="s">
        <v>38</v>
      </c>
      <c r="C81" s="13">
        <v>666.66700000000003</v>
      </c>
      <c r="D81" s="13">
        <v>766.66700000000003</v>
      </c>
      <c r="E81" s="13">
        <v>-733.33299999999997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8" t="s">
        <v>62</v>
      </c>
    </row>
    <row r="82" spans="2:27" ht="18" x14ac:dyDescent="0.2">
      <c r="B82" s="19"/>
      <c r="C82" s="14">
        <v>1</v>
      </c>
      <c r="D82" s="14">
        <v>1</v>
      </c>
      <c r="E82" s="14">
        <v>1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8" t="s">
        <v>63</v>
      </c>
    </row>
    <row r="83" spans="2:27" ht="18" x14ac:dyDescent="0.2">
      <c r="B83" s="19"/>
      <c r="C83" s="16">
        <v>3.125E-2</v>
      </c>
      <c r="D83" s="16">
        <v>1.0416666666666666E-2</v>
      </c>
      <c r="E83" s="16">
        <v>0.23958333333333334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8" t="s">
        <v>64</v>
      </c>
    </row>
    <row r="84" spans="2:27" ht="18" x14ac:dyDescent="0.2">
      <c r="B84" s="20"/>
      <c r="C84" s="17">
        <v>5.208333333333333E-3</v>
      </c>
      <c r="D84" s="17">
        <v>0</v>
      </c>
      <c r="E84" s="17">
        <v>0.2736689814814815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8" t="s">
        <v>65</v>
      </c>
    </row>
    <row r="85" spans="2:27" ht="18" x14ac:dyDescent="0.2">
      <c r="B85" s="18" t="s">
        <v>40</v>
      </c>
      <c r="C85" s="13">
        <v>-500</v>
      </c>
      <c r="D85" s="13">
        <v>-766.66700000000003</v>
      </c>
      <c r="E85" s="13">
        <v>-1166.6669999999999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8" t="s">
        <v>62</v>
      </c>
    </row>
    <row r="86" spans="2:27" ht="18" x14ac:dyDescent="0.2">
      <c r="B86" s="19"/>
      <c r="C86" s="14">
        <v>1</v>
      </c>
      <c r="D86" s="14">
        <v>1</v>
      </c>
      <c r="E86" s="14">
        <v>1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8" t="s">
        <v>63</v>
      </c>
    </row>
    <row r="87" spans="2:27" ht="18" x14ac:dyDescent="0.2">
      <c r="B87" s="19"/>
      <c r="C87" s="16">
        <v>0.19791666666666666</v>
      </c>
      <c r="D87" s="16">
        <v>0.23958333333333334</v>
      </c>
      <c r="E87" s="16">
        <v>0.23958333333333334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8" t="s">
        <v>64</v>
      </c>
    </row>
    <row r="88" spans="2:27" ht="18" x14ac:dyDescent="0.2">
      <c r="B88" s="20"/>
      <c r="C88" s="17">
        <v>0.19027777777777777</v>
      </c>
      <c r="D88" s="17">
        <v>0.25452546296296297</v>
      </c>
      <c r="E88" s="17">
        <v>0.25119212962962961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8" t="s">
        <v>65</v>
      </c>
    </row>
    <row r="89" spans="2:27" ht="18" x14ac:dyDescent="0.2">
      <c r="B89" s="18" t="s">
        <v>42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8" t="s">
        <v>62</v>
      </c>
    </row>
    <row r="90" spans="2:27" ht="18" x14ac:dyDescent="0.2">
      <c r="B90" s="19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8" t="s">
        <v>63</v>
      </c>
    </row>
    <row r="91" spans="2:27" ht="18" x14ac:dyDescent="0.2">
      <c r="B91" s="19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8" t="s">
        <v>64</v>
      </c>
    </row>
    <row r="92" spans="2:27" ht="18" x14ac:dyDescent="0.2">
      <c r="B92" s="2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8" t="s">
        <v>65</v>
      </c>
    </row>
    <row r="93" spans="2:27" ht="18" x14ac:dyDescent="0.2">
      <c r="B93" s="18" t="s">
        <v>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8" t="s">
        <v>62</v>
      </c>
    </row>
    <row r="94" spans="2:27" ht="18" x14ac:dyDescent="0.2">
      <c r="B94" s="19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8" t="s">
        <v>63</v>
      </c>
    </row>
    <row r="95" spans="2:27" ht="18" x14ac:dyDescent="0.2">
      <c r="B95" s="19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8" t="s">
        <v>64</v>
      </c>
    </row>
    <row r="96" spans="2:27" ht="18" x14ac:dyDescent="0.2">
      <c r="B96" s="2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8" t="s">
        <v>65</v>
      </c>
    </row>
    <row r="97" spans="2:27" ht="18" x14ac:dyDescent="0.2">
      <c r="B97" s="18" t="s">
        <v>44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8" t="s">
        <v>62</v>
      </c>
    </row>
    <row r="98" spans="2:27" ht="18" x14ac:dyDescent="0.2">
      <c r="B98" s="19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8" t="s">
        <v>63</v>
      </c>
    </row>
    <row r="99" spans="2:27" ht="18" x14ac:dyDescent="0.2">
      <c r="B99" s="19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8" t="s">
        <v>64</v>
      </c>
    </row>
    <row r="100" spans="2:27" ht="18" x14ac:dyDescent="0.2">
      <c r="B100" s="20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8" t="s">
        <v>65</v>
      </c>
    </row>
    <row r="101" spans="2:27" ht="18" x14ac:dyDescent="0.2">
      <c r="B101" s="18" t="s">
        <v>45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8" t="s">
        <v>62</v>
      </c>
    </row>
    <row r="102" spans="2:27" ht="18" x14ac:dyDescent="0.2">
      <c r="B102" s="19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8" t="s">
        <v>63</v>
      </c>
    </row>
    <row r="103" spans="2:27" ht="18" x14ac:dyDescent="0.2">
      <c r="B103" s="19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8" t="s">
        <v>64</v>
      </c>
    </row>
    <row r="104" spans="2:27" ht="18" x14ac:dyDescent="0.2">
      <c r="B104" s="2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8" t="s">
        <v>65</v>
      </c>
    </row>
    <row r="105" spans="2:27" ht="18" x14ac:dyDescent="0.2">
      <c r="B105" s="18" t="s">
        <v>46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8" t="s">
        <v>62</v>
      </c>
    </row>
    <row r="106" spans="2:27" ht="18" x14ac:dyDescent="0.2">
      <c r="B106" s="19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8" t="s">
        <v>63</v>
      </c>
    </row>
    <row r="107" spans="2:27" ht="18" x14ac:dyDescent="0.2">
      <c r="B107" s="19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8" t="s">
        <v>64</v>
      </c>
    </row>
    <row r="108" spans="2:27" ht="18" x14ac:dyDescent="0.2">
      <c r="B108" s="2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8" t="s">
        <v>65</v>
      </c>
    </row>
    <row r="109" spans="2:27" ht="18" x14ac:dyDescent="0.2">
      <c r="B109" s="18" t="s">
        <v>47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8" t="s">
        <v>62</v>
      </c>
    </row>
    <row r="110" spans="2:27" ht="18" x14ac:dyDescent="0.2">
      <c r="B110" s="19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8" t="s">
        <v>63</v>
      </c>
    </row>
    <row r="111" spans="2:27" ht="18" x14ac:dyDescent="0.2">
      <c r="B111" s="19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8" t="s">
        <v>64</v>
      </c>
    </row>
    <row r="112" spans="2:27" ht="18" x14ac:dyDescent="0.2">
      <c r="B112" s="20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8" t="s">
        <v>65</v>
      </c>
    </row>
    <row r="113" spans="2:27" ht="18" x14ac:dyDescent="0.2">
      <c r="B113" s="18" t="s">
        <v>48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8" t="s">
        <v>62</v>
      </c>
    </row>
    <row r="114" spans="2:27" ht="18" x14ac:dyDescent="0.2">
      <c r="B114" s="19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8" t="s">
        <v>63</v>
      </c>
    </row>
    <row r="115" spans="2:27" ht="18" x14ac:dyDescent="0.2">
      <c r="B115" s="19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8" t="s">
        <v>64</v>
      </c>
    </row>
    <row r="116" spans="2:27" ht="18" x14ac:dyDescent="0.2">
      <c r="B116" s="20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8" t="s">
        <v>65</v>
      </c>
    </row>
    <row r="117" spans="2:27" ht="18" x14ac:dyDescent="0.2">
      <c r="B117" s="18" t="s">
        <v>49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8" t="s">
        <v>62</v>
      </c>
    </row>
    <row r="118" spans="2:27" ht="18" x14ac:dyDescent="0.2">
      <c r="B118" s="19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8" t="s">
        <v>63</v>
      </c>
    </row>
    <row r="119" spans="2:27" ht="18" x14ac:dyDescent="0.2">
      <c r="B119" s="19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8" t="s">
        <v>64</v>
      </c>
    </row>
    <row r="120" spans="2:27" ht="18" x14ac:dyDescent="0.2">
      <c r="B120" s="20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8" t="s">
        <v>65</v>
      </c>
    </row>
    <row r="121" spans="2:27" ht="18" x14ac:dyDescent="0.2">
      <c r="B121" s="18" t="s">
        <v>50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8" t="s">
        <v>62</v>
      </c>
    </row>
    <row r="122" spans="2:27" ht="18" x14ac:dyDescent="0.2">
      <c r="B122" s="19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8" t="s">
        <v>63</v>
      </c>
    </row>
    <row r="123" spans="2:27" ht="18" x14ac:dyDescent="0.2">
      <c r="B123" s="19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8" t="s">
        <v>64</v>
      </c>
    </row>
    <row r="124" spans="2:27" ht="18" x14ac:dyDescent="0.2">
      <c r="B124" s="20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8" t="s">
        <v>65</v>
      </c>
    </row>
    <row r="125" spans="2:27" ht="18" x14ac:dyDescent="0.2">
      <c r="B125" s="18" t="s">
        <v>51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8" t="s">
        <v>62</v>
      </c>
    </row>
    <row r="126" spans="2:27" ht="18" x14ac:dyDescent="0.2">
      <c r="B126" s="19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8" t="s">
        <v>63</v>
      </c>
    </row>
    <row r="127" spans="2:27" ht="18" x14ac:dyDescent="0.2">
      <c r="B127" s="19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8" t="s">
        <v>64</v>
      </c>
    </row>
    <row r="128" spans="2:27" ht="18" x14ac:dyDescent="0.2">
      <c r="B128" s="2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8" t="s">
        <v>65</v>
      </c>
    </row>
    <row r="129" spans="2:27" ht="18" x14ac:dyDescent="0.2">
      <c r="B129" s="18" t="s">
        <v>52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8" t="s">
        <v>62</v>
      </c>
    </row>
    <row r="130" spans="2:27" ht="18" x14ac:dyDescent="0.2">
      <c r="B130" s="19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8" t="s">
        <v>63</v>
      </c>
    </row>
    <row r="131" spans="2:27" ht="18" x14ac:dyDescent="0.2">
      <c r="B131" s="19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8" t="s">
        <v>64</v>
      </c>
    </row>
    <row r="132" spans="2:27" ht="18" x14ac:dyDescent="0.2">
      <c r="B132" s="20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8" t="s">
        <v>65</v>
      </c>
    </row>
    <row r="133" spans="2:27" ht="18" x14ac:dyDescent="0.2">
      <c r="B133" s="18" t="s">
        <v>53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62</v>
      </c>
    </row>
    <row r="134" spans="2:27" ht="18" x14ac:dyDescent="0.2">
      <c r="B134" s="19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8" t="s">
        <v>63</v>
      </c>
    </row>
    <row r="135" spans="2:27" ht="18" x14ac:dyDescent="0.2">
      <c r="B135" s="19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8" t="s">
        <v>64</v>
      </c>
    </row>
    <row r="136" spans="2:27" ht="18" x14ac:dyDescent="0.2">
      <c r="B136" s="20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8" t="s">
        <v>65</v>
      </c>
    </row>
  </sheetData>
  <mergeCells count="16">
    <mergeCell ref="B73:B76"/>
    <mergeCell ref="B77:B80"/>
    <mergeCell ref="B81:B84"/>
    <mergeCell ref="B85:B88"/>
    <mergeCell ref="B89:B92"/>
    <mergeCell ref="B93:B96"/>
    <mergeCell ref="B121:B124"/>
    <mergeCell ref="B125:B128"/>
    <mergeCell ref="B129:B132"/>
    <mergeCell ref="B133:B136"/>
    <mergeCell ref="B97:B100"/>
    <mergeCell ref="B101:B104"/>
    <mergeCell ref="B105:B108"/>
    <mergeCell ref="B109:B112"/>
    <mergeCell ref="B113:B116"/>
    <mergeCell ref="B117:B120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Kirbylab</cp:lastModifiedBy>
  <dcterms:created xsi:type="dcterms:W3CDTF">2011-01-18T20:51:17Z</dcterms:created>
  <dcterms:modified xsi:type="dcterms:W3CDTF">2023-04-07T18:20:13Z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