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avind/Desktop/Collection of Data-Final/Aravind-Spring-2023-Raw Data/Aravind-all raw data- plate reader/"/>
    </mc:Choice>
  </mc:AlternateContent>
  <xr:revisionPtr revIDLastSave="0" documentId="13_ncr:1_{B34B8E64-8E22-CE4C-93AB-935B490DE922}" xr6:coauthVersionLast="47" xr6:coauthVersionMax="47" xr10:uidLastSave="{00000000-0000-0000-0000-000000000000}"/>
  <bookViews>
    <workbookView xWindow="120" yWindow="500" windowWidth="23820" windowHeight="15080" xr2:uid="{00000000-000D-0000-FFFF-FFFF00000000}"/>
  </bookViews>
  <sheets>
    <sheet name="Plate 1 - Sheet1" sheetId="1" r:id="rId1"/>
  </sheets>
  <definedNames>
    <definedName name="MethodPointer">55116312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1" l="1"/>
  <c r="P53" i="1"/>
  <c r="Z53" i="1" s="1"/>
  <c r="Q53" i="1"/>
  <c r="R53" i="1"/>
  <c r="S53" i="1"/>
  <c r="T53" i="1"/>
  <c r="AA53" i="1" s="1"/>
  <c r="U53" i="1"/>
  <c r="V53" i="1"/>
  <c r="W53" i="1"/>
  <c r="AB53" i="1" s="1"/>
  <c r="X53" i="1"/>
  <c r="P54" i="1"/>
  <c r="Z54" i="1" s="1"/>
  <c r="Q54" i="1"/>
  <c r="R54" i="1"/>
  <c r="S54" i="1"/>
  <c r="AA54" i="1" s="1"/>
  <c r="T54" i="1"/>
  <c r="U54" i="1"/>
  <c r="V54" i="1"/>
  <c r="W54" i="1"/>
  <c r="AB54" i="1" s="1"/>
  <c r="X54" i="1"/>
  <c r="P55" i="1"/>
  <c r="Z55" i="1" s="1"/>
  <c r="Q55" i="1"/>
  <c r="R55" i="1"/>
  <c r="S55" i="1"/>
  <c r="AA55" i="1" s="1"/>
  <c r="T55" i="1"/>
  <c r="U55" i="1"/>
  <c r="V55" i="1"/>
  <c r="W55" i="1"/>
  <c r="AB55" i="1" s="1"/>
  <c r="X55" i="1"/>
  <c r="P56" i="1"/>
  <c r="Z56" i="1" s="1"/>
  <c r="Q56" i="1"/>
  <c r="R56" i="1"/>
  <c r="S56" i="1"/>
  <c r="AA56" i="1" s="1"/>
  <c r="T56" i="1"/>
  <c r="U56" i="1"/>
  <c r="V56" i="1"/>
  <c r="W56" i="1"/>
  <c r="AB56" i="1" s="1"/>
  <c r="X56" i="1"/>
  <c r="P57" i="1"/>
  <c r="Z57" i="1" s="1"/>
  <c r="Q57" i="1"/>
  <c r="R57" i="1"/>
  <c r="S57" i="1"/>
  <c r="T57" i="1"/>
  <c r="AA57" i="1" s="1"/>
  <c r="U57" i="1"/>
  <c r="V57" i="1"/>
  <c r="W57" i="1"/>
  <c r="AB57" i="1" s="1"/>
  <c r="X57" i="1"/>
  <c r="P58" i="1"/>
  <c r="Z58" i="1" s="1"/>
  <c r="Q58" i="1"/>
  <c r="R58" i="1"/>
  <c r="S58" i="1"/>
  <c r="AA58" i="1" s="1"/>
  <c r="T58" i="1"/>
  <c r="U58" i="1"/>
  <c r="V58" i="1"/>
  <c r="W58" i="1"/>
  <c r="AB58" i="1" s="1"/>
  <c r="X58" i="1"/>
  <c r="P59" i="1"/>
  <c r="Z59" i="1" s="1"/>
  <c r="Q59" i="1"/>
  <c r="R59" i="1"/>
  <c r="S59" i="1"/>
  <c r="AA59" i="1" s="1"/>
  <c r="T59" i="1"/>
  <c r="U59" i="1"/>
  <c r="V59" i="1"/>
  <c r="W59" i="1"/>
  <c r="AB59" i="1" s="1"/>
  <c r="X59" i="1"/>
  <c r="P60" i="1"/>
  <c r="Z60" i="1" s="1"/>
  <c r="Q60" i="1"/>
  <c r="R60" i="1"/>
  <c r="S60" i="1"/>
  <c r="AA60" i="1" s="1"/>
  <c r="T60" i="1"/>
  <c r="U60" i="1"/>
  <c r="V60" i="1"/>
  <c r="W60" i="1"/>
  <c r="AB60" i="1" s="1"/>
  <c r="X60" i="1"/>
  <c r="P61" i="1"/>
  <c r="Z61" i="1" s="1"/>
  <c r="Q61" i="1"/>
  <c r="R61" i="1"/>
  <c r="S61" i="1"/>
  <c r="T61" i="1"/>
  <c r="U61" i="1"/>
  <c r="V61" i="1"/>
  <c r="W61" i="1"/>
  <c r="AB61" i="1" s="1"/>
  <c r="X61" i="1"/>
  <c r="P62" i="1"/>
  <c r="Z62" i="1" s="1"/>
  <c r="Q62" i="1"/>
  <c r="R62" i="1"/>
  <c r="S62" i="1"/>
  <c r="AA62" i="1" s="1"/>
  <c r="T62" i="1"/>
  <c r="U62" i="1"/>
  <c r="V62" i="1"/>
  <c r="W62" i="1"/>
  <c r="AB62" i="1" s="1"/>
  <c r="X62" i="1"/>
  <c r="P63" i="1"/>
  <c r="Z63" i="1" s="1"/>
  <c r="Q63" i="1"/>
  <c r="R63" i="1"/>
  <c r="S63" i="1"/>
  <c r="AA63" i="1" s="1"/>
  <c r="T63" i="1"/>
  <c r="U63" i="1"/>
  <c r="V63" i="1"/>
  <c r="W63" i="1"/>
  <c r="AB63" i="1" s="1"/>
  <c r="X63" i="1"/>
  <c r="P64" i="1"/>
  <c r="Z64" i="1" s="1"/>
  <c r="Q64" i="1"/>
  <c r="R64" i="1"/>
  <c r="S64" i="1"/>
  <c r="AA64" i="1" s="1"/>
  <c r="T64" i="1"/>
  <c r="U64" i="1"/>
  <c r="V64" i="1"/>
  <c r="W64" i="1"/>
  <c r="AB64" i="1" s="1"/>
  <c r="X64" i="1"/>
  <c r="P65" i="1"/>
  <c r="Z65" i="1" s="1"/>
  <c r="Q65" i="1"/>
  <c r="R65" i="1"/>
  <c r="S65" i="1"/>
  <c r="T65" i="1"/>
  <c r="AA65" i="1" s="1"/>
  <c r="U65" i="1"/>
  <c r="V65" i="1"/>
  <c r="W65" i="1"/>
  <c r="AB65" i="1" s="1"/>
  <c r="X65" i="1"/>
  <c r="P66" i="1"/>
  <c r="Z66" i="1" s="1"/>
  <c r="Q66" i="1"/>
  <c r="R66" i="1"/>
  <c r="S66" i="1"/>
  <c r="AA66" i="1" s="1"/>
  <c r="T66" i="1"/>
  <c r="U66" i="1"/>
  <c r="V66" i="1"/>
  <c r="W66" i="1"/>
  <c r="AB66" i="1" s="1"/>
  <c r="X66" i="1"/>
  <c r="P67" i="1"/>
  <c r="Z67" i="1" s="1"/>
  <c r="Q67" i="1"/>
  <c r="R67" i="1"/>
  <c r="S67" i="1"/>
  <c r="AA67" i="1" s="1"/>
  <c r="T67" i="1"/>
  <c r="U67" i="1"/>
  <c r="V67" i="1"/>
  <c r="W67" i="1"/>
  <c r="AB67" i="1" s="1"/>
  <c r="X67" i="1"/>
  <c r="P68" i="1"/>
  <c r="Z68" i="1" s="1"/>
  <c r="Q68" i="1"/>
  <c r="R68" i="1"/>
  <c r="S68" i="1"/>
  <c r="AA68" i="1" s="1"/>
  <c r="T68" i="1"/>
  <c r="U68" i="1"/>
  <c r="V68" i="1"/>
  <c r="W68" i="1"/>
  <c r="AB68" i="1" s="1"/>
  <c r="X68" i="1"/>
  <c r="X52" i="1"/>
  <c r="W52" i="1"/>
  <c r="AB52" i="1" s="1"/>
  <c r="V52" i="1"/>
  <c r="U52" i="1"/>
  <c r="T52" i="1"/>
  <c r="S52" i="1"/>
  <c r="AA52" i="1" s="1"/>
  <c r="R52" i="1"/>
  <c r="Q52" i="1"/>
  <c r="P52" i="1"/>
  <c r="Z52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52" i="1"/>
</calcChain>
</file>

<file path=xl/sharedStrings.xml><?xml version="1.0" encoding="utf-8"?>
<sst xmlns="http://schemas.openxmlformats.org/spreadsheetml/2006/main" count="176" uniqueCount="77">
  <si>
    <t>Software Version</t>
  </si>
  <si>
    <t>2.01.14</t>
  </si>
  <si>
    <t>Experiment File Path:</t>
  </si>
  <si>
    <t>C:\Users\Kirbylab\Desktop\Abhi\ara-05-20.xpt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</si>
  <si>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</si>
  <si>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</si>
  <si>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</si>
  <si>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</si>
  <si>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</si>
  <si>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</si>
  <si>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</si>
  <si>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</si>
  <si>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</si>
  <si>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</si>
  <si>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</si>
  <si>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</si>
  <si>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 384 flat bottom</t>
  </si>
  <si>
    <t>Well Selection</t>
  </si>
  <si>
    <t>Runtime</t>
  </si>
  <si>
    <t>Set Temperature</t>
  </si>
  <si>
    <t>Setpoint 37°C</t>
  </si>
  <si>
    <t>Preheat before moving to next step</t>
  </si>
  <si>
    <t>Start Kinetic</t>
  </si>
  <si>
    <t>Runtime 8:00:00 (HH:MM:SS), Interval 0:30:00, 17 Reads</t>
  </si>
  <si>
    <t>Read</t>
  </si>
  <si>
    <t>Fluorescence Endpoint</t>
  </si>
  <si>
    <t>Full Plate</t>
  </si>
  <si>
    <t>Filter Set 1</t>
  </si>
  <si>
    <t>Excitation: 509, Emission: 535</t>
  </si>
  <si>
    <t>Optics: Top, Gain: 50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</si>
  <si>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</si>
  <si>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</si>
  <si>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</si>
  <si>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</si>
  <si>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</si>
  <si>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</si>
  <si>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Well ID</t>
  </si>
  <si>
    <t>B</t>
  </si>
  <si>
    <t>C</t>
  </si>
  <si>
    <t>D</t>
  </si>
  <si>
    <t>SPL1</t>
  </si>
  <si>
    <t>E</t>
  </si>
  <si>
    <t>SPL2</t>
  </si>
  <si>
    <t>F</t>
  </si>
  <si>
    <t>SPL4</t>
  </si>
  <si>
    <t>G</t>
  </si>
  <si>
    <t>SPL5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</si>
  <si>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</si>
  <si>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</si>
  <si>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</si>
  <si>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</si>
  <si>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</si>
  <si>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</si>
  <si>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</si>
  <si>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</si>
  <si>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</si>
  <si>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</si>
  <si>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D1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</si>
  <si>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</si>
  <si>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</si>
  <si>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</si>
  <si>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</si>
  <si>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</si>
  <si>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</si>
  <si>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</si>
  <si>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</si>
  <si>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</si>
  <si>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Results</t>
  </si>
  <si>
    <t>Max V [509,535]</t>
  </si>
  <si>
    <t>R-Squared [509,535]</t>
  </si>
  <si>
    <t>t at Max V [509,535]</t>
  </si>
  <si>
    <t>Lagtime [509,535]</t>
  </si>
  <si>
    <t>si case only</t>
  </si>
  <si>
    <t>SI ONLY</t>
  </si>
  <si>
    <t>SI+CUER</t>
  </si>
  <si>
    <t>SI+100UM CU + CUER</t>
  </si>
  <si>
    <t>Test case (No sigma factor, but OCueR+ CueR + 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</si>
</sst>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36"/>
  <sheetViews>
    <sheetView tabSelected="1" topLeftCell="A44" workbookViewId="0">
      <selection activeCell="K52" sqref="K52:M6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31" max="31" width="12.5" bestFit="1" customWidth="1"/>
  </cols>
  <sheetData>
    <row r="2" spans="1:2" ht="14" x14ac:dyDescent="0.15">
      <c r="A2" s="1" t="s">
        <v>0</v>
      </c>
      <c r="B2" s="1" t="s">
        <v>1</v>
      </c>
    </row>
    <row r="4" spans="1:2" ht="56" x14ac:dyDescent="0.15">
      <c r="A4" s="1" t="s">
        <v>2</v>
      </c>
      <c r="B4" s="1" t="s">
        <v>3</v>
      </c>
    </row>
    <row r="5" spans="1:2" ht="14" x14ac:dyDescent="0.15">
      <c r="A5" s="1" t="s">
        <v>4</v>
      </c>
      <c r="B5" s="1"/>
    </row>
    <row r="6" spans="1:2" ht="14" x14ac:dyDescent="0.15">
      <c r="A6" s="1" t="s">
        <v>5</v>
      </c>
      <c r="B6" s="1" t="s">
        <v>6</v>
      </c>
    </row>
    <row r="7" spans="1:2" ht="14" x14ac:dyDescent="0.15">
      <c r="A7" s="1" t="s">
        <v>7</v>
      </c>
      <c r="B7" s="2">
        <v>45066</v>
      </c>
    </row>
    <row r="8" spans="1:2" ht="14" x14ac:dyDescent="0.15">
      <c r="A8" s="1" t="s">
        <v>8</v>
      </c>
      <c r="B8" s="3">
        <v>0.64872685185185186</v>
      </c>
    </row>
    <row r="9" spans="1:2" ht="14" x14ac:dyDescent="0.15">
      <c r="A9" s="1" t="s">
        <v>9</v>
      </c>
      <c r="B9" s="1" t="s">
        <v>10</v>
      </c>
    </row>
    <row r="10" spans="1:2" ht="14" x14ac:dyDescent="0.15">
      <c r="A10" s="1" t="s">
        <v>11</v>
      </c>
      <c r="B10" s="1">
        <v>271263</v>
      </c>
    </row>
    <row r="11" spans="1:2" ht="14" x14ac:dyDescent="0.15">
      <c r="A11" s="1" t="s">
        <v>12</v>
      </c>
      <c r="B11" s="1" t="s">
        <v>13</v>
      </c>
    </row>
    <row r="13" spans="1:2" ht="14" x14ac:dyDescent="0.15">
      <c r="A13" s="4" t="s">
        <v>14</v>
      </c>
      <c r="B13" s="1"/>
    </row>
    <row r="14" spans="1:2" ht="28" x14ac:dyDescent="0.15">
      <c r="A14" s="1" t="s">
        <v>15</v>
      </c>
      <c r="B14" s="1" t="s">
        <v>16</v>
      </c>
    </row>
    <row r="15" spans="1:2" ht="14" x14ac:dyDescent="0.15">
      <c r="A15" s="1" t="s">
        <v>17</v>
      </c>
      <c r="B15" s="1" t="s">
        <v>18</v>
      </c>
    </row>
    <row r="16" spans="1:2" ht="14" x14ac:dyDescent="0.15">
      <c r="A16" s="1" t="s">
        <v>19</v>
      </c>
      <c r="B16" s="1" t="s">
        <v>20</v>
      </c>
    </row>
    <row r="17" spans="1:27" ht="42" x14ac:dyDescent="0.15">
      <c r="A17" s="1"/>
      <c r="B17" s="1" t="s">
        <v>21</v>
      </c>
    </row>
    <row r="18" spans="1:27" ht="84" x14ac:dyDescent="0.15">
      <c r="A18" s="1" t="s">
        <v>22</v>
      </c>
      <c r="B18" s="1" t="s">
        <v>23</v>
      </c>
    </row>
    <row r="19" spans="1:27" ht="28" x14ac:dyDescent="0.15">
      <c r="A19" s="1" t="s">
        <v>24</v>
      </c>
      <c r="B19" s="1" t="s">
        <v>25</v>
      </c>
    </row>
    <row r="20" spans="1:27" ht="14" x14ac:dyDescent="0.15">
      <c r="A20" s="1"/>
      <c r="B20" s="1" t="s">
        <v>26</v>
      </c>
    </row>
    <row r="21" spans="1:27" ht="14" x14ac:dyDescent="0.15">
      <c r="A21" s="1"/>
      <c r="B21" s="1" t="s">
        <v>27</v>
      </c>
    </row>
    <row r="22" spans="1:27" ht="42" x14ac:dyDescent="0.15">
      <c r="A22" s="1"/>
      <c r="B22" s="1" t="s">
        <v>28</v>
      </c>
    </row>
    <row r="23" spans="1:27" ht="28" x14ac:dyDescent="0.15">
      <c r="A23" s="1"/>
      <c r="B23" s="1" t="s">
        <v>29</v>
      </c>
    </row>
    <row r="24" spans="1:27" ht="56" x14ac:dyDescent="0.15">
      <c r="A24" s="1"/>
      <c r="B24" s="1" t="s">
        <v>30</v>
      </c>
    </row>
    <row r="25" spans="1:27" ht="84" x14ac:dyDescent="0.15">
      <c r="A25" s="1"/>
      <c r="B25" s="1" t="s">
        <v>31</v>
      </c>
    </row>
    <row r="26" spans="1:27" ht="28" x14ac:dyDescent="0.15">
      <c r="A26" s="1"/>
      <c r="B26" s="1" t="s">
        <v>32</v>
      </c>
    </row>
    <row r="27" spans="1:27" ht="14" x14ac:dyDescent="0.15">
      <c r="A27" s="1" t="s">
        <v>33</v>
      </c>
      <c r="B27" s="1"/>
    </row>
    <row r="29" spans="1:27" ht="14" x14ac:dyDescent="0.15">
      <c r="A29" s="4" t="s">
        <v>34</v>
      </c>
      <c r="B29" s="1"/>
    </row>
    <row r="31" spans="1:27" x14ac:dyDescent="0.1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ht="14" x14ac:dyDescent="0.15">
      <c r="B32" s="6" t="s">
        <v>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 t="s">
        <v>36</v>
      </c>
    </row>
    <row r="33" spans="2:27" ht="14" x14ac:dyDescent="0.15">
      <c r="B33" s="6" t="s">
        <v>37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 t="s">
        <v>36</v>
      </c>
    </row>
    <row r="34" spans="2:27" ht="14" x14ac:dyDescent="0.15">
      <c r="B34" s="6" t="s">
        <v>38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 t="s">
        <v>36</v>
      </c>
    </row>
    <row r="35" spans="2:27" ht="14" x14ac:dyDescent="0.15">
      <c r="B35" s="6" t="s">
        <v>39</v>
      </c>
      <c r="C35" s="9" t="s">
        <v>40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 t="s">
        <v>36</v>
      </c>
    </row>
    <row r="36" spans="2:27" ht="14" x14ac:dyDescent="0.15">
      <c r="B36" s="6" t="s">
        <v>41</v>
      </c>
      <c r="C36" s="9" t="s">
        <v>42</v>
      </c>
      <c r="D36" s="9" t="s">
        <v>42</v>
      </c>
      <c r="E36" s="9" t="s">
        <v>42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 t="s">
        <v>36</v>
      </c>
    </row>
    <row r="37" spans="2:27" ht="14" x14ac:dyDescent="0.15">
      <c r="B37" s="6" t="s">
        <v>43</v>
      </c>
      <c r="C37" s="9" t="s">
        <v>44</v>
      </c>
      <c r="D37" s="9" t="s">
        <v>44</v>
      </c>
      <c r="E37" s="9" t="s">
        <v>44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 t="s">
        <v>36</v>
      </c>
    </row>
    <row r="38" spans="2:27" ht="14" x14ac:dyDescent="0.15">
      <c r="B38" s="6" t="s">
        <v>45</v>
      </c>
      <c r="C38" s="9" t="s">
        <v>46</v>
      </c>
      <c r="D38" s="9" t="s">
        <v>46</v>
      </c>
      <c r="E38" s="9" t="s">
        <v>46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 t="s">
        <v>36</v>
      </c>
    </row>
    <row r="39" spans="2:27" ht="14" x14ac:dyDescent="0.15">
      <c r="B39" s="6" t="s">
        <v>47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 t="s">
        <v>36</v>
      </c>
    </row>
    <row r="40" spans="2:27" ht="14" x14ac:dyDescent="0.15">
      <c r="B40" s="6" t="s">
        <v>48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 t="s">
        <v>36</v>
      </c>
    </row>
    <row r="41" spans="2:27" ht="14" x14ac:dyDescent="0.15">
      <c r="B41" s="6" t="s">
        <v>49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 t="s">
        <v>36</v>
      </c>
    </row>
    <row r="42" spans="2:27" ht="14" x14ac:dyDescent="0.15">
      <c r="B42" s="6" t="s">
        <v>50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 t="s">
        <v>36</v>
      </c>
    </row>
    <row r="43" spans="2:27" ht="14" x14ac:dyDescent="0.15">
      <c r="B43" s="6" t="s">
        <v>51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 t="s">
        <v>36</v>
      </c>
    </row>
    <row r="44" spans="2:27" ht="14" x14ac:dyDescent="0.15">
      <c r="B44" s="6" t="s">
        <v>52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 t="s">
        <v>36</v>
      </c>
    </row>
    <row r="45" spans="2:27" ht="14" x14ac:dyDescent="0.15">
      <c r="B45" s="6" t="s">
        <v>53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 t="s">
        <v>36</v>
      </c>
    </row>
    <row r="46" spans="2:27" ht="14" x14ac:dyDescent="0.15">
      <c r="B46" s="6" t="s">
        <v>54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 t="s">
        <v>36</v>
      </c>
    </row>
    <row r="47" spans="2:27" ht="14" x14ac:dyDescent="0.15">
      <c r="B47" s="6" t="s">
        <v>55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 t="s">
        <v>36</v>
      </c>
    </row>
    <row r="49" spans="1:28" x14ac:dyDescent="0.15">
      <c r="A49" s="10">
        <v>509535</v>
      </c>
      <c r="B49" s="1"/>
    </row>
    <row r="51" spans="1:28" ht="98" x14ac:dyDescent="0.15">
      <c r="B51" s="6" t="s">
        <v>8</v>
      </c>
      <c r="C51" s="6" t="s">
        <v>56</v>
      </c>
      <c r="D51" s="6" t="s">
        <v>57</v>
      </c>
      <c r="E51" s="6" t="s">
        <v>58</v>
      </c>
      <c r="F51" s="6" t="s">
        <v>59</v>
      </c>
      <c r="G51" s="6" t="s">
        <v>60</v>
      </c>
      <c r="H51" s="6" t="s">
        <v>61</v>
      </c>
      <c r="I51" s="6" t="s">
        <v>62</v>
      </c>
      <c r="J51" s="6" t="s">
        <v>63</v>
      </c>
      <c r="K51" s="6" t="s">
        <v>64</v>
      </c>
      <c r="L51" s="6" t="s">
        <v>65</v>
      </c>
      <c r="M51" s="6" t="s">
        <v>66</v>
      </c>
      <c r="O51" s="19" t="s">
        <v>76</v>
      </c>
      <c r="P51" s="19" t="s">
        <v>72</v>
      </c>
      <c r="Y51" s="18" t="s">
        <v>8</v>
      </c>
      <c r="Z51" s="18" t="s">
        <v>73</v>
      </c>
      <c r="AA51" s="18" t="s">
        <v>74</v>
      </c>
      <c r="AB51" s="18" t="s">
        <v>75</v>
      </c>
    </row>
    <row r="52" spans="1:28" x14ac:dyDescent="0.15">
      <c r="B52" s="11">
        <v>0</v>
      </c>
      <c r="C52" s="12">
        <v>31.1</v>
      </c>
      <c r="D52" s="12">
        <v>17</v>
      </c>
      <c r="E52" s="12">
        <v>24</v>
      </c>
      <c r="F52" s="12">
        <v>15</v>
      </c>
      <c r="G52" s="12">
        <v>21</v>
      </c>
      <c r="H52" s="12">
        <v>22</v>
      </c>
      <c r="I52" s="12">
        <v>33</v>
      </c>
      <c r="J52" s="12">
        <v>24</v>
      </c>
      <c r="K52" s="12">
        <v>26</v>
      </c>
      <c r="L52" s="12">
        <v>23</v>
      </c>
      <c r="M52" s="12">
        <v>30</v>
      </c>
      <c r="O52">
        <f t="shared" ref="O52:X52" si="0">D52-D$52</f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0</v>
      </c>
      <c r="Y52">
        <v>0</v>
      </c>
      <c r="Z52">
        <f>AVERAGE(P52:R52)</f>
        <v>0</v>
      </c>
      <c r="AA52">
        <f>AVERAGE(S52:T52)</f>
        <v>0</v>
      </c>
      <c r="AB52">
        <f>AVERAGE(W52:X52)</f>
        <v>0</v>
      </c>
    </row>
    <row r="53" spans="1:28" x14ac:dyDescent="0.15">
      <c r="B53" s="11">
        <v>2.0833333333333332E-2</v>
      </c>
      <c r="C53" s="12">
        <v>37</v>
      </c>
      <c r="D53" s="12">
        <v>30</v>
      </c>
      <c r="E53" s="12">
        <v>81</v>
      </c>
      <c r="F53" s="12">
        <v>50</v>
      </c>
      <c r="G53" s="12">
        <v>52</v>
      </c>
      <c r="H53" s="12">
        <v>44</v>
      </c>
      <c r="I53" s="12">
        <v>30</v>
      </c>
      <c r="J53" s="12">
        <v>44</v>
      </c>
      <c r="K53" s="12">
        <v>35</v>
      </c>
      <c r="L53" s="12">
        <v>37</v>
      </c>
      <c r="M53" s="12">
        <v>36</v>
      </c>
      <c r="O53">
        <f t="shared" ref="O53:O68" si="1">D53-D$52</f>
        <v>13</v>
      </c>
      <c r="P53">
        <f t="shared" ref="P53:P68" si="2">E53-E$52</f>
        <v>57</v>
      </c>
      <c r="Q53">
        <f t="shared" ref="Q53:Q68" si="3">F53-F$52</f>
        <v>35</v>
      </c>
      <c r="R53">
        <f t="shared" ref="R53:R68" si="4">G53-G$52</f>
        <v>31</v>
      </c>
      <c r="S53">
        <f t="shared" ref="S53:S68" si="5">H53-H$52</f>
        <v>22</v>
      </c>
      <c r="T53">
        <f t="shared" ref="T53:T68" si="6">I53-I$52</f>
        <v>-3</v>
      </c>
      <c r="U53">
        <f t="shared" ref="U53:U68" si="7">J53-J$52</f>
        <v>20</v>
      </c>
      <c r="V53">
        <f t="shared" ref="V53:V68" si="8">K53-K$52</f>
        <v>9</v>
      </c>
      <c r="W53">
        <f t="shared" ref="W53:W68" si="9">L53-L$52</f>
        <v>14</v>
      </c>
      <c r="X53">
        <f t="shared" ref="X53:X68" si="10">M53-M$52</f>
        <v>6</v>
      </c>
      <c r="Y53">
        <v>0.5</v>
      </c>
      <c r="Z53">
        <f t="shared" ref="Z53:Z68" si="11">AVERAGE(P53:R53)</f>
        <v>41</v>
      </c>
      <c r="AA53">
        <f t="shared" ref="AA53:AA68" si="12">AVERAGE(S53:T53)</f>
        <v>9.5</v>
      </c>
      <c r="AB53">
        <f t="shared" ref="AB53:AB68" si="13">AVERAGE(W53:X53)</f>
        <v>10</v>
      </c>
    </row>
    <row r="54" spans="1:28" x14ac:dyDescent="0.15">
      <c r="B54" s="11">
        <v>4.1666666666666664E-2</v>
      </c>
      <c r="C54" s="12">
        <v>37</v>
      </c>
      <c r="D54" s="12">
        <v>38</v>
      </c>
      <c r="E54" s="12">
        <v>275</v>
      </c>
      <c r="F54" s="12">
        <v>132</v>
      </c>
      <c r="G54" s="12">
        <v>177</v>
      </c>
      <c r="H54" s="12">
        <v>62</v>
      </c>
      <c r="I54" s="12">
        <v>57</v>
      </c>
      <c r="J54" s="12">
        <v>74</v>
      </c>
      <c r="K54" s="12">
        <v>45</v>
      </c>
      <c r="L54" s="12">
        <v>52</v>
      </c>
      <c r="M54" s="12">
        <v>64</v>
      </c>
      <c r="O54">
        <f t="shared" si="1"/>
        <v>21</v>
      </c>
      <c r="P54">
        <f t="shared" si="2"/>
        <v>251</v>
      </c>
      <c r="Q54">
        <f t="shared" si="3"/>
        <v>117</v>
      </c>
      <c r="R54">
        <f t="shared" si="4"/>
        <v>156</v>
      </c>
      <c r="S54">
        <f t="shared" si="5"/>
        <v>40</v>
      </c>
      <c r="T54">
        <f t="shared" si="6"/>
        <v>24</v>
      </c>
      <c r="U54">
        <f t="shared" si="7"/>
        <v>50</v>
      </c>
      <c r="V54">
        <f t="shared" si="8"/>
        <v>19</v>
      </c>
      <c r="W54">
        <f t="shared" si="9"/>
        <v>29</v>
      </c>
      <c r="X54">
        <f t="shared" si="10"/>
        <v>34</v>
      </c>
      <c r="Y54">
        <v>1</v>
      </c>
      <c r="Z54">
        <f t="shared" si="11"/>
        <v>174.66666666666666</v>
      </c>
      <c r="AA54">
        <f t="shared" si="12"/>
        <v>32</v>
      </c>
      <c r="AB54">
        <f t="shared" si="13"/>
        <v>31.5</v>
      </c>
    </row>
    <row r="55" spans="1:28" x14ac:dyDescent="0.15">
      <c r="B55" s="11">
        <v>6.25E-2</v>
      </c>
      <c r="C55" s="12">
        <v>37</v>
      </c>
      <c r="D55" s="12">
        <v>38</v>
      </c>
      <c r="E55" s="12">
        <v>449</v>
      </c>
      <c r="F55" s="12">
        <v>259</v>
      </c>
      <c r="G55" s="12">
        <v>266</v>
      </c>
      <c r="H55" s="12">
        <v>77</v>
      </c>
      <c r="I55" s="12">
        <v>75</v>
      </c>
      <c r="J55" s="12">
        <v>94</v>
      </c>
      <c r="K55" s="12">
        <v>50</v>
      </c>
      <c r="L55" s="12">
        <v>57</v>
      </c>
      <c r="M55" s="12">
        <v>89</v>
      </c>
      <c r="O55">
        <f t="shared" si="1"/>
        <v>21</v>
      </c>
      <c r="P55">
        <f t="shared" si="2"/>
        <v>425</v>
      </c>
      <c r="Q55">
        <f t="shared" si="3"/>
        <v>244</v>
      </c>
      <c r="R55">
        <f t="shared" si="4"/>
        <v>245</v>
      </c>
      <c r="S55">
        <f t="shared" si="5"/>
        <v>55</v>
      </c>
      <c r="T55">
        <f t="shared" si="6"/>
        <v>42</v>
      </c>
      <c r="U55">
        <f t="shared" si="7"/>
        <v>70</v>
      </c>
      <c r="V55">
        <f t="shared" si="8"/>
        <v>24</v>
      </c>
      <c r="W55">
        <f t="shared" si="9"/>
        <v>34</v>
      </c>
      <c r="X55">
        <f t="shared" si="10"/>
        <v>59</v>
      </c>
      <c r="Y55">
        <v>1.5</v>
      </c>
      <c r="Z55">
        <f t="shared" si="11"/>
        <v>304.66666666666669</v>
      </c>
      <c r="AA55">
        <f t="shared" si="12"/>
        <v>48.5</v>
      </c>
      <c r="AB55">
        <f t="shared" si="13"/>
        <v>46.5</v>
      </c>
    </row>
    <row r="56" spans="1:28" x14ac:dyDescent="0.15">
      <c r="B56" s="11">
        <v>8.3333333333333329E-2</v>
      </c>
      <c r="C56" s="12">
        <v>36.9</v>
      </c>
      <c r="D56" s="12">
        <v>58</v>
      </c>
      <c r="E56" s="12">
        <v>532</v>
      </c>
      <c r="F56" s="12">
        <v>329</v>
      </c>
      <c r="G56" s="12">
        <v>292</v>
      </c>
      <c r="H56" s="12">
        <v>77</v>
      </c>
      <c r="I56" s="12">
        <v>77</v>
      </c>
      <c r="J56" s="12">
        <v>107</v>
      </c>
      <c r="K56" s="12">
        <v>56</v>
      </c>
      <c r="L56" s="12">
        <v>73</v>
      </c>
      <c r="M56" s="12">
        <v>88</v>
      </c>
      <c r="O56">
        <f t="shared" si="1"/>
        <v>41</v>
      </c>
      <c r="P56">
        <f t="shared" si="2"/>
        <v>508</v>
      </c>
      <c r="Q56">
        <f t="shared" si="3"/>
        <v>314</v>
      </c>
      <c r="R56">
        <f t="shared" si="4"/>
        <v>271</v>
      </c>
      <c r="S56">
        <f t="shared" si="5"/>
        <v>55</v>
      </c>
      <c r="T56">
        <f t="shared" si="6"/>
        <v>44</v>
      </c>
      <c r="U56">
        <f t="shared" si="7"/>
        <v>83</v>
      </c>
      <c r="V56">
        <f t="shared" si="8"/>
        <v>30</v>
      </c>
      <c r="W56">
        <f t="shared" si="9"/>
        <v>50</v>
      </c>
      <c r="X56">
        <f t="shared" si="10"/>
        <v>58</v>
      </c>
      <c r="Y56">
        <v>2</v>
      </c>
      <c r="Z56">
        <f t="shared" si="11"/>
        <v>364.33333333333331</v>
      </c>
      <c r="AA56">
        <f t="shared" si="12"/>
        <v>49.5</v>
      </c>
      <c r="AB56">
        <f t="shared" si="13"/>
        <v>54</v>
      </c>
    </row>
    <row r="57" spans="1:28" x14ac:dyDescent="0.15">
      <c r="B57" s="11">
        <v>0.10416666666666667</v>
      </c>
      <c r="C57" s="12">
        <v>37</v>
      </c>
      <c r="D57" s="12">
        <v>56</v>
      </c>
      <c r="E57" s="12">
        <v>556</v>
      </c>
      <c r="F57" s="12">
        <v>378</v>
      </c>
      <c r="G57" s="12">
        <v>331</v>
      </c>
      <c r="H57" s="12">
        <v>83</v>
      </c>
      <c r="I57" s="12">
        <v>77</v>
      </c>
      <c r="J57" s="12">
        <v>108</v>
      </c>
      <c r="K57" s="12">
        <v>57</v>
      </c>
      <c r="L57" s="12">
        <v>72</v>
      </c>
      <c r="M57" s="12">
        <v>82</v>
      </c>
      <c r="O57">
        <f t="shared" si="1"/>
        <v>39</v>
      </c>
      <c r="P57">
        <f t="shared" si="2"/>
        <v>532</v>
      </c>
      <c r="Q57">
        <f t="shared" si="3"/>
        <v>363</v>
      </c>
      <c r="R57">
        <f t="shared" si="4"/>
        <v>310</v>
      </c>
      <c r="S57">
        <f t="shared" si="5"/>
        <v>61</v>
      </c>
      <c r="T57">
        <f t="shared" si="6"/>
        <v>44</v>
      </c>
      <c r="U57">
        <f t="shared" si="7"/>
        <v>84</v>
      </c>
      <c r="V57">
        <f t="shared" si="8"/>
        <v>31</v>
      </c>
      <c r="W57">
        <f t="shared" si="9"/>
        <v>49</v>
      </c>
      <c r="X57">
        <f t="shared" si="10"/>
        <v>52</v>
      </c>
      <c r="Y57">
        <v>2.5</v>
      </c>
      <c r="Z57">
        <f t="shared" si="11"/>
        <v>401.66666666666669</v>
      </c>
      <c r="AA57">
        <f t="shared" si="12"/>
        <v>52.5</v>
      </c>
      <c r="AB57">
        <f t="shared" si="13"/>
        <v>50.5</v>
      </c>
    </row>
    <row r="58" spans="1:28" x14ac:dyDescent="0.15">
      <c r="B58" s="11">
        <v>0.125</v>
      </c>
      <c r="C58" s="12">
        <v>37</v>
      </c>
      <c r="D58" s="12">
        <v>57</v>
      </c>
      <c r="E58" s="12">
        <v>554</v>
      </c>
      <c r="F58" s="12">
        <v>382</v>
      </c>
      <c r="G58" s="12">
        <v>341</v>
      </c>
      <c r="H58" s="12">
        <v>84</v>
      </c>
      <c r="I58" s="12">
        <v>80</v>
      </c>
      <c r="J58" s="12">
        <v>107</v>
      </c>
      <c r="K58" s="12">
        <v>55</v>
      </c>
      <c r="L58" s="12">
        <v>82</v>
      </c>
      <c r="M58" s="12">
        <v>101</v>
      </c>
      <c r="O58">
        <f t="shared" si="1"/>
        <v>40</v>
      </c>
      <c r="P58">
        <f t="shared" si="2"/>
        <v>530</v>
      </c>
      <c r="Q58">
        <f t="shared" si="3"/>
        <v>367</v>
      </c>
      <c r="R58">
        <f t="shared" si="4"/>
        <v>320</v>
      </c>
      <c r="S58">
        <f t="shared" si="5"/>
        <v>62</v>
      </c>
      <c r="T58">
        <f t="shared" si="6"/>
        <v>47</v>
      </c>
      <c r="U58">
        <f t="shared" si="7"/>
        <v>83</v>
      </c>
      <c r="V58">
        <f t="shared" si="8"/>
        <v>29</v>
      </c>
      <c r="W58">
        <f t="shared" si="9"/>
        <v>59</v>
      </c>
      <c r="X58">
        <f t="shared" si="10"/>
        <v>71</v>
      </c>
      <c r="Y58">
        <v>3</v>
      </c>
      <c r="Z58">
        <f t="shared" si="11"/>
        <v>405.66666666666669</v>
      </c>
      <c r="AA58">
        <f t="shared" si="12"/>
        <v>54.5</v>
      </c>
      <c r="AB58">
        <f t="shared" si="13"/>
        <v>65</v>
      </c>
    </row>
    <row r="59" spans="1:28" x14ac:dyDescent="0.15">
      <c r="B59" s="11">
        <v>0.14583333333333334</v>
      </c>
      <c r="C59" s="12">
        <v>37</v>
      </c>
      <c r="D59" s="12">
        <v>55</v>
      </c>
      <c r="E59" s="12">
        <v>571</v>
      </c>
      <c r="F59" s="12">
        <v>401</v>
      </c>
      <c r="G59" s="12">
        <v>343</v>
      </c>
      <c r="H59" s="12">
        <v>89</v>
      </c>
      <c r="I59" s="12">
        <v>87</v>
      </c>
      <c r="J59" s="12">
        <v>110</v>
      </c>
      <c r="K59" s="12">
        <v>61</v>
      </c>
      <c r="L59" s="12">
        <v>83</v>
      </c>
      <c r="M59" s="12">
        <v>103</v>
      </c>
      <c r="O59">
        <f t="shared" si="1"/>
        <v>38</v>
      </c>
      <c r="P59">
        <f t="shared" si="2"/>
        <v>547</v>
      </c>
      <c r="Q59">
        <f t="shared" si="3"/>
        <v>386</v>
      </c>
      <c r="R59">
        <f t="shared" si="4"/>
        <v>322</v>
      </c>
      <c r="S59">
        <f t="shared" si="5"/>
        <v>67</v>
      </c>
      <c r="T59">
        <f t="shared" si="6"/>
        <v>54</v>
      </c>
      <c r="U59">
        <f t="shared" si="7"/>
        <v>86</v>
      </c>
      <c r="V59">
        <f t="shared" si="8"/>
        <v>35</v>
      </c>
      <c r="W59">
        <f t="shared" si="9"/>
        <v>60</v>
      </c>
      <c r="X59">
        <f t="shared" si="10"/>
        <v>73</v>
      </c>
      <c r="Y59">
        <v>3.5</v>
      </c>
      <c r="Z59">
        <f t="shared" si="11"/>
        <v>418.33333333333331</v>
      </c>
      <c r="AA59">
        <f t="shared" si="12"/>
        <v>60.5</v>
      </c>
      <c r="AB59">
        <f t="shared" si="13"/>
        <v>66.5</v>
      </c>
    </row>
    <row r="60" spans="1:28" x14ac:dyDescent="0.15">
      <c r="B60" s="11">
        <v>0.16666666666666666</v>
      </c>
      <c r="C60" s="12">
        <v>37</v>
      </c>
      <c r="D60" s="12">
        <v>56</v>
      </c>
      <c r="E60" s="12">
        <v>569</v>
      </c>
      <c r="F60" s="12">
        <v>396</v>
      </c>
      <c r="G60" s="12">
        <v>347</v>
      </c>
      <c r="H60" s="12">
        <v>88</v>
      </c>
      <c r="I60" s="12">
        <v>87</v>
      </c>
      <c r="J60" s="12">
        <v>112</v>
      </c>
      <c r="K60" s="12">
        <v>64</v>
      </c>
      <c r="L60" s="12">
        <v>79</v>
      </c>
      <c r="M60" s="12">
        <v>100</v>
      </c>
      <c r="O60">
        <f t="shared" si="1"/>
        <v>39</v>
      </c>
      <c r="P60">
        <f t="shared" si="2"/>
        <v>545</v>
      </c>
      <c r="Q60">
        <f t="shared" si="3"/>
        <v>381</v>
      </c>
      <c r="R60">
        <f t="shared" si="4"/>
        <v>326</v>
      </c>
      <c r="S60">
        <f t="shared" si="5"/>
        <v>66</v>
      </c>
      <c r="T60">
        <f t="shared" si="6"/>
        <v>54</v>
      </c>
      <c r="U60">
        <f t="shared" si="7"/>
        <v>88</v>
      </c>
      <c r="V60">
        <f t="shared" si="8"/>
        <v>38</v>
      </c>
      <c r="W60">
        <f t="shared" si="9"/>
        <v>56</v>
      </c>
      <c r="X60">
        <f t="shared" si="10"/>
        <v>70</v>
      </c>
      <c r="Y60">
        <v>4</v>
      </c>
      <c r="Z60">
        <f t="shared" si="11"/>
        <v>417.33333333333331</v>
      </c>
      <c r="AA60">
        <f t="shared" si="12"/>
        <v>60</v>
      </c>
      <c r="AB60">
        <f t="shared" si="13"/>
        <v>63</v>
      </c>
    </row>
    <row r="61" spans="1:28" x14ac:dyDescent="0.15">
      <c r="B61" s="11">
        <v>0.1875</v>
      </c>
      <c r="C61" s="12">
        <v>37</v>
      </c>
      <c r="D61" s="12">
        <v>56</v>
      </c>
      <c r="E61" s="12">
        <v>567</v>
      </c>
      <c r="F61" s="12">
        <v>403</v>
      </c>
      <c r="G61" s="12">
        <v>346</v>
      </c>
      <c r="H61" s="12">
        <v>78</v>
      </c>
      <c r="I61" s="12">
        <v>77</v>
      </c>
      <c r="J61" s="12">
        <v>104</v>
      </c>
      <c r="K61" s="12">
        <v>61</v>
      </c>
      <c r="L61" s="12">
        <v>84</v>
      </c>
      <c r="M61" s="12">
        <v>99</v>
      </c>
      <c r="O61">
        <f t="shared" si="1"/>
        <v>39</v>
      </c>
      <c r="P61">
        <f t="shared" si="2"/>
        <v>543</v>
      </c>
      <c r="Q61">
        <f t="shared" si="3"/>
        <v>388</v>
      </c>
      <c r="R61">
        <f t="shared" si="4"/>
        <v>325</v>
      </c>
      <c r="S61">
        <f t="shared" si="5"/>
        <v>56</v>
      </c>
      <c r="T61">
        <f t="shared" si="6"/>
        <v>44</v>
      </c>
      <c r="U61">
        <f t="shared" si="7"/>
        <v>80</v>
      </c>
      <c r="V61">
        <f t="shared" si="8"/>
        <v>35</v>
      </c>
      <c r="W61">
        <f t="shared" si="9"/>
        <v>61</v>
      </c>
      <c r="X61">
        <f t="shared" si="10"/>
        <v>69</v>
      </c>
      <c r="Y61">
        <v>4.5</v>
      </c>
      <c r="Z61">
        <f t="shared" si="11"/>
        <v>418.66666666666669</v>
      </c>
      <c r="AA61">
        <f t="shared" si="12"/>
        <v>50</v>
      </c>
      <c r="AB61">
        <f t="shared" si="13"/>
        <v>65</v>
      </c>
    </row>
    <row r="62" spans="1:28" x14ac:dyDescent="0.15">
      <c r="B62" s="11">
        <v>0.20833333333333334</v>
      </c>
      <c r="C62" s="12">
        <v>37</v>
      </c>
      <c r="D62" s="12">
        <v>60</v>
      </c>
      <c r="E62" s="12">
        <v>563</v>
      </c>
      <c r="F62" s="12">
        <v>406</v>
      </c>
      <c r="G62" s="12">
        <v>347</v>
      </c>
      <c r="H62" s="12">
        <v>79</v>
      </c>
      <c r="I62" s="12">
        <v>83</v>
      </c>
      <c r="J62" s="12">
        <v>111</v>
      </c>
      <c r="K62" s="12">
        <v>57</v>
      </c>
      <c r="L62" s="12">
        <v>81</v>
      </c>
      <c r="M62" s="12">
        <v>103</v>
      </c>
      <c r="O62">
        <f t="shared" si="1"/>
        <v>43</v>
      </c>
      <c r="P62">
        <f t="shared" si="2"/>
        <v>539</v>
      </c>
      <c r="Q62">
        <f t="shared" si="3"/>
        <v>391</v>
      </c>
      <c r="R62">
        <f t="shared" si="4"/>
        <v>326</v>
      </c>
      <c r="S62">
        <f t="shared" si="5"/>
        <v>57</v>
      </c>
      <c r="T62">
        <f t="shared" si="6"/>
        <v>50</v>
      </c>
      <c r="U62">
        <f t="shared" si="7"/>
        <v>87</v>
      </c>
      <c r="V62">
        <f t="shared" si="8"/>
        <v>31</v>
      </c>
      <c r="W62">
        <f t="shared" si="9"/>
        <v>58</v>
      </c>
      <c r="X62">
        <f t="shared" si="10"/>
        <v>73</v>
      </c>
      <c r="Y62">
        <v>5</v>
      </c>
      <c r="Z62">
        <f t="shared" si="11"/>
        <v>418.66666666666669</v>
      </c>
      <c r="AA62">
        <f t="shared" si="12"/>
        <v>53.5</v>
      </c>
      <c r="AB62">
        <f t="shared" si="13"/>
        <v>65.5</v>
      </c>
    </row>
    <row r="63" spans="1:28" x14ac:dyDescent="0.15">
      <c r="B63" s="11">
        <v>0.22916666666666666</v>
      </c>
      <c r="C63" s="12">
        <v>37</v>
      </c>
      <c r="D63" s="12">
        <v>60</v>
      </c>
      <c r="E63" s="12">
        <v>553</v>
      </c>
      <c r="F63" s="12">
        <v>400</v>
      </c>
      <c r="G63" s="12">
        <v>357</v>
      </c>
      <c r="H63" s="12">
        <v>80</v>
      </c>
      <c r="I63" s="12">
        <v>77</v>
      </c>
      <c r="J63" s="12">
        <v>118</v>
      </c>
      <c r="K63" s="12">
        <v>61</v>
      </c>
      <c r="L63" s="12">
        <v>92</v>
      </c>
      <c r="M63" s="12">
        <v>96</v>
      </c>
      <c r="O63">
        <f t="shared" si="1"/>
        <v>43</v>
      </c>
      <c r="P63">
        <f t="shared" si="2"/>
        <v>529</v>
      </c>
      <c r="Q63">
        <f t="shared" si="3"/>
        <v>385</v>
      </c>
      <c r="R63">
        <f t="shared" si="4"/>
        <v>336</v>
      </c>
      <c r="S63">
        <f t="shared" si="5"/>
        <v>58</v>
      </c>
      <c r="T63">
        <f t="shared" si="6"/>
        <v>44</v>
      </c>
      <c r="U63">
        <f t="shared" si="7"/>
        <v>94</v>
      </c>
      <c r="V63">
        <f t="shared" si="8"/>
        <v>35</v>
      </c>
      <c r="W63">
        <f t="shared" si="9"/>
        <v>69</v>
      </c>
      <c r="X63">
        <f t="shared" si="10"/>
        <v>66</v>
      </c>
      <c r="Y63">
        <v>5.5</v>
      </c>
      <c r="Z63">
        <f t="shared" si="11"/>
        <v>416.66666666666669</v>
      </c>
      <c r="AA63">
        <f t="shared" si="12"/>
        <v>51</v>
      </c>
      <c r="AB63">
        <f t="shared" si="13"/>
        <v>67.5</v>
      </c>
    </row>
    <row r="64" spans="1:28" x14ac:dyDescent="0.15">
      <c r="B64" s="11">
        <v>0.25</v>
      </c>
      <c r="C64" s="12">
        <v>37</v>
      </c>
      <c r="D64" s="12">
        <v>62</v>
      </c>
      <c r="E64" s="12">
        <v>550</v>
      </c>
      <c r="F64" s="12">
        <v>405</v>
      </c>
      <c r="G64" s="12">
        <v>350</v>
      </c>
      <c r="H64" s="12">
        <v>77</v>
      </c>
      <c r="I64" s="12">
        <v>86</v>
      </c>
      <c r="J64" s="12">
        <v>121</v>
      </c>
      <c r="K64" s="12">
        <v>61</v>
      </c>
      <c r="L64" s="12">
        <v>76</v>
      </c>
      <c r="M64" s="12">
        <v>99</v>
      </c>
      <c r="O64">
        <f t="shared" si="1"/>
        <v>45</v>
      </c>
      <c r="P64">
        <f t="shared" si="2"/>
        <v>526</v>
      </c>
      <c r="Q64">
        <f t="shared" si="3"/>
        <v>390</v>
      </c>
      <c r="R64">
        <f t="shared" si="4"/>
        <v>329</v>
      </c>
      <c r="S64">
        <f t="shared" si="5"/>
        <v>55</v>
      </c>
      <c r="T64">
        <f t="shared" si="6"/>
        <v>53</v>
      </c>
      <c r="U64">
        <f t="shared" si="7"/>
        <v>97</v>
      </c>
      <c r="V64">
        <f t="shared" si="8"/>
        <v>35</v>
      </c>
      <c r="W64">
        <f t="shared" si="9"/>
        <v>53</v>
      </c>
      <c r="X64">
        <f t="shared" si="10"/>
        <v>69</v>
      </c>
      <c r="Y64">
        <v>6</v>
      </c>
      <c r="Z64">
        <f t="shared" si="11"/>
        <v>415</v>
      </c>
      <c r="AA64">
        <f t="shared" si="12"/>
        <v>54</v>
      </c>
      <c r="AB64">
        <f t="shared" si="13"/>
        <v>61</v>
      </c>
    </row>
    <row r="65" spans="1:28" x14ac:dyDescent="0.15">
      <c r="B65" s="11">
        <v>0.27083333333333331</v>
      </c>
      <c r="C65" s="12">
        <v>37</v>
      </c>
      <c r="D65" s="12">
        <v>61</v>
      </c>
      <c r="E65" s="12">
        <v>551</v>
      </c>
      <c r="F65" s="12">
        <v>408</v>
      </c>
      <c r="G65" s="12">
        <v>359</v>
      </c>
      <c r="H65" s="12">
        <v>76</v>
      </c>
      <c r="I65" s="12">
        <v>75</v>
      </c>
      <c r="J65" s="12">
        <v>113</v>
      </c>
      <c r="K65" s="12">
        <v>54</v>
      </c>
      <c r="L65" s="12">
        <v>80</v>
      </c>
      <c r="M65" s="12">
        <v>99</v>
      </c>
      <c r="O65">
        <f t="shared" si="1"/>
        <v>44</v>
      </c>
      <c r="P65">
        <f t="shared" si="2"/>
        <v>527</v>
      </c>
      <c r="Q65">
        <f t="shared" si="3"/>
        <v>393</v>
      </c>
      <c r="R65">
        <f t="shared" si="4"/>
        <v>338</v>
      </c>
      <c r="S65">
        <f t="shared" si="5"/>
        <v>54</v>
      </c>
      <c r="T65">
        <f t="shared" si="6"/>
        <v>42</v>
      </c>
      <c r="U65">
        <f t="shared" si="7"/>
        <v>89</v>
      </c>
      <c r="V65">
        <f t="shared" si="8"/>
        <v>28</v>
      </c>
      <c r="W65">
        <f t="shared" si="9"/>
        <v>57</v>
      </c>
      <c r="X65">
        <f t="shared" si="10"/>
        <v>69</v>
      </c>
      <c r="Y65">
        <v>6.5</v>
      </c>
      <c r="Z65">
        <f t="shared" si="11"/>
        <v>419.33333333333331</v>
      </c>
      <c r="AA65">
        <f t="shared" si="12"/>
        <v>48</v>
      </c>
      <c r="AB65">
        <f t="shared" si="13"/>
        <v>63</v>
      </c>
    </row>
    <row r="66" spans="1:28" x14ac:dyDescent="0.15">
      <c r="B66" s="11">
        <v>0.29166666666666669</v>
      </c>
      <c r="C66" s="12">
        <v>37</v>
      </c>
      <c r="D66" s="12">
        <v>62</v>
      </c>
      <c r="E66" s="12">
        <v>550</v>
      </c>
      <c r="F66" s="12">
        <v>415</v>
      </c>
      <c r="G66" s="12">
        <v>351</v>
      </c>
      <c r="H66" s="12">
        <v>76</v>
      </c>
      <c r="I66" s="12">
        <v>74</v>
      </c>
      <c r="J66" s="12">
        <v>111</v>
      </c>
      <c r="K66" s="12">
        <v>58</v>
      </c>
      <c r="L66" s="12">
        <v>79</v>
      </c>
      <c r="M66" s="12">
        <v>100</v>
      </c>
      <c r="O66">
        <f t="shared" si="1"/>
        <v>45</v>
      </c>
      <c r="P66">
        <f t="shared" si="2"/>
        <v>526</v>
      </c>
      <c r="Q66">
        <f t="shared" si="3"/>
        <v>400</v>
      </c>
      <c r="R66">
        <f t="shared" si="4"/>
        <v>330</v>
      </c>
      <c r="S66">
        <f t="shared" si="5"/>
        <v>54</v>
      </c>
      <c r="T66">
        <f t="shared" si="6"/>
        <v>41</v>
      </c>
      <c r="U66">
        <f t="shared" si="7"/>
        <v>87</v>
      </c>
      <c r="V66">
        <f t="shared" si="8"/>
        <v>32</v>
      </c>
      <c r="W66">
        <f t="shared" si="9"/>
        <v>56</v>
      </c>
      <c r="X66">
        <f t="shared" si="10"/>
        <v>70</v>
      </c>
      <c r="Y66">
        <v>7</v>
      </c>
      <c r="Z66">
        <f t="shared" si="11"/>
        <v>418.66666666666669</v>
      </c>
      <c r="AA66">
        <f t="shared" si="12"/>
        <v>47.5</v>
      </c>
      <c r="AB66">
        <f t="shared" si="13"/>
        <v>63</v>
      </c>
    </row>
    <row r="67" spans="1:28" x14ac:dyDescent="0.15">
      <c r="B67" s="11">
        <v>0.3125</v>
      </c>
      <c r="C67" s="12">
        <v>37</v>
      </c>
      <c r="D67" s="12">
        <v>61</v>
      </c>
      <c r="E67" s="12">
        <v>547</v>
      </c>
      <c r="F67" s="12">
        <v>405</v>
      </c>
      <c r="G67" s="12">
        <v>365</v>
      </c>
      <c r="H67" s="12">
        <v>76</v>
      </c>
      <c r="I67" s="12">
        <v>88</v>
      </c>
      <c r="J67" s="12">
        <v>112</v>
      </c>
      <c r="K67" s="12">
        <v>59</v>
      </c>
      <c r="L67" s="12">
        <v>83</v>
      </c>
      <c r="M67" s="12">
        <v>107</v>
      </c>
      <c r="O67">
        <f t="shared" si="1"/>
        <v>44</v>
      </c>
      <c r="P67">
        <f t="shared" si="2"/>
        <v>523</v>
      </c>
      <c r="Q67">
        <f t="shared" si="3"/>
        <v>390</v>
      </c>
      <c r="R67">
        <f t="shared" si="4"/>
        <v>344</v>
      </c>
      <c r="S67">
        <f t="shared" si="5"/>
        <v>54</v>
      </c>
      <c r="T67">
        <f t="shared" si="6"/>
        <v>55</v>
      </c>
      <c r="U67">
        <f t="shared" si="7"/>
        <v>88</v>
      </c>
      <c r="V67">
        <f t="shared" si="8"/>
        <v>33</v>
      </c>
      <c r="W67">
        <f t="shared" si="9"/>
        <v>60</v>
      </c>
      <c r="X67">
        <f t="shared" si="10"/>
        <v>77</v>
      </c>
      <c r="Y67">
        <v>7.5</v>
      </c>
      <c r="Z67">
        <f t="shared" si="11"/>
        <v>419</v>
      </c>
      <c r="AA67">
        <f t="shared" si="12"/>
        <v>54.5</v>
      </c>
      <c r="AB67">
        <f t="shared" si="13"/>
        <v>68.5</v>
      </c>
    </row>
    <row r="68" spans="1:28" x14ac:dyDescent="0.15">
      <c r="B68" s="11">
        <v>0.33333333333333331</v>
      </c>
      <c r="C68" s="12">
        <v>37</v>
      </c>
      <c r="D68" s="12">
        <v>61</v>
      </c>
      <c r="E68" s="12">
        <v>534</v>
      </c>
      <c r="F68" s="12">
        <v>401</v>
      </c>
      <c r="G68" s="12">
        <v>356</v>
      </c>
      <c r="H68" s="12">
        <v>67</v>
      </c>
      <c r="I68" s="12">
        <v>84</v>
      </c>
      <c r="J68" s="12">
        <v>115</v>
      </c>
      <c r="K68" s="12">
        <v>57</v>
      </c>
      <c r="L68" s="12">
        <v>83</v>
      </c>
      <c r="M68" s="12">
        <v>96</v>
      </c>
      <c r="O68">
        <f t="shared" si="1"/>
        <v>44</v>
      </c>
      <c r="P68">
        <f t="shared" si="2"/>
        <v>510</v>
      </c>
      <c r="Q68">
        <f t="shared" si="3"/>
        <v>386</v>
      </c>
      <c r="R68">
        <f t="shared" si="4"/>
        <v>335</v>
      </c>
      <c r="S68">
        <f t="shared" si="5"/>
        <v>45</v>
      </c>
      <c r="T68">
        <f t="shared" si="6"/>
        <v>51</v>
      </c>
      <c r="U68">
        <f t="shared" si="7"/>
        <v>91</v>
      </c>
      <c r="V68">
        <f t="shared" si="8"/>
        <v>31</v>
      </c>
      <c r="W68">
        <f t="shared" si="9"/>
        <v>60</v>
      </c>
      <c r="X68">
        <f t="shared" si="10"/>
        <v>66</v>
      </c>
      <c r="Y68">
        <v>8</v>
      </c>
      <c r="Z68">
        <f t="shared" si="11"/>
        <v>410.33333333333331</v>
      </c>
      <c r="AA68">
        <f t="shared" si="12"/>
        <v>48</v>
      </c>
      <c r="AB68">
        <f t="shared" si="13"/>
        <v>63</v>
      </c>
    </row>
    <row r="70" spans="1:28" ht="14" x14ac:dyDescent="0.15">
      <c r="A70" s="4" t="s">
        <v>67</v>
      </c>
      <c r="B70" s="1"/>
    </row>
    <row r="72" spans="1:28" x14ac:dyDescent="0.15">
      <c r="B72" s="5"/>
      <c r="C72" s="6">
        <v>1</v>
      </c>
      <c r="D72" s="6">
        <v>2</v>
      </c>
      <c r="E72" s="6">
        <v>3</v>
      </c>
      <c r="F72" s="6">
        <v>4</v>
      </c>
      <c r="G72" s="6">
        <v>5</v>
      </c>
      <c r="H72" s="6">
        <v>6</v>
      </c>
      <c r="I72" s="6">
        <v>7</v>
      </c>
      <c r="J72" s="6">
        <v>8</v>
      </c>
      <c r="K72" s="6">
        <v>9</v>
      </c>
      <c r="L72" s="6">
        <v>10</v>
      </c>
      <c r="M72" s="6">
        <v>11</v>
      </c>
      <c r="N72" s="6">
        <v>12</v>
      </c>
      <c r="O72" s="6">
        <v>13</v>
      </c>
      <c r="P72" s="6">
        <v>14</v>
      </c>
      <c r="Q72" s="6">
        <v>15</v>
      </c>
      <c r="R72" s="6">
        <v>16</v>
      </c>
      <c r="S72" s="6">
        <v>17</v>
      </c>
      <c r="T72" s="6">
        <v>18</v>
      </c>
      <c r="U72" s="6">
        <v>19</v>
      </c>
      <c r="V72" s="6">
        <v>20</v>
      </c>
      <c r="W72" s="6">
        <v>21</v>
      </c>
      <c r="X72" s="6">
        <v>22</v>
      </c>
      <c r="Y72" s="6">
        <v>23</v>
      </c>
      <c r="Z72" s="6">
        <v>24</v>
      </c>
    </row>
    <row r="73" spans="1:28" ht="24" x14ac:dyDescent="0.15">
      <c r="B73" s="20" t="s">
        <v>35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8" t="s">
        <v>68</v>
      </c>
    </row>
    <row r="74" spans="1:28" ht="24" x14ac:dyDescent="0.15">
      <c r="B74" s="2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8" t="s">
        <v>69</v>
      </c>
    </row>
    <row r="75" spans="1:28" ht="24" x14ac:dyDescent="0.15">
      <c r="B75" s="21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8" t="s">
        <v>70</v>
      </c>
    </row>
    <row r="76" spans="1:28" ht="24" x14ac:dyDescent="0.15">
      <c r="B76" s="2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8" t="s">
        <v>71</v>
      </c>
    </row>
    <row r="77" spans="1:28" ht="24" x14ac:dyDescent="0.15">
      <c r="B77" s="20" t="s">
        <v>37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8" t="s">
        <v>68</v>
      </c>
    </row>
    <row r="78" spans="1:28" ht="24" x14ac:dyDescent="0.15">
      <c r="B78" s="21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8" t="s">
        <v>69</v>
      </c>
    </row>
    <row r="79" spans="1:28" ht="24" x14ac:dyDescent="0.15">
      <c r="B79" s="21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8" t="s">
        <v>70</v>
      </c>
    </row>
    <row r="80" spans="1:28" ht="24" x14ac:dyDescent="0.15">
      <c r="B80" s="22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8" t="s">
        <v>71</v>
      </c>
    </row>
    <row r="81" spans="2:27" ht="24" x14ac:dyDescent="0.15">
      <c r="B81" s="20" t="s">
        <v>38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8" t="s">
        <v>68</v>
      </c>
    </row>
    <row r="82" spans="2:27" ht="24" x14ac:dyDescent="0.15">
      <c r="B82" s="2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8" t="s">
        <v>69</v>
      </c>
    </row>
    <row r="83" spans="2:27" ht="24" x14ac:dyDescent="0.15">
      <c r="B83" s="2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8" t="s">
        <v>70</v>
      </c>
    </row>
    <row r="84" spans="2:27" ht="24" x14ac:dyDescent="0.15">
      <c r="B84" s="22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8" t="s">
        <v>71</v>
      </c>
    </row>
    <row r="85" spans="2:27" ht="24" x14ac:dyDescent="0.15">
      <c r="B85" s="20" t="s">
        <v>39</v>
      </c>
      <c r="C85" s="13">
        <v>666.66700000000003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8" t="s">
        <v>68</v>
      </c>
    </row>
    <row r="86" spans="2:27" ht="24" x14ac:dyDescent="0.15">
      <c r="B86" s="21"/>
      <c r="C86" s="14">
        <v>1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8" t="s">
        <v>69</v>
      </c>
    </row>
    <row r="87" spans="2:27" ht="24" x14ac:dyDescent="0.15">
      <c r="B87" s="21"/>
      <c r="C87" s="16">
        <v>7.2916666666666671E-2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8" t="s">
        <v>70</v>
      </c>
    </row>
    <row r="88" spans="2:27" ht="24" x14ac:dyDescent="0.15">
      <c r="B88" s="22"/>
      <c r="C88" s="17">
        <v>4.0625000000000001E-2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8" t="s">
        <v>71</v>
      </c>
    </row>
    <row r="89" spans="2:27" ht="24" x14ac:dyDescent="0.15">
      <c r="B89" s="20" t="s">
        <v>41</v>
      </c>
      <c r="C89" s="13">
        <v>6466.6670000000004</v>
      </c>
      <c r="D89" s="13">
        <v>4233.3329999999996</v>
      </c>
      <c r="E89" s="13">
        <v>4166.6670000000004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8" t="s">
        <v>68</v>
      </c>
    </row>
    <row r="90" spans="2:27" ht="24" x14ac:dyDescent="0.15">
      <c r="B90" s="21"/>
      <c r="C90" s="14">
        <v>1</v>
      </c>
      <c r="D90" s="14">
        <v>1</v>
      </c>
      <c r="E90" s="14">
        <v>1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8" t="s">
        <v>69</v>
      </c>
    </row>
    <row r="91" spans="2:27" ht="24" x14ac:dyDescent="0.15">
      <c r="B91" s="21"/>
      <c r="C91" s="16">
        <v>3.125E-2</v>
      </c>
      <c r="D91" s="16">
        <v>5.2083333333333336E-2</v>
      </c>
      <c r="E91" s="16">
        <v>3.125E-2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8" t="s">
        <v>70</v>
      </c>
    </row>
    <row r="92" spans="2:27" ht="24" x14ac:dyDescent="0.15">
      <c r="B92" s="22"/>
      <c r="C92" s="17">
        <v>1.4710648148148148E-2</v>
      </c>
      <c r="D92" s="17">
        <v>2.2476851851851855E-2</v>
      </c>
      <c r="E92" s="17">
        <v>1.5671296296296298E-2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8" t="s">
        <v>71</v>
      </c>
    </row>
    <row r="93" spans="2:27" ht="24" x14ac:dyDescent="0.15">
      <c r="B93" s="20" t="s">
        <v>43</v>
      </c>
      <c r="C93" s="13">
        <v>733.33299999999997</v>
      </c>
      <c r="D93" s="13">
        <v>900</v>
      </c>
      <c r="E93" s="13">
        <v>1000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8" t="s">
        <v>68</v>
      </c>
    </row>
    <row r="94" spans="2:27" ht="24" x14ac:dyDescent="0.15">
      <c r="B94" s="21"/>
      <c r="C94" s="14">
        <v>1</v>
      </c>
      <c r="D94" s="14">
        <v>1</v>
      </c>
      <c r="E94" s="14">
        <v>1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8" t="s">
        <v>69</v>
      </c>
    </row>
    <row r="95" spans="2:27" ht="24" x14ac:dyDescent="0.15">
      <c r="B95" s="21"/>
      <c r="C95" s="16">
        <v>1.0416666666666666E-2</v>
      </c>
      <c r="D95" s="16">
        <v>3.125E-2</v>
      </c>
      <c r="E95" s="16">
        <v>3.125E-2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8" t="s">
        <v>70</v>
      </c>
    </row>
    <row r="96" spans="2:27" ht="24" x14ac:dyDescent="0.15">
      <c r="B96" s="22"/>
      <c r="C96" s="17">
        <v>0</v>
      </c>
      <c r="D96" s="17">
        <v>2.314814814814815E-2</v>
      </c>
      <c r="E96" s="17">
        <v>6.9444444444444441E-3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8" t="s">
        <v>71</v>
      </c>
    </row>
    <row r="97" spans="2:27" ht="24" x14ac:dyDescent="0.15">
      <c r="B97" s="20" t="s">
        <v>45</v>
      </c>
      <c r="C97" s="13">
        <v>333.33300000000003</v>
      </c>
      <c r="D97" s="13">
        <v>533.33299999999997</v>
      </c>
      <c r="E97" s="13">
        <v>933.33299999999997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8" t="s">
        <v>68</v>
      </c>
    </row>
    <row r="98" spans="2:27" ht="24" x14ac:dyDescent="0.15">
      <c r="B98" s="21"/>
      <c r="C98" s="14">
        <v>1</v>
      </c>
      <c r="D98" s="14">
        <v>1</v>
      </c>
      <c r="E98" s="14">
        <v>1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8" t="s">
        <v>69</v>
      </c>
    </row>
    <row r="99" spans="2:27" ht="24" x14ac:dyDescent="0.15">
      <c r="B99" s="21"/>
      <c r="C99" s="16">
        <v>3.125E-2</v>
      </c>
      <c r="D99" s="16">
        <v>7.2916666666666671E-2</v>
      </c>
      <c r="E99" s="16">
        <v>3.125E-2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8" t="s">
        <v>70</v>
      </c>
    </row>
    <row r="100" spans="2:27" ht="24" x14ac:dyDescent="0.15">
      <c r="B100" s="22"/>
      <c r="C100" s="17">
        <v>2.0833333333333333E-3</v>
      </c>
      <c r="D100" s="17">
        <v>1.8229166666666668E-2</v>
      </c>
      <c r="E100" s="17">
        <v>1.636574074074074E-2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8" t="s">
        <v>71</v>
      </c>
    </row>
    <row r="101" spans="2:27" ht="24" x14ac:dyDescent="0.15">
      <c r="B101" s="20" t="s">
        <v>47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8" t="s">
        <v>68</v>
      </c>
    </row>
    <row r="102" spans="2:27" ht="24" x14ac:dyDescent="0.15">
      <c r="B102" s="2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8" t="s">
        <v>69</v>
      </c>
    </row>
    <row r="103" spans="2:27" ht="24" x14ac:dyDescent="0.15">
      <c r="B103" s="21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8" t="s">
        <v>70</v>
      </c>
    </row>
    <row r="104" spans="2:27" ht="24" x14ac:dyDescent="0.15">
      <c r="B104" s="2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8" t="s">
        <v>71</v>
      </c>
    </row>
    <row r="105" spans="2:27" ht="24" x14ac:dyDescent="0.15">
      <c r="B105" s="20" t="s">
        <v>48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8" t="s">
        <v>68</v>
      </c>
    </row>
    <row r="106" spans="2:27" ht="24" x14ac:dyDescent="0.15">
      <c r="B106" s="21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8" t="s">
        <v>69</v>
      </c>
    </row>
    <row r="107" spans="2:27" ht="24" x14ac:dyDescent="0.15">
      <c r="B107" s="2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8" t="s">
        <v>70</v>
      </c>
    </row>
    <row r="108" spans="2:27" ht="24" x14ac:dyDescent="0.15">
      <c r="B108" s="22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8" t="s">
        <v>71</v>
      </c>
    </row>
    <row r="109" spans="2:27" ht="24" x14ac:dyDescent="0.15">
      <c r="B109" s="20" t="s">
        <v>49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8" t="s">
        <v>68</v>
      </c>
    </row>
    <row r="110" spans="2:27" ht="24" x14ac:dyDescent="0.15">
      <c r="B110" s="21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8" t="s">
        <v>69</v>
      </c>
    </row>
    <row r="111" spans="2:27" ht="24" x14ac:dyDescent="0.15">
      <c r="B111" s="2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8" t="s">
        <v>70</v>
      </c>
    </row>
    <row r="112" spans="2:27" ht="24" x14ac:dyDescent="0.15">
      <c r="B112" s="2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8" t="s">
        <v>71</v>
      </c>
    </row>
    <row r="113" spans="2:27" ht="24" x14ac:dyDescent="0.15">
      <c r="B113" s="20" t="s">
        <v>50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8" t="s">
        <v>68</v>
      </c>
    </row>
    <row r="114" spans="2:27" ht="24" x14ac:dyDescent="0.15">
      <c r="B114" s="21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8" t="s">
        <v>69</v>
      </c>
    </row>
    <row r="115" spans="2:27" ht="24" x14ac:dyDescent="0.15">
      <c r="B115" s="21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8" t="s">
        <v>70</v>
      </c>
    </row>
    <row r="116" spans="2:27" ht="24" x14ac:dyDescent="0.15">
      <c r="B116" s="2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8" t="s">
        <v>71</v>
      </c>
    </row>
    <row r="117" spans="2:27" ht="24" x14ac:dyDescent="0.15">
      <c r="B117" s="20" t="s">
        <v>51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8" t="s">
        <v>68</v>
      </c>
    </row>
    <row r="118" spans="2:27" ht="24" x14ac:dyDescent="0.15">
      <c r="B118" s="21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8" t="s">
        <v>69</v>
      </c>
    </row>
    <row r="119" spans="2:27" ht="24" x14ac:dyDescent="0.15">
      <c r="B119" s="2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8" t="s">
        <v>70</v>
      </c>
    </row>
    <row r="120" spans="2:27" ht="24" x14ac:dyDescent="0.15">
      <c r="B120" s="22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8" t="s">
        <v>71</v>
      </c>
    </row>
    <row r="121" spans="2:27" ht="24" x14ac:dyDescent="0.15">
      <c r="B121" s="20" t="s">
        <v>52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8" t="s">
        <v>68</v>
      </c>
    </row>
    <row r="122" spans="2:27" ht="24" x14ac:dyDescent="0.15">
      <c r="B122" s="2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8" t="s">
        <v>69</v>
      </c>
    </row>
    <row r="123" spans="2:27" ht="24" x14ac:dyDescent="0.15">
      <c r="B123" s="2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8" t="s">
        <v>70</v>
      </c>
    </row>
    <row r="124" spans="2:27" ht="24" x14ac:dyDescent="0.15">
      <c r="B124" s="22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8" t="s">
        <v>71</v>
      </c>
    </row>
    <row r="125" spans="2:27" ht="24" x14ac:dyDescent="0.15">
      <c r="B125" s="20" t="s">
        <v>53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8" t="s">
        <v>68</v>
      </c>
    </row>
    <row r="126" spans="2:27" ht="24" x14ac:dyDescent="0.15">
      <c r="B126" s="2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8" t="s">
        <v>69</v>
      </c>
    </row>
    <row r="127" spans="2:27" ht="24" x14ac:dyDescent="0.15">
      <c r="B127" s="2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8" t="s">
        <v>70</v>
      </c>
    </row>
    <row r="128" spans="2:27" ht="24" x14ac:dyDescent="0.15">
      <c r="B128" s="22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8" t="s">
        <v>71</v>
      </c>
    </row>
    <row r="129" spans="2:27" ht="24" x14ac:dyDescent="0.15">
      <c r="B129" s="20" t="s">
        <v>54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8" t="s">
        <v>68</v>
      </c>
    </row>
    <row r="130" spans="2:27" ht="24" x14ac:dyDescent="0.15">
      <c r="B130" s="2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8" t="s">
        <v>69</v>
      </c>
    </row>
    <row r="131" spans="2:27" ht="24" x14ac:dyDescent="0.15">
      <c r="B131" s="21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8" t="s">
        <v>70</v>
      </c>
    </row>
    <row r="132" spans="2:27" ht="24" x14ac:dyDescent="0.15">
      <c r="B132" s="22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8" t="s">
        <v>71</v>
      </c>
    </row>
    <row r="133" spans="2:27" ht="24" x14ac:dyDescent="0.15">
      <c r="B133" s="20" t="s">
        <v>55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68</v>
      </c>
    </row>
    <row r="134" spans="2:27" ht="24" x14ac:dyDescent="0.15">
      <c r="B134" s="21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8" t="s">
        <v>69</v>
      </c>
    </row>
    <row r="135" spans="2:27" ht="24" x14ac:dyDescent="0.15">
      <c r="B135" s="2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8" t="s">
        <v>70</v>
      </c>
    </row>
    <row r="136" spans="2:27" ht="24" x14ac:dyDescent="0.15">
      <c r="B136" s="2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8" t="s">
        <v>71</v>
      </c>
    </row>
  </sheetData>
  <mergeCells count="16">
    <mergeCell ref="B93:B96"/>
    <mergeCell ref="B121:B124"/>
    <mergeCell ref="B125:B128"/>
    <mergeCell ref="B129:B132"/>
    <mergeCell ref="B133:B136"/>
    <mergeCell ref="B97:B100"/>
    <mergeCell ref="B101:B104"/>
    <mergeCell ref="B105:B108"/>
    <mergeCell ref="B109:B112"/>
    <mergeCell ref="B113:B116"/>
    <mergeCell ref="B117:B120"/>
    <mergeCell ref="B73:B76"/>
    <mergeCell ref="B77:B80"/>
    <mergeCell ref="B81:B84"/>
    <mergeCell ref="B85:B88"/>
    <mergeCell ref="B89:B92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Aravind Sureshbabu</cp:lastModifiedBy>
  <dcterms:created xsi:type="dcterms:W3CDTF">2011-01-18T20:51:17Z</dcterms:created>
  <dcterms:modified xsi:type="dcterms:W3CDTF">2023-06-03T12:05:37Z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