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avind/Desktop/Collection of Data-Final/Aravind-Spring-2023-Raw Data/Aravind-all raw data- plate reader/"/>
    </mc:Choice>
  </mc:AlternateContent>
  <xr:revisionPtr revIDLastSave="0" documentId="13_ncr:1_{951F944C-7C7C-4F4F-B71F-7D393DFD5E89}" xr6:coauthVersionLast="47" xr6:coauthVersionMax="47" xr10:uidLastSave="{00000000-0000-0000-0000-000000000000}"/>
  <bookViews>
    <workbookView xWindow="120" yWindow="500" windowWidth="28680" windowHeight="16140" xr2:uid="{00000000-000D-0000-FFFF-FFFF00000000}"/>
  </bookViews>
  <sheets>
    <sheet name="Plate 1 - Sheet1" sheetId="1" r:id="rId1"/>
  </sheets>
  <definedNames>
    <definedName name="MethodPointer">29753416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3" i="1" l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C59" i="1"/>
  <c r="AD59" i="1"/>
  <c r="AE59" i="1"/>
  <c r="AC60" i="1"/>
  <c r="AD60" i="1"/>
  <c r="AE60" i="1"/>
  <c r="AC61" i="1"/>
  <c r="AD61" i="1"/>
  <c r="AE61" i="1"/>
  <c r="AC62" i="1"/>
  <c r="AD62" i="1"/>
  <c r="AE62" i="1"/>
  <c r="AC63" i="1"/>
  <c r="AD63" i="1"/>
  <c r="AE63" i="1"/>
  <c r="AC64" i="1"/>
  <c r="AD64" i="1"/>
  <c r="AE64" i="1"/>
  <c r="AC65" i="1"/>
  <c r="AD65" i="1"/>
  <c r="AE65" i="1"/>
  <c r="AC66" i="1"/>
  <c r="AD66" i="1"/>
  <c r="AE66" i="1"/>
  <c r="AC67" i="1"/>
  <c r="AD67" i="1"/>
  <c r="AE67" i="1"/>
  <c r="AC68" i="1"/>
  <c r="AD68" i="1"/>
  <c r="AE68" i="1"/>
  <c r="AC69" i="1"/>
  <c r="AD69" i="1"/>
  <c r="AE69" i="1"/>
  <c r="AC70" i="1"/>
  <c r="AD70" i="1"/>
  <c r="AE70" i="1"/>
  <c r="AC71" i="1"/>
  <c r="AD71" i="1"/>
  <c r="AE71" i="1"/>
  <c r="AC72" i="1"/>
  <c r="AD72" i="1"/>
  <c r="AE72" i="1"/>
  <c r="AC73" i="1"/>
  <c r="AD73" i="1"/>
  <c r="AE73" i="1"/>
  <c r="AC74" i="1"/>
  <c r="AD74" i="1"/>
  <c r="AE74" i="1"/>
  <c r="AC75" i="1"/>
  <c r="AD75" i="1"/>
  <c r="AE75" i="1"/>
  <c r="AC76" i="1"/>
  <c r="AD76" i="1"/>
  <c r="AE76" i="1"/>
  <c r="AC77" i="1"/>
  <c r="AD77" i="1"/>
  <c r="AE77" i="1"/>
  <c r="AC78" i="1"/>
  <c r="AD78" i="1"/>
  <c r="AE78" i="1"/>
  <c r="AC79" i="1"/>
  <c r="AD79" i="1"/>
  <c r="AE79" i="1"/>
  <c r="AC80" i="1"/>
  <c r="AD80" i="1"/>
  <c r="AE80" i="1"/>
  <c r="AC81" i="1"/>
  <c r="AD81" i="1"/>
  <c r="AE81" i="1"/>
  <c r="AC82" i="1"/>
  <c r="AD82" i="1"/>
  <c r="AE82" i="1"/>
  <c r="AC83" i="1"/>
  <c r="AD83" i="1"/>
  <c r="AE83" i="1"/>
  <c r="AC84" i="1"/>
  <c r="AD84" i="1"/>
  <c r="AE84" i="1"/>
  <c r="AE52" i="1"/>
  <c r="AD52" i="1"/>
  <c r="AC52" i="1"/>
  <c r="P53" i="1"/>
  <c r="Q53" i="1"/>
  <c r="R53" i="1"/>
  <c r="S53" i="1"/>
  <c r="T53" i="1"/>
  <c r="U53" i="1"/>
  <c r="V53" i="1"/>
  <c r="W53" i="1"/>
  <c r="X53" i="1"/>
  <c r="Y53" i="1"/>
  <c r="Z53" i="1"/>
  <c r="P54" i="1"/>
  <c r="Q54" i="1"/>
  <c r="R54" i="1"/>
  <c r="S54" i="1"/>
  <c r="T54" i="1"/>
  <c r="U54" i="1"/>
  <c r="V54" i="1"/>
  <c r="W54" i="1"/>
  <c r="X54" i="1"/>
  <c r="Y54" i="1"/>
  <c r="Z54" i="1"/>
  <c r="P55" i="1"/>
  <c r="Q55" i="1"/>
  <c r="R55" i="1"/>
  <c r="S55" i="1"/>
  <c r="T55" i="1"/>
  <c r="U55" i="1"/>
  <c r="V55" i="1"/>
  <c r="W55" i="1"/>
  <c r="X55" i="1"/>
  <c r="Y55" i="1"/>
  <c r="Z55" i="1"/>
  <c r="P56" i="1"/>
  <c r="Q56" i="1"/>
  <c r="R56" i="1"/>
  <c r="S56" i="1"/>
  <c r="T56" i="1"/>
  <c r="U56" i="1"/>
  <c r="V56" i="1"/>
  <c r="W56" i="1"/>
  <c r="X56" i="1"/>
  <c r="Y56" i="1"/>
  <c r="Z56" i="1"/>
  <c r="P57" i="1"/>
  <c r="Q57" i="1"/>
  <c r="R57" i="1"/>
  <c r="S57" i="1"/>
  <c r="T57" i="1"/>
  <c r="U57" i="1"/>
  <c r="V57" i="1"/>
  <c r="W57" i="1"/>
  <c r="X57" i="1"/>
  <c r="Y57" i="1"/>
  <c r="Z57" i="1"/>
  <c r="P58" i="1"/>
  <c r="Q58" i="1"/>
  <c r="R58" i="1"/>
  <c r="S58" i="1"/>
  <c r="T58" i="1"/>
  <c r="U58" i="1"/>
  <c r="V58" i="1"/>
  <c r="W58" i="1"/>
  <c r="X58" i="1"/>
  <c r="Y58" i="1"/>
  <c r="Z58" i="1"/>
  <c r="P59" i="1"/>
  <c r="Q59" i="1"/>
  <c r="R59" i="1"/>
  <c r="S59" i="1"/>
  <c r="T59" i="1"/>
  <c r="U59" i="1"/>
  <c r="V59" i="1"/>
  <c r="W59" i="1"/>
  <c r="X59" i="1"/>
  <c r="Y59" i="1"/>
  <c r="Z59" i="1"/>
  <c r="P60" i="1"/>
  <c r="Q60" i="1"/>
  <c r="R60" i="1"/>
  <c r="S60" i="1"/>
  <c r="T60" i="1"/>
  <c r="U60" i="1"/>
  <c r="V60" i="1"/>
  <c r="W60" i="1"/>
  <c r="X60" i="1"/>
  <c r="Y60" i="1"/>
  <c r="Z60" i="1"/>
  <c r="P61" i="1"/>
  <c r="Q61" i="1"/>
  <c r="R61" i="1"/>
  <c r="S61" i="1"/>
  <c r="T61" i="1"/>
  <c r="U61" i="1"/>
  <c r="V61" i="1"/>
  <c r="W61" i="1"/>
  <c r="X61" i="1"/>
  <c r="Y61" i="1"/>
  <c r="Z61" i="1"/>
  <c r="P62" i="1"/>
  <c r="Q62" i="1"/>
  <c r="R62" i="1"/>
  <c r="S62" i="1"/>
  <c r="T62" i="1"/>
  <c r="U62" i="1"/>
  <c r="V62" i="1"/>
  <c r="W62" i="1"/>
  <c r="X62" i="1"/>
  <c r="Y62" i="1"/>
  <c r="Z62" i="1"/>
  <c r="P63" i="1"/>
  <c r="Q63" i="1"/>
  <c r="R63" i="1"/>
  <c r="S63" i="1"/>
  <c r="T63" i="1"/>
  <c r="U63" i="1"/>
  <c r="V63" i="1"/>
  <c r="W63" i="1"/>
  <c r="X63" i="1"/>
  <c r="Y63" i="1"/>
  <c r="Z63" i="1"/>
  <c r="P64" i="1"/>
  <c r="Q64" i="1"/>
  <c r="R64" i="1"/>
  <c r="S64" i="1"/>
  <c r="T64" i="1"/>
  <c r="U64" i="1"/>
  <c r="V64" i="1"/>
  <c r="W64" i="1"/>
  <c r="X64" i="1"/>
  <c r="Y64" i="1"/>
  <c r="Z64" i="1"/>
  <c r="P65" i="1"/>
  <c r="Q65" i="1"/>
  <c r="R65" i="1"/>
  <c r="S65" i="1"/>
  <c r="T65" i="1"/>
  <c r="U65" i="1"/>
  <c r="V65" i="1"/>
  <c r="W65" i="1"/>
  <c r="X65" i="1"/>
  <c r="Y65" i="1"/>
  <c r="Z65" i="1"/>
  <c r="P66" i="1"/>
  <c r="Q66" i="1"/>
  <c r="R66" i="1"/>
  <c r="S66" i="1"/>
  <c r="T66" i="1"/>
  <c r="U66" i="1"/>
  <c r="V66" i="1"/>
  <c r="W66" i="1"/>
  <c r="X66" i="1"/>
  <c r="Y66" i="1"/>
  <c r="Z66" i="1"/>
  <c r="P67" i="1"/>
  <c r="Q67" i="1"/>
  <c r="R67" i="1"/>
  <c r="S67" i="1"/>
  <c r="T67" i="1"/>
  <c r="U67" i="1"/>
  <c r="V67" i="1"/>
  <c r="W67" i="1"/>
  <c r="X67" i="1"/>
  <c r="Y67" i="1"/>
  <c r="Z67" i="1"/>
  <c r="P68" i="1"/>
  <c r="Q68" i="1"/>
  <c r="R68" i="1"/>
  <c r="S68" i="1"/>
  <c r="T68" i="1"/>
  <c r="U68" i="1"/>
  <c r="V68" i="1"/>
  <c r="W68" i="1"/>
  <c r="X68" i="1"/>
  <c r="Y68" i="1"/>
  <c r="Z68" i="1"/>
  <c r="P69" i="1"/>
  <c r="Q69" i="1"/>
  <c r="R69" i="1"/>
  <c r="S69" i="1"/>
  <c r="T69" i="1"/>
  <c r="U69" i="1"/>
  <c r="V69" i="1"/>
  <c r="W69" i="1"/>
  <c r="X69" i="1"/>
  <c r="Y69" i="1"/>
  <c r="Z69" i="1"/>
  <c r="P70" i="1"/>
  <c r="Q70" i="1"/>
  <c r="R70" i="1"/>
  <c r="S70" i="1"/>
  <c r="T70" i="1"/>
  <c r="U70" i="1"/>
  <c r="V70" i="1"/>
  <c r="W70" i="1"/>
  <c r="X70" i="1"/>
  <c r="Y70" i="1"/>
  <c r="Z70" i="1"/>
  <c r="P71" i="1"/>
  <c r="Q71" i="1"/>
  <c r="R71" i="1"/>
  <c r="S71" i="1"/>
  <c r="T71" i="1"/>
  <c r="U71" i="1"/>
  <c r="V71" i="1"/>
  <c r="W71" i="1"/>
  <c r="X71" i="1"/>
  <c r="Y71" i="1"/>
  <c r="Z71" i="1"/>
  <c r="P72" i="1"/>
  <c r="Q72" i="1"/>
  <c r="R72" i="1"/>
  <c r="S72" i="1"/>
  <c r="T72" i="1"/>
  <c r="U72" i="1"/>
  <c r="V72" i="1"/>
  <c r="W72" i="1"/>
  <c r="X72" i="1"/>
  <c r="Y72" i="1"/>
  <c r="Z72" i="1"/>
  <c r="P73" i="1"/>
  <c r="Q73" i="1"/>
  <c r="R73" i="1"/>
  <c r="S73" i="1"/>
  <c r="T73" i="1"/>
  <c r="U73" i="1"/>
  <c r="V73" i="1"/>
  <c r="W73" i="1"/>
  <c r="X73" i="1"/>
  <c r="Y73" i="1"/>
  <c r="Z73" i="1"/>
  <c r="P74" i="1"/>
  <c r="Q74" i="1"/>
  <c r="R74" i="1"/>
  <c r="S74" i="1"/>
  <c r="T74" i="1"/>
  <c r="U74" i="1"/>
  <c r="V74" i="1"/>
  <c r="W74" i="1"/>
  <c r="X74" i="1"/>
  <c r="Y74" i="1"/>
  <c r="Z74" i="1"/>
  <c r="P75" i="1"/>
  <c r="Q75" i="1"/>
  <c r="R75" i="1"/>
  <c r="S75" i="1"/>
  <c r="T75" i="1"/>
  <c r="U75" i="1"/>
  <c r="V75" i="1"/>
  <c r="W75" i="1"/>
  <c r="X75" i="1"/>
  <c r="Y75" i="1"/>
  <c r="Z75" i="1"/>
  <c r="P76" i="1"/>
  <c r="Q76" i="1"/>
  <c r="R76" i="1"/>
  <c r="S76" i="1"/>
  <c r="T76" i="1"/>
  <c r="U76" i="1"/>
  <c r="V76" i="1"/>
  <c r="W76" i="1"/>
  <c r="X76" i="1"/>
  <c r="Y76" i="1"/>
  <c r="Z76" i="1"/>
  <c r="P77" i="1"/>
  <c r="Q77" i="1"/>
  <c r="R77" i="1"/>
  <c r="S77" i="1"/>
  <c r="T77" i="1"/>
  <c r="U77" i="1"/>
  <c r="V77" i="1"/>
  <c r="W77" i="1"/>
  <c r="X77" i="1"/>
  <c r="Y77" i="1"/>
  <c r="Z77" i="1"/>
  <c r="P78" i="1"/>
  <c r="Q78" i="1"/>
  <c r="R78" i="1"/>
  <c r="S78" i="1"/>
  <c r="T78" i="1"/>
  <c r="U78" i="1"/>
  <c r="V78" i="1"/>
  <c r="W78" i="1"/>
  <c r="X78" i="1"/>
  <c r="Y78" i="1"/>
  <c r="Z78" i="1"/>
  <c r="P79" i="1"/>
  <c r="Q79" i="1"/>
  <c r="R79" i="1"/>
  <c r="S79" i="1"/>
  <c r="T79" i="1"/>
  <c r="U79" i="1"/>
  <c r="V79" i="1"/>
  <c r="W79" i="1"/>
  <c r="X79" i="1"/>
  <c r="Y79" i="1"/>
  <c r="Z79" i="1"/>
  <c r="P80" i="1"/>
  <c r="Q80" i="1"/>
  <c r="R80" i="1"/>
  <c r="S80" i="1"/>
  <c r="T80" i="1"/>
  <c r="U80" i="1"/>
  <c r="V80" i="1"/>
  <c r="W80" i="1"/>
  <c r="X80" i="1"/>
  <c r="Y80" i="1"/>
  <c r="Z80" i="1"/>
  <c r="P81" i="1"/>
  <c r="Q81" i="1"/>
  <c r="R81" i="1"/>
  <c r="S81" i="1"/>
  <c r="T81" i="1"/>
  <c r="U81" i="1"/>
  <c r="V81" i="1"/>
  <c r="W81" i="1"/>
  <c r="X81" i="1"/>
  <c r="Y81" i="1"/>
  <c r="Z81" i="1"/>
  <c r="P82" i="1"/>
  <c r="Q82" i="1"/>
  <c r="R82" i="1"/>
  <c r="S82" i="1"/>
  <c r="T82" i="1"/>
  <c r="U82" i="1"/>
  <c r="V82" i="1"/>
  <c r="W82" i="1"/>
  <c r="X82" i="1"/>
  <c r="Y82" i="1"/>
  <c r="Z82" i="1"/>
  <c r="P83" i="1"/>
  <c r="Q83" i="1"/>
  <c r="R83" i="1"/>
  <c r="S83" i="1"/>
  <c r="T83" i="1"/>
  <c r="U83" i="1"/>
  <c r="V83" i="1"/>
  <c r="W83" i="1"/>
  <c r="X83" i="1"/>
  <c r="Y83" i="1"/>
  <c r="Z83" i="1"/>
  <c r="P84" i="1"/>
  <c r="Q84" i="1"/>
  <c r="R84" i="1"/>
  <c r="S84" i="1"/>
  <c r="T84" i="1"/>
  <c r="U84" i="1"/>
  <c r="V84" i="1"/>
  <c r="W84" i="1"/>
  <c r="X84" i="1"/>
  <c r="Y84" i="1"/>
  <c r="Z84" i="1"/>
  <c r="Z52" i="1"/>
  <c r="Y52" i="1"/>
  <c r="X52" i="1"/>
  <c r="W52" i="1"/>
  <c r="V52" i="1"/>
  <c r="U52" i="1"/>
  <c r="T52" i="1"/>
  <c r="S52" i="1"/>
  <c r="R52" i="1"/>
  <c r="Q52" i="1"/>
  <c r="P52" i="1"/>
</calcChain>
</file>

<file path=xl/sharedStrings.xml><?xml version="1.0" encoding="utf-8"?>
<sst xmlns="http://schemas.openxmlformats.org/spreadsheetml/2006/main" count="174" uniqueCount="74">
  <si>
    <t>Software Version</t>
  </si>
  <si>
    <t>2.01.14</t>
  </si>
  <si>
    <t>Experiment File Path:</t>
  </si>
  <si>
    <t>C:\Users\Public\Documents\Experiments\ara-05-21.xpt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</si>
  <si>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</si>
  <si>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</si>
  <si>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</si>
  <si>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</si>
  <si>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</si>
  <si>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</si>
  <si>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</si>
  <si>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</si>
  <si>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</si>
  <si>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</si>
  <si>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</si>
  <si>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</si>
  <si>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Nunc 384 flat bottom</t>
  </si>
  <si>
    <t>Well Selection</t>
  </si>
  <si>
    <t>Runtime</t>
  </si>
  <si>
    <t>Set Temperature</t>
  </si>
  <si>
    <t>Setpoint 30°C</t>
  </si>
  <si>
    <t>Preheat before moving to next step</t>
  </si>
  <si>
    <t>Start Kinetic</t>
  </si>
  <si>
    <t>Runtime 16:00:00 (HH:MM:SS), Interval 0:30:00, 33 Reads</t>
  </si>
  <si>
    <t>Read</t>
  </si>
  <si>
    <t>Fluorescence Endpoint</t>
  </si>
  <si>
    <t>Full Plate</t>
  </si>
  <si>
    <t>Filter Set 1</t>
  </si>
  <si>
    <t>Excitation: 509, Emission: 535</t>
  </si>
  <si>
    <t>Optics: Top, Gain: 100</t>
  </si>
  <si>
    <t>Light Source: Xenon Flash, Lamp Energy: High</t>
  </si>
  <si>
    <t>Read Speed: Normal, Delay: 100 msec, Measurements/Data Point: 10</t>
  </si>
  <si>
    <t>Read Height: 8 mm</t>
  </si>
  <si>
    <t>End Kinetic</t>
  </si>
  <si>
    <t>Layout</t>
  </si>
  <si>
    <t>A</t>
  </si>
  <si>
    <t>SPL7</t>
  </si>
  <si>
    <t>Well ID</t>
  </si>
  <si>
    <t>B</t>
  </si>
  <si>
    <t>SPL8</t>
  </si>
  <si>
    <t>C</t>
  </si>
  <si>
    <t>SPL9</t>
  </si>
  <si>
    <t>D</t>
  </si>
  <si>
    <t>SPL10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</si>
  <si>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</si>
  <si>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</si>
  <si>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</si>
  <si>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</si>
  <si>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</si>
  <si>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</si>
  <si>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</si>
  <si>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</si>
  <si>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</si>
  <si>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</si>
  <si>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</si>
  <si>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</si>
  <si>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T° 509,535</t>
  </si>
  <si>
    <t>A4</t>
  </si>
  <si>
    <t>A5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</si>
  <si>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</si>
  <si>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</si>
  <si>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</si>
  <si>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</si>
  <si>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</si>
  <si>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</si>
  <si>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</si>
  <si>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</si>
  <si>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</si>
  <si>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Results</t>
  </si>
  <si>
    <t>Max V [509,535]</t>
  </si>
  <si>
    <t>R-Squared [509,535]</t>
  </si>
  <si>
    <t>t at Max V [509,535]</t>
  </si>
  <si>
    <t>Lagtime [509,535]</t>
  </si>
  <si>
    <t>5 +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</si>
</sst>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CA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2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1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1" fontId="1" fillId="0" borderId="4" xfId="0" applyNumberFormat="1" applyFont="1" applyBorder="1" applyAlignment="1">
      <alignment horizontal="center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Sheet1'!$AB$52:$AB$84</c:f>
              <c:numCache>
                <c:formatCode>General</c:formatCode>
                <c:ptCount val="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</c:numCache>
            </c:numRef>
          </c:xVal>
          <c:yVal>
            <c:numRef>
              <c:f>'Plate 1 - Sheet1'!$AC$52:$AC$84</c:f>
              <c:numCache>
                <c:formatCode>General</c:formatCode>
                <c:ptCount val="33"/>
                <c:pt idx="0">
                  <c:v>0</c:v>
                </c:pt>
                <c:pt idx="1">
                  <c:v>0.12097929936305732</c:v>
                </c:pt>
                <c:pt idx="2">
                  <c:v>0.14522292993630573</c:v>
                </c:pt>
                <c:pt idx="3">
                  <c:v>0.16946656050955414</c:v>
                </c:pt>
                <c:pt idx="4">
                  <c:v>0.11253980891719745</c:v>
                </c:pt>
                <c:pt idx="5">
                  <c:v>0.10406050955414013</c:v>
                </c:pt>
                <c:pt idx="6">
                  <c:v>0.11293789808917198</c:v>
                </c:pt>
                <c:pt idx="7">
                  <c:v>0.11671974522292994</c:v>
                </c:pt>
                <c:pt idx="8">
                  <c:v>0.13335987261146498</c:v>
                </c:pt>
                <c:pt idx="9">
                  <c:v>0.11253980891719745</c:v>
                </c:pt>
                <c:pt idx="10">
                  <c:v>0.13598726114649684</c:v>
                </c:pt>
                <c:pt idx="11">
                  <c:v>0.11309713375796179</c:v>
                </c:pt>
                <c:pt idx="12">
                  <c:v>0.11926751592356688</c:v>
                </c:pt>
                <c:pt idx="13">
                  <c:v>9.8925159235668803E-2</c:v>
                </c:pt>
                <c:pt idx="14">
                  <c:v>9.2038216560509561E-2</c:v>
                </c:pt>
                <c:pt idx="15">
                  <c:v>0.1052547770700637</c:v>
                </c:pt>
                <c:pt idx="16">
                  <c:v>0.10971337579617835</c:v>
                </c:pt>
                <c:pt idx="17">
                  <c:v>7.2890127388535036E-2</c:v>
                </c:pt>
                <c:pt idx="18">
                  <c:v>6.8630573248407642E-2</c:v>
                </c:pt>
                <c:pt idx="19">
                  <c:v>5.330414012738853E-2</c:v>
                </c:pt>
                <c:pt idx="20">
                  <c:v>4.6934713375796175E-2</c:v>
                </c:pt>
                <c:pt idx="21">
                  <c:v>3.4235668789808917E-2</c:v>
                </c:pt>
                <c:pt idx="22">
                  <c:v>4.7412420382165602E-2</c:v>
                </c:pt>
                <c:pt idx="23">
                  <c:v>1.9386942675159235E-2</c:v>
                </c:pt>
                <c:pt idx="24">
                  <c:v>7.038216560509554E-2</c:v>
                </c:pt>
                <c:pt idx="25">
                  <c:v>1.8033439490445859E-2</c:v>
                </c:pt>
                <c:pt idx="26">
                  <c:v>4.3391719745222929E-3</c:v>
                </c:pt>
                <c:pt idx="27">
                  <c:v>1.3097133757961784E-2</c:v>
                </c:pt>
                <c:pt idx="28">
                  <c:v>1.3933121019108281E-2</c:v>
                </c:pt>
                <c:pt idx="29">
                  <c:v>1.3136942675159241E-3</c:v>
                </c:pt>
                <c:pt idx="30">
                  <c:v>2.4283439490445859E-3</c:v>
                </c:pt>
                <c:pt idx="31">
                  <c:v>1.4012738853503185E-2</c:v>
                </c:pt>
                <c:pt idx="32">
                  <c:v>1.4410828025477707E-2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C-5A4F-BD4F-5D56B965EC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Sheet1'!$AB$52:$AB$84</c:f>
              <c:numCache>
                <c:formatCode>General</c:formatCode>
                <c:ptCount val="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</c:numCache>
            </c:numRef>
          </c:xVal>
          <c:yVal>
            <c:numRef>
              <c:f>'Plate 1 - Sheet1'!$AD$52:$AD$84</c:f>
              <c:numCache>
                <c:formatCode>General</c:formatCode>
                <c:ptCount val="33"/>
                <c:pt idx="0">
                  <c:v>0</c:v>
                </c:pt>
                <c:pt idx="1">
                  <c:v>8.7420382165605104E-2</c:v>
                </c:pt>
                <c:pt idx="2">
                  <c:v>0.11926751592356688</c:v>
                </c:pt>
                <c:pt idx="3">
                  <c:v>0.15545382165605096</c:v>
                </c:pt>
                <c:pt idx="4">
                  <c:v>0.10143312101910829</c:v>
                </c:pt>
                <c:pt idx="5">
                  <c:v>9.8089171974522299E-2</c:v>
                </c:pt>
                <c:pt idx="6">
                  <c:v>0.12109872611464968</c:v>
                </c:pt>
                <c:pt idx="7">
                  <c:v>0.13515127388535031</c:v>
                </c:pt>
                <c:pt idx="8">
                  <c:v>0.1669187898089172</c:v>
                </c:pt>
                <c:pt idx="9">
                  <c:v>0.15003980891719745</c:v>
                </c:pt>
                <c:pt idx="10">
                  <c:v>0.18865445859872612</c:v>
                </c:pt>
                <c:pt idx="11">
                  <c:v>0.16480891719745222</c:v>
                </c:pt>
                <c:pt idx="12">
                  <c:v>0.1811703821656051</c:v>
                </c:pt>
                <c:pt idx="13">
                  <c:v>0.1723328025477707</c:v>
                </c:pt>
                <c:pt idx="14">
                  <c:v>0.18148885350318469</c:v>
                </c:pt>
                <c:pt idx="15">
                  <c:v>0.21174363057324841</c:v>
                </c:pt>
                <c:pt idx="16">
                  <c:v>0.2267515923566879</c:v>
                </c:pt>
                <c:pt idx="17">
                  <c:v>0.18507165605095541</c:v>
                </c:pt>
                <c:pt idx="18">
                  <c:v>0.21564490445859874</c:v>
                </c:pt>
                <c:pt idx="19">
                  <c:v>0.19593949044585987</c:v>
                </c:pt>
                <c:pt idx="20">
                  <c:v>0.19112261146496815</c:v>
                </c:pt>
                <c:pt idx="21">
                  <c:v>0.20127388535031845</c:v>
                </c:pt>
                <c:pt idx="22">
                  <c:v>0.23224522292993632</c:v>
                </c:pt>
                <c:pt idx="23">
                  <c:v>0.20019904458598725</c:v>
                </c:pt>
                <c:pt idx="24">
                  <c:v>0.28726114649681528</c:v>
                </c:pt>
                <c:pt idx="25">
                  <c:v>0.2133359872611465</c:v>
                </c:pt>
                <c:pt idx="26">
                  <c:v>0.20481687898089171</c:v>
                </c:pt>
                <c:pt idx="27">
                  <c:v>0.21779458598726115</c:v>
                </c:pt>
                <c:pt idx="28">
                  <c:v>0.23678343949044586</c:v>
                </c:pt>
                <c:pt idx="29">
                  <c:v>0.21930732484076434</c:v>
                </c:pt>
                <c:pt idx="30">
                  <c:v>0.22034235668789809</c:v>
                </c:pt>
                <c:pt idx="31">
                  <c:v>0.24737261146496814</c:v>
                </c:pt>
                <c:pt idx="32">
                  <c:v>0.25656847133757965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2C-5A4F-BD4F-5D56B965EC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Sheet1'!$AB$52:$AB$84</c:f>
              <c:numCache>
                <c:formatCode>General</c:formatCode>
                <c:ptCount val="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</c:numCache>
            </c:numRef>
          </c:xVal>
          <c:yVal>
            <c:numRef>
              <c:f>'Plate 1 - Sheet1'!$AE$52:$AE$84</c:f>
              <c:numCache>
                <c:formatCode>General</c:formatCode>
                <c:ptCount val="33"/>
                <c:pt idx="0">
                  <c:v>0</c:v>
                </c:pt>
                <c:pt idx="1">
                  <c:v>0.10403397027600848</c:v>
                </c:pt>
                <c:pt idx="2">
                  <c:v>0.13545647558386412</c:v>
                </c:pt>
                <c:pt idx="3">
                  <c:v>0.19455944798301486</c:v>
                </c:pt>
                <c:pt idx="4">
                  <c:v>0.18880042462845012</c:v>
                </c:pt>
                <c:pt idx="5">
                  <c:v>0.21183651804670911</c:v>
                </c:pt>
                <c:pt idx="6">
                  <c:v>0.25451167728237795</c:v>
                </c:pt>
                <c:pt idx="7">
                  <c:v>0.27502653927813164</c:v>
                </c:pt>
                <c:pt idx="8">
                  <c:v>0.30390127388535032</c:v>
                </c:pt>
                <c:pt idx="9">
                  <c:v>0.28935774946921444</c:v>
                </c:pt>
                <c:pt idx="10">
                  <c:v>0.32847664543524419</c:v>
                </c:pt>
                <c:pt idx="11">
                  <c:v>0.3089968152866242</c:v>
                </c:pt>
                <c:pt idx="12">
                  <c:v>0.31836518046709134</c:v>
                </c:pt>
                <c:pt idx="13">
                  <c:v>0.31361464968152869</c:v>
                </c:pt>
                <c:pt idx="14">
                  <c:v>0.31971868365180467</c:v>
                </c:pt>
                <c:pt idx="15">
                  <c:v>0.34248938428874731</c:v>
                </c:pt>
                <c:pt idx="16">
                  <c:v>0.35347664543524421</c:v>
                </c:pt>
                <c:pt idx="17">
                  <c:v>0.32908704883227174</c:v>
                </c:pt>
                <c:pt idx="18">
                  <c:v>0.33702229299363057</c:v>
                </c:pt>
                <c:pt idx="19">
                  <c:v>0.31717091295116773</c:v>
                </c:pt>
                <c:pt idx="20">
                  <c:v>0.31796709129511674</c:v>
                </c:pt>
                <c:pt idx="21">
                  <c:v>0.32194798301486199</c:v>
                </c:pt>
                <c:pt idx="22">
                  <c:v>0.34471868365180464</c:v>
                </c:pt>
                <c:pt idx="23">
                  <c:v>0.31738322717622086</c:v>
                </c:pt>
                <c:pt idx="24">
                  <c:v>0.39116242038216559</c:v>
                </c:pt>
                <c:pt idx="25">
                  <c:v>0.3276008492569002</c:v>
                </c:pt>
                <c:pt idx="26">
                  <c:v>0.3214171974522293</c:v>
                </c:pt>
                <c:pt idx="27">
                  <c:v>0.32773354564755836</c:v>
                </c:pt>
                <c:pt idx="28">
                  <c:v>0.33601380042462847</c:v>
                </c:pt>
                <c:pt idx="29">
                  <c:v>0.32221337579617831</c:v>
                </c:pt>
                <c:pt idx="30">
                  <c:v>0.32186836518046708</c:v>
                </c:pt>
                <c:pt idx="31">
                  <c:v>0.344187898089172</c:v>
                </c:pt>
                <c:pt idx="32">
                  <c:v>0.3407377919320595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C-5A4F-BD4F-5D56B965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96048"/>
        <c:axId val="923704752"/>
      </c:scatterChart>
      <c:valAx>
        <c:axId val="9236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04752"/>
        <c:crosses val="autoZero"/>
        <c:crossBetween val="midCat"/>
      </c:valAx>
      <c:valAx>
        <c:axId val="92370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9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615950</xdr:colOff>
      <xdr:row>57</xdr:row>
      <xdr:rowOff>88900</xdr:rowOff>
    </xdr:from>
    <xdr:to>
      <xdr:col>25</xdr:col>
      <xdr:colOff>476250</xdr:colOff>
      <xdr:row>74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22CD4-2923-D376-06F3-A512BEF60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52"/>
  <sheetViews>
    <sheetView tabSelected="1" topLeftCell="A45" workbookViewId="0">
      <selection activeCell="AB50" sqref="AB50:AF84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ht="14" x14ac:dyDescent="0.15">
      <c r="A2" s="1" t="s">
        <v>0</v>
      </c>
      <c r="B2" s="1" t="s">
        <v>1</v>
      </c>
    </row>
    <row r="4" spans="1:2" ht="56" x14ac:dyDescent="0.15">
      <c r="A4" s="1" t="s">
        <v>2</v>
      </c>
      <c r="B4" s="1" t="s">
        <v>3</v>
      </c>
    </row>
    <row r="5" spans="1:2" ht="14" x14ac:dyDescent="0.15">
      <c r="A5" s="1" t="s">
        <v>4</v>
      </c>
      <c r="B5" s="1"/>
    </row>
    <row r="6" spans="1:2" ht="14" x14ac:dyDescent="0.15">
      <c r="A6" s="1" t="s">
        <v>5</v>
      </c>
      <c r="B6" s="1" t="s">
        <v>6</v>
      </c>
    </row>
    <row r="7" spans="1:2" ht="14" x14ac:dyDescent="0.15">
      <c r="A7" s="1" t="s">
        <v>7</v>
      </c>
      <c r="B7" s="2">
        <v>45067</v>
      </c>
    </row>
    <row r="8" spans="1:2" ht="14" x14ac:dyDescent="0.15">
      <c r="A8" s="1" t="s">
        <v>8</v>
      </c>
      <c r="B8" s="3">
        <v>0.60550925925925925</v>
      </c>
    </row>
    <row r="9" spans="1:2" ht="14" x14ac:dyDescent="0.15">
      <c r="A9" s="1" t="s">
        <v>9</v>
      </c>
      <c r="B9" s="1" t="s">
        <v>10</v>
      </c>
    </row>
    <row r="10" spans="1:2" ht="14" x14ac:dyDescent="0.15">
      <c r="A10" s="1" t="s">
        <v>11</v>
      </c>
      <c r="B10" s="1">
        <v>271263</v>
      </c>
    </row>
    <row r="11" spans="1:2" ht="14" x14ac:dyDescent="0.15">
      <c r="A11" s="1" t="s">
        <v>12</v>
      </c>
      <c r="B11" s="1" t="s">
        <v>13</v>
      </c>
    </row>
    <row r="13" spans="1:2" ht="14" x14ac:dyDescent="0.15">
      <c r="A13" s="4" t="s">
        <v>14</v>
      </c>
      <c r="B13" s="1"/>
    </row>
    <row r="14" spans="1:2" ht="28" x14ac:dyDescent="0.15">
      <c r="A14" s="1" t="s">
        <v>15</v>
      </c>
      <c r="B14" s="1" t="s">
        <v>16</v>
      </c>
    </row>
    <row r="15" spans="1:2" ht="14" x14ac:dyDescent="0.15">
      <c r="A15" s="1" t="s">
        <v>17</v>
      </c>
      <c r="B15" s="1" t="s">
        <v>18</v>
      </c>
    </row>
    <row r="16" spans="1:2" ht="14" x14ac:dyDescent="0.15">
      <c r="A16" s="1" t="s">
        <v>19</v>
      </c>
      <c r="B16" s="1" t="s">
        <v>20</v>
      </c>
    </row>
    <row r="17" spans="1:27" ht="42" x14ac:dyDescent="0.15">
      <c r="A17" s="1"/>
      <c r="B17" s="1" t="s">
        <v>21</v>
      </c>
    </row>
    <row r="18" spans="1:27" ht="84" x14ac:dyDescent="0.15">
      <c r="A18" s="1" t="s">
        <v>22</v>
      </c>
      <c r="B18" s="1" t="s">
        <v>23</v>
      </c>
    </row>
    <row r="19" spans="1:27" ht="28" x14ac:dyDescent="0.15">
      <c r="A19" s="1" t="s">
        <v>24</v>
      </c>
      <c r="B19" s="1" t="s">
        <v>25</v>
      </c>
    </row>
    <row r="20" spans="1:27" ht="14" x14ac:dyDescent="0.15">
      <c r="A20" s="1"/>
      <c r="B20" s="1" t="s">
        <v>26</v>
      </c>
    </row>
    <row r="21" spans="1:27" ht="14" x14ac:dyDescent="0.15">
      <c r="A21" s="1"/>
      <c r="B21" s="1" t="s">
        <v>27</v>
      </c>
    </row>
    <row r="22" spans="1:27" ht="42" x14ac:dyDescent="0.15">
      <c r="A22" s="1"/>
      <c r="B22" s="1" t="s">
        <v>28</v>
      </c>
    </row>
    <row r="23" spans="1:27" ht="28" x14ac:dyDescent="0.15">
      <c r="A23" s="1"/>
      <c r="B23" s="1" t="s">
        <v>29</v>
      </c>
    </row>
    <row r="24" spans="1:27" ht="56" x14ac:dyDescent="0.15">
      <c r="A24" s="1"/>
      <c r="B24" s="1" t="s">
        <v>30</v>
      </c>
    </row>
    <row r="25" spans="1:27" ht="84" x14ac:dyDescent="0.15">
      <c r="A25" s="1"/>
      <c r="B25" s="1" t="s">
        <v>31</v>
      </c>
    </row>
    <row r="26" spans="1:27" ht="28" x14ac:dyDescent="0.15">
      <c r="A26" s="1"/>
      <c r="B26" s="1" t="s">
        <v>32</v>
      </c>
    </row>
    <row r="27" spans="1:27" ht="14" x14ac:dyDescent="0.15">
      <c r="A27" s="1" t="s">
        <v>33</v>
      </c>
      <c r="B27" s="1"/>
    </row>
    <row r="29" spans="1:27" ht="14" x14ac:dyDescent="0.15">
      <c r="A29" s="4" t="s">
        <v>34</v>
      </c>
      <c r="B29" s="1"/>
    </row>
    <row r="31" spans="1:27" x14ac:dyDescent="0.15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6">
        <v>13</v>
      </c>
      <c r="P31" s="6">
        <v>14</v>
      </c>
      <c r="Q31" s="6">
        <v>15</v>
      </c>
      <c r="R31" s="6">
        <v>16</v>
      </c>
      <c r="S31" s="6">
        <v>17</v>
      </c>
      <c r="T31" s="6">
        <v>18</v>
      </c>
      <c r="U31" s="6">
        <v>19</v>
      </c>
      <c r="V31" s="6">
        <v>20</v>
      </c>
      <c r="W31" s="6">
        <v>21</v>
      </c>
      <c r="X31" s="6">
        <v>22</v>
      </c>
      <c r="Y31" s="6">
        <v>23</v>
      </c>
      <c r="Z31" s="6">
        <v>24</v>
      </c>
    </row>
    <row r="32" spans="1:27" ht="14" x14ac:dyDescent="0.15">
      <c r="B32" s="6" t="s">
        <v>35</v>
      </c>
      <c r="C32" s="7"/>
      <c r="D32" s="7"/>
      <c r="E32" s="7"/>
      <c r="F32" s="8" t="s">
        <v>36</v>
      </c>
      <c r="G32" s="8" t="s">
        <v>36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9" t="s">
        <v>37</v>
      </c>
    </row>
    <row r="33" spans="2:27" ht="14" x14ac:dyDescent="0.15">
      <c r="B33" s="6" t="s">
        <v>38</v>
      </c>
      <c r="C33" s="7"/>
      <c r="D33" s="7"/>
      <c r="E33" s="7"/>
      <c r="F33" s="8" t="s">
        <v>39</v>
      </c>
      <c r="G33" s="8" t="s">
        <v>39</v>
      </c>
      <c r="H33" s="8" t="s">
        <v>39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9" t="s">
        <v>37</v>
      </c>
    </row>
    <row r="34" spans="2:27" ht="14" x14ac:dyDescent="0.15">
      <c r="B34" s="6" t="s">
        <v>40</v>
      </c>
      <c r="C34" s="7"/>
      <c r="D34" s="7"/>
      <c r="E34" s="7"/>
      <c r="F34" s="8" t="s">
        <v>41</v>
      </c>
      <c r="G34" s="8" t="s">
        <v>41</v>
      </c>
      <c r="H34" s="8" t="s">
        <v>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9" t="s">
        <v>37</v>
      </c>
    </row>
    <row r="35" spans="2:27" ht="14" x14ac:dyDescent="0.15">
      <c r="B35" s="6" t="s">
        <v>42</v>
      </c>
      <c r="C35" s="7"/>
      <c r="D35" s="7"/>
      <c r="E35" s="7"/>
      <c r="F35" s="8" t="s">
        <v>43</v>
      </c>
      <c r="G35" s="8" t="s">
        <v>43</v>
      </c>
      <c r="H35" s="8" t="s">
        <v>43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9" t="s">
        <v>37</v>
      </c>
    </row>
    <row r="36" spans="2:27" ht="14" x14ac:dyDescent="0.15">
      <c r="B36" s="6" t="s">
        <v>44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9" t="s">
        <v>37</v>
      </c>
    </row>
    <row r="37" spans="2:27" ht="14" x14ac:dyDescent="0.15">
      <c r="B37" s="6" t="s">
        <v>45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9" t="s">
        <v>37</v>
      </c>
    </row>
    <row r="38" spans="2:27" ht="14" x14ac:dyDescent="0.15">
      <c r="B38" s="6" t="s">
        <v>46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9" t="s">
        <v>37</v>
      </c>
    </row>
    <row r="39" spans="2:27" ht="14" x14ac:dyDescent="0.15">
      <c r="B39" s="6" t="s">
        <v>47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9" t="s">
        <v>37</v>
      </c>
    </row>
    <row r="40" spans="2:27" ht="14" x14ac:dyDescent="0.15">
      <c r="B40" s="6" t="s">
        <v>48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9" t="s">
        <v>37</v>
      </c>
    </row>
    <row r="41" spans="2:27" ht="14" x14ac:dyDescent="0.15">
      <c r="B41" s="6" t="s">
        <v>49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9" t="s">
        <v>37</v>
      </c>
    </row>
    <row r="42" spans="2:27" ht="14" x14ac:dyDescent="0.15">
      <c r="B42" s="6" t="s">
        <v>50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9" t="s">
        <v>37</v>
      </c>
    </row>
    <row r="43" spans="2:27" ht="14" x14ac:dyDescent="0.15">
      <c r="B43" s="6" t="s">
        <v>51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9" t="s">
        <v>37</v>
      </c>
    </row>
    <row r="44" spans="2:27" ht="14" x14ac:dyDescent="0.15">
      <c r="B44" s="6" t="s">
        <v>52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9" t="s">
        <v>37</v>
      </c>
    </row>
    <row r="45" spans="2:27" ht="14" x14ac:dyDescent="0.15">
      <c r="B45" s="6" t="s">
        <v>53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9" t="s">
        <v>37</v>
      </c>
    </row>
    <row r="46" spans="2:27" ht="14" x14ac:dyDescent="0.15">
      <c r="B46" s="6" t="s">
        <v>54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9" t="s">
        <v>37</v>
      </c>
    </row>
    <row r="47" spans="2:27" ht="14" x14ac:dyDescent="0.15">
      <c r="B47" s="6" t="s">
        <v>55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9" t="s">
        <v>37</v>
      </c>
    </row>
    <row r="49" spans="1:32" x14ac:dyDescent="0.15">
      <c r="A49" s="10">
        <v>509535</v>
      </c>
      <c r="B49" s="1"/>
    </row>
    <row r="51" spans="1:32" ht="28" x14ac:dyDescent="0.15">
      <c r="B51" s="6" t="s">
        <v>8</v>
      </c>
      <c r="C51" s="6" t="s">
        <v>56</v>
      </c>
      <c r="D51" s="6" t="s">
        <v>57</v>
      </c>
      <c r="E51" s="6" t="s">
        <v>58</v>
      </c>
      <c r="F51" s="6" t="s">
        <v>59</v>
      </c>
      <c r="G51" s="6" t="s">
        <v>60</v>
      </c>
      <c r="H51" s="6" t="s">
        <v>61</v>
      </c>
      <c r="I51" s="6" t="s">
        <v>62</v>
      </c>
      <c r="J51" s="6" t="s">
        <v>63</v>
      </c>
      <c r="K51" s="6" t="s">
        <v>64</v>
      </c>
      <c r="L51" s="6" t="s">
        <v>65</v>
      </c>
      <c r="M51" s="6" t="s">
        <v>66</v>
      </c>
      <c r="N51" s="6" t="s">
        <v>67</v>
      </c>
      <c r="AB51" s="18" t="s">
        <v>8</v>
      </c>
      <c r="AC51">
        <v>2.5</v>
      </c>
      <c r="AD51">
        <v>5</v>
      </c>
      <c r="AE51">
        <v>10</v>
      </c>
      <c r="AF51" s="18" t="s">
        <v>73</v>
      </c>
    </row>
    <row r="52" spans="1:32" x14ac:dyDescent="0.15">
      <c r="B52" s="11">
        <v>0</v>
      </c>
      <c r="C52" s="12">
        <v>36.799999999999997</v>
      </c>
      <c r="D52" s="12">
        <v>3653</v>
      </c>
      <c r="E52" s="12">
        <v>3647</v>
      </c>
      <c r="F52" s="12">
        <v>7672</v>
      </c>
      <c r="G52" s="12">
        <v>3830</v>
      </c>
      <c r="H52" s="12">
        <v>4566</v>
      </c>
      <c r="I52" s="12">
        <v>3743</v>
      </c>
      <c r="J52" s="12">
        <v>3664</v>
      </c>
      <c r="K52" s="12">
        <v>3730</v>
      </c>
      <c r="L52" s="12">
        <v>3610</v>
      </c>
      <c r="M52" s="12">
        <v>3592</v>
      </c>
      <c r="N52" s="12">
        <v>3689</v>
      </c>
      <c r="P52">
        <f t="shared" ref="P52:Z52" si="0">(D52-D$52)/12560</f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  <c r="W52">
        <f t="shared" si="0"/>
        <v>0</v>
      </c>
      <c r="X52">
        <f t="shared" si="0"/>
        <v>0</v>
      </c>
      <c r="Y52">
        <f t="shared" si="0"/>
        <v>0</v>
      </c>
      <c r="Z52">
        <f t="shared" si="0"/>
        <v>0</v>
      </c>
      <c r="AB52">
        <v>0</v>
      </c>
      <c r="AC52">
        <f t="shared" ref="AC52:AC84" si="1">AVERAGE(P52:Q52)</f>
        <v>0</v>
      </c>
      <c r="AD52">
        <f t="shared" ref="AD52:AD84" si="2">AVERAGE(R52:S52)</f>
        <v>0</v>
      </c>
      <c r="AE52">
        <f t="shared" ref="AE52:AE84" si="3">AVERAGE(U52:W52)</f>
        <v>0</v>
      </c>
      <c r="AF52">
        <f>AVERAGE(X52:Z52)</f>
        <v>0</v>
      </c>
    </row>
    <row r="53" spans="1:32" x14ac:dyDescent="0.15">
      <c r="B53" s="11">
        <v>2.0833333333333332E-2</v>
      </c>
      <c r="C53" s="12">
        <v>30.9</v>
      </c>
      <c r="D53" s="12">
        <v>5190</v>
      </c>
      <c r="E53" s="12">
        <v>5149</v>
      </c>
      <c r="F53" s="12">
        <v>8251</v>
      </c>
      <c r="G53" s="12">
        <v>5447</v>
      </c>
      <c r="H53" s="12">
        <v>6107</v>
      </c>
      <c r="I53" s="12">
        <v>5239</v>
      </c>
      <c r="J53" s="12">
        <v>5032</v>
      </c>
      <c r="K53" s="12">
        <v>4786</v>
      </c>
      <c r="L53" s="12">
        <v>5313</v>
      </c>
      <c r="M53" s="12">
        <v>5043</v>
      </c>
      <c r="N53" s="12">
        <v>5053</v>
      </c>
      <c r="P53">
        <f t="shared" ref="P53:P84" si="4">(D53-D$52)/12560</f>
        <v>0.12237261146496815</v>
      </c>
      <c r="Q53">
        <f t="shared" ref="Q53:Q84" si="5">(E53-E$52)/12560</f>
        <v>0.1195859872611465</v>
      </c>
      <c r="R53">
        <f t="shared" ref="R53:R84" si="6">(F53-F$52)/12560</f>
        <v>4.6098726114649678E-2</v>
      </c>
      <c r="S53">
        <f t="shared" ref="S53:S84" si="7">(G53-G$52)/12560</f>
        <v>0.12874203821656052</v>
      </c>
      <c r="T53">
        <f t="shared" ref="T53:T84" si="8">(H53-H$52)/12560</f>
        <v>0.12269108280254777</v>
      </c>
      <c r="U53">
        <f t="shared" ref="U53:U84" si="9">(I53-I$52)/12560</f>
        <v>0.11910828025477707</v>
      </c>
      <c r="V53">
        <f t="shared" ref="V53:V84" si="10">(J53-J$52)/12560</f>
        <v>0.1089171974522293</v>
      </c>
      <c r="W53">
        <f t="shared" ref="W53:W84" si="11">(K53-K$52)/12560</f>
        <v>8.4076433121019103E-2</v>
      </c>
      <c r="X53">
        <f t="shared" ref="X53:X84" si="12">(L53-L$52)/12560</f>
        <v>0.1355891719745223</v>
      </c>
      <c r="Y53">
        <f t="shared" ref="Y53:Y84" si="13">(M53-M$52)/12560</f>
        <v>0.11552547770700637</v>
      </c>
      <c r="Z53">
        <f t="shared" ref="Z53:Z84" si="14">(N53-N$52)/12560</f>
        <v>0.10859872611464969</v>
      </c>
      <c r="AB53">
        <v>0.5</v>
      </c>
      <c r="AC53">
        <f t="shared" si="1"/>
        <v>0.12097929936305732</v>
      </c>
      <c r="AD53">
        <f t="shared" si="2"/>
        <v>8.7420382165605104E-2</v>
      </c>
      <c r="AE53">
        <f t="shared" si="3"/>
        <v>0.10403397027600848</v>
      </c>
      <c r="AF53">
        <f t="shared" ref="AF53:AF84" si="15">AVERAGE(X53:Z53)</f>
        <v>0.11990445859872612</v>
      </c>
    </row>
    <row r="54" spans="1:32" x14ac:dyDescent="0.15">
      <c r="B54" s="11">
        <v>4.1666666666666664E-2</v>
      </c>
      <c r="C54" s="12">
        <v>30</v>
      </c>
      <c r="D54" s="12">
        <v>5437</v>
      </c>
      <c r="E54" s="12">
        <v>5511</v>
      </c>
      <c r="F54" s="12">
        <v>8645</v>
      </c>
      <c r="G54" s="12">
        <v>5853</v>
      </c>
      <c r="H54" s="12">
        <v>6604</v>
      </c>
      <c r="I54" s="12">
        <v>5698</v>
      </c>
      <c r="J54" s="12">
        <v>5409</v>
      </c>
      <c r="K54" s="12">
        <v>5134</v>
      </c>
      <c r="L54" s="12">
        <v>5491</v>
      </c>
      <c r="M54" s="12">
        <v>5251</v>
      </c>
      <c r="N54" s="12">
        <v>5281</v>
      </c>
      <c r="P54">
        <f t="shared" si="4"/>
        <v>0.14203821656050955</v>
      </c>
      <c r="Q54">
        <f t="shared" si="5"/>
        <v>0.14840764331210191</v>
      </c>
      <c r="R54">
        <f t="shared" si="6"/>
        <v>7.7468152866242035E-2</v>
      </c>
      <c r="S54">
        <f t="shared" si="7"/>
        <v>0.16106687898089173</v>
      </c>
      <c r="T54">
        <f t="shared" si="8"/>
        <v>0.16226114649681528</v>
      </c>
      <c r="U54">
        <f t="shared" si="9"/>
        <v>0.15565286624203822</v>
      </c>
      <c r="V54">
        <f t="shared" si="10"/>
        <v>0.13893312101910829</v>
      </c>
      <c r="W54">
        <f t="shared" si="11"/>
        <v>0.11178343949044586</v>
      </c>
      <c r="X54">
        <f t="shared" si="12"/>
        <v>0.1497611464968153</v>
      </c>
      <c r="Y54">
        <f t="shared" si="13"/>
        <v>0.13208598726114651</v>
      </c>
      <c r="Z54">
        <f t="shared" si="14"/>
        <v>0.1267515923566879</v>
      </c>
      <c r="AB54">
        <v>1</v>
      </c>
      <c r="AC54">
        <f t="shared" si="1"/>
        <v>0.14522292993630573</v>
      </c>
      <c r="AD54">
        <f t="shared" si="2"/>
        <v>0.11926751592356688</v>
      </c>
      <c r="AE54">
        <f t="shared" si="3"/>
        <v>0.13545647558386412</v>
      </c>
      <c r="AF54">
        <f t="shared" si="15"/>
        <v>0.13619957537154989</v>
      </c>
    </row>
    <row r="55" spans="1:32" x14ac:dyDescent="0.15">
      <c r="B55" s="11">
        <v>6.25E-2</v>
      </c>
      <c r="C55" s="12">
        <v>30</v>
      </c>
      <c r="D55" s="12">
        <v>5765</v>
      </c>
      <c r="E55" s="12">
        <v>5792</v>
      </c>
      <c r="F55" s="12">
        <v>8872</v>
      </c>
      <c r="G55" s="12">
        <v>6535</v>
      </c>
      <c r="H55" s="12">
        <v>7283</v>
      </c>
      <c r="I55" s="12">
        <v>6467</v>
      </c>
      <c r="J55" s="12">
        <v>6134</v>
      </c>
      <c r="K55" s="12">
        <v>5867</v>
      </c>
      <c r="L55" s="12">
        <v>5968</v>
      </c>
      <c r="M55" s="12">
        <v>5633</v>
      </c>
      <c r="N55" s="12">
        <v>5557</v>
      </c>
      <c r="P55">
        <f t="shared" si="4"/>
        <v>0.16815286624203821</v>
      </c>
      <c r="Q55">
        <f t="shared" si="5"/>
        <v>0.17078025477707007</v>
      </c>
      <c r="R55">
        <f t="shared" si="6"/>
        <v>9.5541401273885357E-2</v>
      </c>
      <c r="S55">
        <f t="shared" si="7"/>
        <v>0.21536624203821655</v>
      </c>
      <c r="T55">
        <f t="shared" si="8"/>
        <v>0.21632165605095541</v>
      </c>
      <c r="U55">
        <f t="shared" si="9"/>
        <v>0.21687898089171975</v>
      </c>
      <c r="V55">
        <f t="shared" si="10"/>
        <v>0.19665605095541402</v>
      </c>
      <c r="W55">
        <f t="shared" si="11"/>
        <v>0.17014331210191083</v>
      </c>
      <c r="X55">
        <f t="shared" si="12"/>
        <v>0.18773885350318473</v>
      </c>
      <c r="Y55">
        <f t="shared" si="13"/>
        <v>0.16250000000000001</v>
      </c>
      <c r="Z55">
        <f t="shared" si="14"/>
        <v>0.14872611464968152</v>
      </c>
      <c r="AB55">
        <v>1.5</v>
      </c>
      <c r="AC55">
        <f t="shared" si="1"/>
        <v>0.16946656050955414</v>
      </c>
      <c r="AD55">
        <f t="shared" si="2"/>
        <v>0.15545382165605096</v>
      </c>
      <c r="AE55">
        <f t="shared" si="3"/>
        <v>0.19455944798301486</v>
      </c>
      <c r="AF55">
        <f t="shared" si="15"/>
        <v>0.16632165605095542</v>
      </c>
    </row>
    <row r="56" spans="1:32" x14ac:dyDescent="0.15">
      <c r="B56" s="11">
        <v>8.3333333333333329E-2</v>
      </c>
      <c r="C56" s="12">
        <v>30</v>
      </c>
      <c r="D56" s="12">
        <v>5073</v>
      </c>
      <c r="E56" s="12">
        <v>5054</v>
      </c>
      <c r="F56" s="12">
        <v>7820</v>
      </c>
      <c r="G56" s="12">
        <v>6230</v>
      </c>
      <c r="H56" s="12">
        <v>7111</v>
      </c>
      <c r="I56" s="12">
        <v>6422</v>
      </c>
      <c r="J56" s="12">
        <v>6100</v>
      </c>
      <c r="K56" s="12">
        <v>5729</v>
      </c>
      <c r="L56" s="12">
        <v>5377</v>
      </c>
      <c r="M56" s="12">
        <v>5263</v>
      </c>
      <c r="N56" s="12">
        <v>5139</v>
      </c>
      <c r="P56">
        <f t="shared" si="4"/>
        <v>0.11305732484076433</v>
      </c>
      <c r="Q56">
        <f t="shared" si="5"/>
        <v>0.11202229299363058</v>
      </c>
      <c r="R56">
        <f t="shared" si="6"/>
        <v>1.1783439490445861E-2</v>
      </c>
      <c r="S56">
        <f t="shared" si="7"/>
        <v>0.19108280254777071</v>
      </c>
      <c r="T56">
        <f t="shared" si="8"/>
        <v>0.20262738853503184</v>
      </c>
      <c r="U56">
        <f t="shared" si="9"/>
        <v>0.21329617834394904</v>
      </c>
      <c r="V56">
        <f t="shared" si="10"/>
        <v>0.19394904458598727</v>
      </c>
      <c r="W56">
        <f t="shared" si="11"/>
        <v>0.15915605095541402</v>
      </c>
      <c r="X56">
        <f t="shared" si="12"/>
        <v>0.14068471337579619</v>
      </c>
      <c r="Y56">
        <f t="shared" si="13"/>
        <v>0.13304140127388536</v>
      </c>
      <c r="Z56">
        <f t="shared" si="14"/>
        <v>0.11544585987261147</v>
      </c>
      <c r="AB56">
        <v>2</v>
      </c>
      <c r="AC56">
        <f t="shared" si="1"/>
        <v>0.11253980891719745</v>
      </c>
      <c r="AD56">
        <f t="shared" si="2"/>
        <v>0.10143312101910829</v>
      </c>
      <c r="AE56">
        <f t="shared" si="3"/>
        <v>0.18880042462845012</v>
      </c>
      <c r="AF56">
        <f t="shared" si="15"/>
        <v>0.129723991507431</v>
      </c>
    </row>
    <row r="57" spans="1:32" x14ac:dyDescent="0.15">
      <c r="B57" s="11">
        <v>0.10416666666666667</v>
      </c>
      <c r="C57" s="12">
        <v>30</v>
      </c>
      <c r="D57" s="12">
        <v>4954</v>
      </c>
      <c r="E57" s="12">
        <v>4960</v>
      </c>
      <c r="F57" s="12">
        <v>7612</v>
      </c>
      <c r="G57" s="12">
        <v>6354</v>
      </c>
      <c r="H57" s="12">
        <v>7495</v>
      </c>
      <c r="I57" s="12">
        <v>6848</v>
      </c>
      <c r="J57" s="12">
        <v>6396</v>
      </c>
      <c r="K57" s="12">
        <v>5875</v>
      </c>
      <c r="L57" s="12">
        <v>5484</v>
      </c>
      <c r="M57" s="12">
        <v>5285</v>
      </c>
      <c r="N57" s="12">
        <v>5095</v>
      </c>
      <c r="P57">
        <f t="shared" si="4"/>
        <v>0.10358280254777071</v>
      </c>
      <c r="Q57">
        <f t="shared" si="5"/>
        <v>0.10453821656050956</v>
      </c>
      <c r="R57">
        <f t="shared" si="6"/>
        <v>-4.7770700636942673E-3</v>
      </c>
      <c r="S57">
        <f t="shared" si="7"/>
        <v>0.20095541401273886</v>
      </c>
      <c r="T57">
        <f t="shared" si="8"/>
        <v>0.23320063694267515</v>
      </c>
      <c r="U57">
        <f t="shared" si="9"/>
        <v>0.24721337579617833</v>
      </c>
      <c r="V57">
        <f t="shared" si="10"/>
        <v>0.21751592356687899</v>
      </c>
      <c r="W57">
        <f t="shared" si="11"/>
        <v>0.17078025477707007</v>
      </c>
      <c r="X57">
        <f t="shared" si="12"/>
        <v>0.14920382165605095</v>
      </c>
      <c r="Y57">
        <f t="shared" si="13"/>
        <v>0.13479299363057326</v>
      </c>
      <c r="Z57">
        <f t="shared" si="14"/>
        <v>0.11194267515923567</v>
      </c>
      <c r="AB57">
        <v>2.5</v>
      </c>
      <c r="AC57">
        <f t="shared" si="1"/>
        <v>0.10406050955414013</v>
      </c>
      <c r="AD57">
        <f t="shared" si="2"/>
        <v>9.8089171974522299E-2</v>
      </c>
      <c r="AE57">
        <f t="shared" si="3"/>
        <v>0.21183651804670911</v>
      </c>
      <c r="AF57">
        <f t="shared" si="15"/>
        <v>0.13197983014861997</v>
      </c>
    </row>
    <row r="58" spans="1:32" x14ac:dyDescent="0.15">
      <c r="B58" s="11">
        <v>0.125</v>
      </c>
      <c r="C58" s="12">
        <v>30.1</v>
      </c>
      <c r="D58" s="12">
        <v>4978</v>
      </c>
      <c r="E58" s="12">
        <v>5159</v>
      </c>
      <c r="F58" s="12">
        <v>7749</v>
      </c>
      <c r="G58" s="12">
        <v>6795</v>
      </c>
      <c r="H58" s="12">
        <v>8186</v>
      </c>
      <c r="I58" s="12">
        <v>7343</v>
      </c>
      <c r="J58" s="12">
        <v>7008</v>
      </c>
      <c r="K58" s="12">
        <v>6376</v>
      </c>
      <c r="L58" s="12">
        <v>5874</v>
      </c>
      <c r="M58" s="12">
        <v>5476</v>
      </c>
      <c r="N58" s="12">
        <v>5400</v>
      </c>
      <c r="P58">
        <f t="shared" si="4"/>
        <v>0.10549363057324841</v>
      </c>
      <c r="Q58">
        <f t="shared" si="5"/>
        <v>0.12038216560509554</v>
      </c>
      <c r="R58">
        <f t="shared" si="6"/>
        <v>6.1305732484076437E-3</v>
      </c>
      <c r="S58">
        <f t="shared" si="7"/>
        <v>0.23606687898089171</v>
      </c>
      <c r="T58">
        <f t="shared" si="8"/>
        <v>0.28821656050955413</v>
      </c>
      <c r="U58">
        <f t="shared" si="9"/>
        <v>0.28662420382165604</v>
      </c>
      <c r="V58">
        <f t="shared" si="10"/>
        <v>0.26624203821656051</v>
      </c>
      <c r="W58">
        <f t="shared" si="11"/>
        <v>0.21066878980891721</v>
      </c>
      <c r="X58">
        <f t="shared" si="12"/>
        <v>0.18025477707006368</v>
      </c>
      <c r="Y58">
        <f t="shared" si="13"/>
        <v>0.15</v>
      </c>
      <c r="Z58">
        <f t="shared" si="14"/>
        <v>0.13622611464968154</v>
      </c>
      <c r="AB58">
        <v>3</v>
      </c>
      <c r="AC58">
        <f t="shared" si="1"/>
        <v>0.11293789808917198</v>
      </c>
      <c r="AD58">
        <f t="shared" si="2"/>
        <v>0.12109872611464968</v>
      </c>
      <c r="AE58">
        <f t="shared" si="3"/>
        <v>0.25451167728237795</v>
      </c>
      <c r="AF58">
        <f t="shared" si="15"/>
        <v>0.15549363057324841</v>
      </c>
    </row>
    <row r="59" spans="1:32" x14ac:dyDescent="0.15">
      <c r="B59" s="11">
        <v>0.14583333333333334</v>
      </c>
      <c r="C59" s="12">
        <v>30</v>
      </c>
      <c r="D59" s="12">
        <v>5111</v>
      </c>
      <c r="E59" s="12">
        <v>5121</v>
      </c>
      <c r="F59" s="12">
        <v>7945</v>
      </c>
      <c r="G59" s="12">
        <v>6952</v>
      </c>
      <c r="H59" s="12">
        <v>8572</v>
      </c>
      <c r="I59" s="12">
        <v>7677</v>
      </c>
      <c r="J59" s="12">
        <v>7403</v>
      </c>
      <c r="K59" s="12">
        <v>6420</v>
      </c>
      <c r="L59" s="12">
        <v>6218</v>
      </c>
      <c r="M59" s="12">
        <v>5650</v>
      </c>
      <c r="N59" s="12">
        <v>5343</v>
      </c>
      <c r="P59">
        <f t="shared" si="4"/>
        <v>0.1160828025477707</v>
      </c>
      <c r="Q59">
        <f t="shared" si="5"/>
        <v>0.11735668789808917</v>
      </c>
      <c r="R59">
        <f t="shared" si="6"/>
        <v>2.1735668789808916E-2</v>
      </c>
      <c r="S59">
        <f t="shared" si="7"/>
        <v>0.24856687898089172</v>
      </c>
      <c r="T59">
        <f t="shared" si="8"/>
        <v>0.31894904458598727</v>
      </c>
      <c r="U59">
        <f t="shared" si="9"/>
        <v>0.31321656050955415</v>
      </c>
      <c r="V59">
        <f t="shared" si="10"/>
        <v>0.29769108280254775</v>
      </c>
      <c r="W59">
        <f t="shared" si="11"/>
        <v>0.214171974522293</v>
      </c>
      <c r="X59">
        <f t="shared" si="12"/>
        <v>0.20764331210191084</v>
      </c>
      <c r="Y59">
        <f t="shared" si="13"/>
        <v>0.16385350318471337</v>
      </c>
      <c r="Z59">
        <f t="shared" si="14"/>
        <v>0.13168789808917197</v>
      </c>
      <c r="AB59">
        <v>3.5</v>
      </c>
      <c r="AC59">
        <f t="shared" si="1"/>
        <v>0.11671974522292994</v>
      </c>
      <c r="AD59">
        <f t="shared" si="2"/>
        <v>0.13515127388535031</v>
      </c>
      <c r="AE59">
        <f t="shared" si="3"/>
        <v>0.27502653927813164</v>
      </c>
      <c r="AF59">
        <f t="shared" si="15"/>
        <v>0.16772823779193205</v>
      </c>
    </row>
    <row r="60" spans="1:32" x14ac:dyDescent="0.15">
      <c r="B60" s="11">
        <v>0.16666666666666666</v>
      </c>
      <c r="C60" s="12">
        <v>30</v>
      </c>
      <c r="D60" s="12">
        <v>5337</v>
      </c>
      <c r="E60" s="12">
        <v>5313</v>
      </c>
      <c r="F60" s="12">
        <v>8370</v>
      </c>
      <c r="G60" s="12">
        <v>7325</v>
      </c>
      <c r="H60" s="12">
        <v>9335</v>
      </c>
      <c r="I60" s="12">
        <v>8175</v>
      </c>
      <c r="J60" s="12">
        <v>7702</v>
      </c>
      <c r="K60" s="12">
        <v>6711</v>
      </c>
      <c r="L60" s="12">
        <v>6699</v>
      </c>
      <c r="M60" s="12">
        <v>5981</v>
      </c>
      <c r="N60" s="12">
        <v>5689</v>
      </c>
      <c r="P60">
        <f t="shared" si="4"/>
        <v>0.13407643312101911</v>
      </c>
      <c r="Q60">
        <f t="shared" si="5"/>
        <v>0.13264331210191083</v>
      </c>
      <c r="R60">
        <f t="shared" si="6"/>
        <v>5.5573248407643314E-2</v>
      </c>
      <c r="S60">
        <f t="shared" si="7"/>
        <v>0.27826433121019106</v>
      </c>
      <c r="T60">
        <f t="shared" si="8"/>
        <v>0.37969745222929935</v>
      </c>
      <c r="U60">
        <f t="shared" si="9"/>
        <v>0.35286624203821654</v>
      </c>
      <c r="V60">
        <f t="shared" si="10"/>
        <v>0.32149681528662422</v>
      </c>
      <c r="W60">
        <f t="shared" si="11"/>
        <v>0.23734076433121018</v>
      </c>
      <c r="X60">
        <f t="shared" si="12"/>
        <v>0.24593949044585986</v>
      </c>
      <c r="Y60">
        <f t="shared" si="13"/>
        <v>0.19020700636942675</v>
      </c>
      <c r="Z60">
        <f t="shared" si="14"/>
        <v>0.15923566878980891</v>
      </c>
      <c r="AB60">
        <v>4</v>
      </c>
      <c r="AC60">
        <f t="shared" si="1"/>
        <v>0.13335987261146498</v>
      </c>
      <c r="AD60">
        <f t="shared" si="2"/>
        <v>0.1669187898089172</v>
      </c>
      <c r="AE60">
        <f t="shared" si="3"/>
        <v>0.30390127388535032</v>
      </c>
      <c r="AF60">
        <f t="shared" si="15"/>
        <v>0.19846072186836516</v>
      </c>
    </row>
    <row r="61" spans="1:32" x14ac:dyDescent="0.15">
      <c r="B61" s="11">
        <v>0.1875</v>
      </c>
      <c r="C61" s="12">
        <v>30</v>
      </c>
      <c r="D61" s="12">
        <v>5072</v>
      </c>
      <c r="E61" s="12">
        <v>5055</v>
      </c>
      <c r="F61" s="12">
        <v>7982</v>
      </c>
      <c r="G61" s="12">
        <v>7289</v>
      </c>
      <c r="H61" s="12">
        <v>9412</v>
      </c>
      <c r="I61" s="12">
        <v>8115</v>
      </c>
      <c r="J61" s="12">
        <v>7578</v>
      </c>
      <c r="K61" s="12">
        <v>6347</v>
      </c>
      <c r="L61" s="12">
        <v>6593</v>
      </c>
      <c r="M61" s="12">
        <v>5958</v>
      </c>
      <c r="N61" s="12">
        <v>5578</v>
      </c>
      <c r="P61">
        <f t="shared" si="4"/>
        <v>0.11297770700636943</v>
      </c>
      <c r="Q61">
        <f t="shared" si="5"/>
        <v>0.11210191082802548</v>
      </c>
      <c r="R61">
        <f t="shared" si="6"/>
        <v>2.4681528662420384E-2</v>
      </c>
      <c r="S61">
        <f t="shared" si="7"/>
        <v>0.2753980891719745</v>
      </c>
      <c r="T61">
        <f t="shared" si="8"/>
        <v>0.385828025477707</v>
      </c>
      <c r="U61">
        <f t="shared" si="9"/>
        <v>0.34808917197452227</v>
      </c>
      <c r="V61">
        <f t="shared" si="10"/>
        <v>0.31162420382165607</v>
      </c>
      <c r="W61">
        <f t="shared" si="11"/>
        <v>0.20835987261146496</v>
      </c>
      <c r="X61">
        <f t="shared" si="12"/>
        <v>0.23749999999999999</v>
      </c>
      <c r="Y61">
        <f t="shared" si="13"/>
        <v>0.18837579617834396</v>
      </c>
      <c r="Z61">
        <f t="shared" si="14"/>
        <v>0.15039808917197453</v>
      </c>
      <c r="AB61">
        <v>4.5</v>
      </c>
      <c r="AC61">
        <f t="shared" si="1"/>
        <v>0.11253980891719745</v>
      </c>
      <c r="AD61">
        <f t="shared" si="2"/>
        <v>0.15003980891719745</v>
      </c>
      <c r="AE61">
        <f t="shared" si="3"/>
        <v>0.28935774946921444</v>
      </c>
      <c r="AF61">
        <f t="shared" si="15"/>
        <v>0.19209129511677281</v>
      </c>
    </row>
    <row r="62" spans="1:32" x14ac:dyDescent="0.15">
      <c r="B62" s="11">
        <v>0.20833333333333334</v>
      </c>
      <c r="C62" s="12">
        <v>30</v>
      </c>
      <c r="D62" s="12">
        <v>5408</v>
      </c>
      <c r="E62" s="12">
        <v>5308</v>
      </c>
      <c r="F62" s="12">
        <v>8646</v>
      </c>
      <c r="G62" s="12">
        <v>7595</v>
      </c>
      <c r="H62" s="12">
        <v>10225</v>
      </c>
      <c r="I62" s="12">
        <v>8695</v>
      </c>
      <c r="J62" s="12">
        <v>8102</v>
      </c>
      <c r="K62" s="12">
        <v>6717</v>
      </c>
      <c r="L62" s="12">
        <v>6948</v>
      </c>
      <c r="M62" s="12">
        <v>6251</v>
      </c>
      <c r="N62" s="12">
        <v>5836</v>
      </c>
      <c r="P62">
        <f t="shared" si="4"/>
        <v>0.13972929936305734</v>
      </c>
      <c r="Q62">
        <f t="shared" si="5"/>
        <v>0.13224522292993632</v>
      </c>
      <c r="R62">
        <f t="shared" si="6"/>
        <v>7.7547770700636939E-2</v>
      </c>
      <c r="S62">
        <f t="shared" si="7"/>
        <v>0.29976114649681529</v>
      </c>
      <c r="T62">
        <f t="shared" si="8"/>
        <v>0.45055732484076433</v>
      </c>
      <c r="U62">
        <f t="shared" si="9"/>
        <v>0.3942675159235669</v>
      </c>
      <c r="V62">
        <f t="shared" si="10"/>
        <v>0.35334394904458599</v>
      </c>
      <c r="W62">
        <f t="shared" si="11"/>
        <v>0.23781847133757961</v>
      </c>
      <c r="X62">
        <f t="shared" si="12"/>
        <v>0.26576433121019111</v>
      </c>
      <c r="Y62">
        <f t="shared" si="13"/>
        <v>0.21170382165605095</v>
      </c>
      <c r="Z62">
        <f t="shared" si="14"/>
        <v>0.17093949044585988</v>
      </c>
      <c r="AB62">
        <v>5</v>
      </c>
      <c r="AC62">
        <f t="shared" si="1"/>
        <v>0.13598726114649684</v>
      </c>
      <c r="AD62">
        <f t="shared" si="2"/>
        <v>0.18865445859872612</v>
      </c>
      <c r="AE62">
        <f t="shared" si="3"/>
        <v>0.32847664543524419</v>
      </c>
      <c r="AF62">
        <f t="shared" si="15"/>
        <v>0.21613588110403401</v>
      </c>
    </row>
    <row r="63" spans="1:32" x14ac:dyDescent="0.15">
      <c r="B63" s="11">
        <v>0.22916666666666666</v>
      </c>
      <c r="C63" s="12">
        <v>30</v>
      </c>
      <c r="D63" s="12">
        <v>5096</v>
      </c>
      <c r="E63" s="12">
        <v>5045</v>
      </c>
      <c r="F63" s="12">
        <v>8035</v>
      </c>
      <c r="G63" s="12">
        <v>7607</v>
      </c>
      <c r="H63" s="12">
        <v>10115</v>
      </c>
      <c r="I63" s="12">
        <v>8498</v>
      </c>
      <c r="J63" s="12">
        <v>7999</v>
      </c>
      <c r="K63" s="12">
        <v>6283</v>
      </c>
      <c r="L63" s="12">
        <v>6507</v>
      </c>
      <c r="M63" s="12">
        <v>5910</v>
      </c>
      <c r="N63" s="12">
        <v>5414</v>
      </c>
      <c r="P63">
        <f t="shared" si="4"/>
        <v>0.11488853503184714</v>
      </c>
      <c r="Q63">
        <f t="shared" si="5"/>
        <v>0.11130573248407644</v>
      </c>
      <c r="R63">
        <f t="shared" si="6"/>
        <v>2.8901273885350319E-2</v>
      </c>
      <c r="S63">
        <f t="shared" si="7"/>
        <v>0.30071656050955414</v>
      </c>
      <c r="T63">
        <f t="shared" si="8"/>
        <v>0.44179936305732487</v>
      </c>
      <c r="U63">
        <f t="shared" si="9"/>
        <v>0.37858280254777071</v>
      </c>
      <c r="V63">
        <f t="shared" si="10"/>
        <v>0.34514331210191085</v>
      </c>
      <c r="W63">
        <f t="shared" si="11"/>
        <v>0.20326433121019108</v>
      </c>
      <c r="X63">
        <f t="shared" si="12"/>
        <v>0.23065286624203821</v>
      </c>
      <c r="Y63">
        <f t="shared" si="13"/>
        <v>0.18455414012738852</v>
      </c>
      <c r="Z63">
        <f t="shared" si="14"/>
        <v>0.1373407643312102</v>
      </c>
      <c r="AB63">
        <v>5.5</v>
      </c>
      <c r="AC63">
        <f t="shared" si="1"/>
        <v>0.11309713375796179</v>
      </c>
      <c r="AD63">
        <f t="shared" si="2"/>
        <v>0.16480891719745222</v>
      </c>
      <c r="AE63">
        <f t="shared" si="3"/>
        <v>0.3089968152866242</v>
      </c>
      <c r="AF63">
        <f t="shared" si="15"/>
        <v>0.18418259023354566</v>
      </c>
    </row>
    <row r="64" spans="1:32" x14ac:dyDescent="0.15">
      <c r="B64" s="11">
        <v>0.25</v>
      </c>
      <c r="C64" s="12">
        <v>30</v>
      </c>
      <c r="D64" s="12">
        <v>5205</v>
      </c>
      <c r="E64" s="12">
        <v>5091</v>
      </c>
      <c r="F64" s="12">
        <v>8230</v>
      </c>
      <c r="G64" s="12">
        <v>7823</v>
      </c>
      <c r="H64" s="12">
        <v>10442</v>
      </c>
      <c r="I64" s="12">
        <v>8590</v>
      </c>
      <c r="J64" s="12">
        <v>8194</v>
      </c>
      <c r="K64" s="12">
        <v>6349</v>
      </c>
      <c r="L64" s="12">
        <v>6663</v>
      </c>
      <c r="M64" s="12">
        <v>5996</v>
      </c>
      <c r="N64" s="12">
        <v>5608</v>
      </c>
      <c r="P64">
        <f t="shared" si="4"/>
        <v>0.12356687898089172</v>
      </c>
      <c r="Q64">
        <f t="shared" si="5"/>
        <v>0.11496815286624204</v>
      </c>
      <c r="R64">
        <f t="shared" si="6"/>
        <v>4.4426751592356685E-2</v>
      </c>
      <c r="S64">
        <f t="shared" si="7"/>
        <v>0.3179140127388535</v>
      </c>
      <c r="T64">
        <f t="shared" si="8"/>
        <v>0.46783439490445861</v>
      </c>
      <c r="U64">
        <f t="shared" si="9"/>
        <v>0.38590764331210192</v>
      </c>
      <c r="V64">
        <f t="shared" si="10"/>
        <v>0.3606687898089172</v>
      </c>
      <c r="W64">
        <f t="shared" si="11"/>
        <v>0.20851910828025477</v>
      </c>
      <c r="X64">
        <f t="shared" si="12"/>
        <v>0.2430732484076433</v>
      </c>
      <c r="Y64">
        <f t="shared" si="13"/>
        <v>0.19140127388535033</v>
      </c>
      <c r="Z64">
        <f t="shared" si="14"/>
        <v>0.15278662420382166</v>
      </c>
      <c r="AB64">
        <v>6</v>
      </c>
      <c r="AC64">
        <f t="shared" si="1"/>
        <v>0.11926751592356688</v>
      </c>
      <c r="AD64">
        <f t="shared" si="2"/>
        <v>0.1811703821656051</v>
      </c>
      <c r="AE64">
        <f t="shared" si="3"/>
        <v>0.31836518046709134</v>
      </c>
      <c r="AF64">
        <f t="shared" si="15"/>
        <v>0.19575371549893847</v>
      </c>
    </row>
    <row r="65" spans="2:32" x14ac:dyDescent="0.15">
      <c r="B65" s="11">
        <v>0.27083333333333331</v>
      </c>
      <c r="C65" s="12">
        <v>30</v>
      </c>
      <c r="D65" s="12">
        <v>4950</v>
      </c>
      <c r="E65" s="12">
        <v>4835</v>
      </c>
      <c r="F65" s="12">
        <v>8011</v>
      </c>
      <c r="G65" s="12">
        <v>7820</v>
      </c>
      <c r="H65" s="12">
        <v>10414</v>
      </c>
      <c r="I65" s="12">
        <v>8583</v>
      </c>
      <c r="J65" s="12">
        <v>8079</v>
      </c>
      <c r="K65" s="12">
        <v>6292</v>
      </c>
      <c r="L65" s="12">
        <v>6351</v>
      </c>
      <c r="M65" s="12">
        <v>5857</v>
      </c>
      <c r="N65" s="12">
        <v>5343</v>
      </c>
      <c r="P65">
        <f t="shared" si="4"/>
        <v>0.10326433121019109</v>
      </c>
      <c r="Q65">
        <f t="shared" si="5"/>
        <v>9.4585987261146504E-2</v>
      </c>
      <c r="R65">
        <f t="shared" si="6"/>
        <v>2.6990445859872612E-2</v>
      </c>
      <c r="S65">
        <f t="shared" si="7"/>
        <v>0.3176751592356688</v>
      </c>
      <c r="T65">
        <f t="shared" si="8"/>
        <v>0.46560509554140128</v>
      </c>
      <c r="U65">
        <f t="shared" si="9"/>
        <v>0.38535031847133761</v>
      </c>
      <c r="V65">
        <f t="shared" si="10"/>
        <v>0.3515127388535032</v>
      </c>
      <c r="W65">
        <f t="shared" si="11"/>
        <v>0.20398089171974523</v>
      </c>
      <c r="X65">
        <f t="shared" si="12"/>
        <v>0.21823248407643311</v>
      </c>
      <c r="Y65">
        <f t="shared" si="13"/>
        <v>0.1803343949044586</v>
      </c>
      <c r="Z65">
        <f t="shared" si="14"/>
        <v>0.13168789808917197</v>
      </c>
      <c r="AB65">
        <v>6.5</v>
      </c>
      <c r="AC65">
        <f t="shared" si="1"/>
        <v>9.8925159235668803E-2</v>
      </c>
      <c r="AD65">
        <f t="shared" si="2"/>
        <v>0.1723328025477707</v>
      </c>
      <c r="AE65">
        <f t="shared" si="3"/>
        <v>0.31361464968152869</v>
      </c>
      <c r="AF65">
        <f t="shared" si="15"/>
        <v>0.17675159235668789</v>
      </c>
    </row>
    <row r="66" spans="2:32" x14ac:dyDescent="0.15">
      <c r="B66" s="11">
        <v>0.29166666666666669</v>
      </c>
      <c r="C66" s="12">
        <v>30</v>
      </c>
      <c r="D66" s="12">
        <v>4894</v>
      </c>
      <c r="E66" s="12">
        <v>4718</v>
      </c>
      <c r="F66" s="12">
        <v>8151</v>
      </c>
      <c r="G66" s="12">
        <v>7910</v>
      </c>
      <c r="H66" s="12">
        <v>10553</v>
      </c>
      <c r="I66" s="12">
        <v>8686</v>
      </c>
      <c r="J66" s="12">
        <v>8222</v>
      </c>
      <c r="K66" s="12">
        <v>6276</v>
      </c>
      <c r="L66" s="12">
        <v>6304</v>
      </c>
      <c r="M66" s="12">
        <v>5965</v>
      </c>
      <c r="N66" s="12">
        <v>5470</v>
      </c>
      <c r="P66">
        <f t="shared" si="4"/>
        <v>9.8805732484076439E-2</v>
      </c>
      <c r="Q66">
        <f t="shared" si="5"/>
        <v>8.527070063694267E-2</v>
      </c>
      <c r="R66">
        <f t="shared" si="6"/>
        <v>3.8136942675159234E-2</v>
      </c>
      <c r="S66">
        <f t="shared" si="7"/>
        <v>0.32484076433121017</v>
      </c>
      <c r="T66">
        <f t="shared" si="8"/>
        <v>0.47667197452229298</v>
      </c>
      <c r="U66">
        <f t="shared" si="9"/>
        <v>0.39355095541401275</v>
      </c>
      <c r="V66">
        <f t="shared" si="10"/>
        <v>0.36289808917197452</v>
      </c>
      <c r="W66">
        <f t="shared" si="11"/>
        <v>0.20270700636942676</v>
      </c>
      <c r="X66">
        <f t="shared" si="12"/>
        <v>0.21449044585987262</v>
      </c>
      <c r="Y66">
        <f t="shared" si="13"/>
        <v>0.18893312101910828</v>
      </c>
      <c r="Z66">
        <f t="shared" si="14"/>
        <v>0.14179936305732485</v>
      </c>
      <c r="AB66">
        <v>7</v>
      </c>
      <c r="AC66">
        <f t="shared" si="1"/>
        <v>9.2038216560509561E-2</v>
      </c>
      <c r="AD66">
        <f t="shared" si="2"/>
        <v>0.18148885350318469</v>
      </c>
      <c r="AE66">
        <f t="shared" si="3"/>
        <v>0.31971868365180467</v>
      </c>
      <c r="AF66">
        <f t="shared" si="15"/>
        <v>0.18174097664543523</v>
      </c>
    </row>
    <row r="67" spans="2:32" x14ac:dyDescent="0.15">
      <c r="B67" s="11">
        <v>0.3125</v>
      </c>
      <c r="C67" s="12">
        <v>30</v>
      </c>
      <c r="D67" s="12">
        <v>5102</v>
      </c>
      <c r="E67" s="12">
        <v>4842</v>
      </c>
      <c r="F67" s="12">
        <v>8560</v>
      </c>
      <c r="G67" s="12">
        <v>8261</v>
      </c>
      <c r="H67" s="12">
        <v>10913</v>
      </c>
      <c r="I67" s="12">
        <v>9050</v>
      </c>
      <c r="J67" s="12">
        <v>8625</v>
      </c>
      <c r="K67" s="12">
        <v>6367</v>
      </c>
      <c r="L67" s="12">
        <v>6425</v>
      </c>
      <c r="M67" s="12">
        <v>6126</v>
      </c>
      <c r="N67" s="12">
        <v>5879</v>
      </c>
      <c r="P67">
        <f t="shared" si="4"/>
        <v>0.11536624203821656</v>
      </c>
      <c r="Q67">
        <f t="shared" si="5"/>
        <v>9.5143312101910835E-2</v>
      </c>
      <c r="R67">
        <f t="shared" si="6"/>
        <v>7.0700636942675157E-2</v>
      </c>
      <c r="S67">
        <f t="shared" si="7"/>
        <v>0.35278662420382167</v>
      </c>
      <c r="T67">
        <f t="shared" si="8"/>
        <v>0.50533439490445864</v>
      </c>
      <c r="U67">
        <f t="shared" si="9"/>
        <v>0.42253184713375797</v>
      </c>
      <c r="V67">
        <f t="shared" si="10"/>
        <v>0.394984076433121</v>
      </c>
      <c r="W67">
        <f t="shared" si="11"/>
        <v>0.20995222929936305</v>
      </c>
      <c r="X67">
        <f t="shared" si="12"/>
        <v>0.22412420382165604</v>
      </c>
      <c r="Y67">
        <f t="shared" si="13"/>
        <v>0.20175159235668791</v>
      </c>
      <c r="Z67">
        <f t="shared" si="14"/>
        <v>0.17436305732484075</v>
      </c>
      <c r="AB67">
        <v>7.5</v>
      </c>
      <c r="AC67">
        <f t="shared" si="1"/>
        <v>0.1052547770700637</v>
      </c>
      <c r="AD67">
        <f t="shared" si="2"/>
        <v>0.21174363057324841</v>
      </c>
      <c r="AE67">
        <f t="shared" si="3"/>
        <v>0.34248938428874731</v>
      </c>
      <c r="AF67">
        <f t="shared" si="15"/>
        <v>0.20007961783439487</v>
      </c>
    </row>
    <row r="68" spans="2:32" x14ac:dyDescent="0.15">
      <c r="B68" s="11">
        <v>0.33333333333333331</v>
      </c>
      <c r="C68" s="12">
        <v>30</v>
      </c>
      <c r="D68" s="12">
        <v>5192</v>
      </c>
      <c r="E68" s="12">
        <v>4864</v>
      </c>
      <c r="F68" s="12">
        <v>8723</v>
      </c>
      <c r="G68" s="12">
        <v>8475</v>
      </c>
      <c r="H68" s="12">
        <v>11221</v>
      </c>
      <c r="I68" s="12">
        <v>9236</v>
      </c>
      <c r="J68" s="12">
        <v>8668</v>
      </c>
      <c r="K68" s="12">
        <v>6552</v>
      </c>
      <c r="L68" s="12">
        <v>6485</v>
      </c>
      <c r="M68" s="12">
        <v>6394</v>
      </c>
      <c r="N68" s="12">
        <v>6059</v>
      </c>
      <c r="P68">
        <f t="shared" si="4"/>
        <v>0.12253184713375796</v>
      </c>
      <c r="Q68">
        <f t="shared" si="5"/>
        <v>9.6894904458598732E-2</v>
      </c>
      <c r="R68">
        <f t="shared" si="6"/>
        <v>8.3678343949044581E-2</v>
      </c>
      <c r="S68">
        <f t="shared" si="7"/>
        <v>0.3698248407643312</v>
      </c>
      <c r="T68">
        <f t="shared" si="8"/>
        <v>0.52985668789808915</v>
      </c>
      <c r="U68">
        <f t="shared" si="9"/>
        <v>0.43734076433121016</v>
      </c>
      <c r="V68">
        <f t="shared" si="10"/>
        <v>0.39840764331210193</v>
      </c>
      <c r="W68">
        <f t="shared" si="11"/>
        <v>0.22468152866242039</v>
      </c>
      <c r="X68">
        <f t="shared" si="12"/>
        <v>0.22890127388535031</v>
      </c>
      <c r="Y68">
        <f t="shared" si="13"/>
        <v>0.2230891719745223</v>
      </c>
      <c r="Z68">
        <f t="shared" si="14"/>
        <v>0.18869426751592358</v>
      </c>
      <c r="AB68">
        <v>8</v>
      </c>
      <c r="AC68">
        <f t="shared" si="1"/>
        <v>0.10971337579617835</v>
      </c>
      <c r="AD68">
        <f t="shared" si="2"/>
        <v>0.2267515923566879</v>
      </c>
      <c r="AE68">
        <f t="shared" si="3"/>
        <v>0.35347664543524421</v>
      </c>
      <c r="AF68">
        <f t="shared" si="15"/>
        <v>0.21356157112526539</v>
      </c>
    </row>
    <row r="69" spans="2:32" x14ac:dyDescent="0.15">
      <c r="B69" s="11">
        <v>0.35416666666666669</v>
      </c>
      <c r="C69" s="12">
        <v>30</v>
      </c>
      <c r="D69" s="12">
        <v>4736</v>
      </c>
      <c r="E69" s="12">
        <v>4395</v>
      </c>
      <c r="F69" s="12">
        <v>7976</v>
      </c>
      <c r="G69" s="12">
        <v>8175</v>
      </c>
      <c r="H69" s="12">
        <v>10863</v>
      </c>
      <c r="I69" s="12">
        <v>8964</v>
      </c>
      <c r="J69" s="12">
        <v>8482</v>
      </c>
      <c r="K69" s="12">
        <v>6091</v>
      </c>
      <c r="L69" s="12">
        <v>5939</v>
      </c>
      <c r="M69" s="12">
        <v>5895</v>
      </c>
      <c r="N69" s="12">
        <v>5650</v>
      </c>
      <c r="P69">
        <f t="shared" si="4"/>
        <v>8.6226114649681523E-2</v>
      </c>
      <c r="Q69">
        <f t="shared" si="5"/>
        <v>5.9554140127388536E-2</v>
      </c>
      <c r="R69">
        <f t="shared" si="6"/>
        <v>2.4203821656050957E-2</v>
      </c>
      <c r="S69">
        <f t="shared" si="7"/>
        <v>0.34593949044585987</v>
      </c>
      <c r="T69">
        <f t="shared" si="8"/>
        <v>0.50135350318471339</v>
      </c>
      <c r="U69">
        <f t="shared" si="9"/>
        <v>0.41568471337579616</v>
      </c>
      <c r="V69">
        <f t="shared" si="10"/>
        <v>0.38359872611464968</v>
      </c>
      <c r="W69">
        <f t="shared" si="11"/>
        <v>0.18797770700636943</v>
      </c>
      <c r="X69">
        <f t="shared" si="12"/>
        <v>0.18542993630573248</v>
      </c>
      <c r="Y69">
        <f t="shared" si="13"/>
        <v>0.18335987261146497</v>
      </c>
      <c r="Z69">
        <f t="shared" si="14"/>
        <v>0.15613057324840765</v>
      </c>
      <c r="AB69">
        <v>8.5</v>
      </c>
      <c r="AC69">
        <f t="shared" si="1"/>
        <v>7.2890127388535036E-2</v>
      </c>
      <c r="AD69">
        <f t="shared" si="2"/>
        <v>0.18507165605095541</v>
      </c>
      <c r="AE69">
        <f t="shared" si="3"/>
        <v>0.32908704883227174</v>
      </c>
      <c r="AF69">
        <f t="shared" si="15"/>
        <v>0.17497346072186837</v>
      </c>
    </row>
    <row r="70" spans="2:32" x14ac:dyDescent="0.15">
      <c r="B70" s="11">
        <v>0.375</v>
      </c>
      <c r="C70" s="12">
        <v>30</v>
      </c>
      <c r="D70" s="12">
        <v>4696</v>
      </c>
      <c r="E70" s="12">
        <v>4328</v>
      </c>
      <c r="F70" s="12">
        <v>8377</v>
      </c>
      <c r="G70" s="12">
        <v>8542</v>
      </c>
      <c r="H70" s="12">
        <v>11158</v>
      </c>
      <c r="I70" s="12">
        <v>9075</v>
      </c>
      <c r="J70" s="12">
        <v>8517</v>
      </c>
      <c r="K70" s="12">
        <v>6244</v>
      </c>
      <c r="L70" s="12">
        <v>5976</v>
      </c>
      <c r="M70" s="12">
        <v>5987</v>
      </c>
      <c r="N70" s="12">
        <v>5922</v>
      </c>
      <c r="P70">
        <f t="shared" si="4"/>
        <v>8.3041401273885346E-2</v>
      </c>
      <c r="Q70">
        <f t="shared" si="5"/>
        <v>5.4219745222929938E-2</v>
      </c>
      <c r="R70">
        <f t="shared" si="6"/>
        <v>5.6130573248407645E-2</v>
      </c>
      <c r="S70">
        <f t="shared" si="7"/>
        <v>0.37515923566878984</v>
      </c>
      <c r="T70">
        <f t="shared" si="8"/>
        <v>0.52484076433121019</v>
      </c>
      <c r="U70">
        <f t="shared" si="9"/>
        <v>0.42452229299363059</v>
      </c>
      <c r="V70">
        <f t="shared" si="10"/>
        <v>0.38638535031847132</v>
      </c>
      <c r="W70">
        <f t="shared" si="11"/>
        <v>0.20015923566878982</v>
      </c>
      <c r="X70">
        <f t="shared" si="12"/>
        <v>0.18837579617834396</v>
      </c>
      <c r="Y70">
        <f t="shared" si="13"/>
        <v>0.19068471337579618</v>
      </c>
      <c r="Z70">
        <f t="shared" si="14"/>
        <v>0.17778662420382166</v>
      </c>
      <c r="AB70">
        <v>9</v>
      </c>
      <c r="AC70">
        <f t="shared" si="1"/>
        <v>6.8630573248407642E-2</v>
      </c>
      <c r="AD70">
        <f t="shared" si="2"/>
        <v>0.21564490445859874</v>
      </c>
      <c r="AE70">
        <f t="shared" si="3"/>
        <v>0.33702229299363057</v>
      </c>
      <c r="AF70">
        <f t="shared" si="15"/>
        <v>0.18561571125265394</v>
      </c>
    </row>
    <row r="71" spans="2:32" x14ac:dyDescent="0.15">
      <c r="B71" s="11">
        <v>0.39583333333333331</v>
      </c>
      <c r="C71" s="12">
        <v>30</v>
      </c>
      <c r="D71" s="12">
        <v>4475</v>
      </c>
      <c r="E71" s="12">
        <v>4164</v>
      </c>
      <c r="F71" s="12">
        <v>7954</v>
      </c>
      <c r="G71" s="12">
        <v>8470</v>
      </c>
      <c r="H71" s="12">
        <v>11142</v>
      </c>
      <c r="I71" s="12">
        <v>8695</v>
      </c>
      <c r="J71" s="12">
        <v>8469</v>
      </c>
      <c r="K71" s="12">
        <v>5924</v>
      </c>
      <c r="L71" s="12">
        <v>5679</v>
      </c>
      <c r="M71" s="12">
        <v>5797</v>
      </c>
      <c r="N71" s="12">
        <v>5774</v>
      </c>
      <c r="P71">
        <f t="shared" si="4"/>
        <v>6.5445859872611464E-2</v>
      </c>
      <c r="Q71">
        <f t="shared" si="5"/>
        <v>4.1162420382165603E-2</v>
      </c>
      <c r="R71">
        <f t="shared" si="6"/>
        <v>2.2452229299363056E-2</v>
      </c>
      <c r="S71">
        <f t="shared" si="7"/>
        <v>0.36942675159235666</v>
      </c>
      <c r="T71">
        <f t="shared" si="8"/>
        <v>0.52356687898089171</v>
      </c>
      <c r="U71">
        <f t="shared" si="9"/>
        <v>0.3942675159235669</v>
      </c>
      <c r="V71">
        <f t="shared" si="10"/>
        <v>0.38256369426751591</v>
      </c>
      <c r="W71">
        <f t="shared" si="11"/>
        <v>0.17468152866242037</v>
      </c>
      <c r="X71">
        <f t="shared" si="12"/>
        <v>0.16472929936305733</v>
      </c>
      <c r="Y71">
        <f t="shared" si="13"/>
        <v>0.17555732484076433</v>
      </c>
      <c r="Z71">
        <f t="shared" si="14"/>
        <v>0.1660031847133758</v>
      </c>
      <c r="AB71">
        <v>9.5</v>
      </c>
      <c r="AC71">
        <f t="shared" si="1"/>
        <v>5.330414012738853E-2</v>
      </c>
      <c r="AD71">
        <f t="shared" si="2"/>
        <v>0.19593949044585987</v>
      </c>
      <c r="AE71">
        <f t="shared" si="3"/>
        <v>0.31717091295116773</v>
      </c>
      <c r="AF71">
        <f t="shared" si="15"/>
        <v>0.16876326963906582</v>
      </c>
    </row>
    <row r="72" spans="2:32" x14ac:dyDescent="0.15">
      <c r="B72" s="11">
        <v>0.41666666666666669</v>
      </c>
      <c r="C72" s="12">
        <v>30</v>
      </c>
      <c r="D72" s="12">
        <v>4386</v>
      </c>
      <c r="E72" s="12">
        <v>4093</v>
      </c>
      <c r="F72" s="12">
        <v>8005</v>
      </c>
      <c r="G72" s="12">
        <v>8298</v>
      </c>
      <c r="H72" s="12">
        <v>11211</v>
      </c>
      <c r="I72" s="12">
        <v>8748</v>
      </c>
      <c r="J72" s="12">
        <v>8443</v>
      </c>
      <c r="K72" s="12">
        <v>5927</v>
      </c>
      <c r="L72" s="12">
        <v>5662</v>
      </c>
      <c r="M72" s="12">
        <v>5798</v>
      </c>
      <c r="N72" s="12">
        <v>5747</v>
      </c>
      <c r="P72">
        <f t="shared" si="4"/>
        <v>5.8359872611464969E-2</v>
      </c>
      <c r="Q72">
        <f t="shared" si="5"/>
        <v>3.5509554140127388E-2</v>
      </c>
      <c r="R72">
        <f t="shared" si="6"/>
        <v>2.6512738853503186E-2</v>
      </c>
      <c r="S72">
        <f t="shared" si="7"/>
        <v>0.3557324840764331</v>
      </c>
      <c r="T72">
        <f t="shared" si="8"/>
        <v>0.52906050955414008</v>
      </c>
      <c r="U72">
        <f t="shared" si="9"/>
        <v>0.3984872611464968</v>
      </c>
      <c r="V72">
        <f t="shared" si="10"/>
        <v>0.38049363057324842</v>
      </c>
      <c r="W72">
        <f t="shared" si="11"/>
        <v>0.1749203821656051</v>
      </c>
      <c r="X72">
        <f t="shared" si="12"/>
        <v>0.16337579617834394</v>
      </c>
      <c r="Y72">
        <f t="shared" si="13"/>
        <v>0.17563694267515922</v>
      </c>
      <c r="Z72">
        <f t="shared" si="14"/>
        <v>0.16385350318471337</v>
      </c>
      <c r="AB72">
        <v>10</v>
      </c>
      <c r="AC72">
        <f t="shared" si="1"/>
        <v>4.6934713375796175E-2</v>
      </c>
      <c r="AD72">
        <f t="shared" si="2"/>
        <v>0.19112261146496815</v>
      </c>
      <c r="AE72">
        <f t="shared" si="3"/>
        <v>0.31796709129511674</v>
      </c>
      <c r="AF72">
        <f t="shared" si="15"/>
        <v>0.16762208067940551</v>
      </c>
    </row>
    <row r="73" spans="2:32" x14ac:dyDescent="0.15">
      <c r="B73" s="11">
        <v>0.4375</v>
      </c>
      <c r="C73" s="12">
        <v>30</v>
      </c>
      <c r="D73" s="12">
        <v>4278</v>
      </c>
      <c r="E73" s="12">
        <v>3882</v>
      </c>
      <c r="F73" s="12">
        <v>8067</v>
      </c>
      <c r="G73" s="12">
        <v>8491</v>
      </c>
      <c r="H73" s="12">
        <v>11571</v>
      </c>
      <c r="I73" s="12">
        <v>8847</v>
      </c>
      <c r="J73" s="12">
        <v>8462</v>
      </c>
      <c r="K73" s="12">
        <v>5959</v>
      </c>
      <c r="L73" s="12">
        <v>5512</v>
      </c>
      <c r="M73" s="12">
        <v>5767</v>
      </c>
      <c r="N73" s="12">
        <v>5663</v>
      </c>
      <c r="P73">
        <f t="shared" si="4"/>
        <v>4.9761146496815289E-2</v>
      </c>
      <c r="Q73">
        <f t="shared" si="5"/>
        <v>1.8710191082802547E-2</v>
      </c>
      <c r="R73">
        <f t="shared" si="6"/>
        <v>3.1449044585987261E-2</v>
      </c>
      <c r="S73">
        <f t="shared" si="7"/>
        <v>0.37109872611464967</v>
      </c>
      <c r="T73">
        <f t="shared" si="8"/>
        <v>0.55772292993630568</v>
      </c>
      <c r="U73">
        <f t="shared" si="9"/>
        <v>0.40636942675159238</v>
      </c>
      <c r="V73">
        <f t="shared" si="10"/>
        <v>0.38200636942675159</v>
      </c>
      <c r="W73">
        <f t="shared" si="11"/>
        <v>0.17746815286624204</v>
      </c>
      <c r="X73">
        <f t="shared" si="12"/>
        <v>0.15143312101910827</v>
      </c>
      <c r="Y73">
        <f t="shared" si="13"/>
        <v>0.1731687898089172</v>
      </c>
      <c r="Z73">
        <f t="shared" si="14"/>
        <v>0.15716560509554139</v>
      </c>
      <c r="AB73">
        <v>10.5</v>
      </c>
      <c r="AC73">
        <f t="shared" si="1"/>
        <v>3.4235668789808917E-2</v>
      </c>
      <c r="AD73">
        <f t="shared" si="2"/>
        <v>0.20127388535031845</v>
      </c>
      <c r="AE73">
        <f t="shared" si="3"/>
        <v>0.32194798301486199</v>
      </c>
      <c r="AF73">
        <f t="shared" si="15"/>
        <v>0.1605891719745223</v>
      </c>
    </row>
    <row r="74" spans="2:32" x14ac:dyDescent="0.15">
      <c r="B74" s="11">
        <v>0.45833333333333331</v>
      </c>
      <c r="C74" s="12">
        <v>30</v>
      </c>
      <c r="D74" s="12">
        <v>4503</v>
      </c>
      <c r="E74" s="12">
        <v>3988</v>
      </c>
      <c r="F74" s="12">
        <v>8582</v>
      </c>
      <c r="G74" s="12">
        <v>8754</v>
      </c>
      <c r="H74" s="12">
        <v>11705</v>
      </c>
      <c r="I74" s="12">
        <v>9073</v>
      </c>
      <c r="J74" s="12">
        <v>8764</v>
      </c>
      <c r="K74" s="12">
        <v>6289</v>
      </c>
      <c r="L74" s="12">
        <v>5685</v>
      </c>
      <c r="M74" s="12">
        <v>6191</v>
      </c>
      <c r="N74" s="12">
        <v>5889</v>
      </c>
      <c r="P74">
        <f t="shared" si="4"/>
        <v>6.7675159235668789E-2</v>
      </c>
      <c r="Q74">
        <f t="shared" si="5"/>
        <v>2.7149681528662421E-2</v>
      </c>
      <c r="R74">
        <f t="shared" si="6"/>
        <v>7.2452229299363055E-2</v>
      </c>
      <c r="S74">
        <f t="shared" si="7"/>
        <v>0.39203821656050958</v>
      </c>
      <c r="T74">
        <f t="shared" si="8"/>
        <v>0.56839171974522296</v>
      </c>
      <c r="U74">
        <f t="shared" si="9"/>
        <v>0.42436305732484075</v>
      </c>
      <c r="V74">
        <f t="shared" si="10"/>
        <v>0.40605095541401276</v>
      </c>
      <c r="W74">
        <f t="shared" si="11"/>
        <v>0.20374203821656051</v>
      </c>
      <c r="X74">
        <f t="shared" si="12"/>
        <v>0.16520700636942676</v>
      </c>
      <c r="Y74">
        <f t="shared" si="13"/>
        <v>0.20692675159235668</v>
      </c>
      <c r="Z74">
        <f t="shared" si="14"/>
        <v>0.1751592356687898</v>
      </c>
      <c r="AB74">
        <v>11</v>
      </c>
      <c r="AC74">
        <f t="shared" si="1"/>
        <v>4.7412420382165602E-2</v>
      </c>
      <c r="AD74">
        <f t="shared" si="2"/>
        <v>0.23224522292993632</v>
      </c>
      <c r="AE74">
        <f t="shared" si="3"/>
        <v>0.34471868365180464</v>
      </c>
      <c r="AF74">
        <f t="shared" si="15"/>
        <v>0.18243099787685776</v>
      </c>
    </row>
    <row r="75" spans="2:32" x14ac:dyDescent="0.15">
      <c r="B75" s="11">
        <v>0.47916666666666669</v>
      </c>
      <c r="C75" s="12">
        <v>30</v>
      </c>
      <c r="D75" s="12">
        <v>4102</v>
      </c>
      <c r="E75" s="12">
        <v>3685</v>
      </c>
      <c r="F75" s="12">
        <v>8021</v>
      </c>
      <c r="G75" s="12">
        <v>8510</v>
      </c>
      <c r="H75" s="12">
        <v>11508</v>
      </c>
      <c r="I75" s="12">
        <v>8664</v>
      </c>
      <c r="J75" s="12">
        <v>8551</v>
      </c>
      <c r="K75" s="12">
        <v>5881</v>
      </c>
      <c r="L75" s="12">
        <v>5301</v>
      </c>
      <c r="M75" s="12">
        <v>5799</v>
      </c>
      <c r="N75" s="12">
        <v>5441</v>
      </c>
      <c r="P75">
        <f t="shared" si="4"/>
        <v>3.5748407643312101E-2</v>
      </c>
      <c r="Q75">
        <f t="shared" si="5"/>
        <v>3.0254777070063696E-3</v>
      </c>
      <c r="R75">
        <f t="shared" si="6"/>
        <v>2.7786624203821657E-2</v>
      </c>
      <c r="S75">
        <f t="shared" si="7"/>
        <v>0.37261146496815284</v>
      </c>
      <c r="T75">
        <f t="shared" si="8"/>
        <v>0.55270700636942671</v>
      </c>
      <c r="U75">
        <f t="shared" si="9"/>
        <v>0.39179936305732482</v>
      </c>
      <c r="V75">
        <f t="shared" si="10"/>
        <v>0.3890923566878981</v>
      </c>
      <c r="W75">
        <f t="shared" si="11"/>
        <v>0.17125796178343949</v>
      </c>
      <c r="X75">
        <f t="shared" si="12"/>
        <v>0.13463375796178345</v>
      </c>
      <c r="Y75">
        <f t="shared" si="13"/>
        <v>0.17571656050955414</v>
      </c>
      <c r="Z75">
        <f t="shared" si="14"/>
        <v>0.13949044585987261</v>
      </c>
      <c r="AB75">
        <v>11.5</v>
      </c>
      <c r="AC75">
        <f t="shared" si="1"/>
        <v>1.9386942675159235E-2</v>
      </c>
      <c r="AD75">
        <f t="shared" si="2"/>
        <v>0.20019904458598725</v>
      </c>
      <c r="AE75">
        <f t="shared" si="3"/>
        <v>0.31738322717622086</v>
      </c>
      <c r="AF75">
        <f t="shared" si="15"/>
        <v>0.14994692144373675</v>
      </c>
    </row>
    <row r="76" spans="2:32" x14ac:dyDescent="0.15">
      <c r="B76" s="11">
        <v>0.5</v>
      </c>
      <c r="C76" s="12">
        <v>30</v>
      </c>
      <c r="D76" s="12">
        <v>4787</v>
      </c>
      <c r="E76" s="12">
        <v>4281</v>
      </c>
      <c r="F76" s="12">
        <v>9565</v>
      </c>
      <c r="G76" s="12">
        <v>9153</v>
      </c>
      <c r="H76" s="12">
        <v>12260</v>
      </c>
      <c r="I76" s="12">
        <v>9604</v>
      </c>
      <c r="J76" s="12">
        <v>9430</v>
      </c>
      <c r="K76" s="12">
        <v>6842</v>
      </c>
      <c r="L76" s="12">
        <v>6109</v>
      </c>
      <c r="M76" s="12">
        <v>6616</v>
      </c>
      <c r="N76" s="12">
        <v>6366</v>
      </c>
      <c r="P76">
        <f t="shared" si="4"/>
        <v>9.028662420382165E-2</v>
      </c>
      <c r="Q76">
        <f t="shared" si="5"/>
        <v>5.0477707006369429E-2</v>
      </c>
      <c r="R76">
        <f t="shared" si="6"/>
        <v>0.15071656050955415</v>
      </c>
      <c r="S76">
        <f t="shared" si="7"/>
        <v>0.42380573248407644</v>
      </c>
      <c r="T76">
        <f t="shared" si="8"/>
        <v>0.61257961783439485</v>
      </c>
      <c r="U76">
        <f t="shared" si="9"/>
        <v>0.46664012738853505</v>
      </c>
      <c r="V76">
        <f t="shared" si="10"/>
        <v>0.45907643312101909</v>
      </c>
      <c r="W76">
        <f t="shared" si="11"/>
        <v>0.24777070063694268</v>
      </c>
      <c r="X76">
        <f t="shared" si="12"/>
        <v>0.19896496815286624</v>
      </c>
      <c r="Y76">
        <f t="shared" si="13"/>
        <v>0.24076433121019108</v>
      </c>
      <c r="Z76">
        <f t="shared" si="14"/>
        <v>0.21313694267515923</v>
      </c>
      <c r="AB76">
        <v>12</v>
      </c>
      <c r="AC76">
        <f t="shared" si="1"/>
        <v>7.038216560509554E-2</v>
      </c>
      <c r="AD76">
        <f t="shared" si="2"/>
        <v>0.28726114649681528</v>
      </c>
      <c r="AE76">
        <f t="shared" si="3"/>
        <v>0.39116242038216559</v>
      </c>
      <c r="AF76">
        <f t="shared" si="15"/>
        <v>0.2176220806794055</v>
      </c>
    </row>
    <row r="77" spans="2:32" x14ac:dyDescent="0.15">
      <c r="B77" s="11">
        <v>0.52083333333333337</v>
      </c>
      <c r="C77" s="12">
        <v>30</v>
      </c>
      <c r="D77" s="12">
        <v>4035</v>
      </c>
      <c r="E77" s="12">
        <v>3718</v>
      </c>
      <c r="F77" s="12">
        <v>8093</v>
      </c>
      <c r="G77" s="12">
        <v>8768</v>
      </c>
      <c r="H77" s="12">
        <v>11678</v>
      </c>
      <c r="I77" s="12">
        <v>8777</v>
      </c>
      <c r="J77" s="12">
        <v>8649</v>
      </c>
      <c r="K77" s="12">
        <v>6055</v>
      </c>
      <c r="L77" s="12">
        <v>5211</v>
      </c>
      <c r="M77" s="12">
        <v>5826</v>
      </c>
      <c r="N77" s="12">
        <v>5582</v>
      </c>
      <c r="P77">
        <f t="shared" si="4"/>
        <v>3.0414012738853503E-2</v>
      </c>
      <c r="Q77">
        <f t="shared" si="5"/>
        <v>5.6528662420382162E-3</v>
      </c>
      <c r="R77">
        <f t="shared" si="6"/>
        <v>3.3519108280254777E-2</v>
      </c>
      <c r="S77">
        <f t="shared" si="7"/>
        <v>0.39315286624203821</v>
      </c>
      <c r="T77">
        <f t="shared" si="8"/>
        <v>0.56624203821656049</v>
      </c>
      <c r="U77">
        <f t="shared" si="9"/>
        <v>0.40079617834394904</v>
      </c>
      <c r="V77">
        <f t="shared" si="10"/>
        <v>0.39689490445859871</v>
      </c>
      <c r="W77">
        <f t="shared" si="11"/>
        <v>0.18511146496815287</v>
      </c>
      <c r="X77">
        <f t="shared" si="12"/>
        <v>0.12746815286624205</v>
      </c>
      <c r="Y77">
        <f t="shared" si="13"/>
        <v>0.17786624203821655</v>
      </c>
      <c r="Z77">
        <f t="shared" si="14"/>
        <v>0.15071656050955415</v>
      </c>
      <c r="AB77">
        <v>12.5</v>
      </c>
      <c r="AC77">
        <f t="shared" si="1"/>
        <v>1.8033439490445859E-2</v>
      </c>
      <c r="AD77">
        <f t="shared" si="2"/>
        <v>0.2133359872611465</v>
      </c>
      <c r="AE77">
        <f t="shared" si="3"/>
        <v>0.3276008492569002</v>
      </c>
      <c r="AF77">
        <f t="shared" si="15"/>
        <v>0.15201698513800424</v>
      </c>
    </row>
    <row r="78" spans="2:32" x14ac:dyDescent="0.15">
      <c r="B78" s="11">
        <v>0.54166666666666663</v>
      </c>
      <c r="C78" s="12">
        <v>30</v>
      </c>
      <c r="D78" s="12">
        <v>3876</v>
      </c>
      <c r="E78" s="12">
        <v>3533</v>
      </c>
      <c r="F78" s="12">
        <v>7976</v>
      </c>
      <c r="G78" s="12">
        <v>8671</v>
      </c>
      <c r="H78" s="12">
        <v>11788</v>
      </c>
      <c r="I78" s="12">
        <v>8593</v>
      </c>
      <c r="J78" s="12">
        <v>8761</v>
      </c>
      <c r="K78" s="12">
        <v>5894</v>
      </c>
      <c r="L78" s="12">
        <v>5095</v>
      </c>
      <c r="M78" s="12">
        <v>5724</v>
      </c>
      <c r="N78" s="12">
        <v>5537</v>
      </c>
      <c r="P78">
        <f t="shared" si="4"/>
        <v>1.7754777070063694E-2</v>
      </c>
      <c r="Q78">
        <f t="shared" si="5"/>
        <v>-9.076433121019108E-3</v>
      </c>
      <c r="R78">
        <f t="shared" si="6"/>
        <v>2.4203821656050957E-2</v>
      </c>
      <c r="S78">
        <f t="shared" si="7"/>
        <v>0.38542993630573247</v>
      </c>
      <c r="T78">
        <f t="shared" si="8"/>
        <v>0.57499999999999996</v>
      </c>
      <c r="U78">
        <f t="shared" si="9"/>
        <v>0.38614649681528662</v>
      </c>
      <c r="V78">
        <f t="shared" si="10"/>
        <v>0.405812101910828</v>
      </c>
      <c r="W78">
        <f t="shared" si="11"/>
        <v>0.17229299363057324</v>
      </c>
      <c r="X78">
        <f t="shared" si="12"/>
        <v>0.11823248407643312</v>
      </c>
      <c r="Y78">
        <f t="shared" si="13"/>
        <v>0.1697452229299363</v>
      </c>
      <c r="Z78">
        <f t="shared" si="14"/>
        <v>0.14713375796178343</v>
      </c>
      <c r="AB78">
        <v>13</v>
      </c>
      <c r="AC78">
        <f t="shared" si="1"/>
        <v>4.3391719745222929E-3</v>
      </c>
      <c r="AD78">
        <f t="shared" si="2"/>
        <v>0.20481687898089171</v>
      </c>
      <c r="AE78">
        <f t="shared" si="3"/>
        <v>0.3214171974522293</v>
      </c>
      <c r="AF78">
        <f t="shared" si="15"/>
        <v>0.1450371549893843</v>
      </c>
    </row>
    <row r="79" spans="2:32" x14ac:dyDescent="0.15">
      <c r="B79" s="11">
        <v>0.5625</v>
      </c>
      <c r="C79" s="12">
        <v>30</v>
      </c>
      <c r="D79" s="12">
        <v>3953</v>
      </c>
      <c r="E79" s="12">
        <v>3676</v>
      </c>
      <c r="F79" s="12">
        <v>8208</v>
      </c>
      <c r="G79" s="12">
        <v>8765</v>
      </c>
      <c r="H79" s="12">
        <v>11830</v>
      </c>
      <c r="I79" s="12">
        <v>8657</v>
      </c>
      <c r="J79" s="12">
        <v>8881</v>
      </c>
      <c r="K79" s="12">
        <v>5948</v>
      </c>
      <c r="L79" s="12">
        <v>5235</v>
      </c>
      <c r="M79" s="12">
        <v>5752</v>
      </c>
      <c r="N79" s="12">
        <v>5608</v>
      </c>
      <c r="P79">
        <f t="shared" si="4"/>
        <v>2.3885350318471339E-2</v>
      </c>
      <c r="Q79">
        <f t="shared" si="5"/>
        <v>2.3089171974522292E-3</v>
      </c>
      <c r="R79">
        <f t="shared" si="6"/>
        <v>4.2675159235668787E-2</v>
      </c>
      <c r="S79">
        <f t="shared" si="7"/>
        <v>0.39291401273885351</v>
      </c>
      <c r="T79">
        <f t="shared" si="8"/>
        <v>0.57834394904458597</v>
      </c>
      <c r="U79">
        <f t="shared" si="9"/>
        <v>0.39124203821656051</v>
      </c>
      <c r="V79">
        <f t="shared" si="10"/>
        <v>0.41536624203821654</v>
      </c>
      <c r="W79">
        <f t="shared" si="11"/>
        <v>0.17659235668789808</v>
      </c>
      <c r="X79">
        <f t="shared" si="12"/>
        <v>0.12937898089171976</v>
      </c>
      <c r="Y79">
        <f t="shared" si="13"/>
        <v>0.17197452229299362</v>
      </c>
      <c r="Z79">
        <f t="shared" si="14"/>
        <v>0.15278662420382166</v>
      </c>
      <c r="AB79">
        <v>13.5</v>
      </c>
      <c r="AC79">
        <f t="shared" si="1"/>
        <v>1.3097133757961784E-2</v>
      </c>
      <c r="AD79">
        <f t="shared" si="2"/>
        <v>0.21779458598726115</v>
      </c>
      <c r="AE79">
        <f t="shared" si="3"/>
        <v>0.32773354564755836</v>
      </c>
      <c r="AF79">
        <f t="shared" si="15"/>
        <v>0.151380042462845</v>
      </c>
    </row>
    <row r="80" spans="2:32" x14ac:dyDescent="0.15">
      <c r="B80" s="11">
        <v>0.58333333333333337</v>
      </c>
      <c r="C80" s="12">
        <v>30</v>
      </c>
      <c r="D80" s="12">
        <v>4033</v>
      </c>
      <c r="E80" s="12">
        <v>3617</v>
      </c>
      <c r="F80" s="12">
        <v>8606</v>
      </c>
      <c r="G80" s="12">
        <v>8844</v>
      </c>
      <c r="H80" s="12">
        <v>11889</v>
      </c>
      <c r="I80" s="12">
        <v>8758</v>
      </c>
      <c r="J80" s="12">
        <v>8989</v>
      </c>
      <c r="K80" s="12">
        <v>6051</v>
      </c>
      <c r="L80" s="12">
        <v>5295</v>
      </c>
      <c r="M80" s="12">
        <v>5831</v>
      </c>
      <c r="N80" s="12">
        <v>5630</v>
      </c>
      <c r="P80">
        <f t="shared" si="4"/>
        <v>3.0254777070063694E-2</v>
      </c>
      <c r="Q80">
        <f t="shared" si="5"/>
        <v>-2.3885350318471337E-3</v>
      </c>
      <c r="R80">
        <f t="shared" si="6"/>
        <v>7.4363057324840762E-2</v>
      </c>
      <c r="S80">
        <f t="shared" si="7"/>
        <v>0.39920382165605095</v>
      </c>
      <c r="T80">
        <f t="shared" si="8"/>
        <v>0.58304140127388537</v>
      </c>
      <c r="U80">
        <f t="shared" si="9"/>
        <v>0.39928343949044587</v>
      </c>
      <c r="V80">
        <f t="shared" si="10"/>
        <v>0.42396496815286622</v>
      </c>
      <c r="W80">
        <f t="shared" si="11"/>
        <v>0.18479299363057325</v>
      </c>
      <c r="X80">
        <f t="shared" si="12"/>
        <v>0.13415605095541402</v>
      </c>
      <c r="Y80">
        <f t="shared" si="13"/>
        <v>0.17826433121019108</v>
      </c>
      <c r="Z80">
        <f t="shared" si="14"/>
        <v>0.15453821656050956</v>
      </c>
      <c r="AB80">
        <v>14</v>
      </c>
      <c r="AC80">
        <f t="shared" si="1"/>
        <v>1.3933121019108281E-2</v>
      </c>
      <c r="AD80">
        <f t="shared" si="2"/>
        <v>0.23678343949044586</v>
      </c>
      <c r="AE80">
        <f t="shared" si="3"/>
        <v>0.33601380042462847</v>
      </c>
      <c r="AF80">
        <f t="shared" si="15"/>
        <v>0.15565286624203822</v>
      </c>
    </row>
    <row r="81" spans="1:32" x14ac:dyDescent="0.15">
      <c r="B81" s="11">
        <v>0.60416666666666663</v>
      </c>
      <c r="C81" s="12">
        <v>30</v>
      </c>
      <c r="D81" s="12">
        <v>3806</v>
      </c>
      <c r="E81" s="12">
        <v>3527</v>
      </c>
      <c r="F81" s="12">
        <v>8142</v>
      </c>
      <c r="G81" s="12">
        <v>8869</v>
      </c>
      <c r="H81" s="12">
        <v>11878</v>
      </c>
      <c r="I81" s="12">
        <v>8427</v>
      </c>
      <c r="J81" s="12">
        <v>8872</v>
      </c>
      <c r="K81" s="12">
        <v>5979</v>
      </c>
      <c r="L81" s="12">
        <v>5153</v>
      </c>
      <c r="M81" s="12">
        <v>5683</v>
      </c>
      <c r="N81" s="12">
        <v>5291</v>
      </c>
      <c r="P81">
        <f t="shared" si="4"/>
        <v>1.2181528662420383E-2</v>
      </c>
      <c r="Q81">
        <f t="shared" si="5"/>
        <v>-9.5541401273885346E-3</v>
      </c>
      <c r="R81">
        <f t="shared" si="6"/>
        <v>3.7420382165605094E-2</v>
      </c>
      <c r="S81">
        <f t="shared" si="7"/>
        <v>0.40119426751592357</v>
      </c>
      <c r="T81">
        <f t="shared" si="8"/>
        <v>0.58216560509554138</v>
      </c>
      <c r="U81">
        <f t="shared" si="9"/>
        <v>0.37292993630573246</v>
      </c>
      <c r="V81">
        <f t="shared" si="10"/>
        <v>0.41464968152866244</v>
      </c>
      <c r="W81">
        <f t="shared" si="11"/>
        <v>0.17906050955414013</v>
      </c>
      <c r="X81">
        <f t="shared" si="12"/>
        <v>0.12285031847133758</v>
      </c>
      <c r="Y81">
        <f t="shared" si="13"/>
        <v>0.16648089171974523</v>
      </c>
      <c r="Z81">
        <f t="shared" si="14"/>
        <v>0.12754777070063694</v>
      </c>
      <c r="AB81">
        <v>14.5</v>
      </c>
      <c r="AC81">
        <f t="shared" si="1"/>
        <v>1.3136942675159241E-3</v>
      </c>
      <c r="AD81">
        <f t="shared" si="2"/>
        <v>0.21930732484076434</v>
      </c>
      <c r="AE81">
        <f t="shared" si="3"/>
        <v>0.32221337579617831</v>
      </c>
      <c r="AF81">
        <f t="shared" si="15"/>
        <v>0.13895966029723991</v>
      </c>
    </row>
    <row r="82" spans="1:32" x14ac:dyDescent="0.15">
      <c r="B82" s="11">
        <v>0.625</v>
      </c>
      <c r="C82" s="12">
        <v>30</v>
      </c>
      <c r="D82" s="12">
        <v>3754</v>
      </c>
      <c r="E82" s="12">
        <v>3607</v>
      </c>
      <c r="F82" s="12">
        <v>8173</v>
      </c>
      <c r="G82" s="12">
        <v>8864</v>
      </c>
      <c r="H82" s="12">
        <v>11961</v>
      </c>
      <c r="I82" s="12">
        <v>8393</v>
      </c>
      <c r="J82" s="12">
        <v>8941</v>
      </c>
      <c r="K82" s="12">
        <v>5931</v>
      </c>
      <c r="L82" s="12">
        <v>5089</v>
      </c>
      <c r="M82" s="12">
        <v>5531</v>
      </c>
      <c r="N82" s="12">
        <v>5283</v>
      </c>
      <c r="P82">
        <f t="shared" si="4"/>
        <v>8.0414012738853503E-3</v>
      </c>
      <c r="Q82">
        <f t="shared" si="5"/>
        <v>-3.1847133757961785E-3</v>
      </c>
      <c r="R82">
        <f t="shared" si="6"/>
        <v>3.9888535031847132E-2</v>
      </c>
      <c r="S82">
        <f t="shared" si="7"/>
        <v>0.40079617834394904</v>
      </c>
      <c r="T82">
        <f t="shared" si="8"/>
        <v>0.58877388535031849</v>
      </c>
      <c r="U82">
        <f t="shared" si="9"/>
        <v>0.37022292993630573</v>
      </c>
      <c r="V82">
        <f t="shared" si="10"/>
        <v>0.4201433121019108</v>
      </c>
      <c r="W82">
        <f t="shared" si="11"/>
        <v>0.17523885350318472</v>
      </c>
      <c r="X82">
        <f t="shared" si="12"/>
        <v>0.1177547770700637</v>
      </c>
      <c r="Y82">
        <f t="shared" si="13"/>
        <v>0.15437898089171975</v>
      </c>
      <c r="Z82">
        <f t="shared" si="14"/>
        <v>0.12691082802547771</v>
      </c>
      <c r="AB82">
        <v>15</v>
      </c>
      <c r="AC82">
        <f t="shared" si="1"/>
        <v>2.4283439490445859E-3</v>
      </c>
      <c r="AD82">
        <f t="shared" si="2"/>
        <v>0.22034235668789809</v>
      </c>
      <c r="AE82">
        <f t="shared" si="3"/>
        <v>0.32186836518046708</v>
      </c>
      <c r="AF82">
        <f t="shared" si="15"/>
        <v>0.13301486199575371</v>
      </c>
    </row>
    <row r="83" spans="1:32" x14ac:dyDescent="0.15">
      <c r="B83" s="11">
        <v>0.64583333333333337</v>
      </c>
      <c r="C83" s="12">
        <v>30</v>
      </c>
      <c r="D83" s="12">
        <v>3929</v>
      </c>
      <c r="E83" s="12">
        <v>3723</v>
      </c>
      <c r="F83" s="12">
        <v>8703</v>
      </c>
      <c r="G83" s="12">
        <v>9013</v>
      </c>
      <c r="H83" s="12">
        <v>12114</v>
      </c>
      <c r="I83" s="12">
        <v>8649</v>
      </c>
      <c r="J83" s="12">
        <v>9144</v>
      </c>
      <c r="K83" s="12">
        <v>6313</v>
      </c>
      <c r="L83" s="12">
        <v>5361</v>
      </c>
      <c r="M83" s="12">
        <v>5682</v>
      </c>
      <c r="N83" s="12">
        <v>5462</v>
      </c>
      <c r="P83">
        <f t="shared" si="4"/>
        <v>2.1974522292993629E-2</v>
      </c>
      <c r="Q83">
        <f t="shared" si="5"/>
        <v>6.0509554140127392E-3</v>
      </c>
      <c r="R83">
        <f t="shared" si="6"/>
        <v>8.2085987261146492E-2</v>
      </c>
      <c r="S83">
        <f t="shared" si="7"/>
        <v>0.41265923566878981</v>
      </c>
      <c r="T83">
        <f t="shared" si="8"/>
        <v>0.60095541401273889</v>
      </c>
      <c r="U83">
        <f t="shared" si="9"/>
        <v>0.39060509554140127</v>
      </c>
      <c r="V83">
        <f t="shared" si="10"/>
        <v>0.43630573248407645</v>
      </c>
      <c r="W83">
        <f t="shared" si="11"/>
        <v>0.20565286624203821</v>
      </c>
      <c r="X83">
        <f t="shared" si="12"/>
        <v>0.13941082802547772</v>
      </c>
      <c r="Y83">
        <f t="shared" si="13"/>
        <v>0.16640127388535031</v>
      </c>
      <c r="Z83">
        <f t="shared" si="14"/>
        <v>0.14116242038216562</v>
      </c>
      <c r="AB83">
        <v>15.5</v>
      </c>
      <c r="AC83">
        <f t="shared" si="1"/>
        <v>1.4012738853503185E-2</v>
      </c>
      <c r="AD83">
        <f t="shared" si="2"/>
        <v>0.24737261146496814</v>
      </c>
      <c r="AE83">
        <f t="shared" si="3"/>
        <v>0.344187898089172</v>
      </c>
      <c r="AF83">
        <f t="shared" si="15"/>
        <v>0.14899150743099787</v>
      </c>
    </row>
    <row r="84" spans="1:32" x14ac:dyDescent="0.15">
      <c r="B84" s="11">
        <v>0.66666666666666663</v>
      </c>
      <c r="C84" s="12">
        <v>30.1</v>
      </c>
      <c r="D84" s="12">
        <v>3894</v>
      </c>
      <c r="E84" s="12">
        <v>3768</v>
      </c>
      <c r="F84" s="12">
        <v>8934</v>
      </c>
      <c r="G84" s="12">
        <v>9013</v>
      </c>
      <c r="H84" s="12">
        <v>12140</v>
      </c>
      <c r="I84" s="12">
        <v>8651</v>
      </c>
      <c r="J84" s="12">
        <v>9132</v>
      </c>
      <c r="K84" s="12">
        <v>6193</v>
      </c>
      <c r="L84" s="12">
        <v>5376</v>
      </c>
      <c r="M84" s="12">
        <v>5828</v>
      </c>
      <c r="N84" s="12">
        <v>5525</v>
      </c>
      <c r="P84">
        <f t="shared" si="4"/>
        <v>1.9187898089171974E-2</v>
      </c>
      <c r="Q84">
        <f t="shared" si="5"/>
        <v>9.6337579617834391E-3</v>
      </c>
      <c r="R84">
        <f t="shared" si="6"/>
        <v>0.10047770700636943</v>
      </c>
      <c r="S84">
        <f t="shared" si="7"/>
        <v>0.41265923566878981</v>
      </c>
      <c r="T84">
        <f t="shared" si="8"/>
        <v>0.60302547770700632</v>
      </c>
      <c r="U84">
        <f t="shared" si="9"/>
        <v>0.39076433121019111</v>
      </c>
      <c r="V84">
        <f t="shared" si="10"/>
        <v>0.43535031847133759</v>
      </c>
      <c r="W84">
        <f t="shared" si="11"/>
        <v>0.19609872611464968</v>
      </c>
      <c r="X84">
        <f t="shared" si="12"/>
        <v>0.14060509554140127</v>
      </c>
      <c r="Y84">
        <f t="shared" si="13"/>
        <v>0.17802547770700636</v>
      </c>
      <c r="Z84">
        <f t="shared" si="14"/>
        <v>0.14617834394904458</v>
      </c>
      <c r="AB84">
        <v>16</v>
      </c>
      <c r="AC84">
        <f t="shared" si="1"/>
        <v>1.4410828025477707E-2</v>
      </c>
      <c r="AD84">
        <f t="shared" si="2"/>
        <v>0.25656847133757965</v>
      </c>
      <c r="AE84">
        <f t="shared" si="3"/>
        <v>0.3407377919320595</v>
      </c>
      <c r="AF84">
        <f t="shared" si="15"/>
        <v>0.15493630573248407</v>
      </c>
    </row>
    <row r="86" spans="1:32" ht="14" x14ac:dyDescent="0.15">
      <c r="A86" s="4" t="s">
        <v>68</v>
      </c>
      <c r="B86" s="1"/>
    </row>
    <row r="88" spans="1:32" x14ac:dyDescent="0.15">
      <c r="B88" s="5"/>
      <c r="C88" s="6">
        <v>1</v>
      </c>
      <c r="D88" s="6">
        <v>2</v>
      </c>
      <c r="E88" s="6">
        <v>3</v>
      </c>
      <c r="F88" s="6">
        <v>4</v>
      </c>
      <c r="G88" s="6">
        <v>5</v>
      </c>
      <c r="H88" s="6">
        <v>6</v>
      </c>
      <c r="I88" s="6">
        <v>7</v>
      </c>
      <c r="J88" s="6">
        <v>8</v>
      </c>
      <c r="K88" s="6">
        <v>9</v>
      </c>
      <c r="L88" s="6">
        <v>10</v>
      </c>
      <c r="M88" s="6">
        <v>11</v>
      </c>
      <c r="N88" s="6">
        <v>12</v>
      </c>
      <c r="O88" s="6">
        <v>13</v>
      </c>
      <c r="P88" s="6">
        <v>14</v>
      </c>
      <c r="Q88" s="6">
        <v>15</v>
      </c>
      <c r="R88" s="6">
        <v>16</v>
      </c>
      <c r="S88" s="6">
        <v>17</v>
      </c>
      <c r="T88" s="6">
        <v>18</v>
      </c>
      <c r="U88" s="6">
        <v>19</v>
      </c>
      <c r="V88" s="6">
        <v>20</v>
      </c>
      <c r="W88" s="6">
        <v>21</v>
      </c>
      <c r="X88" s="6">
        <v>22</v>
      </c>
      <c r="Y88" s="6">
        <v>23</v>
      </c>
      <c r="Z88" s="6">
        <v>24</v>
      </c>
    </row>
    <row r="89" spans="1:32" ht="24" x14ac:dyDescent="0.15">
      <c r="B89" s="19" t="s">
        <v>35</v>
      </c>
      <c r="C89" s="13"/>
      <c r="D89" s="13"/>
      <c r="E89" s="13"/>
      <c r="F89" s="13">
        <v>51233.332999999999</v>
      </c>
      <c r="G89" s="13">
        <v>50066.667000000001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9" t="s">
        <v>69</v>
      </c>
    </row>
    <row r="90" spans="1:32" ht="24" x14ac:dyDescent="0.15">
      <c r="B90" s="20"/>
      <c r="C90" s="14"/>
      <c r="D90" s="14"/>
      <c r="E90" s="14"/>
      <c r="F90" s="14">
        <v>1</v>
      </c>
      <c r="G90" s="14">
        <v>1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9" t="s">
        <v>70</v>
      </c>
    </row>
    <row r="91" spans="1:32" ht="24" x14ac:dyDescent="0.15">
      <c r="B91" s="20"/>
      <c r="C91" s="14"/>
      <c r="D91" s="14"/>
      <c r="E91" s="14"/>
      <c r="F91" s="15">
        <v>1.0416666666666666E-2</v>
      </c>
      <c r="G91" s="15">
        <v>1.0416666666666666E-2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9" t="s">
        <v>71</v>
      </c>
    </row>
    <row r="92" spans="1:32" ht="24" x14ac:dyDescent="0.15">
      <c r="B92" s="21"/>
      <c r="C92" s="16"/>
      <c r="D92" s="16"/>
      <c r="E92" s="16"/>
      <c r="F92" s="17">
        <v>0</v>
      </c>
      <c r="G92" s="17">
        <v>0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9" t="s">
        <v>72</v>
      </c>
    </row>
    <row r="93" spans="1:32" ht="24" x14ac:dyDescent="0.15">
      <c r="B93" s="19" t="s">
        <v>38</v>
      </c>
      <c r="C93" s="13"/>
      <c r="D93" s="13"/>
      <c r="E93" s="13"/>
      <c r="F93" s="13">
        <v>51466.667000000001</v>
      </c>
      <c r="G93" s="13">
        <v>53900</v>
      </c>
      <c r="H93" s="13">
        <v>51366.667000000001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9" t="s">
        <v>69</v>
      </c>
    </row>
    <row r="94" spans="1:32" ht="24" x14ac:dyDescent="0.15">
      <c r="B94" s="20"/>
      <c r="C94" s="14"/>
      <c r="D94" s="14"/>
      <c r="E94" s="14"/>
      <c r="F94" s="14">
        <v>1</v>
      </c>
      <c r="G94" s="14">
        <v>1</v>
      </c>
      <c r="H94" s="14">
        <v>1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9" t="s">
        <v>70</v>
      </c>
    </row>
    <row r="95" spans="1:32" ht="24" x14ac:dyDescent="0.15">
      <c r="B95" s="20"/>
      <c r="C95" s="14"/>
      <c r="D95" s="14"/>
      <c r="E95" s="14"/>
      <c r="F95" s="15">
        <v>0.48958333333333331</v>
      </c>
      <c r="G95" s="15">
        <v>1.0416666666666666E-2</v>
      </c>
      <c r="H95" s="15">
        <v>1.0416666666666666E-2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9" t="s">
        <v>71</v>
      </c>
    </row>
    <row r="96" spans="1:32" ht="24" x14ac:dyDescent="0.15">
      <c r="B96" s="21"/>
      <c r="C96" s="16"/>
      <c r="D96" s="16"/>
      <c r="E96" s="16"/>
      <c r="F96" s="17">
        <v>0.47445601851851849</v>
      </c>
      <c r="G96" s="17">
        <v>0</v>
      </c>
      <c r="H96" s="17">
        <v>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9" t="s">
        <v>72</v>
      </c>
    </row>
    <row r="97" spans="2:27" ht="24" x14ac:dyDescent="0.15">
      <c r="B97" s="19" t="s">
        <v>40</v>
      </c>
      <c r="C97" s="13"/>
      <c r="D97" s="13"/>
      <c r="E97" s="13"/>
      <c r="F97" s="13">
        <v>49866.667000000001</v>
      </c>
      <c r="G97" s="13">
        <v>45600</v>
      </c>
      <c r="H97" s="13">
        <v>35200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9" t="s">
        <v>69</v>
      </c>
    </row>
    <row r="98" spans="2:27" ht="24" x14ac:dyDescent="0.15">
      <c r="B98" s="20"/>
      <c r="C98" s="14"/>
      <c r="D98" s="14"/>
      <c r="E98" s="14"/>
      <c r="F98" s="14">
        <v>1</v>
      </c>
      <c r="G98" s="14">
        <v>1</v>
      </c>
      <c r="H98" s="14">
        <v>1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9" t="s">
        <v>70</v>
      </c>
    </row>
    <row r="99" spans="2:27" ht="24" x14ac:dyDescent="0.15">
      <c r="B99" s="20"/>
      <c r="C99" s="14"/>
      <c r="D99" s="14"/>
      <c r="E99" s="14"/>
      <c r="F99" s="15">
        <v>1.0416666666666666E-2</v>
      </c>
      <c r="G99" s="15">
        <v>1.0416666666666666E-2</v>
      </c>
      <c r="H99" s="15">
        <v>1.0416666666666666E-2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9" t="s">
        <v>71</v>
      </c>
    </row>
    <row r="100" spans="2:27" ht="24" x14ac:dyDescent="0.15">
      <c r="B100" s="21"/>
      <c r="C100" s="16"/>
      <c r="D100" s="16"/>
      <c r="E100" s="16"/>
      <c r="F100" s="17">
        <v>0</v>
      </c>
      <c r="G100" s="17">
        <v>0</v>
      </c>
      <c r="H100" s="17">
        <v>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9" t="s">
        <v>72</v>
      </c>
    </row>
    <row r="101" spans="2:27" ht="24" x14ac:dyDescent="0.15">
      <c r="B101" s="19" t="s">
        <v>42</v>
      </c>
      <c r="C101" s="13"/>
      <c r="D101" s="13"/>
      <c r="E101" s="13"/>
      <c r="F101" s="13">
        <v>56766.667000000001</v>
      </c>
      <c r="G101" s="13">
        <v>48366.667000000001</v>
      </c>
      <c r="H101" s="13">
        <v>45466.667000000001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9" t="s">
        <v>69</v>
      </c>
    </row>
    <row r="102" spans="2:27" ht="24" x14ac:dyDescent="0.15">
      <c r="B102" s="20"/>
      <c r="C102" s="14"/>
      <c r="D102" s="14"/>
      <c r="E102" s="14"/>
      <c r="F102" s="14">
        <v>1</v>
      </c>
      <c r="G102" s="14">
        <v>1</v>
      </c>
      <c r="H102" s="14">
        <v>1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9" t="s">
        <v>70</v>
      </c>
    </row>
    <row r="103" spans="2:27" ht="24" x14ac:dyDescent="0.15">
      <c r="B103" s="20"/>
      <c r="C103" s="14"/>
      <c r="D103" s="14"/>
      <c r="E103" s="14"/>
      <c r="F103" s="15">
        <v>1.0416666666666666E-2</v>
      </c>
      <c r="G103" s="15">
        <v>1.0416666666666666E-2</v>
      </c>
      <c r="H103" s="15">
        <v>1.0416666666666666E-2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9" t="s">
        <v>71</v>
      </c>
    </row>
    <row r="104" spans="2:27" ht="24" x14ac:dyDescent="0.15">
      <c r="B104" s="21"/>
      <c r="C104" s="16"/>
      <c r="D104" s="16"/>
      <c r="E104" s="16"/>
      <c r="F104" s="17">
        <v>0</v>
      </c>
      <c r="G104" s="17">
        <v>0</v>
      </c>
      <c r="H104" s="17">
        <v>0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9" t="s">
        <v>72</v>
      </c>
    </row>
    <row r="105" spans="2:27" ht="24" x14ac:dyDescent="0.15">
      <c r="B105" s="19" t="s">
        <v>44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9" t="s">
        <v>69</v>
      </c>
    </row>
    <row r="106" spans="2:27" ht="24" x14ac:dyDescent="0.15">
      <c r="B106" s="20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9" t="s">
        <v>70</v>
      </c>
    </row>
    <row r="107" spans="2:27" ht="24" x14ac:dyDescent="0.15">
      <c r="B107" s="20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9" t="s">
        <v>71</v>
      </c>
    </row>
    <row r="108" spans="2:27" ht="24" x14ac:dyDescent="0.15">
      <c r="B108" s="21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9" t="s">
        <v>72</v>
      </c>
    </row>
    <row r="109" spans="2:27" ht="24" x14ac:dyDescent="0.15">
      <c r="B109" s="19" t="s">
        <v>45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9" t="s">
        <v>69</v>
      </c>
    </row>
    <row r="110" spans="2:27" ht="24" x14ac:dyDescent="0.15">
      <c r="B110" s="20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9" t="s">
        <v>70</v>
      </c>
    </row>
    <row r="111" spans="2:27" ht="24" x14ac:dyDescent="0.15">
      <c r="B111" s="20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9" t="s">
        <v>71</v>
      </c>
    </row>
    <row r="112" spans="2:27" ht="24" x14ac:dyDescent="0.15">
      <c r="B112" s="21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9" t="s">
        <v>72</v>
      </c>
    </row>
    <row r="113" spans="2:27" ht="24" x14ac:dyDescent="0.15">
      <c r="B113" s="19" t="s">
        <v>46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9" t="s">
        <v>69</v>
      </c>
    </row>
    <row r="114" spans="2:27" ht="24" x14ac:dyDescent="0.15">
      <c r="B114" s="20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9" t="s">
        <v>70</v>
      </c>
    </row>
    <row r="115" spans="2:27" ht="24" x14ac:dyDescent="0.15">
      <c r="B115" s="20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9" t="s">
        <v>71</v>
      </c>
    </row>
    <row r="116" spans="2:27" ht="24" x14ac:dyDescent="0.15">
      <c r="B116" s="21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9" t="s">
        <v>72</v>
      </c>
    </row>
    <row r="117" spans="2:27" ht="24" x14ac:dyDescent="0.15">
      <c r="B117" s="19" t="s">
        <v>47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9" t="s">
        <v>69</v>
      </c>
    </row>
    <row r="118" spans="2:27" ht="24" x14ac:dyDescent="0.15">
      <c r="B118" s="20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9" t="s">
        <v>70</v>
      </c>
    </row>
    <row r="119" spans="2:27" ht="24" x14ac:dyDescent="0.15">
      <c r="B119" s="20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9" t="s">
        <v>71</v>
      </c>
    </row>
    <row r="120" spans="2:27" ht="24" x14ac:dyDescent="0.15">
      <c r="B120" s="21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9" t="s">
        <v>72</v>
      </c>
    </row>
    <row r="121" spans="2:27" ht="24" x14ac:dyDescent="0.15">
      <c r="B121" s="19" t="s">
        <v>48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9" t="s">
        <v>69</v>
      </c>
    </row>
    <row r="122" spans="2:27" ht="24" x14ac:dyDescent="0.15">
      <c r="B122" s="20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9" t="s">
        <v>70</v>
      </c>
    </row>
    <row r="123" spans="2:27" ht="24" x14ac:dyDescent="0.15">
      <c r="B123" s="20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9" t="s">
        <v>71</v>
      </c>
    </row>
    <row r="124" spans="2:27" ht="24" x14ac:dyDescent="0.15">
      <c r="B124" s="21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9" t="s">
        <v>72</v>
      </c>
    </row>
    <row r="125" spans="2:27" ht="24" x14ac:dyDescent="0.15">
      <c r="B125" s="19" t="s">
        <v>49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9" t="s">
        <v>69</v>
      </c>
    </row>
    <row r="126" spans="2:27" ht="24" x14ac:dyDescent="0.15">
      <c r="B126" s="20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9" t="s">
        <v>70</v>
      </c>
    </row>
    <row r="127" spans="2:27" ht="24" x14ac:dyDescent="0.15">
      <c r="B127" s="20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9" t="s">
        <v>71</v>
      </c>
    </row>
    <row r="128" spans="2:27" ht="24" x14ac:dyDescent="0.15">
      <c r="B128" s="21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9" t="s">
        <v>72</v>
      </c>
    </row>
    <row r="129" spans="2:27" ht="24" x14ac:dyDescent="0.15">
      <c r="B129" s="19" t="s">
        <v>50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9" t="s">
        <v>69</v>
      </c>
    </row>
    <row r="130" spans="2:27" ht="24" x14ac:dyDescent="0.15">
      <c r="B130" s="20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9" t="s">
        <v>70</v>
      </c>
    </row>
    <row r="131" spans="2:27" ht="24" x14ac:dyDescent="0.15">
      <c r="B131" s="20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9" t="s">
        <v>71</v>
      </c>
    </row>
    <row r="132" spans="2:27" ht="24" x14ac:dyDescent="0.15">
      <c r="B132" s="21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9" t="s">
        <v>72</v>
      </c>
    </row>
    <row r="133" spans="2:27" ht="24" x14ac:dyDescent="0.15">
      <c r="B133" s="19" t="s">
        <v>51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9" t="s">
        <v>69</v>
      </c>
    </row>
    <row r="134" spans="2:27" ht="24" x14ac:dyDescent="0.15">
      <c r="B134" s="20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9" t="s">
        <v>70</v>
      </c>
    </row>
    <row r="135" spans="2:27" ht="24" x14ac:dyDescent="0.15">
      <c r="B135" s="20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9" t="s">
        <v>71</v>
      </c>
    </row>
    <row r="136" spans="2:27" ht="24" x14ac:dyDescent="0.15">
      <c r="B136" s="21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9" t="s">
        <v>72</v>
      </c>
    </row>
    <row r="137" spans="2:27" ht="24" x14ac:dyDescent="0.15">
      <c r="B137" s="19" t="s">
        <v>52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9" t="s">
        <v>69</v>
      </c>
    </row>
    <row r="138" spans="2:27" ht="24" x14ac:dyDescent="0.15">
      <c r="B138" s="20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9" t="s">
        <v>70</v>
      </c>
    </row>
    <row r="139" spans="2:27" ht="24" x14ac:dyDescent="0.15">
      <c r="B139" s="20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9" t="s">
        <v>71</v>
      </c>
    </row>
    <row r="140" spans="2:27" ht="24" x14ac:dyDescent="0.15">
      <c r="B140" s="21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9" t="s">
        <v>72</v>
      </c>
    </row>
    <row r="141" spans="2:27" ht="24" x14ac:dyDescent="0.15">
      <c r="B141" s="19" t="s">
        <v>53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9" t="s">
        <v>69</v>
      </c>
    </row>
    <row r="142" spans="2:27" ht="24" x14ac:dyDescent="0.15">
      <c r="B142" s="20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9" t="s">
        <v>70</v>
      </c>
    </row>
    <row r="143" spans="2:27" ht="24" x14ac:dyDescent="0.15">
      <c r="B143" s="20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9" t="s">
        <v>71</v>
      </c>
    </row>
    <row r="144" spans="2:27" ht="24" x14ac:dyDescent="0.15">
      <c r="B144" s="21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9" t="s">
        <v>72</v>
      </c>
    </row>
    <row r="145" spans="2:27" ht="24" x14ac:dyDescent="0.15">
      <c r="B145" s="19" t="s">
        <v>54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9" t="s">
        <v>69</v>
      </c>
    </row>
    <row r="146" spans="2:27" ht="24" x14ac:dyDescent="0.15">
      <c r="B146" s="20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9" t="s">
        <v>70</v>
      </c>
    </row>
    <row r="147" spans="2:27" ht="24" x14ac:dyDescent="0.15">
      <c r="B147" s="20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9" t="s">
        <v>71</v>
      </c>
    </row>
    <row r="148" spans="2:27" ht="24" x14ac:dyDescent="0.15">
      <c r="B148" s="21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9" t="s">
        <v>72</v>
      </c>
    </row>
    <row r="149" spans="2:27" ht="24" x14ac:dyDescent="0.15">
      <c r="B149" s="19" t="s">
        <v>55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9" t="s">
        <v>69</v>
      </c>
    </row>
    <row r="150" spans="2:27" ht="24" x14ac:dyDescent="0.15">
      <c r="B150" s="20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9" t="s">
        <v>70</v>
      </c>
    </row>
    <row r="151" spans="2:27" ht="24" x14ac:dyDescent="0.15">
      <c r="B151" s="20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9" t="s">
        <v>71</v>
      </c>
    </row>
    <row r="152" spans="2:27" ht="24" x14ac:dyDescent="0.15">
      <c r="B152" s="21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9" t="s">
        <v>72</v>
      </c>
    </row>
  </sheetData>
  <mergeCells count="16">
    <mergeCell ref="B89:B92"/>
    <mergeCell ref="B93:B96"/>
    <mergeCell ref="B97:B100"/>
    <mergeCell ref="B101:B104"/>
    <mergeCell ref="B105:B108"/>
    <mergeCell ref="B109:B112"/>
    <mergeCell ref="B137:B140"/>
    <mergeCell ref="B141:B144"/>
    <mergeCell ref="B145:B148"/>
    <mergeCell ref="B149:B152"/>
    <mergeCell ref="B113:B116"/>
    <mergeCell ref="B117:B120"/>
    <mergeCell ref="B121:B124"/>
    <mergeCell ref="B125:B128"/>
    <mergeCell ref="B129:B132"/>
    <mergeCell ref="B133:B136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Kirbylab</dc:creator>
  <cp:lastModifiedBy>Aravind Sureshbabu</cp:lastModifiedBy>
  <dcterms:created xsi:type="dcterms:W3CDTF">2011-01-18T20:51:17Z</dcterms:created>
  <dcterms:modified xsi:type="dcterms:W3CDTF">2023-06-03T12:05:20Z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