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rthi_WorkSpace\Thesis Data\"/>
    </mc:Choice>
  </mc:AlternateContent>
  <xr:revisionPtr revIDLastSave="0" documentId="13_ncr:1_{5AF925A4-E615-4135-B4AC-58B9C65C0EC2}" xr6:coauthVersionLast="47" xr6:coauthVersionMax="47" xr10:uidLastSave="{00000000-0000-0000-0000-000000000000}"/>
  <bookViews>
    <workbookView xWindow="-108" yWindow="-108" windowWidth="23256" windowHeight="12576" activeTab="1" xr2:uid="{9DFF0EFC-4129-4FF5-B214-ED99BD1F5EFC}"/>
  </bookViews>
  <sheets>
    <sheet name="Sheet1" sheetId="1" r:id="rId1"/>
    <sheet name="Journal" sheetId="2" r:id="rId2"/>
  </sheets>
  <definedNames>
    <definedName name="_xlnm._FilterDatabase" localSheetId="0" hidden="1">Sheet1!$A$38:$D$67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18" i="2"/>
  <c r="C75" i="1"/>
  <c r="C76" i="1"/>
  <c r="C77" i="1"/>
  <c r="C78" i="1"/>
  <c r="C79" i="1"/>
  <c r="C80" i="1"/>
  <c r="C81" i="1"/>
  <c r="C82" i="1"/>
  <c r="C83" i="1"/>
  <c r="C84" i="1"/>
  <c r="C85" i="1"/>
  <c r="C86" i="1"/>
  <c r="C74" i="1"/>
  <c r="C164" i="1"/>
  <c r="C165" i="1"/>
  <c r="C166" i="1"/>
  <c r="C167" i="1"/>
  <c r="C168" i="1"/>
  <c r="C163" i="1"/>
</calcChain>
</file>

<file path=xl/sharedStrings.xml><?xml version="1.0" encoding="utf-8"?>
<sst xmlns="http://schemas.openxmlformats.org/spreadsheetml/2006/main" count="267" uniqueCount="207">
  <si>
    <t>AGE RANGE IN YEARS</t>
  </si>
  <si>
    <t>NO OF PATIENTS IN EACH RANGE</t>
  </si>
  <si>
    <t>&lt;30 Years</t>
  </si>
  <si>
    <t>31-40</t>
  </si>
  <si>
    <t>41-50</t>
  </si>
  <si>
    <t>51-60</t>
  </si>
  <si>
    <t>61-70</t>
  </si>
  <si>
    <t>71-80</t>
  </si>
  <si>
    <t>TABLE 3- Occupation distribution:</t>
  </si>
  <si>
    <t>S.NO</t>
  </si>
  <si>
    <t>Occupation</t>
  </si>
  <si>
    <t>TOTAL NO OF PATIENTS</t>
  </si>
  <si>
    <t xml:space="preserve">PERCENTAGE </t>
  </si>
  <si>
    <t>CHI-SQUARE TEST</t>
  </si>
  <si>
    <t>Agriculture</t>
  </si>
  <si>
    <t>Business</t>
  </si>
  <si>
    <t>chief pharmacist</t>
  </si>
  <si>
    <t>clerk</t>
  </si>
  <si>
    <t>Driver</t>
  </si>
  <si>
    <t>Electrician</t>
  </si>
  <si>
    <t>ex-serviceman</t>
  </si>
  <si>
    <t>Housewife</t>
  </si>
  <si>
    <t>IT engineer</t>
  </si>
  <si>
    <t>mechanic</t>
  </si>
  <si>
    <t>Office Assistant</t>
  </si>
  <si>
    <t>Plumber</t>
  </si>
  <si>
    <t>Retired</t>
  </si>
  <si>
    <t>Shopkeeper</t>
  </si>
  <si>
    <t>Student</t>
  </si>
  <si>
    <t>Tailor</t>
  </si>
  <si>
    <t>Teacher</t>
  </si>
  <si>
    <t>Watchman</t>
  </si>
  <si>
    <t>Worker</t>
  </si>
  <si>
    <t>Comorbidities</t>
  </si>
  <si>
    <t xml:space="preserve">Asthma </t>
  </si>
  <si>
    <t xml:space="preserve">COPD </t>
  </si>
  <si>
    <t>Diabetes + Anaemia</t>
  </si>
  <si>
    <t>Diabetes + Asthma + Previous CAD</t>
  </si>
  <si>
    <t>Diabetes + Previous CAD</t>
  </si>
  <si>
    <t>Diabetes + Previous CAD + Anaemia</t>
  </si>
  <si>
    <t>Diabetes + Previous CAD + TB</t>
  </si>
  <si>
    <t>Diabetes + Hypertension</t>
  </si>
  <si>
    <t>Diabetes + Hypertension + Anaemia</t>
  </si>
  <si>
    <t>Diabetes + Hypertension + Asthma</t>
  </si>
  <si>
    <t>Diabetes + Hypertension + TB</t>
  </si>
  <si>
    <t>Diabetes + Hypertension + Hypothyroidism</t>
  </si>
  <si>
    <t>Diabetes + Hypertension + Hypothyroidism + Previous CAD</t>
  </si>
  <si>
    <t>Diabetes + TB</t>
  </si>
  <si>
    <t>Diabetes + Hypothyroidism</t>
  </si>
  <si>
    <t>Diabetes + Hypothyroidism + AKI + Previous CAD</t>
  </si>
  <si>
    <t>Diabetes + Hypothyroidism + Previous CAD</t>
  </si>
  <si>
    <t xml:space="preserve">Diabetes </t>
  </si>
  <si>
    <t>Previous CAD</t>
  </si>
  <si>
    <t>Hypertension + Asthma</t>
  </si>
  <si>
    <t>Hypertension + Previous CAD</t>
  </si>
  <si>
    <t>Hypertension + CKD</t>
  </si>
  <si>
    <t>Hypertension + Hypothyroidism</t>
  </si>
  <si>
    <t>Hypertension + Hypothyroidism + Previous CAD</t>
  </si>
  <si>
    <t xml:space="preserve">Hypertension </t>
  </si>
  <si>
    <t xml:space="preserve">TB </t>
  </si>
  <si>
    <t>Hypothyroidism + Previous CAD</t>
  </si>
  <si>
    <t xml:space="preserve">Hypothyroidism </t>
  </si>
  <si>
    <t>Nil</t>
  </si>
  <si>
    <t>NO OF DRUGS PER PRESCRIPTION</t>
  </si>
  <si>
    <t>PRESCRIPTION</t>
  </si>
  <si>
    <t>NUMBER OF PRESCRIPTIONS</t>
  </si>
  <si>
    <t>With Antibiotics</t>
  </si>
  <si>
    <t>Without Antibiotics</t>
  </si>
  <si>
    <t>NATURE OF PRESCRIPTIONS</t>
  </si>
  <si>
    <t>NO OF PRESCRIPTIONS</t>
  </si>
  <si>
    <t>Prescription containing only generic drugs</t>
  </si>
  <si>
    <t>Prescription containing both generic drugs &amp; trade names</t>
  </si>
  <si>
    <t>Drug Type</t>
  </si>
  <si>
    <t>NO OF DRUGS</t>
  </si>
  <si>
    <t>Generic Drug</t>
  </si>
  <si>
    <t>Non-Generic Drug</t>
  </si>
  <si>
    <t>DRUG FORMULATION</t>
  </si>
  <si>
    <t>Without injections</t>
  </si>
  <si>
    <t>Drug Cost</t>
  </si>
  <si>
    <t>No of drugs</t>
  </si>
  <si>
    <t>Free drugs</t>
  </si>
  <si>
    <t>Paid drugs</t>
  </si>
  <si>
    <t>Anti-platelets</t>
  </si>
  <si>
    <t>No of patients</t>
  </si>
  <si>
    <t>Aspirin alone</t>
  </si>
  <si>
    <t>Clopidogrel alone</t>
  </si>
  <si>
    <t>Aspirin + clopidogrel</t>
  </si>
  <si>
    <t>Anti-Coagulants</t>
  </si>
  <si>
    <t>No of Patients</t>
  </si>
  <si>
    <t>Heparin</t>
  </si>
  <si>
    <t>Enoxaparin</t>
  </si>
  <si>
    <t>Warfarin + Heparin</t>
  </si>
  <si>
    <t>Hypolipidemics</t>
  </si>
  <si>
    <t>Atorvastatin</t>
  </si>
  <si>
    <t>Rosuvastatin</t>
  </si>
  <si>
    <t>Atorvastatin + Fenofibrate</t>
  </si>
  <si>
    <t>Anti-anginal drugs</t>
  </si>
  <si>
    <t>Isosorbide dinitrate</t>
  </si>
  <si>
    <t>Isosorbide mononitrate</t>
  </si>
  <si>
    <t>Nitroglycerine</t>
  </si>
  <si>
    <t>Ranolazine</t>
  </si>
  <si>
    <t>Trimetazidine</t>
  </si>
  <si>
    <t>Diuretics</t>
  </si>
  <si>
    <t>Inj.Furosemide</t>
  </si>
  <si>
    <t>T.Furosemide</t>
  </si>
  <si>
    <t>T.spironolactone</t>
  </si>
  <si>
    <t>T.Torsemide</t>
  </si>
  <si>
    <t>Heart failure drugs</t>
  </si>
  <si>
    <t>carvedilol</t>
  </si>
  <si>
    <t>Digoxin</t>
  </si>
  <si>
    <t>Carvedilol + Digoxin</t>
  </si>
  <si>
    <t>Ivabradine</t>
  </si>
  <si>
    <t>Nicorandil</t>
  </si>
  <si>
    <t>Anti-Diabetic</t>
  </si>
  <si>
    <t>Dapagliflozin + Glimepiride + Metformin + Vildagliptin</t>
  </si>
  <si>
    <t>Dapagliflozin only</t>
  </si>
  <si>
    <t>Glibenclamide + Metformin</t>
  </si>
  <si>
    <t>Gliclazide + Metformin</t>
  </si>
  <si>
    <t>Glimepiride + Metformin</t>
  </si>
  <si>
    <t>Glimepiride + Metformin + Pioglitazone + Voglibose</t>
  </si>
  <si>
    <t>Glimepiride + Metformin + Teneligliptin</t>
  </si>
  <si>
    <t>Glimepiride + Metformin + Voglibose</t>
  </si>
  <si>
    <t>Glipizide + Metformin</t>
  </si>
  <si>
    <t>Insulin</t>
  </si>
  <si>
    <t>Insulin + Dapagliflozin</t>
  </si>
  <si>
    <t>Insulin + Glimepiride + Metformin</t>
  </si>
  <si>
    <t>Insulin + Glimepiride + Metformin + Voglibose</t>
  </si>
  <si>
    <t>Insulin + Metformin</t>
  </si>
  <si>
    <t>Insulin + Vildagliptin</t>
  </si>
  <si>
    <t>Metformin Only</t>
  </si>
  <si>
    <t>Antibiotic drugs</t>
  </si>
  <si>
    <t>Macrolide Antibiotics</t>
  </si>
  <si>
    <t>Nitroimidazoles</t>
  </si>
  <si>
    <t>Nitrofuran Antibiotics</t>
  </si>
  <si>
    <t>Penicillin antibiotics</t>
  </si>
  <si>
    <t>Fluroquinolones</t>
  </si>
  <si>
    <t>Cephalosporins</t>
  </si>
  <si>
    <t>MISCELLANEOUS DRUGS</t>
  </si>
  <si>
    <t>Laxative + Sedative</t>
  </si>
  <si>
    <t>Laxative Only</t>
  </si>
  <si>
    <t>Peptic Ulcer Drugs + Laxative</t>
  </si>
  <si>
    <t>Peptic Ulcer Drugs + Laxative + Sedative</t>
  </si>
  <si>
    <t>Peptic Ulcer Drugs + Sedative</t>
  </si>
  <si>
    <t>Peptic Ulcer Drugs Only</t>
  </si>
  <si>
    <t>Sedative Only</t>
  </si>
  <si>
    <t>Vitamin + Peptic Ulcer Drug</t>
  </si>
  <si>
    <t>Vitamin + Peptic Ulcer Drug + Laxative</t>
  </si>
  <si>
    <t>Vitamin + Peptic Ulcer Drug + Laxative + Sedative</t>
  </si>
  <si>
    <t>Vitamin + Peptic Ulcer Drugs</t>
  </si>
  <si>
    <t>Vitamin + Peptic Ulcer Drugs + Laxative + Sedative</t>
  </si>
  <si>
    <t>Vitamin + Sedative</t>
  </si>
  <si>
    <t>Vitamin Only</t>
  </si>
  <si>
    <t>Antihypertensives</t>
  </si>
  <si>
    <t>ACE inhibitors alone</t>
  </si>
  <si>
    <t>ACE inhibitors + Betablockers</t>
  </si>
  <si>
    <t>Betablockers</t>
  </si>
  <si>
    <t>Age Groups (in years) Number of Patients (n=151) Percentage</t>
  </si>
  <si>
    <t>Number of patients (n=151)</t>
  </si>
  <si>
    <t>Percentage (%)</t>
  </si>
  <si>
    <t>Hypertension</t>
  </si>
  <si>
    <t>Hypertension + Others (Asthma, Previous CAD, CKD, Hypothyroidism)</t>
  </si>
  <si>
    <t>Hypertension + Diabetes</t>
  </si>
  <si>
    <t>Hypertension + Diabetes + Others (Anaemia, Asthma, Previous CAD, TB, Hypothyroidism)</t>
  </si>
  <si>
    <t>Diabetes</t>
  </si>
  <si>
    <t>Diabetes + Others (TB, Hypothyroidism, AKI, Previous CAD)</t>
  </si>
  <si>
    <t>Others (Asthma, COPD, Previous CAD, TB, Hypothyroidism)</t>
  </si>
  <si>
    <t>No comorbidities known previously</t>
  </si>
  <si>
    <t>PERCENTAGE</t>
  </si>
  <si>
    <t>Injections</t>
  </si>
  <si>
    <t>Drug Type Distribution</t>
  </si>
  <si>
    <t>Number of prescriptions (n=151)</t>
  </si>
  <si>
    <t>Anti-Hypertensive drugs</t>
  </si>
  <si>
    <t>Anti-Anginal drugs</t>
  </si>
  <si>
    <t>Anti-Platelet drugs</t>
  </si>
  <si>
    <t>Anti-Coagulant drugs</t>
  </si>
  <si>
    <t xml:space="preserve">Drugs used in Heart failure </t>
  </si>
  <si>
    <t>Anti-Diabetic drugs</t>
  </si>
  <si>
    <t>Hypolipidemic drugs</t>
  </si>
  <si>
    <t xml:space="preserve">Percentage </t>
  </si>
  <si>
    <t>Carvedilol</t>
  </si>
  <si>
    <t>Anti-hypertensive drugs</t>
  </si>
  <si>
    <t>Percentage</t>
  </si>
  <si>
    <t>ACE Inhibitors + Beta blockers</t>
  </si>
  <si>
    <t>Beta blocker alone</t>
  </si>
  <si>
    <t>ARB alone</t>
  </si>
  <si>
    <t>ARB + beta blockers</t>
  </si>
  <si>
    <t>ARB +calcium channel blockers</t>
  </si>
  <si>
    <t>Calcium channel blockers alone</t>
  </si>
  <si>
    <t>ACE + calcium channel blockers</t>
  </si>
  <si>
    <t>ACE + Beta blocker + Calcium channel blocker</t>
  </si>
  <si>
    <t>Calcium channel blockers+ARB+Diuretic</t>
  </si>
  <si>
    <t>ARB+calcium channel blocker+beta blocker</t>
  </si>
  <si>
    <t>Fluoroquinolones</t>
  </si>
  <si>
    <t>Miscellaneous Drugs</t>
  </si>
  <si>
    <t>No of Patients (n=151)</t>
  </si>
  <si>
    <t>Vitamins (B-Complex, Calcium, FST, Vitamin C)</t>
  </si>
  <si>
    <t>Proton pump Inhibitors</t>
  </si>
  <si>
    <t>H2 Blockers</t>
  </si>
  <si>
    <t>Antacid</t>
  </si>
  <si>
    <t>Laxatives (Lactulose, Bisacodyl, Liquid Paraffin, Milk of Magnesia)</t>
  </si>
  <si>
    <t>Benzodiazepines</t>
  </si>
  <si>
    <t>NSAIDS</t>
  </si>
  <si>
    <r>
      <t>5-HT</t>
    </r>
    <r>
      <rPr>
        <vertAlign val="subscript"/>
        <sz val="14"/>
        <color rgb="FF000000"/>
        <rFont val="Times New Roman"/>
        <family val="1"/>
      </rPr>
      <t xml:space="preserve">3 </t>
    </r>
    <r>
      <rPr>
        <sz val="14"/>
        <color rgb="FF000000"/>
        <rFont val="Times New Roman"/>
        <family val="1"/>
      </rPr>
      <t>Antagonist</t>
    </r>
  </si>
  <si>
    <t>Bronchodilators</t>
  </si>
  <si>
    <t>Thyroxine</t>
  </si>
  <si>
    <t>Anti-Histamine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</si>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</sst>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vertAlign val="subscript"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/>
    </xf>
    <xf numFmtId="0" fontId="7" fillId="0" borderId="4" xfId="0" applyFont="1" applyBorder="1" applyAlignment="1">
      <alignment horizontal="justify" vertical="center"/>
    </xf>
    <xf numFmtId="0" fontId="3" fillId="0" borderId="1" xfId="0" applyFont="1" applyBorder="1" applyAlignment="1">
      <alignment horizontal="right" vertical="center" wrapText="1"/>
    </xf>
    <xf numFmtId="2" fontId="3" fillId="0" borderId="4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/>
    </xf>
    <xf numFmtId="0" fontId="8" fillId="0" borderId="2" xfId="0" applyFont="1" applyBorder="1" applyAlignment="1">
      <alignment horizontal="justify" vertical="center"/>
    </xf>
    <xf numFmtId="0" fontId="9" fillId="0" borderId="3" xfId="0" applyFont="1" applyBorder="1" applyAlignment="1">
      <alignment horizontal="justify" vertical="center"/>
    </xf>
    <xf numFmtId="0" fontId="9" fillId="0" borderId="4" xfId="0" applyFont="1" applyBorder="1" applyAlignment="1">
      <alignment horizontal="justify" vertical="center"/>
    </xf>
    <xf numFmtId="10" fontId="9" fillId="0" borderId="4" xfId="0" applyNumberFormat="1" applyFont="1" applyBorder="1" applyAlignment="1">
      <alignment horizontal="justify" vertical="center" wrapText="1"/>
    </xf>
    <xf numFmtId="0" fontId="10" fillId="0" borderId="2" xfId="0" applyFont="1" applyBorder="1" applyAlignment="1">
      <alignment horizontal="justify" vertical="center" wrapText="1"/>
    </xf>
    <xf numFmtId="10" fontId="11" fillId="0" borderId="4" xfId="0" applyNumberFormat="1" applyFont="1" applyBorder="1" applyAlignment="1">
      <alignment horizontal="justify" vertical="center" wrapText="1"/>
    </xf>
    <xf numFmtId="9" fontId="11" fillId="0" borderId="4" xfId="0" applyNumberFormat="1" applyFont="1" applyBorder="1" applyAlignment="1">
      <alignment horizontal="justify" vertical="center" wrapText="1"/>
    </xf>
    <xf numFmtId="0" fontId="8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10" fontId="11" fillId="0" borderId="4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2" fontId="8" fillId="0" borderId="2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OF PATIENTS IN EACH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&lt;30 Years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48</c:v>
                </c:pt>
                <c:pt idx="4">
                  <c:v>37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1-4589-83F9-1B145CD9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30815"/>
        <c:axId val="786209647"/>
      </c:barChart>
      <c:catAx>
        <c:axId val="68753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9647"/>
        <c:crosses val="autoZero"/>
        <c:auto val="1"/>
        <c:lblAlgn val="ctr"/>
        <c:lblOffset val="100"/>
        <c:noMultiLvlLbl val="0"/>
      </c:catAx>
      <c:valAx>
        <c:axId val="786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PATIENTS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3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10a – PRESCRIPTION PATTERN OF ANTI-PLATELETS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Sheet1!$A$110:$A$112</c:f>
              <c:strCache>
                <c:ptCount val="3"/>
                <c:pt idx="0">
                  <c:v>Aspirin alone</c:v>
                </c:pt>
                <c:pt idx="1">
                  <c:v>Clopidogrel alone</c:v>
                </c:pt>
                <c:pt idx="2">
                  <c:v>Aspirin + clopidogrel</c:v>
                </c:pt>
              </c:strCache>
            </c:strRef>
          </c:cat>
          <c:val>
            <c:numRef>
              <c:f>Sheet1!$B$110:$B$112</c:f>
              <c:numCache>
                <c:formatCode>General</c:formatCode>
                <c:ptCount val="3"/>
                <c:pt idx="0">
                  <c:v>55</c:v>
                </c:pt>
                <c:pt idx="1">
                  <c:v>15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1-4D93-AD5F-4AA1A57F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64735"/>
        <c:axId val="722366815"/>
      </c:barChart>
      <c:catAx>
        <c:axId val="7223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6815"/>
        <c:crosses val="autoZero"/>
        <c:auto val="1"/>
        <c:lblAlgn val="ctr"/>
        <c:lblOffset val="100"/>
        <c:noMultiLvlLbl val="0"/>
      </c:catAx>
      <c:valAx>
        <c:axId val="7223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1"/>
              <a:t>Fig </a:t>
            </a:r>
            <a:r>
              <a:rPr lang="en-IN" sz="1400" b="0" i="1" u="none" strike="noStrike" baseline="0">
                <a:effectLst/>
              </a:rPr>
              <a:t>10b – PRESCRIPTION PATTERN OF ANTI-COAGULANTS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Sheet1!$B$114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Sheet1!$A$115:$A$117</c:f>
              <c:strCache>
                <c:ptCount val="3"/>
                <c:pt idx="0">
                  <c:v>Heparin</c:v>
                </c:pt>
                <c:pt idx="1">
                  <c:v>Enoxaparin</c:v>
                </c:pt>
                <c:pt idx="2">
                  <c:v>Warfarin + Heparin</c:v>
                </c:pt>
              </c:strCache>
            </c:strRef>
          </c:cat>
          <c:val>
            <c:numRef>
              <c:f>Sheet1!$B$115:$B$117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3-4D38-B89C-F163CA21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585023"/>
        <c:axId val="904587519"/>
      </c:barChart>
      <c:catAx>
        <c:axId val="9045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87519"/>
        <c:crosses val="autoZero"/>
        <c:auto val="1"/>
        <c:lblAlgn val="ctr"/>
        <c:lblOffset val="100"/>
        <c:noMultiLvlLbl val="0"/>
      </c:catAx>
      <c:valAx>
        <c:axId val="9045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8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i="1"/>
              <a:t>Fig </a:t>
            </a:r>
            <a:r>
              <a:rPr lang="en-IN" sz="1400" b="0" i="1" u="none" strike="noStrike" baseline="0">
                <a:effectLst/>
              </a:rPr>
              <a:t>10c – PRESCRIPTION PATTERN OF HYPOLIPIDEMIC DRUGS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Sheet1!$B$119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Sheet1!$A$120:$A$122</c:f>
              <c:strCache>
                <c:ptCount val="3"/>
                <c:pt idx="0">
                  <c:v>Atorvastatin</c:v>
                </c:pt>
                <c:pt idx="1">
                  <c:v>Rosuvastatin</c:v>
                </c:pt>
                <c:pt idx="2">
                  <c:v>Atorvastatin + Fenofibrate</c:v>
                </c:pt>
              </c:strCache>
            </c:strRef>
          </c:cat>
          <c:val>
            <c:numRef>
              <c:f>Sheet1!$B$120:$B$122</c:f>
              <c:numCache>
                <c:formatCode>General</c:formatCode>
                <c:ptCount val="3"/>
                <c:pt idx="0">
                  <c:v>131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5-4A5B-9FAC-0EED2743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283951"/>
        <c:axId val="914284367"/>
      </c:barChart>
      <c:catAx>
        <c:axId val="91428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84367"/>
        <c:crosses val="autoZero"/>
        <c:auto val="1"/>
        <c:lblAlgn val="ctr"/>
        <c:lblOffset val="100"/>
        <c:noMultiLvlLbl val="0"/>
      </c:catAx>
      <c:valAx>
        <c:axId val="9142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8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i="1"/>
              <a:t>Fig </a:t>
            </a:r>
            <a:r>
              <a:rPr lang="en-IN" sz="1400" b="0" i="1" u="none" strike="noStrike" baseline="0">
                <a:effectLst/>
              </a:rPr>
              <a:t>10d – PRESCRIPTION PATTERN OF ANTI-ANGINAL DRUGS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Sheet1!$B$124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Sheet1!$A$125:$A$129</c:f>
              <c:strCache>
                <c:ptCount val="5"/>
                <c:pt idx="0">
                  <c:v>Isosorbide dinitrate</c:v>
                </c:pt>
                <c:pt idx="1">
                  <c:v>Isosorbide mononitrate</c:v>
                </c:pt>
                <c:pt idx="2">
                  <c:v>Nitroglycerine</c:v>
                </c:pt>
                <c:pt idx="3">
                  <c:v>Ranolazine</c:v>
                </c:pt>
                <c:pt idx="4">
                  <c:v>Trimetazidine</c:v>
                </c:pt>
              </c:strCache>
            </c:strRef>
          </c:cat>
          <c:val>
            <c:numRef>
              <c:f>Sheet1!$B$125:$B$129</c:f>
              <c:numCache>
                <c:formatCode>General</c:formatCode>
                <c:ptCount val="5"/>
                <c:pt idx="0">
                  <c:v>51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2-42D1-BE3E-CFFF803B2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286447"/>
        <c:axId val="799284783"/>
      </c:barChart>
      <c:catAx>
        <c:axId val="7992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84783"/>
        <c:crosses val="autoZero"/>
        <c:auto val="1"/>
        <c:lblAlgn val="ctr"/>
        <c:lblOffset val="100"/>
        <c:noMultiLvlLbl val="0"/>
      </c:catAx>
      <c:valAx>
        <c:axId val="7992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10e – PRESCRIPTION PATTERN OF DIURETICS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Sheet1!$A$132:$A$135</c:f>
              <c:strCache>
                <c:ptCount val="4"/>
                <c:pt idx="0">
                  <c:v>Inj.Furosemide</c:v>
                </c:pt>
                <c:pt idx="1">
                  <c:v>T.Furosemide</c:v>
                </c:pt>
                <c:pt idx="2">
                  <c:v>T.spironolactone</c:v>
                </c:pt>
                <c:pt idx="3">
                  <c:v>T.Torsemide</c:v>
                </c:pt>
              </c:strCache>
            </c:strRef>
          </c:cat>
          <c:val>
            <c:numRef>
              <c:f>Sheet1!$B$132:$B$135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E-483D-8BF5-43852C7E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68895"/>
        <c:axId val="722370559"/>
      </c:barChart>
      <c:catAx>
        <c:axId val="7223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70559"/>
        <c:crosses val="autoZero"/>
        <c:auto val="1"/>
        <c:lblAlgn val="ctr"/>
        <c:lblOffset val="100"/>
        <c:noMultiLvlLbl val="0"/>
      </c:catAx>
      <c:valAx>
        <c:axId val="7223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10f – PRESCRIPTION PATTERN OF HEART FAILURE DRUGS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Sheet1!$B$137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Sheet1!$A$138:$A$142</c:f>
              <c:strCache>
                <c:ptCount val="5"/>
                <c:pt idx="0">
                  <c:v>carvedilol</c:v>
                </c:pt>
                <c:pt idx="1">
                  <c:v>Digoxin</c:v>
                </c:pt>
                <c:pt idx="2">
                  <c:v>Carvedilol + Digoxin</c:v>
                </c:pt>
                <c:pt idx="3">
                  <c:v>Ivabradine</c:v>
                </c:pt>
                <c:pt idx="4">
                  <c:v>Nicorandil</c:v>
                </c:pt>
              </c:strCache>
            </c:strRef>
          </c:cat>
          <c:val>
            <c:numRef>
              <c:f>Sheet1!$B$138:$B$142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2-4688-9C09-D00EEE5B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022031"/>
        <c:axId val="905020367"/>
      </c:barChart>
      <c:catAx>
        <c:axId val="90502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20367"/>
        <c:crosses val="autoZero"/>
        <c:auto val="1"/>
        <c:lblAlgn val="ctr"/>
        <c:lblOffset val="100"/>
        <c:noMultiLvlLbl val="0"/>
      </c:catAx>
      <c:valAx>
        <c:axId val="9050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2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 </a:t>
            </a:r>
            <a:r>
              <a:rPr lang="en-IN" sz="1400" b="0" i="1" u="none" strike="noStrike" baseline="0">
                <a:effectLst/>
              </a:rPr>
              <a:t>Fig 10h – PRESCRIPTION PATTERN OF ANTI-DIABETIC DRUGS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Sheet1!$B$144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Sheet1!$A$145:$A$160</c:f>
              <c:strCache>
                <c:ptCount val="16"/>
                <c:pt idx="0">
                  <c:v>Dapagliflozin + Glimepiride + Metformin + Vildagliptin</c:v>
                </c:pt>
                <c:pt idx="1">
                  <c:v>Dapagliflozin only</c:v>
                </c:pt>
                <c:pt idx="2">
                  <c:v>Glibenclamide + Metformin</c:v>
                </c:pt>
                <c:pt idx="3">
                  <c:v>Gliclazide + Metformin</c:v>
                </c:pt>
                <c:pt idx="4">
                  <c:v>Glimepiride + Metformin</c:v>
                </c:pt>
                <c:pt idx="5">
                  <c:v>Glimepiride + Metformin + Pioglitazone + Voglibose</c:v>
                </c:pt>
                <c:pt idx="6">
                  <c:v>Glimepiride + Metformin + Teneligliptin</c:v>
                </c:pt>
                <c:pt idx="7">
                  <c:v>Glimepiride + Metformin + Voglibose</c:v>
                </c:pt>
                <c:pt idx="8">
                  <c:v>Glipizide + Metformin</c:v>
                </c:pt>
                <c:pt idx="9">
                  <c:v>Insulin</c:v>
                </c:pt>
                <c:pt idx="10">
                  <c:v>Insulin + Dapagliflozin</c:v>
                </c:pt>
                <c:pt idx="11">
                  <c:v>Insulin + Glimepiride + Metformin</c:v>
                </c:pt>
                <c:pt idx="12">
                  <c:v>Insulin + Glimepiride + Metformin + Voglibose</c:v>
                </c:pt>
                <c:pt idx="13">
                  <c:v>Insulin + Metformin</c:v>
                </c:pt>
                <c:pt idx="14">
                  <c:v>Insulin + Vildagliptin</c:v>
                </c:pt>
                <c:pt idx="15">
                  <c:v>Metformin Only</c:v>
                </c:pt>
              </c:strCache>
            </c:strRef>
          </c:cat>
          <c:val>
            <c:numRef>
              <c:f>Sheet1!$B$145:$B$160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0-4DFA-9D62-B13AD838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2838687"/>
        <c:axId val="912831615"/>
      </c:barChart>
      <c:catAx>
        <c:axId val="91283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31615"/>
        <c:crosses val="autoZero"/>
        <c:auto val="1"/>
        <c:lblAlgn val="ctr"/>
        <c:lblOffset val="100"/>
        <c:noMultiLvlLbl val="0"/>
      </c:catAx>
      <c:valAx>
        <c:axId val="9128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3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10i – PATTERN OF ANTIBIOTIC DISTRIBUTION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Sheet1!$B$162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Sheet1!$A$163:$A$168</c:f>
              <c:strCache>
                <c:ptCount val="6"/>
                <c:pt idx="0">
                  <c:v>Macrolide Antibiotics</c:v>
                </c:pt>
                <c:pt idx="1">
                  <c:v>Nitroimidazoles</c:v>
                </c:pt>
                <c:pt idx="2">
                  <c:v>Nitrofuran Antibiotics</c:v>
                </c:pt>
                <c:pt idx="3">
                  <c:v>Penicillin antibiotics</c:v>
                </c:pt>
                <c:pt idx="4">
                  <c:v>Fluroquinolones</c:v>
                </c:pt>
                <c:pt idx="5">
                  <c:v>Cephalosporins</c:v>
                </c:pt>
              </c:strCache>
            </c:strRef>
          </c:cat>
          <c:val>
            <c:numRef>
              <c:f>Sheet1!$B$163:$B$168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8-4E58-8052-918BADC7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844511"/>
        <c:axId val="912827039"/>
      </c:barChart>
      <c:catAx>
        <c:axId val="9128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27039"/>
        <c:crosses val="autoZero"/>
        <c:auto val="1"/>
        <c:lblAlgn val="ctr"/>
        <c:lblOffset val="100"/>
        <c:noMultiLvlLbl val="0"/>
      </c:catAx>
      <c:valAx>
        <c:axId val="9128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4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10j – PRESCRIPTIONPATTERN OF MISCELLANEOUS DRUGS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Sheet1!$B$170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Sheet1!$A$171:$A$184</c:f>
              <c:strCache>
                <c:ptCount val="14"/>
                <c:pt idx="0">
                  <c:v>Laxative + Sedative</c:v>
                </c:pt>
                <c:pt idx="1">
                  <c:v>Laxative Only</c:v>
                </c:pt>
                <c:pt idx="2">
                  <c:v>Peptic Ulcer Drugs + Laxative</c:v>
                </c:pt>
                <c:pt idx="3">
                  <c:v>Peptic Ulcer Drugs + Laxative + Sedative</c:v>
                </c:pt>
                <c:pt idx="4">
                  <c:v>Peptic Ulcer Drugs + Sedative</c:v>
                </c:pt>
                <c:pt idx="5">
                  <c:v>Peptic Ulcer Drugs Only</c:v>
                </c:pt>
                <c:pt idx="6">
                  <c:v>Sedative Only</c:v>
                </c:pt>
                <c:pt idx="7">
                  <c:v>Vitamin + Peptic Ulcer Drug</c:v>
                </c:pt>
                <c:pt idx="8">
                  <c:v>Vitamin + Peptic Ulcer Drug + Laxative</c:v>
                </c:pt>
                <c:pt idx="9">
                  <c:v>Vitamin + Peptic Ulcer Drug + Laxative + Sedative</c:v>
                </c:pt>
                <c:pt idx="10">
                  <c:v>Vitamin + Peptic Ulcer Drugs</c:v>
                </c:pt>
                <c:pt idx="11">
                  <c:v>Vitamin + Peptic Ulcer Drugs + Laxative + Sedative</c:v>
                </c:pt>
                <c:pt idx="12">
                  <c:v>Vitamin + Sedative</c:v>
                </c:pt>
                <c:pt idx="13">
                  <c:v>Vitamin Only</c:v>
                </c:pt>
              </c:strCache>
            </c:strRef>
          </c:cat>
          <c:val>
            <c:numRef>
              <c:f>Sheet1!$B$171:$B$184</c:f>
              <c:numCache>
                <c:formatCode>General</c:formatCode>
                <c:ptCount val="14"/>
                <c:pt idx="0">
                  <c:v>7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6</c:v>
                </c:pt>
                <c:pt idx="5">
                  <c:v>23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9-458F-81EC-DA7F37F9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30159"/>
        <c:axId val="947435151"/>
      </c:barChart>
      <c:catAx>
        <c:axId val="9474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35151"/>
        <c:crosses val="autoZero"/>
        <c:auto val="1"/>
        <c:lblAlgn val="ctr"/>
        <c:lblOffset val="100"/>
        <c:noMultiLvlLbl val="0"/>
      </c:catAx>
      <c:valAx>
        <c:axId val="9474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3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10k – ANTIHYPERTENSIVES IN PATIENTS WITH CAD WITHOUT CO-MORBIDITY 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Sheet1!$B$186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Sheet1!$A$187:$A$189</c:f>
              <c:strCache>
                <c:ptCount val="3"/>
                <c:pt idx="0">
                  <c:v>ACE inhibitors alone</c:v>
                </c:pt>
                <c:pt idx="1">
                  <c:v>ACE inhibitors + Betablockers</c:v>
                </c:pt>
                <c:pt idx="2">
                  <c:v>Betablockers</c:v>
                </c:pt>
              </c:strCache>
            </c:strRef>
          </c:cat>
          <c:val>
            <c:numRef>
              <c:f>Sheet1!$B$187:$B$189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7-4795-90F5-93F89899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674975"/>
        <c:axId val="712666655"/>
      </c:barChart>
      <c:catAx>
        <c:axId val="71267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6655"/>
        <c:crosses val="autoZero"/>
        <c:auto val="1"/>
        <c:lblAlgn val="ctr"/>
        <c:lblOffset val="100"/>
        <c:noMultiLvlLbl val="0"/>
      </c:catAx>
      <c:valAx>
        <c:axId val="7126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NO OF PATIENTS IN EACH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Sheet1!$B$16:$B$35</c:f>
              <c:strCache>
                <c:ptCount val="20"/>
                <c:pt idx="1">
                  <c:v>Agriculture</c:v>
                </c:pt>
                <c:pt idx="2">
                  <c:v>Business</c:v>
                </c:pt>
                <c:pt idx="3">
                  <c:v>chief pharmacist</c:v>
                </c:pt>
                <c:pt idx="4">
                  <c:v>clerk</c:v>
                </c:pt>
                <c:pt idx="5">
                  <c:v>Driver</c:v>
                </c:pt>
                <c:pt idx="6">
                  <c:v>Electrician</c:v>
                </c:pt>
                <c:pt idx="7">
                  <c:v>ex-serviceman</c:v>
                </c:pt>
                <c:pt idx="8">
                  <c:v>Housewife</c:v>
                </c:pt>
                <c:pt idx="9">
                  <c:v>IT engineer</c:v>
                </c:pt>
                <c:pt idx="10">
                  <c:v>mechanic</c:v>
                </c:pt>
                <c:pt idx="11">
                  <c:v>Office Assistant</c:v>
                </c:pt>
                <c:pt idx="12">
                  <c:v>Plumber</c:v>
                </c:pt>
                <c:pt idx="13">
                  <c:v>Retired</c:v>
                </c:pt>
                <c:pt idx="14">
                  <c:v>Shopkeeper</c:v>
                </c:pt>
                <c:pt idx="15">
                  <c:v>Student</c:v>
                </c:pt>
                <c:pt idx="16">
                  <c:v>Tailor</c:v>
                </c:pt>
                <c:pt idx="17">
                  <c:v>Teacher</c:v>
                </c:pt>
                <c:pt idx="18">
                  <c:v>Watchman</c:v>
                </c:pt>
                <c:pt idx="19">
                  <c:v>Worker</c:v>
                </c:pt>
              </c:strCache>
            </c:strRef>
          </c:cat>
          <c:val>
            <c:numRef>
              <c:f>Sheet1!$C$16:$C$35</c:f>
              <c:numCache>
                <c:formatCode>General</c:formatCode>
                <c:ptCount val="20"/>
                <c:pt idx="1">
                  <c:v>29</c:v>
                </c:pt>
                <c:pt idx="2">
                  <c:v>15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65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8-4AF9-B562-B0EED4D3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08399"/>
        <c:axId val="786209231"/>
      </c:barChart>
      <c:catAx>
        <c:axId val="78620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9231"/>
        <c:crosses val="autoZero"/>
        <c:auto val="1"/>
        <c:lblAlgn val="ctr"/>
        <c:lblOffset val="100"/>
        <c:noMultiLvlLbl val="0"/>
      </c:catAx>
      <c:valAx>
        <c:axId val="7862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Comorbidities</a:t>
            </a:r>
            <a:r>
              <a:rPr lang="en-US" baseline="0"/>
              <a:t> Ddistribution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Journal!$B$1</c:f>
              <c:strCache>
                <c:ptCount val="1"/>
                <c:pt idx="0">
                  <c:v>Number of patients (n=151)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Journal!$A$2:$A$9</c:f>
              <c:strCache>
                <c:ptCount val="8"/>
                <c:pt idx="0">
                  <c:v>Hypertension</c:v>
                </c:pt>
                <c:pt idx="1">
                  <c:v>Hypertension + Others (Asthma, Previous CAD, CKD, Hypothyroidism)</c:v>
                </c:pt>
                <c:pt idx="2">
                  <c:v>Hypertension + Diabetes</c:v>
                </c:pt>
                <c:pt idx="3">
                  <c:v>Hypertension + Diabetes + Others (Anaemia, Asthma, Previous CAD, TB, Hypothyroidism)</c:v>
                </c:pt>
                <c:pt idx="4">
                  <c:v>Diabetes</c:v>
                </c:pt>
                <c:pt idx="5">
                  <c:v>Diabetes + Others (TB, Hypothyroidism, AKI, Previous CAD)</c:v>
                </c:pt>
                <c:pt idx="6">
                  <c:v>Others (Asthma, COPD, Previous CAD, TB, Hypothyroidism)</c:v>
                </c:pt>
                <c:pt idx="7">
                  <c:v>No comorbidities known previously</c:v>
                </c:pt>
              </c:strCache>
            </c:strRef>
          </c:cat>
          <c:val>
            <c:numRef>
              <c:f>Journal!$B$2:$B$9</c:f>
              <c:numCache>
                <c:formatCode>General</c:formatCode>
                <c:ptCount val="8"/>
                <c:pt idx="0">
                  <c:v>29</c:v>
                </c:pt>
                <c:pt idx="1">
                  <c:v>19</c:v>
                </c:pt>
                <c:pt idx="2">
                  <c:v>27</c:v>
                </c:pt>
                <c:pt idx="3">
                  <c:v>18</c:v>
                </c:pt>
                <c:pt idx="4">
                  <c:v>13</c:v>
                </c:pt>
                <c:pt idx="5">
                  <c:v>14</c:v>
                </c:pt>
                <c:pt idx="6">
                  <c:v>10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F-4B67-B9E5-158B96EF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9942912"/>
        <c:axId val="1759934592"/>
      </c:barChart>
      <c:catAx>
        <c:axId val="175994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34592"/>
        <c:crosses val="autoZero"/>
        <c:auto val="1"/>
        <c:lblAlgn val="ctr"/>
        <c:lblOffset val="100"/>
        <c:noMultiLvlLbl val="0"/>
      </c:catAx>
      <c:valAx>
        <c:axId val="17599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 Type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Journal!$B$17</c:f>
              <c:strCache>
                <c:ptCount val="1"/>
                <c:pt idx="0">
                  <c:v>Number of prescriptions (n=151)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Journal!$A$18:$A$24</c:f>
              <c:strCache>
                <c:ptCount val="7"/>
                <c:pt idx="0">
                  <c:v>Anti-Hypertensive drugs</c:v>
                </c:pt>
                <c:pt idx="1">
                  <c:v>Anti-Anginal drugs</c:v>
                </c:pt>
                <c:pt idx="2">
                  <c:v>Anti-Platelet drugs</c:v>
                </c:pt>
                <c:pt idx="3">
                  <c:v>Anti-Coagulant drugs</c:v>
                </c:pt>
                <c:pt idx="4">
                  <c:v>Drugs used in Heart failure </c:v>
                </c:pt>
                <c:pt idx="5">
                  <c:v>Anti-Diabetic drugs</c:v>
                </c:pt>
                <c:pt idx="6">
                  <c:v>Hypolipidemic drugs</c:v>
                </c:pt>
              </c:strCache>
            </c:strRef>
          </c:cat>
          <c:val>
            <c:numRef>
              <c:f>Journal!$B$18:$B$24</c:f>
              <c:numCache>
                <c:formatCode>General</c:formatCode>
                <c:ptCount val="7"/>
                <c:pt idx="0">
                  <c:v>93</c:v>
                </c:pt>
                <c:pt idx="1">
                  <c:v>75</c:v>
                </c:pt>
                <c:pt idx="2">
                  <c:v>146</c:v>
                </c:pt>
                <c:pt idx="3">
                  <c:v>44</c:v>
                </c:pt>
                <c:pt idx="4">
                  <c:v>69</c:v>
                </c:pt>
                <c:pt idx="5">
                  <c:v>72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9-47F4-9817-4FDD6A89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9548048"/>
        <c:axId val="1759549296"/>
        <c:axId val="0"/>
      </c:bar3DChart>
      <c:catAx>
        <c:axId val="17595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9296"/>
        <c:crosses val="autoZero"/>
        <c:auto val="1"/>
        <c:lblAlgn val="ctr"/>
        <c:lblOffset val="100"/>
        <c:noMultiLvlLbl val="0"/>
      </c:catAx>
      <c:valAx>
        <c:axId val="17595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PRESCRIPTION PATTERN OF HEART FAILURE DRUGS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Journal!$B$27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Journal!$A$28:$A$34</c:f>
              <c:strCache>
                <c:ptCount val="7"/>
                <c:pt idx="0">
                  <c:v>Inj.Furosemide</c:v>
                </c:pt>
                <c:pt idx="1">
                  <c:v>T.Furosemide</c:v>
                </c:pt>
                <c:pt idx="2">
                  <c:v>T.spironolactone</c:v>
                </c:pt>
                <c:pt idx="3">
                  <c:v>T.Torsemide</c:v>
                </c:pt>
                <c:pt idx="4">
                  <c:v>Carvedilol</c:v>
                </c:pt>
                <c:pt idx="5">
                  <c:v>Digoxin</c:v>
                </c:pt>
                <c:pt idx="6">
                  <c:v>Carvedilol + Digoxin</c:v>
                </c:pt>
              </c:strCache>
            </c:strRef>
          </c:cat>
          <c:val>
            <c:numRef>
              <c:f>Journal!$B$28:$B$34</c:f>
              <c:numCache>
                <c:formatCode>General</c:formatCode>
                <c:ptCount val="7"/>
                <c:pt idx="0">
                  <c:v>20</c:v>
                </c:pt>
                <c:pt idx="1">
                  <c:v>22</c:v>
                </c:pt>
                <c:pt idx="2">
                  <c:v>10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3-4218-AB4A-0E6A70EB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3142512"/>
        <c:axId val="1843150000"/>
        <c:axId val="0"/>
      </c:bar3DChart>
      <c:catAx>
        <c:axId val="18431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50000"/>
        <c:crosses val="autoZero"/>
        <c:auto val="1"/>
        <c:lblAlgn val="ctr"/>
        <c:lblOffset val="100"/>
        <c:noMultiLvlLbl val="0"/>
      </c:catAx>
      <c:valAx>
        <c:axId val="18431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 PRESCRIPTION PATTERN OF ANTI-HYPERTENSIVES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Journal!$B$39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Journal!$A$40:$A$50</c:f>
              <c:strCache>
                <c:ptCount val="11"/>
                <c:pt idx="0">
                  <c:v>ACE Inhibitors + Beta blockers</c:v>
                </c:pt>
                <c:pt idx="1">
                  <c:v>ACE inhibitors alone</c:v>
                </c:pt>
                <c:pt idx="2">
                  <c:v>Beta blocker alone</c:v>
                </c:pt>
                <c:pt idx="3">
                  <c:v>ARB alone</c:v>
                </c:pt>
                <c:pt idx="4">
                  <c:v>ARB + beta blockers</c:v>
                </c:pt>
                <c:pt idx="5">
                  <c:v>ARB +calcium channel blockers</c:v>
                </c:pt>
                <c:pt idx="6">
                  <c:v>Calcium channel blockers alone</c:v>
                </c:pt>
                <c:pt idx="7">
                  <c:v>ACE + calcium channel blockers</c:v>
                </c:pt>
                <c:pt idx="8">
                  <c:v>ACE + Beta blocker + Calcium channel blocker</c:v>
                </c:pt>
                <c:pt idx="9">
                  <c:v>Calcium channel blockers+ARB+Diuretic</c:v>
                </c:pt>
                <c:pt idx="10">
                  <c:v>ARB+calcium channel blocker+beta blocker</c:v>
                </c:pt>
              </c:strCache>
            </c:strRef>
          </c:cat>
          <c:val>
            <c:numRef>
              <c:f>Journal!$B$40:$B$50</c:f>
              <c:numCache>
                <c:formatCode>General</c:formatCode>
                <c:ptCount val="11"/>
                <c:pt idx="0">
                  <c:v>27</c:v>
                </c:pt>
                <c:pt idx="1">
                  <c:v>41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3-4BE4-9DD0-8AB37ADE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812496"/>
        <c:axId val="1839815408"/>
      </c:barChart>
      <c:catAx>
        <c:axId val="18398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15408"/>
        <c:crosses val="autoZero"/>
        <c:auto val="1"/>
        <c:lblAlgn val="ctr"/>
        <c:lblOffset val="100"/>
        <c:noMultiLvlLbl val="0"/>
      </c:catAx>
      <c:valAx>
        <c:axId val="18398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1" baseline="0">
                <a:effectLst/>
              </a:rPr>
              <a:t> PRESCRIPTION PATTERN OF ANTI-DIABETIC DRUGS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Journal!$B$55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Journal!$A$56:$A$71</c:f>
              <c:strCache>
                <c:ptCount val="16"/>
                <c:pt idx="0">
                  <c:v>Dapagliflozin + Glimepiride + Metformin + Vildagliptin</c:v>
                </c:pt>
                <c:pt idx="1">
                  <c:v>Dapagliflozin only</c:v>
                </c:pt>
                <c:pt idx="2">
                  <c:v>Glibenclamide + Metformin</c:v>
                </c:pt>
                <c:pt idx="3">
                  <c:v>Gliclazide + Metformin</c:v>
                </c:pt>
                <c:pt idx="4">
                  <c:v>Glimepiride + Metformin</c:v>
                </c:pt>
                <c:pt idx="5">
                  <c:v>Glimepiride + Metformin + Pioglitazone + Voglibose</c:v>
                </c:pt>
                <c:pt idx="6">
                  <c:v>Glimepiride + Metformin + Teneligliptin</c:v>
                </c:pt>
                <c:pt idx="7">
                  <c:v>Glimepiride + Metformin + Voglibose</c:v>
                </c:pt>
                <c:pt idx="8">
                  <c:v>Glipizide + Metformin</c:v>
                </c:pt>
                <c:pt idx="9">
                  <c:v>Insulin</c:v>
                </c:pt>
                <c:pt idx="10">
                  <c:v>Insulin + Dapagliflozin</c:v>
                </c:pt>
                <c:pt idx="11">
                  <c:v>Insulin + Glimepiride + Metformin</c:v>
                </c:pt>
                <c:pt idx="12">
                  <c:v>Insulin + Glimepiride + Metformin + Voglibose</c:v>
                </c:pt>
                <c:pt idx="13">
                  <c:v>Insulin + Metformin</c:v>
                </c:pt>
                <c:pt idx="14">
                  <c:v>Insulin + Vildagliptin</c:v>
                </c:pt>
                <c:pt idx="15">
                  <c:v>Metformin Only</c:v>
                </c:pt>
              </c:strCache>
            </c:strRef>
          </c:cat>
          <c:val>
            <c:numRef>
              <c:f>Journal!$B$56:$B$71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6-4002-AB72-3EBF565C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025168"/>
        <c:axId val="1829026000"/>
      </c:barChart>
      <c:catAx>
        <c:axId val="182902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26000"/>
        <c:crosses val="autoZero"/>
        <c:auto val="1"/>
        <c:lblAlgn val="ctr"/>
        <c:lblOffset val="100"/>
        <c:noMultiLvlLbl val="0"/>
      </c:catAx>
      <c:valAx>
        <c:axId val="18290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1" baseline="0">
                <a:effectLst/>
              </a:rPr>
              <a:t> PRESCRIPTION PATTERN OF ANTIBIOTIC DRUGS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Journal!$B$74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Journal!$A$75:$A$80</c:f>
              <c:strCache>
                <c:ptCount val="6"/>
                <c:pt idx="0">
                  <c:v>Macrolide Antibiotics</c:v>
                </c:pt>
                <c:pt idx="1">
                  <c:v>Nitroimidazoles</c:v>
                </c:pt>
                <c:pt idx="2">
                  <c:v>Nitrofuran Antibiotics</c:v>
                </c:pt>
                <c:pt idx="3">
                  <c:v>Penicillin antibiotics</c:v>
                </c:pt>
                <c:pt idx="4">
                  <c:v>Fluoroquinolones</c:v>
                </c:pt>
                <c:pt idx="5">
                  <c:v>Cephalosporins</c:v>
                </c:pt>
              </c:strCache>
            </c:strRef>
          </c:cat>
          <c:val>
            <c:numRef>
              <c:f>Journal!$B$75:$B$80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E-4B68-A74A-1A38DDE8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9560112"/>
        <c:axId val="1837586256"/>
        <c:axId val="0"/>
      </c:bar3DChart>
      <c:catAx>
        <c:axId val="17595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86256"/>
        <c:crosses val="autoZero"/>
        <c:auto val="1"/>
        <c:lblAlgn val="ctr"/>
        <c:lblOffset val="100"/>
        <c:noMultiLvlLbl val="0"/>
      </c:catAx>
      <c:valAx>
        <c:axId val="1837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1" baseline="0">
                <a:effectLst/>
              </a:rPr>
              <a:t> PRESCRIPTION PATTERN OF MISCELLANEOUS DRUGS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Journal!$B$97</c:f>
              <c:strCache>
                <c:ptCount val="1"/>
                <c:pt idx="0">
                  <c:v>No of Patients (n=151)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Journal!$A$98:$A$108</c:f>
              <c:strCache>
                <c:ptCount val="11"/>
                <c:pt idx="0">
                  <c:v>Vitamins (B-Complex, Calcium, FST, Vitamin C)</c:v>
                </c:pt>
                <c:pt idx="1">
                  <c:v>Proton pump Inhibitors</c:v>
                </c:pt>
                <c:pt idx="2">
                  <c:v>H2 Blockers</c:v>
                </c:pt>
                <c:pt idx="3">
                  <c:v>Antacid</c:v>
                </c:pt>
                <c:pt idx="4">
                  <c:v>Laxatives (Lactulose, Bisacodyl, Liquid Paraffin, Milk of Magnesia)</c:v>
                </c:pt>
                <c:pt idx="5">
                  <c:v>Benzodiazepines</c:v>
                </c:pt>
                <c:pt idx="6">
                  <c:v>NSAIDS</c:v>
                </c:pt>
                <c:pt idx="7">
                  <c:v>5-HT3 Antagonist</c:v>
                </c:pt>
                <c:pt idx="8">
                  <c:v>Bronchodilators</c:v>
                </c:pt>
                <c:pt idx="9">
                  <c:v>Thyroxine</c:v>
                </c:pt>
                <c:pt idx="10">
                  <c:v>Anti-Histamine</c:v>
                </c:pt>
              </c:strCache>
            </c:strRef>
          </c:cat>
          <c:val>
            <c:numRef>
              <c:f>Journal!$B$98:$B$108</c:f>
              <c:numCache>
                <c:formatCode>General</c:formatCode>
                <c:ptCount val="11"/>
                <c:pt idx="0">
                  <c:v>70</c:v>
                </c:pt>
                <c:pt idx="1">
                  <c:v>47</c:v>
                </c:pt>
                <c:pt idx="2">
                  <c:v>55</c:v>
                </c:pt>
                <c:pt idx="3">
                  <c:v>13</c:v>
                </c:pt>
                <c:pt idx="4">
                  <c:v>41</c:v>
                </c:pt>
                <c:pt idx="5">
                  <c:v>36</c:v>
                </c:pt>
                <c:pt idx="6">
                  <c:v>8</c:v>
                </c:pt>
                <c:pt idx="7">
                  <c:v>17</c:v>
                </c:pt>
                <c:pt idx="8">
                  <c:v>15</c:v>
                </c:pt>
                <c:pt idx="9">
                  <c:v>14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C-4511-9317-AC8B265F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9894512"/>
        <c:axId val="1909900336"/>
        <c:axId val="0"/>
      </c:bar3DChart>
      <c:catAx>
        <c:axId val="190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0336"/>
        <c:crosses val="autoZero"/>
        <c:auto val="1"/>
        <c:lblAlgn val="ctr"/>
        <c:lblOffset val="100"/>
        <c:noMultiLvlLbl val="0"/>
      </c:catAx>
      <c:valAx>
        <c:axId val="19099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ANTIHYPERTENSIVES IN PATIENTS WITH CAD WITHOUT CO-MORBIDITY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Journal!$B$116</c:f>
              <c:strCache>
                <c:ptCount val="1"/>
                <c:pt idx="0">
                  <c:v>No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Journal!$A$117:$A$119</c:f>
              <c:strCache>
                <c:ptCount val="3"/>
                <c:pt idx="0">
                  <c:v>ACE inhibitors alone</c:v>
                </c:pt>
                <c:pt idx="1">
                  <c:v>ACE inhibitors + Betablockers</c:v>
                </c:pt>
                <c:pt idx="2">
                  <c:v>Betablockers</c:v>
                </c:pt>
              </c:strCache>
            </c:strRef>
          </c:cat>
          <c:val>
            <c:numRef>
              <c:f>Journal!$B$117:$B$119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1-45D9-B967-7FF5A126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81248"/>
        <c:axId val="1911496640"/>
      </c:barChart>
      <c:catAx>
        <c:axId val="19114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96640"/>
        <c:crosses val="autoZero"/>
        <c:auto val="1"/>
        <c:lblAlgn val="ctr"/>
        <c:lblOffset val="100"/>
        <c:noMultiLvlLbl val="0"/>
      </c:catAx>
      <c:valAx>
        <c:axId val="19114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NO OF PATIENTS IN EACH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Sheet1!$A$39:$A$67</c:f>
              <c:strCache>
                <c:ptCount val="29"/>
                <c:pt idx="0">
                  <c:v>Asthma </c:v>
                </c:pt>
                <c:pt idx="1">
                  <c:v>COPD </c:v>
                </c:pt>
                <c:pt idx="2">
                  <c:v>Diabetes + Anaemia</c:v>
                </c:pt>
                <c:pt idx="3">
                  <c:v>Diabetes + Asthma + Previous CAD</c:v>
                </c:pt>
                <c:pt idx="4">
                  <c:v>Diabetes + Previous CAD</c:v>
                </c:pt>
                <c:pt idx="5">
                  <c:v>Diabetes + Previous CAD + Anaemia</c:v>
                </c:pt>
                <c:pt idx="6">
                  <c:v>Diabetes + Previous CAD + TB</c:v>
                </c:pt>
                <c:pt idx="7">
                  <c:v>Diabetes + Hypertension</c:v>
                </c:pt>
                <c:pt idx="8">
                  <c:v>Diabetes + Hypertension + Anaemia</c:v>
                </c:pt>
                <c:pt idx="9">
                  <c:v>Diabetes + Hypertension + Asthma</c:v>
                </c:pt>
                <c:pt idx="10">
                  <c:v>Diabetes + Hypertension + TB</c:v>
                </c:pt>
                <c:pt idx="11">
                  <c:v>Diabetes + Hypertension + Hypothyroidism</c:v>
                </c:pt>
                <c:pt idx="12">
                  <c:v>Diabetes + Hypertension + Hypothyroidism + Previous CAD</c:v>
                </c:pt>
                <c:pt idx="13">
                  <c:v>Diabetes + TB</c:v>
                </c:pt>
                <c:pt idx="14">
                  <c:v>Diabetes + Hypothyroidism</c:v>
                </c:pt>
                <c:pt idx="15">
                  <c:v>Diabetes + Hypothyroidism + AKI + Previous CAD</c:v>
                </c:pt>
                <c:pt idx="16">
                  <c:v>Diabetes + Hypothyroidism + Previous CAD</c:v>
                </c:pt>
                <c:pt idx="17">
                  <c:v>Diabetes </c:v>
                </c:pt>
                <c:pt idx="18">
                  <c:v>Previous CAD</c:v>
                </c:pt>
                <c:pt idx="19">
                  <c:v>Hypertension + Asthma</c:v>
                </c:pt>
                <c:pt idx="20">
                  <c:v>Hypertension + Previous CAD</c:v>
                </c:pt>
                <c:pt idx="21">
                  <c:v>Hypertension + CKD</c:v>
                </c:pt>
                <c:pt idx="22">
                  <c:v>Hypertension + Hypothyroidism</c:v>
                </c:pt>
                <c:pt idx="23">
                  <c:v>Hypertension + Hypothyroidism + Previous CAD</c:v>
                </c:pt>
                <c:pt idx="24">
                  <c:v>Hypertension </c:v>
                </c:pt>
                <c:pt idx="25">
                  <c:v>TB </c:v>
                </c:pt>
                <c:pt idx="26">
                  <c:v>Hypothyroidism + Previous CAD</c:v>
                </c:pt>
                <c:pt idx="27">
                  <c:v>Hypothyroidism </c:v>
                </c:pt>
                <c:pt idx="28">
                  <c:v>Nil</c:v>
                </c:pt>
              </c:strCache>
            </c:strRef>
          </c:cat>
          <c:val>
            <c:numRef>
              <c:f>Sheet1!$B$39:$B$67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13</c:v>
                </c:pt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7-48A9-AA92-71B2CF93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8084463"/>
        <c:axId val="468071983"/>
      </c:barChart>
      <c:catAx>
        <c:axId val="46808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1983"/>
        <c:crosses val="autoZero"/>
        <c:auto val="1"/>
        <c:lblAlgn val="ctr"/>
        <c:lblOffset val="100"/>
        <c:noMultiLvlLbl val="0"/>
      </c:catAx>
      <c:valAx>
        <c:axId val="4680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Fig 5 - Number</a:t>
            </a:r>
            <a:r>
              <a:rPr lang="en-US" i="1" baseline="0"/>
              <a:t> of drugs per prescription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Sheet1!$B$73</c:f>
              <c:strCache>
                <c:ptCount val="1"/>
                <c:pt idx="0">
                  <c:v>NO OF PATIENTS IN EACH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Sheet1!$A$74:$A$86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Sheet1!$B$74:$B$86</c:f>
              <c:numCache>
                <c:formatCode>General</c:formatCode>
                <c:ptCount val="13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21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E-4C4C-A209-24CCD61F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776655"/>
        <c:axId val="910773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Sheet1!$A$73</c15:sqref>
                        </c15:formulaRef>
                      </c:ext>
                    </c:extLst>
                    <c:strCache>
                      <c:ptCount val="1"/>
                      <c:pt idx="0">
                        <c:v>NO OF DRUGS PER PRESCRIPTION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Sheet1!$A$74:$A$86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Sheet1!$A$74:$A$86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CE-4C4C-A209-24CCD61F8784}"/>
                  </c:ext>
                </c:extLst>
              </c15:ser>
            </c15:filteredBarSeries>
          </c:ext>
        </c:extLst>
      </c:barChart>
      <c:catAx>
        <c:axId val="9107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DRUGS PER PRESCRIPTION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3327"/>
        <c:crosses val="autoZero"/>
        <c:auto val="1"/>
        <c:lblAlgn val="ctr"/>
        <c:lblOffset val="100"/>
        <c:noMultiLvlLbl val="0"/>
      </c:catAx>
      <c:valAx>
        <c:axId val="9107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PATIENTS IN EACH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6 - Antibiotics distribution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Sheet1!$B$88</c:f>
              <c:strCache>
                <c:ptCount val="1"/>
                <c:pt idx="0">
                  <c:v>NUMBER OF PRESCRIPTIONS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21-43FA-A469-E934A2799A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21-43FA-A469-E934A2799A96}"/>
              </c:ext>
            </c:extLst>
          </c:dPt>
          <c:cat>
            <c:strRef>
              <c:f>Sheet1!$A$89:$A$90</c:f>
              <c:strCache>
                <c:ptCount val="2"/>
                <c:pt idx="0">
                  <c:v>With Antibiotics</c:v>
                </c:pt>
                <c:pt idx="1">
                  <c:v>Without Antibiotics</c:v>
                </c:pt>
              </c:strCache>
            </c:strRef>
          </c:cat>
          <c:val>
            <c:numRef>
              <c:f>Sheet1!$B$89:$B$90</c:f>
              <c:numCache>
                <c:formatCode>General</c:formatCode>
                <c:ptCount val="2"/>
                <c:pt idx="0">
                  <c:v>34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03B-BFF8-07D10069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7a - Nature of Prescriptions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Sheet1!$B$92</c:f>
              <c:strCache>
                <c:ptCount val="1"/>
                <c:pt idx="0">
                  <c:v>NO OF PRESCRIPTIONS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F-480E-B410-043AED382A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F-480E-B410-043AED382A22}"/>
              </c:ext>
            </c:extLst>
          </c:dPt>
          <c:cat>
            <c:strRef>
              <c:f>Sheet1!$A$93:$A$94</c:f>
              <c:strCache>
                <c:ptCount val="2"/>
                <c:pt idx="0">
                  <c:v>Prescription containing only generic drugs</c:v>
                </c:pt>
                <c:pt idx="1">
                  <c:v>Prescription containing both generic drugs &amp; trade names</c:v>
                </c:pt>
              </c:strCache>
            </c:strRef>
          </c:cat>
          <c:val>
            <c:numRef>
              <c:f>Sheet1!$B$93:$B$94</c:f>
              <c:numCache>
                <c:formatCode>General</c:formatCode>
                <c:ptCount val="2"/>
                <c:pt idx="0">
                  <c:v>4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2-4AC6-85A6-0E282F78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7b – Generic drug distribution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Sheet1!$B$96</c:f>
              <c:strCache>
                <c:ptCount val="1"/>
                <c:pt idx="0">
                  <c:v>NO OF DRUGS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D3-4F01-9DA3-4BCCB886CD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D3-4F01-9DA3-4BCCB886CD6C}"/>
              </c:ext>
            </c:extLst>
          </c:dPt>
          <c:cat>
            <c:strRef>
              <c:f>Sheet1!$A$97:$A$98</c:f>
              <c:strCache>
                <c:ptCount val="2"/>
                <c:pt idx="0">
                  <c:v>Generic Drug</c:v>
                </c:pt>
                <c:pt idx="1">
                  <c:v>Non-Generic Drug</c:v>
                </c:pt>
              </c:strCache>
            </c:strRef>
          </c:cat>
          <c:val>
            <c:numRef>
              <c:f>Sheet1!$B$97:$B$98</c:f>
              <c:numCache>
                <c:formatCode>General</c:formatCode>
                <c:ptCount val="2"/>
                <c:pt idx="0">
                  <c:v>509</c:v>
                </c:pt>
                <c:pt idx="1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7-45B0-AFF7-FA5DF2A4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8 – Injections prescribed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Sheet1!$B$100</c:f>
              <c:strCache>
                <c:ptCount val="1"/>
                <c:pt idx="0">
                  <c:v>NO OF DRUGS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2B-4A62-A45C-E25D93AE8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2B-4A62-A45C-E25D93AE8217}"/>
              </c:ext>
            </c:extLst>
          </c:dPt>
          <c:cat>
            <c:strRef>
              <c:f>Sheet1!$A$101:$A$102</c:f>
              <c:strCache>
                <c:ptCount val="2"/>
                <c:pt idx="0">
                  <c:v>Injections</c:v>
                </c:pt>
                <c:pt idx="1">
                  <c:v>Without injections</c:v>
                </c:pt>
              </c:strCache>
            </c:strRef>
          </c:cat>
          <c:val>
            <c:numRef>
              <c:f>Sheet1!$B$101:$B$102</c:f>
              <c:numCache>
                <c:formatCode>General</c:formatCode>
                <c:ptCount val="2"/>
                <c:pt idx="0">
                  <c:v>202</c:v>
                </c:pt>
                <c:pt idx="1">
                  <c:v>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A-48C5-929A-F62C19BE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Fig 9 – Cost of drugs</a:t>
            </a:r>
            <a:endParaRPr lang="en-IN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Sheet1!$B$104</c:f>
              <c:strCache>
                <c:ptCount val="1"/>
                <c:pt idx="0">
                  <c:v>No of drugs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2-4E6D-ACDB-8C22C68109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2-4E6D-ACDB-8C22C681093E}"/>
              </c:ext>
            </c:extLst>
          </c:dPt>
          <c:cat>
            <c:strRef>
              <c:f>Sheet1!$A$105:$A$106</c:f>
              <c:strCache>
                <c:ptCount val="2"/>
                <c:pt idx="0">
                  <c:v>Free drugs</c:v>
                </c:pt>
                <c:pt idx="1">
                  <c:v>Paid drugs</c:v>
                </c:pt>
              </c:strCache>
            </c:strRef>
          </c:cat>
          <c:val>
            <c:numRef>
              <c:f>Sheet1!$B$105:$B$106</c:f>
              <c:numCache>
                <c:formatCode>General</c:formatCode>
                <c:ptCount val="2"/>
                <c:pt idx="0">
                  <c:v>903</c:v>
                </c:pt>
                <c:pt idx="1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2-4588-9D8C-84DB8010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601980</xdr:rowOff>
    </xdr:from>
    <xdr:to>
      <xdr:col>15</xdr:col>
      <xdr:colOff>228600</xdr:colOff>
      <xdr:row>12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4A974-1AF6-83C5-90FE-7EC179CA9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24</xdr:row>
      <xdr:rowOff>388620</xdr:rowOff>
    </xdr:from>
    <xdr:to>
      <xdr:col>15</xdr:col>
      <xdr:colOff>228600</xdr:colOff>
      <xdr:row>33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A7E8D-413F-20F9-876E-75A9FFA3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61</xdr:row>
      <xdr:rowOff>792480</xdr:rowOff>
    </xdr:from>
    <xdr:to>
      <xdr:col>19</xdr:col>
      <xdr:colOff>144780</xdr:colOff>
      <xdr:row>70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0D510-5359-1907-7F87-96BF0E793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71</xdr:row>
      <xdr:rowOff>236220</xdr:rowOff>
    </xdr:from>
    <xdr:to>
      <xdr:col>15</xdr:col>
      <xdr:colOff>228600</xdr:colOff>
      <xdr:row>82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652196-A837-431E-3C45-3C67F58D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335280</xdr:colOff>
      <xdr:row>82</xdr:row>
      <xdr:rowOff>144780</xdr:rowOff>
    </xdr:from>
    <xdr:to>
      <xdr:col>15</xdr:col>
      <xdr:colOff>30480</xdr:colOff>
      <xdr:row>96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80B67-48EF-6C37-1002-755516CD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45720</xdr:colOff>
      <xdr:row>82</xdr:row>
      <xdr:rowOff>144780</xdr:rowOff>
    </xdr:from>
    <xdr:to>
      <xdr:col>22</xdr:col>
      <xdr:colOff>350520</xdr:colOff>
      <xdr:row>96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63330F-6554-9A75-F4FD-A479E805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312420</xdr:colOff>
      <xdr:row>97</xdr:row>
      <xdr:rowOff>68580</xdr:rowOff>
    </xdr:from>
    <xdr:to>
      <xdr:col>15</xdr:col>
      <xdr:colOff>7620</xdr:colOff>
      <xdr:row>112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4046A5-6806-20AB-1D80-A23A4489B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108857</xdr:colOff>
      <xdr:row>97</xdr:row>
      <xdr:rowOff>92528</xdr:rowOff>
    </xdr:from>
    <xdr:to>
      <xdr:col>22</xdr:col>
      <xdr:colOff>413657</xdr:colOff>
      <xdr:row>111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F8B8DD-74AF-F39A-9A9A-B2AF43358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598714</xdr:colOff>
      <xdr:row>82</xdr:row>
      <xdr:rowOff>179614</xdr:rowOff>
    </xdr:from>
    <xdr:to>
      <xdr:col>30</xdr:col>
      <xdr:colOff>293914</xdr:colOff>
      <xdr:row>96</xdr:row>
      <xdr:rowOff>59871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687187-CEC0-13CE-FA12-2460FAFEC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10885</xdr:colOff>
      <xdr:row>97</xdr:row>
      <xdr:rowOff>103414</xdr:rowOff>
    </xdr:from>
    <xdr:to>
      <xdr:col>30</xdr:col>
      <xdr:colOff>315685</xdr:colOff>
      <xdr:row>111</xdr:row>
      <xdr:rowOff>5443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101BEF-07A5-F31A-F443-1DC6B04EE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304799</xdr:colOff>
      <xdr:row>112</xdr:row>
      <xdr:rowOff>146956</xdr:rowOff>
    </xdr:from>
    <xdr:to>
      <xdr:col>14</xdr:col>
      <xdr:colOff>609599</xdr:colOff>
      <xdr:row>126</xdr:row>
      <xdr:rowOff>125185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259CC9-FD02-C53B-33A9-A3400DD89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130628</xdr:colOff>
      <xdr:row>112</xdr:row>
      <xdr:rowOff>27214</xdr:rowOff>
    </xdr:from>
    <xdr:to>
      <xdr:col>22</xdr:col>
      <xdr:colOff>435428</xdr:colOff>
      <xdr:row>126</xdr:row>
      <xdr:rowOff>5443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2E8B80-8B8C-89A9-2D1B-B550CC91E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21771</xdr:colOff>
      <xdr:row>111</xdr:row>
      <xdr:rowOff>157843</xdr:rowOff>
    </xdr:from>
    <xdr:to>
      <xdr:col>30</xdr:col>
      <xdr:colOff>326571</xdr:colOff>
      <xdr:row>125</xdr:row>
      <xdr:rowOff>59872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F4CE5D-2431-89E9-AC60-D55ED4B5A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293914</xdr:colOff>
      <xdr:row>127</xdr:row>
      <xdr:rowOff>114300</xdr:rowOff>
    </xdr:from>
    <xdr:to>
      <xdr:col>14</xdr:col>
      <xdr:colOff>598714</xdr:colOff>
      <xdr:row>141</xdr:row>
      <xdr:rowOff>103415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565B65-2731-6280-3D06-75BACCAA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152400</xdr:colOff>
      <xdr:row>127</xdr:row>
      <xdr:rowOff>146957</xdr:rowOff>
    </xdr:from>
    <xdr:to>
      <xdr:col>22</xdr:col>
      <xdr:colOff>457200</xdr:colOff>
      <xdr:row>141</xdr:row>
      <xdr:rowOff>16329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7BD7758-A715-862C-D81F-88D8E3378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127</xdr:row>
      <xdr:rowOff>201385</xdr:rowOff>
    </xdr:from>
    <xdr:to>
      <xdr:col>30</xdr:col>
      <xdr:colOff>304800</xdr:colOff>
      <xdr:row>141</xdr:row>
      <xdr:rowOff>70757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D3174AB-71A3-4938-567C-79A4A6161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489857</xdr:colOff>
      <xdr:row>160</xdr:row>
      <xdr:rowOff>136071</xdr:rowOff>
    </xdr:from>
    <xdr:to>
      <xdr:col>15</xdr:col>
      <xdr:colOff>185057</xdr:colOff>
      <xdr:row>174</xdr:row>
      <xdr:rowOff>125186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74CD3B9-D1C7-DF15-49ED-697FFB8F0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424543</xdr:colOff>
      <xdr:row>160</xdr:row>
      <xdr:rowOff>157843</xdr:rowOff>
    </xdr:from>
    <xdr:to>
      <xdr:col>23</xdr:col>
      <xdr:colOff>119743</xdr:colOff>
      <xdr:row>174</xdr:row>
      <xdr:rowOff>27215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FA8EF8E-0B7C-62E3-FDA1-17D9392FE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489857</xdr:colOff>
      <xdr:row>177</xdr:row>
      <xdr:rowOff>157842</xdr:rowOff>
    </xdr:from>
    <xdr:to>
      <xdr:col>15</xdr:col>
      <xdr:colOff>185057</xdr:colOff>
      <xdr:row>191</xdr:row>
      <xdr:rowOff>59871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86E727C-8624-B04C-11E2-1307831E4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1</xdr:row>
      <xdr:rowOff>175260</xdr:rowOff>
    </xdr:from>
    <xdr:to>
      <xdr:col>14</xdr:col>
      <xdr:colOff>106680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C6E48-7DD6-64AE-94FF-2D42FB57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14</xdr:row>
      <xdr:rowOff>22860</xdr:rowOff>
    </xdr:from>
    <xdr:to>
      <xdr:col>12</xdr:col>
      <xdr:colOff>198120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B85B5-93B1-8CFA-53E9-038C3891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502920</xdr:colOff>
      <xdr:row>25</xdr:row>
      <xdr:rowOff>60960</xdr:rowOff>
    </xdr:from>
    <xdr:to>
      <xdr:col>12</xdr:col>
      <xdr:colOff>198120</xdr:colOff>
      <xdr:row>36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5ECEA-BC1C-3FD2-5F49-49AEFB6B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402771</xdr:colOff>
      <xdr:row>34</xdr:row>
      <xdr:rowOff>81642</xdr:rowOff>
    </xdr:from>
    <xdr:to>
      <xdr:col>19</xdr:col>
      <xdr:colOff>468085</xdr:colOff>
      <xdr:row>49</xdr:row>
      <xdr:rowOff>141515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F2D70-E265-4EE9-E491-28A1B56EC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293913</xdr:colOff>
      <xdr:row>50</xdr:row>
      <xdr:rowOff>130629</xdr:rowOff>
    </xdr:from>
    <xdr:to>
      <xdr:col>18</xdr:col>
      <xdr:colOff>435428</xdr:colOff>
      <xdr:row>71</xdr:row>
      <xdr:rowOff>87086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ADE641-35BD-A272-323F-15670FE1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272142</xdr:colOff>
      <xdr:row>73</xdr:row>
      <xdr:rowOff>5442</xdr:rowOff>
    </xdr:from>
    <xdr:to>
      <xdr:col>15</xdr:col>
      <xdr:colOff>587828</xdr:colOff>
      <xdr:row>95</xdr:row>
      <xdr:rowOff>130627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0B8FD3-764C-5B4E-F97E-DBB4142FE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272143</xdr:colOff>
      <xdr:row>96</xdr:row>
      <xdr:rowOff>157843</xdr:rowOff>
    </xdr:from>
    <xdr:to>
      <xdr:col>16</xdr:col>
      <xdr:colOff>10885</xdr:colOff>
      <xdr:row>110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42BDD0-895F-3EBF-4B9C-68875D3A3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293914</xdr:colOff>
      <xdr:row>105</xdr:row>
      <xdr:rowOff>59871</xdr:rowOff>
    </xdr:from>
    <xdr:to>
      <xdr:col>11</xdr:col>
      <xdr:colOff>598714</xdr:colOff>
      <xdr:row>117</xdr:row>
      <xdr:rowOff>92528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C45F7A-AAAE-618D-9BC6-2D1CA17EF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1657-030F-4B49-BDD5-7C07E91F0E87}">
  <dimension ref="A1:S189"/>
  <sheetViews>
    <sheetView topLeftCell="A32" zoomScale="70" zoomScaleNormal="70" workbookViewId="0">
      <selection activeCell="A32" sqref="A32"/>
    </sheetView>
  </sheetViews>
  <sheetFormatPr defaultRowHeight="14.4" x14ac:dyDescent="0.3"/>
  <cols>
    <col min="1" max="1" width="41.5546875" style="18" customWidth="1"/>
    <col min="3" max="3" width="12.77734375" bestFit="1" customWidth="1"/>
  </cols>
  <sheetData>
    <row r="1" spans="1:19" ht="15" thickBot="1" x14ac:dyDescent="0.35"/>
    <row r="2" spans="1:19" ht="78.599999999999994" thickBot="1" x14ac:dyDescent="0.35">
      <c r="A2" s="19" t="s">
        <v>0</v>
      </c>
      <c r="B2" s="1" t="s">
        <v>1</v>
      </c>
    </row>
    <row r="3" spans="1:19" ht="16.2" thickBot="1" x14ac:dyDescent="0.35">
      <c r="A3" s="20" t="s">
        <v>2</v>
      </c>
      <c r="B3" s="3">
        <v>1</v>
      </c>
    </row>
    <row r="4" spans="1:19" ht="16.2" thickBot="1" x14ac:dyDescent="0.35">
      <c r="A4" s="20" t="s">
        <v>3</v>
      </c>
      <c r="B4" s="3">
        <v>7</v>
      </c>
    </row>
    <row r="5" spans="1:19" ht="16.2" thickBot="1" x14ac:dyDescent="0.35">
      <c r="A5" s="20" t="s">
        <v>4</v>
      </c>
      <c r="B5" s="3">
        <v>31</v>
      </c>
    </row>
    <row r="6" spans="1:19" ht="16.2" thickBot="1" x14ac:dyDescent="0.35">
      <c r="A6" s="20" t="s">
        <v>5</v>
      </c>
      <c r="B6" s="3">
        <v>48</v>
      </c>
      <c r="P6" t="s">
        <v>156</v>
      </c>
    </row>
    <row r="7" spans="1:19" ht="16.2" thickBot="1" x14ac:dyDescent="0.35">
      <c r="A7" s="20" t="s">
        <v>6</v>
      </c>
      <c r="B7" s="3">
        <v>37</v>
      </c>
    </row>
    <row r="8" spans="1:19" ht="16.2" thickBot="1" x14ac:dyDescent="0.35">
      <c r="A8" s="20" t="s">
        <v>7</v>
      </c>
      <c r="B8" s="3">
        <v>27</v>
      </c>
    </row>
    <row r="9" spans="1:19" ht="16.2" thickBot="1" x14ac:dyDescent="0.35">
      <c r="A9" s="20"/>
      <c r="B9" s="3"/>
    </row>
    <row r="10" spans="1:19" ht="16.2" thickBot="1" x14ac:dyDescent="0.35">
      <c r="A10" s="20"/>
      <c r="B10" s="3"/>
    </row>
    <row r="11" spans="1:19" x14ac:dyDescent="0.3">
      <c r="S11" t="s">
        <v>156</v>
      </c>
    </row>
    <row r="14" spans="1:19" ht="31.8" thickBot="1" x14ac:dyDescent="0.35">
      <c r="A14" s="4" t="s">
        <v>8</v>
      </c>
    </row>
    <row r="15" spans="1:19" ht="63" customHeight="1" x14ac:dyDescent="0.3">
      <c r="A15" s="49" t="s">
        <v>9</v>
      </c>
      <c r="B15" s="47" t="s">
        <v>10</v>
      </c>
      <c r="C15" s="47" t="s">
        <v>1</v>
      </c>
      <c r="D15" s="7" t="s">
        <v>11</v>
      </c>
      <c r="E15" s="47" t="s">
        <v>12</v>
      </c>
      <c r="F15" s="47" t="s">
        <v>13</v>
      </c>
    </row>
    <row r="16" spans="1:19" ht="15" thickBot="1" x14ac:dyDescent="0.35">
      <c r="A16" s="50"/>
      <c r="B16" s="48"/>
      <c r="C16" s="48"/>
      <c r="D16" s="2"/>
      <c r="E16" s="48"/>
      <c r="F16" s="48"/>
    </row>
    <row r="17" spans="1:6" ht="31.8" thickBot="1" x14ac:dyDescent="0.35">
      <c r="A17" s="21">
        <v>1</v>
      </c>
      <c r="B17" s="8" t="s">
        <v>14</v>
      </c>
      <c r="C17" s="9">
        <v>29</v>
      </c>
      <c r="D17" s="9">
        <v>151</v>
      </c>
      <c r="E17" s="10">
        <v>0.19239999999999999</v>
      </c>
      <c r="F17" s="8"/>
    </row>
    <row r="18" spans="1:6" ht="31.8" thickBot="1" x14ac:dyDescent="0.35">
      <c r="A18" s="21">
        <v>2</v>
      </c>
      <c r="B18" s="8" t="s">
        <v>15</v>
      </c>
      <c r="C18" s="9">
        <v>15</v>
      </c>
      <c r="D18" s="9">
        <v>151</v>
      </c>
      <c r="E18" s="10">
        <v>9.9299999999999999E-2</v>
      </c>
      <c r="F18" s="8"/>
    </row>
    <row r="19" spans="1:6" ht="47.4" thickBot="1" x14ac:dyDescent="0.35">
      <c r="A19" s="21">
        <v>3</v>
      </c>
      <c r="B19" s="8" t="s">
        <v>16</v>
      </c>
      <c r="C19" s="9">
        <v>1</v>
      </c>
      <c r="D19" s="9">
        <v>151</v>
      </c>
      <c r="E19" s="10">
        <v>6.6E-3</v>
      </c>
      <c r="F19" s="8"/>
    </row>
    <row r="20" spans="1:6" ht="16.2" thickBot="1" x14ac:dyDescent="0.35">
      <c r="A20" s="21">
        <v>4</v>
      </c>
      <c r="B20" s="8" t="s">
        <v>17</v>
      </c>
      <c r="C20" s="9">
        <v>2</v>
      </c>
      <c r="D20" s="9">
        <v>151</v>
      </c>
      <c r="E20" s="10">
        <v>1.32E-2</v>
      </c>
      <c r="F20" s="8"/>
    </row>
    <row r="21" spans="1:6" ht="16.2" thickBot="1" x14ac:dyDescent="0.35">
      <c r="A21" s="21">
        <v>5</v>
      </c>
      <c r="B21" s="8" t="s">
        <v>18</v>
      </c>
      <c r="C21" s="9">
        <v>6</v>
      </c>
      <c r="D21" s="9">
        <v>151</v>
      </c>
      <c r="E21" s="10">
        <v>3.9699999999999999E-2</v>
      </c>
      <c r="F21" s="8"/>
    </row>
    <row r="22" spans="1:6" ht="31.8" thickBot="1" x14ac:dyDescent="0.35">
      <c r="A22" s="21">
        <v>6</v>
      </c>
      <c r="B22" s="8" t="s">
        <v>19</v>
      </c>
      <c r="C22" s="9">
        <v>2</v>
      </c>
      <c r="D22" s="9">
        <v>151</v>
      </c>
      <c r="E22" s="10">
        <v>1.32E-2</v>
      </c>
      <c r="F22" s="8"/>
    </row>
    <row r="23" spans="1:6" ht="47.4" thickBot="1" x14ac:dyDescent="0.35">
      <c r="A23" s="21">
        <v>7</v>
      </c>
      <c r="B23" s="8" t="s">
        <v>20</v>
      </c>
      <c r="C23" s="9">
        <v>1</v>
      </c>
      <c r="D23" s="9">
        <v>151</v>
      </c>
      <c r="E23" s="10">
        <v>6.6E-3</v>
      </c>
      <c r="F23" s="8"/>
    </row>
    <row r="24" spans="1:6" ht="31.8" thickBot="1" x14ac:dyDescent="0.35">
      <c r="A24" s="21">
        <v>8</v>
      </c>
      <c r="B24" s="8" t="s">
        <v>21</v>
      </c>
      <c r="C24" s="9">
        <v>65</v>
      </c>
      <c r="D24" s="9">
        <v>151</v>
      </c>
      <c r="E24" s="10">
        <v>0.43049999999999999</v>
      </c>
      <c r="F24" s="8"/>
    </row>
    <row r="25" spans="1:6" ht="47.4" thickBot="1" x14ac:dyDescent="0.35">
      <c r="A25" s="21">
        <v>9</v>
      </c>
      <c r="B25" s="8" t="s">
        <v>22</v>
      </c>
      <c r="C25" s="9">
        <v>1</v>
      </c>
      <c r="D25" s="9">
        <v>151</v>
      </c>
      <c r="E25" s="10">
        <v>6.6E-3</v>
      </c>
      <c r="F25" s="8"/>
    </row>
    <row r="26" spans="1:6" ht="31.8" thickBot="1" x14ac:dyDescent="0.35">
      <c r="A26" s="21">
        <v>10</v>
      </c>
      <c r="B26" s="8" t="s">
        <v>23</v>
      </c>
      <c r="C26" s="9">
        <v>1</v>
      </c>
      <c r="D26" s="9">
        <v>151</v>
      </c>
      <c r="E26" s="10">
        <v>6.6E-3</v>
      </c>
      <c r="F26" s="8"/>
    </row>
    <row r="27" spans="1:6" ht="47.4" thickBot="1" x14ac:dyDescent="0.35">
      <c r="A27" s="21">
        <v>11</v>
      </c>
      <c r="B27" s="8" t="s">
        <v>24</v>
      </c>
      <c r="C27" s="9">
        <v>1</v>
      </c>
      <c r="D27" s="9">
        <v>151</v>
      </c>
      <c r="E27" s="10">
        <v>6.6E-3</v>
      </c>
      <c r="F27" s="8"/>
    </row>
    <row r="28" spans="1:6" ht="16.2" thickBot="1" x14ac:dyDescent="0.35">
      <c r="A28" s="21">
        <v>12</v>
      </c>
      <c r="B28" s="8" t="s">
        <v>25</v>
      </c>
      <c r="C28" s="9">
        <v>1</v>
      </c>
      <c r="D28" s="9">
        <v>151</v>
      </c>
      <c r="E28" s="10">
        <v>6.6E-3</v>
      </c>
      <c r="F28" s="8"/>
    </row>
    <row r="29" spans="1:6" ht="16.2" thickBot="1" x14ac:dyDescent="0.35">
      <c r="A29" s="21">
        <v>13</v>
      </c>
      <c r="B29" s="8" t="s">
        <v>26</v>
      </c>
      <c r="C29" s="9">
        <v>9</v>
      </c>
      <c r="D29" s="9">
        <v>151</v>
      </c>
      <c r="E29" s="10">
        <v>5.9799999999999999E-2</v>
      </c>
      <c r="F29" s="8"/>
    </row>
    <row r="30" spans="1:6" ht="31.8" thickBot="1" x14ac:dyDescent="0.35">
      <c r="A30" s="21">
        <v>14</v>
      </c>
      <c r="B30" s="8" t="s">
        <v>27</v>
      </c>
      <c r="C30" s="9">
        <v>1</v>
      </c>
      <c r="D30" s="9">
        <v>151</v>
      </c>
      <c r="E30" s="10">
        <v>6.6E-3</v>
      </c>
      <c r="F30" s="8"/>
    </row>
    <row r="31" spans="1:6" ht="16.2" thickBot="1" x14ac:dyDescent="0.35">
      <c r="A31" s="21">
        <v>15</v>
      </c>
      <c r="B31" s="8" t="s">
        <v>28</v>
      </c>
      <c r="C31" s="9">
        <v>1</v>
      </c>
      <c r="D31" s="9">
        <v>151</v>
      </c>
      <c r="E31" s="10">
        <v>6.6E-3</v>
      </c>
      <c r="F31" s="8"/>
    </row>
    <row r="32" spans="1:6" ht="16.2" thickBot="1" x14ac:dyDescent="0.35">
      <c r="A32" s="21">
        <v>16</v>
      </c>
      <c r="B32" s="8" t="s">
        <v>29</v>
      </c>
      <c r="C32" s="9">
        <v>2</v>
      </c>
      <c r="D32" s="9">
        <v>151</v>
      </c>
      <c r="E32" s="10">
        <v>1.32E-2</v>
      </c>
      <c r="F32" s="8"/>
    </row>
    <row r="33" spans="1:6" ht="16.2" thickBot="1" x14ac:dyDescent="0.35">
      <c r="A33" s="21">
        <v>17</v>
      </c>
      <c r="B33" s="8" t="s">
        <v>30</v>
      </c>
      <c r="C33" s="9">
        <v>4</v>
      </c>
      <c r="D33" s="9">
        <v>151</v>
      </c>
      <c r="E33" s="10">
        <v>2.6499999999999999E-2</v>
      </c>
      <c r="F33" s="8"/>
    </row>
    <row r="34" spans="1:6" ht="31.8" thickBot="1" x14ac:dyDescent="0.35">
      <c r="A34" s="21">
        <v>18</v>
      </c>
      <c r="B34" s="8" t="s">
        <v>31</v>
      </c>
      <c r="C34" s="9">
        <v>2</v>
      </c>
      <c r="D34" s="9">
        <v>151</v>
      </c>
      <c r="E34" s="10">
        <v>1.32E-2</v>
      </c>
      <c r="F34" s="8"/>
    </row>
    <row r="35" spans="1:6" ht="16.2" thickBot="1" x14ac:dyDescent="0.35">
      <c r="A35" s="21">
        <v>19</v>
      </c>
      <c r="B35" s="8" t="s">
        <v>32</v>
      </c>
      <c r="C35" s="9">
        <v>7</v>
      </c>
      <c r="D35" s="9">
        <v>151</v>
      </c>
      <c r="E35" s="10">
        <v>4.6199999999999998E-2</v>
      </c>
      <c r="F35" s="8"/>
    </row>
    <row r="36" spans="1:6" ht="31.2" x14ac:dyDescent="0.3">
      <c r="A36" s="4"/>
    </row>
    <row r="37" spans="1:6" ht="15" thickBot="1" x14ac:dyDescent="0.35"/>
    <row r="38" spans="1:6" ht="78.599999999999994" thickBot="1" x14ac:dyDescent="0.35">
      <c r="A38" s="22" t="s">
        <v>33</v>
      </c>
      <c r="B38" s="11" t="s">
        <v>1</v>
      </c>
      <c r="C38" s="7" t="s">
        <v>11</v>
      </c>
      <c r="D38" s="7" t="s">
        <v>12</v>
      </c>
    </row>
    <row r="39" spans="1:6" ht="16.2" thickBot="1" x14ac:dyDescent="0.35">
      <c r="A39" s="23" t="s">
        <v>34</v>
      </c>
      <c r="B39" s="12">
        <v>1</v>
      </c>
      <c r="C39" s="13">
        <v>151</v>
      </c>
      <c r="D39" s="13">
        <v>0.66</v>
      </c>
    </row>
    <row r="40" spans="1:6" ht="16.2" thickBot="1" x14ac:dyDescent="0.35">
      <c r="A40" s="23" t="s">
        <v>35</v>
      </c>
      <c r="B40" s="12">
        <v>1</v>
      </c>
      <c r="C40" s="12">
        <v>151</v>
      </c>
      <c r="D40" s="12">
        <v>0.66</v>
      </c>
    </row>
    <row r="41" spans="1:6" ht="16.2" thickBot="1" x14ac:dyDescent="0.35">
      <c r="A41" s="23" t="s">
        <v>36</v>
      </c>
      <c r="B41" s="12">
        <v>1</v>
      </c>
      <c r="C41" s="12">
        <v>151</v>
      </c>
      <c r="D41" s="12">
        <v>0.66</v>
      </c>
    </row>
    <row r="42" spans="1:6" ht="16.2" thickBot="1" x14ac:dyDescent="0.35">
      <c r="A42" s="23" t="s">
        <v>37</v>
      </c>
      <c r="B42" s="12">
        <v>1</v>
      </c>
      <c r="C42" s="12">
        <v>151</v>
      </c>
      <c r="D42" s="12">
        <v>0.66</v>
      </c>
    </row>
    <row r="43" spans="1:6" ht="16.2" thickBot="1" x14ac:dyDescent="0.35">
      <c r="A43" s="23" t="s">
        <v>38</v>
      </c>
      <c r="B43" s="12">
        <v>5</v>
      </c>
      <c r="C43" s="12">
        <v>151</v>
      </c>
      <c r="D43" s="12">
        <v>3.31</v>
      </c>
    </row>
    <row r="44" spans="1:6" ht="16.2" thickBot="1" x14ac:dyDescent="0.35">
      <c r="A44" s="23" t="s">
        <v>39</v>
      </c>
      <c r="B44" s="12">
        <v>1</v>
      </c>
      <c r="C44" s="12">
        <v>151</v>
      </c>
      <c r="D44" s="12">
        <v>0.66</v>
      </c>
    </row>
    <row r="45" spans="1:6" ht="16.2" thickBot="1" x14ac:dyDescent="0.35">
      <c r="A45" s="23" t="s">
        <v>40</v>
      </c>
      <c r="B45" s="12">
        <v>1</v>
      </c>
      <c r="C45" s="12">
        <v>151</v>
      </c>
      <c r="D45" s="12">
        <v>0.66</v>
      </c>
    </row>
    <row r="46" spans="1:6" ht="16.2" thickBot="1" x14ac:dyDescent="0.35">
      <c r="A46" s="23" t="s">
        <v>41</v>
      </c>
      <c r="B46" s="12">
        <v>27</v>
      </c>
      <c r="C46" s="12">
        <v>151</v>
      </c>
      <c r="D46" s="12">
        <v>17.88</v>
      </c>
    </row>
    <row r="47" spans="1:6" ht="16.2" thickBot="1" x14ac:dyDescent="0.35">
      <c r="A47" s="23" t="s">
        <v>42</v>
      </c>
      <c r="B47" s="12">
        <v>1</v>
      </c>
      <c r="C47" s="12">
        <v>151</v>
      </c>
      <c r="D47" s="12">
        <v>0.66</v>
      </c>
    </row>
    <row r="48" spans="1:6" ht="16.2" thickBot="1" x14ac:dyDescent="0.35">
      <c r="A48" s="23" t="s">
        <v>43</v>
      </c>
      <c r="B48" s="12">
        <v>1</v>
      </c>
      <c r="C48" s="12">
        <v>151</v>
      </c>
      <c r="D48" s="12">
        <v>0.66</v>
      </c>
    </row>
    <row r="49" spans="1:4" ht="16.2" thickBot="1" x14ac:dyDescent="0.35">
      <c r="A49" s="23" t="s">
        <v>44</v>
      </c>
      <c r="B49" s="12">
        <v>1</v>
      </c>
      <c r="C49" s="12">
        <v>151</v>
      </c>
      <c r="D49" s="12">
        <v>0.66</v>
      </c>
    </row>
    <row r="50" spans="1:4" ht="16.2" thickBot="1" x14ac:dyDescent="0.35">
      <c r="A50" s="23" t="s">
        <v>45</v>
      </c>
      <c r="B50" s="12">
        <v>3</v>
      </c>
      <c r="C50" s="12">
        <v>151</v>
      </c>
      <c r="D50" s="12">
        <v>1.99</v>
      </c>
    </row>
    <row r="51" spans="1:4" ht="16.2" thickBot="1" x14ac:dyDescent="0.35">
      <c r="A51" s="23" t="s">
        <v>46</v>
      </c>
      <c r="B51" s="12">
        <v>12</v>
      </c>
      <c r="C51" s="12">
        <v>151</v>
      </c>
      <c r="D51" s="12">
        <v>7.95</v>
      </c>
    </row>
    <row r="52" spans="1:4" ht="16.2" thickBot="1" x14ac:dyDescent="0.35">
      <c r="A52" s="23" t="s">
        <v>47</v>
      </c>
      <c r="B52" s="12">
        <v>1</v>
      </c>
      <c r="C52" s="12">
        <v>151</v>
      </c>
      <c r="D52" s="12">
        <v>0.66</v>
      </c>
    </row>
    <row r="53" spans="1:4" ht="16.2" thickBot="1" x14ac:dyDescent="0.35">
      <c r="A53" s="23" t="s">
        <v>48</v>
      </c>
      <c r="B53" s="12">
        <v>1</v>
      </c>
      <c r="C53" s="12">
        <v>151</v>
      </c>
      <c r="D53" s="12">
        <v>0.66</v>
      </c>
    </row>
    <row r="54" spans="1:4" ht="16.2" thickBot="1" x14ac:dyDescent="0.35">
      <c r="A54" s="23" t="s">
        <v>49</v>
      </c>
      <c r="B54" s="12">
        <v>1</v>
      </c>
      <c r="C54" s="12">
        <v>151</v>
      </c>
      <c r="D54" s="12">
        <v>0.66</v>
      </c>
    </row>
    <row r="55" spans="1:4" ht="16.2" thickBot="1" x14ac:dyDescent="0.35">
      <c r="A55" s="23" t="s">
        <v>50</v>
      </c>
      <c r="B55" s="12">
        <v>2</v>
      </c>
      <c r="C55" s="12">
        <v>151</v>
      </c>
      <c r="D55" s="12">
        <v>1.32</v>
      </c>
    </row>
    <row r="56" spans="1:4" ht="16.2" thickBot="1" x14ac:dyDescent="0.35">
      <c r="A56" s="23" t="s">
        <v>51</v>
      </c>
      <c r="B56" s="12">
        <v>13</v>
      </c>
      <c r="C56" s="12">
        <v>151</v>
      </c>
      <c r="D56" s="12">
        <v>8.61</v>
      </c>
    </row>
    <row r="57" spans="1:4" ht="16.2" thickBot="1" x14ac:dyDescent="0.35">
      <c r="A57" s="23" t="s">
        <v>52</v>
      </c>
      <c r="B57" s="12">
        <v>5</v>
      </c>
      <c r="C57" s="12">
        <v>151</v>
      </c>
      <c r="D57" s="12">
        <v>3.31</v>
      </c>
    </row>
    <row r="58" spans="1:4" ht="16.2" thickBot="1" x14ac:dyDescent="0.35">
      <c r="A58" s="23" t="s">
        <v>53</v>
      </c>
      <c r="B58" s="12">
        <v>6</v>
      </c>
      <c r="C58" s="12">
        <v>151</v>
      </c>
      <c r="D58" s="12">
        <v>3.97</v>
      </c>
    </row>
    <row r="59" spans="1:4" ht="16.2" thickBot="1" x14ac:dyDescent="0.35">
      <c r="A59" s="23" t="s">
        <v>54</v>
      </c>
      <c r="B59" s="12">
        <v>8</v>
      </c>
      <c r="C59" s="12">
        <v>151</v>
      </c>
      <c r="D59" s="12">
        <v>5.3</v>
      </c>
    </row>
    <row r="60" spans="1:4" ht="16.2" thickBot="1" x14ac:dyDescent="0.35">
      <c r="A60" s="23" t="s">
        <v>55</v>
      </c>
      <c r="B60" s="12">
        <v>1</v>
      </c>
      <c r="C60" s="12">
        <v>151</v>
      </c>
      <c r="D60" s="12">
        <v>0.66</v>
      </c>
    </row>
    <row r="61" spans="1:4" ht="16.2" thickBot="1" x14ac:dyDescent="0.35">
      <c r="A61" s="23" t="s">
        <v>56</v>
      </c>
      <c r="B61" s="12">
        <v>3</v>
      </c>
      <c r="C61" s="12">
        <v>151</v>
      </c>
      <c r="D61" s="12">
        <v>1.99</v>
      </c>
    </row>
    <row r="62" spans="1:4" ht="16.2" thickBot="1" x14ac:dyDescent="0.35">
      <c r="A62" s="23" t="s">
        <v>57</v>
      </c>
      <c r="B62" s="12">
        <v>1</v>
      </c>
      <c r="C62" s="12">
        <v>151</v>
      </c>
      <c r="D62" s="12">
        <v>0.66</v>
      </c>
    </row>
    <row r="63" spans="1:4" ht="16.2" thickBot="1" x14ac:dyDescent="0.35">
      <c r="A63" s="23" t="s">
        <v>58</v>
      </c>
      <c r="B63" s="12">
        <v>29</v>
      </c>
      <c r="C63" s="12">
        <v>151</v>
      </c>
      <c r="D63" s="12">
        <v>19.21</v>
      </c>
    </row>
    <row r="64" spans="1:4" ht="16.2" thickBot="1" x14ac:dyDescent="0.35">
      <c r="A64" s="23" t="s">
        <v>59</v>
      </c>
      <c r="B64" s="12">
        <v>1</v>
      </c>
      <c r="C64" s="12">
        <v>151</v>
      </c>
      <c r="D64" s="12">
        <v>0.66</v>
      </c>
    </row>
    <row r="65" spans="1:4" ht="16.2" thickBot="1" x14ac:dyDescent="0.35">
      <c r="A65" s="23" t="s">
        <v>60</v>
      </c>
      <c r="B65" s="12">
        <v>1</v>
      </c>
      <c r="C65" s="12">
        <v>151</v>
      </c>
      <c r="D65" s="12">
        <v>0.66</v>
      </c>
    </row>
    <row r="66" spans="1:4" ht="16.2" thickBot="1" x14ac:dyDescent="0.35">
      <c r="A66" s="23" t="s">
        <v>61</v>
      </c>
      <c r="B66" s="12">
        <v>1</v>
      </c>
      <c r="C66" s="12">
        <v>151</v>
      </c>
      <c r="D66" s="12">
        <v>0.66</v>
      </c>
    </row>
    <row r="67" spans="1:4" ht="16.2" thickBot="1" x14ac:dyDescent="0.35">
      <c r="A67" s="23" t="s">
        <v>62</v>
      </c>
      <c r="B67" s="12">
        <v>21</v>
      </c>
      <c r="C67" s="12">
        <v>151</v>
      </c>
      <c r="D67" s="12">
        <v>13.91</v>
      </c>
    </row>
    <row r="72" spans="1:4" ht="63" customHeight="1" thickBot="1" x14ac:dyDescent="0.35">
      <c r="C72" s="9"/>
      <c r="D72" s="5"/>
    </row>
    <row r="73" spans="1:4" ht="15" customHeight="1" thickBot="1" x14ac:dyDescent="0.35">
      <c r="A73" s="17" t="s">
        <v>63</v>
      </c>
      <c r="B73" s="6" t="s">
        <v>1</v>
      </c>
      <c r="C73" s="9" t="s">
        <v>167</v>
      </c>
      <c r="D73" s="5"/>
    </row>
    <row r="74" spans="1:4" ht="16.2" thickBot="1" x14ac:dyDescent="0.35">
      <c r="A74" s="29">
        <v>4</v>
      </c>
      <c r="B74" s="29">
        <v>7</v>
      </c>
      <c r="C74" s="30">
        <f>B74/151*100</f>
        <v>4.6357615894039732</v>
      </c>
      <c r="D74" s="5"/>
    </row>
    <row r="75" spans="1:4" ht="16.2" thickBot="1" x14ac:dyDescent="0.35">
      <c r="A75" s="16">
        <v>5</v>
      </c>
      <c r="B75" s="9">
        <v>12</v>
      </c>
      <c r="C75" s="30">
        <f t="shared" ref="C75:C86" si="0">B75/151*100</f>
        <v>7.9470198675496695</v>
      </c>
      <c r="D75" s="5"/>
    </row>
    <row r="76" spans="1:4" ht="16.2" thickBot="1" x14ac:dyDescent="0.35">
      <c r="A76" s="16">
        <v>6</v>
      </c>
      <c r="B76" s="9">
        <v>17</v>
      </c>
      <c r="C76" s="30">
        <f t="shared" si="0"/>
        <v>11.258278145695364</v>
      </c>
      <c r="D76" s="5"/>
    </row>
    <row r="77" spans="1:4" ht="16.2" thickBot="1" x14ac:dyDescent="0.35">
      <c r="A77" s="16">
        <v>7</v>
      </c>
      <c r="B77" s="9">
        <v>25</v>
      </c>
      <c r="C77" s="30">
        <f t="shared" si="0"/>
        <v>16.556291390728479</v>
      </c>
      <c r="D77" s="5"/>
    </row>
    <row r="78" spans="1:4" ht="16.2" thickBot="1" x14ac:dyDescent="0.35">
      <c r="A78" s="16">
        <v>8</v>
      </c>
      <c r="B78" s="9">
        <v>21</v>
      </c>
      <c r="C78" s="30">
        <f t="shared" si="0"/>
        <v>13.90728476821192</v>
      </c>
      <c r="D78" s="5"/>
    </row>
    <row r="79" spans="1:4" ht="16.2" thickBot="1" x14ac:dyDescent="0.35">
      <c r="A79" s="16">
        <v>9</v>
      </c>
      <c r="B79" s="9">
        <v>16</v>
      </c>
      <c r="C79" s="30">
        <f t="shared" si="0"/>
        <v>10.596026490066226</v>
      </c>
      <c r="D79" s="5"/>
    </row>
    <row r="80" spans="1:4" ht="16.2" thickBot="1" x14ac:dyDescent="0.35">
      <c r="A80" s="16">
        <v>10</v>
      </c>
      <c r="B80" s="9">
        <v>17</v>
      </c>
      <c r="C80" s="30">
        <f t="shared" si="0"/>
        <v>11.258278145695364</v>
      </c>
      <c r="D80" s="5"/>
    </row>
    <row r="81" spans="1:4" ht="16.2" thickBot="1" x14ac:dyDescent="0.35">
      <c r="A81" s="16">
        <v>11</v>
      </c>
      <c r="B81" s="9">
        <v>13</v>
      </c>
      <c r="C81" s="30">
        <f t="shared" si="0"/>
        <v>8.6092715231788084</v>
      </c>
      <c r="D81" s="5"/>
    </row>
    <row r="82" spans="1:4" ht="16.2" thickBot="1" x14ac:dyDescent="0.35">
      <c r="A82" s="16">
        <v>12</v>
      </c>
      <c r="B82" s="9">
        <v>7</v>
      </c>
      <c r="C82" s="30">
        <f t="shared" si="0"/>
        <v>4.6357615894039732</v>
      </c>
      <c r="D82" s="5"/>
    </row>
    <row r="83" spans="1:4" ht="16.2" thickBot="1" x14ac:dyDescent="0.35">
      <c r="A83" s="16">
        <v>13</v>
      </c>
      <c r="B83" s="9">
        <v>9</v>
      </c>
      <c r="C83" s="30">
        <f t="shared" si="0"/>
        <v>5.9602649006622519</v>
      </c>
      <c r="D83" s="5"/>
    </row>
    <row r="84" spans="1:4" ht="16.2" thickBot="1" x14ac:dyDescent="0.35">
      <c r="A84" s="16">
        <v>14</v>
      </c>
      <c r="B84" s="9">
        <v>5</v>
      </c>
      <c r="C84" s="30">
        <f t="shared" si="0"/>
        <v>3.3112582781456954</v>
      </c>
      <c r="D84" s="5"/>
    </row>
    <row r="85" spans="1:4" ht="16.2" thickBot="1" x14ac:dyDescent="0.35">
      <c r="A85" s="16">
        <v>16</v>
      </c>
      <c r="B85" s="9">
        <v>1</v>
      </c>
      <c r="C85" s="30">
        <f t="shared" si="0"/>
        <v>0.66225165562913912</v>
      </c>
      <c r="D85" s="5"/>
    </row>
    <row r="86" spans="1:4" ht="16.2" thickBot="1" x14ac:dyDescent="0.35">
      <c r="A86" s="16">
        <v>18</v>
      </c>
      <c r="B86" s="9">
        <v>1</v>
      </c>
      <c r="C86" s="30">
        <f t="shared" si="0"/>
        <v>0.66225165562913912</v>
      </c>
      <c r="D86" s="5"/>
    </row>
    <row r="87" spans="1:4" ht="15" thickBot="1" x14ac:dyDescent="0.35"/>
    <row r="88" spans="1:4" ht="16.2" thickBot="1" x14ac:dyDescent="0.35">
      <c r="A88" s="14" t="s">
        <v>64</v>
      </c>
      <c r="B88" s="14" t="s">
        <v>65</v>
      </c>
    </row>
    <row r="89" spans="1:4" ht="16.2" thickBot="1" x14ac:dyDescent="0.35">
      <c r="A89" s="15" t="s">
        <v>66</v>
      </c>
      <c r="B89" s="16">
        <v>34</v>
      </c>
    </row>
    <row r="90" spans="1:4" ht="16.2" thickBot="1" x14ac:dyDescent="0.35">
      <c r="A90" s="15" t="s">
        <v>67</v>
      </c>
      <c r="B90" s="16">
        <v>117</v>
      </c>
    </row>
    <row r="91" spans="1:4" ht="15" thickBot="1" x14ac:dyDescent="0.35"/>
    <row r="92" spans="1:4" ht="16.2" thickBot="1" x14ac:dyDescent="0.35">
      <c r="A92" s="14" t="s">
        <v>68</v>
      </c>
      <c r="B92" s="14" t="s">
        <v>69</v>
      </c>
    </row>
    <row r="93" spans="1:4" ht="16.2" thickBot="1" x14ac:dyDescent="0.35">
      <c r="A93" s="15" t="s">
        <v>70</v>
      </c>
      <c r="B93" s="16">
        <v>4</v>
      </c>
    </row>
    <row r="94" spans="1:4" ht="16.2" thickBot="1" x14ac:dyDescent="0.35">
      <c r="A94" s="15" t="s">
        <v>71</v>
      </c>
      <c r="B94" s="16">
        <v>147</v>
      </c>
    </row>
    <row r="95" spans="1:4" ht="15" thickBot="1" x14ac:dyDescent="0.35"/>
    <row r="96" spans="1:4" ht="16.2" thickBot="1" x14ac:dyDescent="0.35">
      <c r="A96" s="14" t="s">
        <v>72</v>
      </c>
      <c r="B96" s="14" t="s">
        <v>73</v>
      </c>
    </row>
    <row r="97" spans="1:2" ht="16.2" thickBot="1" x14ac:dyDescent="0.35">
      <c r="A97" s="15" t="s">
        <v>74</v>
      </c>
      <c r="B97" s="16">
        <v>509</v>
      </c>
    </row>
    <row r="98" spans="1:2" ht="16.2" thickBot="1" x14ac:dyDescent="0.35">
      <c r="A98" s="15" t="s">
        <v>75</v>
      </c>
      <c r="B98" s="16">
        <v>786</v>
      </c>
    </row>
    <row r="99" spans="1:2" ht="15" thickBot="1" x14ac:dyDescent="0.35"/>
    <row r="100" spans="1:2" ht="16.2" thickBot="1" x14ac:dyDescent="0.35">
      <c r="A100" s="14" t="s">
        <v>76</v>
      </c>
      <c r="B100" s="14" t="s">
        <v>73</v>
      </c>
    </row>
    <row r="101" spans="1:2" ht="16.2" thickBot="1" x14ac:dyDescent="0.35">
      <c r="A101" s="15" t="s">
        <v>168</v>
      </c>
      <c r="B101" s="16">
        <v>202</v>
      </c>
    </row>
    <row r="102" spans="1:2" ht="16.2" thickBot="1" x14ac:dyDescent="0.35">
      <c r="A102" s="15" t="s">
        <v>77</v>
      </c>
      <c r="B102" s="16">
        <v>1093</v>
      </c>
    </row>
    <row r="103" spans="1:2" ht="15" thickBot="1" x14ac:dyDescent="0.35"/>
    <row r="104" spans="1:2" ht="16.2" thickBot="1" x14ac:dyDescent="0.35">
      <c r="A104" s="14" t="s">
        <v>78</v>
      </c>
      <c r="B104" s="14" t="s">
        <v>79</v>
      </c>
    </row>
    <row r="105" spans="1:2" ht="16.2" thickBot="1" x14ac:dyDescent="0.35">
      <c r="A105" s="15" t="s">
        <v>80</v>
      </c>
      <c r="B105" s="16">
        <v>903</v>
      </c>
    </row>
    <row r="106" spans="1:2" ht="16.2" thickBot="1" x14ac:dyDescent="0.35">
      <c r="A106" s="15" t="s">
        <v>81</v>
      </c>
      <c r="B106" s="16">
        <v>392</v>
      </c>
    </row>
    <row r="108" spans="1:2" ht="15" thickBot="1" x14ac:dyDescent="0.35"/>
    <row r="109" spans="1:2" ht="16.2" thickBot="1" x14ac:dyDescent="0.35">
      <c r="A109" s="14" t="s">
        <v>82</v>
      </c>
      <c r="B109" s="14" t="s">
        <v>83</v>
      </c>
    </row>
    <row r="110" spans="1:2" ht="16.2" thickBot="1" x14ac:dyDescent="0.35">
      <c r="A110" s="15" t="s">
        <v>84</v>
      </c>
      <c r="B110" s="15">
        <v>55</v>
      </c>
    </row>
    <row r="111" spans="1:2" ht="16.2" thickBot="1" x14ac:dyDescent="0.35">
      <c r="A111" s="15" t="s">
        <v>85</v>
      </c>
      <c r="B111" s="15">
        <v>15</v>
      </c>
    </row>
    <row r="112" spans="1:2" ht="16.2" thickBot="1" x14ac:dyDescent="0.35">
      <c r="A112" s="15" t="s">
        <v>86</v>
      </c>
      <c r="B112" s="15">
        <v>76</v>
      </c>
    </row>
    <row r="113" spans="1:3" ht="15" thickBot="1" x14ac:dyDescent="0.35"/>
    <row r="114" spans="1:3" ht="15.6" x14ac:dyDescent="0.3">
      <c r="A114" s="17" t="s">
        <v>87</v>
      </c>
      <c r="B114" s="17" t="s">
        <v>88</v>
      </c>
      <c r="C114" s="5"/>
    </row>
    <row r="115" spans="1:3" ht="16.2" thickBot="1" x14ac:dyDescent="0.35">
      <c r="A115" s="15" t="s">
        <v>89</v>
      </c>
      <c r="B115" s="16">
        <v>21</v>
      </c>
      <c r="C115" s="5"/>
    </row>
    <row r="116" spans="1:3" ht="16.2" thickBot="1" x14ac:dyDescent="0.35">
      <c r="A116" s="15" t="s">
        <v>90</v>
      </c>
      <c r="B116" s="16">
        <v>22</v>
      </c>
      <c r="C116" s="5"/>
    </row>
    <row r="117" spans="1:3" ht="16.2" thickBot="1" x14ac:dyDescent="0.35">
      <c r="A117" s="15" t="s">
        <v>91</v>
      </c>
      <c r="B117" s="16">
        <v>1</v>
      </c>
      <c r="C117" s="5"/>
    </row>
    <row r="118" spans="1:3" ht="15" thickBot="1" x14ac:dyDescent="0.35"/>
    <row r="119" spans="1:3" ht="15.6" x14ac:dyDescent="0.3">
      <c r="A119" s="17" t="s">
        <v>92</v>
      </c>
      <c r="B119" s="17" t="s">
        <v>88</v>
      </c>
      <c r="C119" s="5"/>
    </row>
    <row r="120" spans="1:3" ht="16.2" thickBot="1" x14ac:dyDescent="0.35">
      <c r="A120" s="15" t="s">
        <v>93</v>
      </c>
      <c r="B120" s="16">
        <v>131</v>
      </c>
      <c r="C120" s="5"/>
    </row>
    <row r="121" spans="1:3" ht="16.2" thickBot="1" x14ac:dyDescent="0.35">
      <c r="A121" s="15" t="s">
        <v>94</v>
      </c>
      <c r="B121" s="16">
        <v>7</v>
      </c>
      <c r="C121" s="5"/>
    </row>
    <row r="122" spans="1:3" ht="16.2" thickBot="1" x14ac:dyDescent="0.35">
      <c r="A122" s="15" t="s">
        <v>95</v>
      </c>
      <c r="B122" s="16">
        <v>2</v>
      </c>
      <c r="C122" s="5"/>
    </row>
    <row r="123" spans="1:3" ht="15" thickBot="1" x14ac:dyDescent="0.35"/>
    <row r="124" spans="1:3" ht="16.2" thickBot="1" x14ac:dyDescent="0.35">
      <c r="A124" s="14" t="s">
        <v>96</v>
      </c>
      <c r="B124" s="14" t="s">
        <v>88</v>
      </c>
    </row>
    <row r="125" spans="1:3" ht="16.2" thickBot="1" x14ac:dyDescent="0.35">
      <c r="A125" s="15" t="s">
        <v>97</v>
      </c>
      <c r="B125" s="16">
        <v>51</v>
      </c>
    </row>
    <row r="126" spans="1:3" ht="16.2" thickBot="1" x14ac:dyDescent="0.35">
      <c r="A126" s="15" t="s">
        <v>98</v>
      </c>
      <c r="B126" s="16">
        <v>1</v>
      </c>
    </row>
    <row r="127" spans="1:3" ht="16.2" thickBot="1" x14ac:dyDescent="0.35">
      <c r="A127" s="15" t="s">
        <v>99</v>
      </c>
      <c r="B127" s="16">
        <v>8</v>
      </c>
    </row>
    <row r="128" spans="1:3" ht="16.2" thickBot="1" x14ac:dyDescent="0.35">
      <c r="A128" s="15" t="s">
        <v>100</v>
      </c>
      <c r="B128" s="16">
        <v>1</v>
      </c>
    </row>
    <row r="129" spans="1:2" ht="16.2" thickBot="1" x14ac:dyDescent="0.35">
      <c r="A129" s="15" t="s">
        <v>101</v>
      </c>
      <c r="B129" s="16">
        <v>5</v>
      </c>
    </row>
    <row r="130" spans="1:2" ht="15" thickBot="1" x14ac:dyDescent="0.35"/>
    <row r="131" spans="1:2" ht="16.2" thickBot="1" x14ac:dyDescent="0.35">
      <c r="A131" s="14" t="s">
        <v>102</v>
      </c>
      <c r="B131" s="14" t="s">
        <v>88</v>
      </c>
    </row>
    <row r="132" spans="1:2" ht="16.2" thickBot="1" x14ac:dyDescent="0.35">
      <c r="A132" s="15" t="s">
        <v>103</v>
      </c>
      <c r="B132" s="16">
        <v>20</v>
      </c>
    </row>
    <row r="133" spans="1:2" ht="16.2" thickBot="1" x14ac:dyDescent="0.35">
      <c r="A133" s="15" t="s">
        <v>104</v>
      </c>
      <c r="B133" s="16">
        <v>22</v>
      </c>
    </row>
    <row r="134" spans="1:2" ht="16.2" thickBot="1" x14ac:dyDescent="0.35">
      <c r="A134" s="15" t="s">
        <v>105</v>
      </c>
      <c r="B134" s="16">
        <v>10</v>
      </c>
    </row>
    <row r="135" spans="1:2" ht="16.2" thickBot="1" x14ac:dyDescent="0.35">
      <c r="A135" s="15" t="s">
        <v>106</v>
      </c>
      <c r="B135" s="16">
        <v>3</v>
      </c>
    </row>
    <row r="136" spans="1:2" ht="15" thickBot="1" x14ac:dyDescent="0.35"/>
    <row r="137" spans="1:2" ht="16.2" thickBot="1" x14ac:dyDescent="0.35">
      <c r="A137" s="14" t="s">
        <v>107</v>
      </c>
      <c r="B137" s="14" t="s">
        <v>88</v>
      </c>
    </row>
    <row r="138" spans="1:2" ht="16.2" thickBot="1" x14ac:dyDescent="0.35">
      <c r="A138" s="15" t="s">
        <v>108</v>
      </c>
      <c r="B138" s="16">
        <v>6</v>
      </c>
    </row>
    <row r="139" spans="1:2" ht="16.2" thickBot="1" x14ac:dyDescent="0.35">
      <c r="A139" s="15" t="s">
        <v>109</v>
      </c>
      <c r="B139" s="16">
        <v>6</v>
      </c>
    </row>
    <row r="140" spans="1:2" ht="16.2" thickBot="1" x14ac:dyDescent="0.35">
      <c r="A140" s="15" t="s">
        <v>110</v>
      </c>
      <c r="B140" s="16">
        <v>2</v>
      </c>
    </row>
    <row r="141" spans="1:2" ht="16.2" thickBot="1" x14ac:dyDescent="0.35">
      <c r="A141" s="15" t="s">
        <v>111</v>
      </c>
      <c r="B141" s="16">
        <v>3</v>
      </c>
    </row>
    <row r="142" spans="1:2" ht="16.2" thickBot="1" x14ac:dyDescent="0.35">
      <c r="A142" s="15" t="s">
        <v>112</v>
      </c>
      <c r="B142" s="16">
        <v>6</v>
      </c>
    </row>
    <row r="143" spans="1:2" ht="15" thickBot="1" x14ac:dyDescent="0.35"/>
    <row r="144" spans="1:2" ht="16.2" thickBot="1" x14ac:dyDescent="0.35">
      <c r="A144" s="14" t="s">
        <v>113</v>
      </c>
      <c r="B144" s="14" t="s">
        <v>88</v>
      </c>
    </row>
    <row r="145" spans="1:2" ht="16.2" thickBot="1" x14ac:dyDescent="0.35">
      <c r="A145" s="15" t="s">
        <v>114</v>
      </c>
      <c r="B145" s="9">
        <v>1</v>
      </c>
    </row>
    <row r="146" spans="1:2" ht="16.2" thickBot="1" x14ac:dyDescent="0.35">
      <c r="A146" s="15" t="s">
        <v>115</v>
      </c>
      <c r="B146" s="9">
        <v>1</v>
      </c>
    </row>
    <row r="147" spans="1:2" ht="16.2" thickBot="1" x14ac:dyDescent="0.35">
      <c r="A147" s="15" t="s">
        <v>116</v>
      </c>
      <c r="B147" s="9">
        <v>1</v>
      </c>
    </row>
    <row r="148" spans="1:2" ht="16.2" thickBot="1" x14ac:dyDescent="0.35">
      <c r="A148" s="15" t="s">
        <v>117</v>
      </c>
      <c r="B148" s="9">
        <v>1</v>
      </c>
    </row>
    <row r="149" spans="1:2" ht="16.2" thickBot="1" x14ac:dyDescent="0.35">
      <c r="A149" s="15" t="s">
        <v>118</v>
      </c>
      <c r="B149" s="9">
        <v>12</v>
      </c>
    </row>
    <row r="150" spans="1:2" ht="16.2" thickBot="1" x14ac:dyDescent="0.35">
      <c r="A150" s="15" t="s">
        <v>119</v>
      </c>
      <c r="B150" s="9">
        <v>1</v>
      </c>
    </row>
    <row r="151" spans="1:2" ht="16.2" thickBot="1" x14ac:dyDescent="0.35">
      <c r="A151" s="15" t="s">
        <v>120</v>
      </c>
      <c r="B151" s="9">
        <v>1</v>
      </c>
    </row>
    <row r="152" spans="1:2" ht="16.2" thickBot="1" x14ac:dyDescent="0.35">
      <c r="A152" s="15" t="s">
        <v>121</v>
      </c>
      <c r="B152" s="9">
        <v>2</v>
      </c>
    </row>
    <row r="153" spans="1:2" ht="16.2" thickBot="1" x14ac:dyDescent="0.35">
      <c r="A153" s="15" t="s">
        <v>122</v>
      </c>
      <c r="B153" s="9">
        <v>2</v>
      </c>
    </row>
    <row r="154" spans="1:2" ht="16.2" thickBot="1" x14ac:dyDescent="0.35">
      <c r="A154" s="15" t="s">
        <v>123</v>
      </c>
      <c r="B154" s="9">
        <v>22</v>
      </c>
    </row>
    <row r="155" spans="1:2" ht="16.2" thickBot="1" x14ac:dyDescent="0.35">
      <c r="A155" s="15" t="s">
        <v>124</v>
      </c>
      <c r="B155" s="9">
        <v>1</v>
      </c>
    </row>
    <row r="156" spans="1:2" ht="16.2" thickBot="1" x14ac:dyDescent="0.35">
      <c r="A156" s="15" t="s">
        <v>125</v>
      </c>
      <c r="B156" s="9">
        <v>1</v>
      </c>
    </row>
    <row r="157" spans="1:2" ht="16.2" thickBot="1" x14ac:dyDescent="0.35">
      <c r="A157" s="15" t="s">
        <v>126</v>
      </c>
      <c r="B157" s="9">
        <v>1</v>
      </c>
    </row>
    <row r="158" spans="1:2" ht="16.2" thickBot="1" x14ac:dyDescent="0.35">
      <c r="A158" s="15" t="s">
        <v>127</v>
      </c>
      <c r="B158" s="9">
        <v>1</v>
      </c>
    </row>
    <row r="159" spans="1:2" ht="16.2" thickBot="1" x14ac:dyDescent="0.35">
      <c r="A159" s="15" t="s">
        <v>128</v>
      </c>
      <c r="B159" s="9">
        <v>1</v>
      </c>
    </row>
    <row r="160" spans="1:2" ht="16.2" thickBot="1" x14ac:dyDescent="0.35">
      <c r="A160" s="15" t="s">
        <v>129</v>
      </c>
      <c r="B160" s="9">
        <v>23</v>
      </c>
    </row>
    <row r="161" spans="1:3" ht="15" thickBot="1" x14ac:dyDescent="0.35"/>
    <row r="162" spans="1:3" ht="16.2" thickBot="1" x14ac:dyDescent="0.35">
      <c r="A162" s="14" t="s">
        <v>130</v>
      </c>
      <c r="B162" s="14" t="s">
        <v>88</v>
      </c>
    </row>
    <row r="163" spans="1:3" ht="16.2" thickBot="1" x14ac:dyDescent="0.35">
      <c r="A163" s="15" t="s">
        <v>131</v>
      </c>
      <c r="B163" s="15">
        <v>5</v>
      </c>
      <c r="C163">
        <f>B163/43*100</f>
        <v>11.627906976744185</v>
      </c>
    </row>
    <row r="164" spans="1:3" ht="16.2" thickBot="1" x14ac:dyDescent="0.35">
      <c r="A164" s="15" t="s">
        <v>132</v>
      </c>
      <c r="B164" s="15">
        <v>4</v>
      </c>
      <c r="C164">
        <f t="shared" ref="C164:C168" si="1">B164/43*100</f>
        <v>9.3023255813953494</v>
      </c>
    </row>
    <row r="165" spans="1:3" ht="16.2" thickBot="1" x14ac:dyDescent="0.35">
      <c r="A165" s="15" t="s">
        <v>133</v>
      </c>
      <c r="B165" s="15">
        <v>2</v>
      </c>
      <c r="C165">
        <f t="shared" si="1"/>
        <v>4.6511627906976747</v>
      </c>
    </row>
    <row r="166" spans="1:3" ht="16.2" thickBot="1" x14ac:dyDescent="0.35">
      <c r="A166" s="15" t="s">
        <v>134</v>
      </c>
      <c r="B166" s="15">
        <v>4</v>
      </c>
      <c r="C166">
        <f t="shared" si="1"/>
        <v>9.3023255813953494</v>
      </c>
    </row>
    <row r="167" spans="1:3" ht="16.2" thickBot="1" x14ac:dyDescent="0.35">
      <c r="A167" s="15" t="s">
        <v>135</v>
      </c>
      <c r="B167" s="15">
        <v>3</v>
      </c>
      <c r="C167">
        <f t="shared" si="1"/>
        <v>6.9767441860465116</v>
      </c>
    </row>
    <row r="168" spans="1:3" ht="16.2" thickBot="1" x14ac:dyDescent="0.35">
      <c r="A168" s="15" t="s">
        <v>136</v>
      </c>
      <c r="B168" s="15">
        <v>25</v>
      </c>
      <c r="C168">
        <f t="shared" si="1"/>
        <v>58.139534883720934</v>
      </c>
    </row>
    <row r="169" spans="1:3" ht="15" thickBot="1" x14ac:dyDescent="0.35"/>
    <row r="170" spans="1:3" ht="16.2" thickBot="1" x14ac:dyDescent="0.35">
      <c r="A170" s="14" t="s">
        <v>137</v>
      </c>
      <c r="B170" s="14" t="s">
        <v>88</v>
      </c>
    </row>
    <row r="171" spans="1:3" ht="16.2" thickBot="1" x14ac:dyDescent="0.35">
      <c r="A171" s="15" t="s">
        <v>138</v>
      </c>
      <c r="B171" s="16">
        <v>7</v>
      </c>
    </row>
    <row r="172" spans="1:3" ht="16.2" thickBot="1" x14ac:dyDescent="0.35">
      <c r="A172" s="15" t="s">
        <v>139</v>
      </c>
      <c r="B172" s="16">
        <v>4</v>
      </c>
    </row>
    <row r="173" spans="1:3" ht="16.2" thickBot="1" x14ac:dyDescent="0.35">
      <c r="A173" s="15" t="s">
        <v>140</v>
      </c>
      <c r="B173" s="16">
        <v>9</v>
      </c>
    </row>
    <row r="174" spans="1:3" ht="16.2" thickBot="1" x14ac:dyDescent="0.35">
      <c r="A174" s="15" t="s">
        <v>141</v>
      </c>
      <c r="B174" s="16">
        <v>17</v>
      </c>
    </row>
    <row r="175" spans="1:3" ht="16.2" thickBot="1" x14ac:dyDescent="0.35">
      <c r="A175" s="15" t="s">
        <v>142</v>
      </c>
      <c r="B175" s="16">
        <v>6</v>
      </c>
    </row>
    <row r="176" spans="1:3" ht="16.2" thickBot="1" x14ac:dyDescent="0.35">
      <c r="A176" s="15" t="s">
        <v>143</v>
      </c>
      <c r="B176" s="16">
        <v>23</v>
      </c>
    </row>
    <row r="177" spans="1:2" ht="16.2" thickBot="1" x14ac:dyDescent="0.35">
      <c r="A177" s="15" t="s">
        <v>144</v>
      </c>
      <c r="B177" s="16">
        <v>2</v>
      </c>
    </row>
    <row r="178" spans="1:2" ht="16.2" thickBot="1" x14ac:dyDescent="0.35">
      <c r="A178" s="15" t="s">
        <v>145</v>
      </c>
      <c r="B178" s="16">
        <v>2</v>
      </c>
    </row>
    <row r="179" spans="1:2" ht="16.2" thickBot="1" x14ac:dyDescent="0.35">
      <c r="A179" s="15" t="s">
        <v>146</v>
      </c>
      <c r="B179" s="16">
        <v>1</v>
      </c>
    </row>
    <row r="180" spans="1:2" ht="16.2" thickBot="1" x14ac:dyDescent="0.35">
      <c r="A180" s="15" t="s">
        <v>147</v>
      </c>
      <c r="B180" s="16">
        <v>1</v>
      </c>
    </row>
    <row r="181" spans="1:2" ht="16.2" thickBot="1" x14ac:dyDescent="0.35">
      <c r="A181" s="15" t="s">
        <v>148</v>
      </c>
      <c r="B181" s="16">
        <v>43</v>
      </c>
    </row>
    <row r="182" spans="1:2" ht="16.2" thickBot="1" x14ac:dyDescent="0.35">
      <c r="A182" s="15" t="s">
        <v>149</v>
      </c>
      <c r="B182" s="16">
        <v>2</v>
      </c>
    </row>
    <row r="183" spans="1:2" ht="16.2" thickBot="1" x14ac:dyDescent="0.35">
      <c r="A183" s="15" t="s">
        <v>150</v>
      </c>
      <c r="B183" s="16">
        <v>1</v>
      </c>
    </row>
    <row r="184" spans="1:2" ht="16.2" thickBot="1" x14ac:dyDescent="0.35">
      <c r="A184" s="15" t="s">
        <v>151</v>
      </c>
      <c r="B184" s="16">
        <v>20</v>
      </c>
    </row>
    <row r="185" spans="1:2" ht="15" thickBot="1" x14ac:dyDescent="0.35"/>
    <row r="186" spans="1:2" ht="16.2" thickBot="1" x14ac:dyDescent="0.35">
      <c r="A186" s="14" t="s">
        <v>152</v>
      </c>
      <c r="B186" s="14" t="s">
        <v>88</v>
      </c>
    </row>
    <row r="187" spans="1:2" ht="16.2" thickBot="1" x14ac:dyDescent="0.35">
      <c r="A187" s="15" t="s">
        <v>153</v>
      </c>
      <c r="B187" s="15">
        <v>12</v>
      </c>
    </row>
    <row r="188" spans="1:2" ht="16.2" thickBot="1" x14ac:dyDescent="0.35">
      <c r="A188" s="15" t="s">
        <v>154</v>
      </c>
      <c r="B188" s="15">
        <v>20</v>
      </c>
    </row>
    <row r="189" spans="1:2" ht="16.2" thickBot="1" x14ac:dyDescent="0.35">
      <c r="A189" s="15" t="s">
        <v>155</v>
      </c>
      <c r="B189" s="15">
        <v>2</v>
      </c>
    </row>
  </sheetData>
  <autoFilter ref="A38:D67" xr:uid="{3DCC1657-030F-4B49-BDD5-7C07E91F0E87}"/>
  <mergeCells count="5">
    <mergeCell ref="F15:F16"/>
    <mergeCell ref="A15:A16"/>
    <mergeCell ref="B15:B16"/>
    <mergeCell ref="C15:C16"/>
    <mergeCell ref="E15:E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DB95-BB9D-4872-9A09-8A01BE7D82F7}">
  <dimension ref="A1:C119"/>
  <sheetViews>
    <sheetView tabSelected="1" topLeftCell="A104" zoomScale="70" zoomScaleNormal="70" workbookViewId="0">
      <selection activeCell="A132" sqref="A132"/>
    </sheetView>
  </sheetViews>
  <sheetFormatPr defaultRowHeight="14.4" x14ac:dyDescent="0.3"/>
  <cols>
    <col min="1" max="1" width="41.33203125" bestFit="1" customWidth="1"/>
    <col min="2" max="2" width="16.33203125" bestFit="1" customWidth="1"/>
    <col min="3" max="3" width="15.88671875" bestFit="1" customWidth="1"/>
  </cols>
  <sheetData>
    <row r="1" spans="1:3" ht="31.8" thickBot="1" x14ac:dyDescent="0.35">
      <c r="A1" s="24" t="s">
        <v>33</v>
      </c>
      <c r="B1" s="25" t="s">
        <v>157</v>
      </c>
      <c r="C1" s="25" t="s">
        <v>158</v>
      </c>
    </row>
    <row r="2" spans="1:3" ht="16.2" thickBot="1" x14ac:dyDescent="0.35">
      <c r="A2" s="26" t="s">
        <v>159</v>
      </c>
      <c r="B2" s="27">
        <v>29</v>
      </c>
      <c r="C2" s="28">
        <v>19.21</v>
      </c>
    </row>
    <row r="3" spans="1:3" ht="31.8" thickBot="1" x14ac:dyDescent="0.35">
      <c r="A3" s="26" t="s">
        <v>160</v>
      </c>
      <c r="B3" s="27">
        <v>19</v>
      </c>
      <c r="C3" s="28">
        <v>12.58</v>
      </c>
    </row>
    <row r="4" spans="1:3" ht="16.2" thickBot="1" x14ac:dyDescent="0.35">
      <c r="A4" s="26" t="s">
        <v>161</v>
      </c>
      <c r="B4" s="27">
        <v>27</v>
      </c>
      <c r="C4" s="28">
        <v>17.88</v>
      </c>
    </row>
    <row r="5" spans="1:3" ht="47.4" thickBot="1" x14ac:dyDescent="0.35">
      <c r="A5" s="26" t="s">
        <v>162</v>
      </c>
      <c r="B5" s="27">
        <v>18</v>
      </c>
      <c r="C5" s="28">
        <v>11.92</v>
      </c>
    </row>
    <row r="6" spans="1:3" ht="16.2" thickBot="1" x14ac:dyDescent="0.35">
      <c r="A6" s="26" t="s">
        <v>163</v>
      </c>
      <c r="B6" s="28">
        <v>13</v>
      </c>
      <c r="C6" s="28">
        <v>8.61</v>
      </c>
    </row>
    <row r="7" spans="1:3" ht="31.8" thickBot="1" x14ac:dyDescent="0.35">
      <c r="A7" s="26" t="s">
        <v>164</v>
      </c>
      <c r="B7" s="27">
        <v>14</v>
      </c>
      <c r="C7" s="28">
        <v>9.27</v>
      </c>
    </row>
    <row r="8" spans="1:3" ht="31.8" thickBot="1" x14ac:dyDescent="0.35">
      <c r="A8" s="26" t="s">
        <v>165</v>
      </c>
      <c r="B8" s="27">
        <v>10</v>
      </c>
      <c r="C8" s="28">
        <v>6.62</v>
      </c>
    </row>
    <row r="9" spans="1:3" ht="16.2" thickBot="1" x14ac:dyDescent="0.35">
      <c r="A9" s="26" t="s">
        <v>166</v>
      </c>
      <c r="B9" s="27">
        <v>21</v>
      </c>
      <c r="C9" s="28">
        <v>13.91</v>
      </c>
    </row>
    <row r="16" spans="1:3" ht="15" thickBot="1" x14ac:dyDescent="0.35"/>
    <row r="17" spans="1:3" ht="52.8" thickBot="1" x14ac:dyDescent="0.35">
      <c r="A17" s="31" t="s">
        <v>169</v>
      </c>
      <c r="B17" s="32" t="s">
        <v>170</v>
      </c>
      <c r="C17" s="32" t="s">
        <v>206</v>
      </c>
    </row>
    <row r="18" spans="1:3" ht="18.600000000000001" thickBot="1" x14ac:dyDescent="0.35">
      <c r="A18" s="33" t="s">
        <v>171</v>
      </c>
      <c r="B18" s="34">
        <v>93</v>
      </c>
      <c r="C18" s="51">
        <f>B18/151*100</f>
        <v>61.589403973509938</v>
      </c>
    </row>
    <row r="19" spans="1:3" ht="18.600000000000001" thickBot="1" x14ac:dyDescent="0.35">
      <c r="A19" s="33" t="s">
        <v>172</v>
      </c>
      <c r="B19" s="34">
        <v>75</v>
      </c>
      <c r="C19" s="51">
        <f t="shared" ref="C19:C24" si="0">B19/151*100</f>
        <v>49.668874172185426</v>
      </c>
    </row>
    <row r="20" spans="1:3" ht="18.600000000000001" thickBot="1" x14ac:dyDescent="0.35">
      <c r="A20" s="33" t="s">
        <v>173</v>
      </c>
      <c r="B20" s="34">
        <v>146</v>
      </c>
      <c r="C20" s="51">
        <f t="shared" si="0"/>
        <v>96.688741721854313</v>
      </c>
    </row>
    <row r="21" spans="1:3" ht="18.600000000000001" thickBot="1" x14ac:dyDescent="0.35">
      <c r="A21" s="33" t="s">
        <v>174</v>
      </c>
      <c r="B21" s="34">
        <v>44</v>
      </c>
      <c r="C21" s="51">
        <f t="shared" si="0"/>
        <v>29.139072847682119</v>
      </c>
    </row>
    <row r="22" spans="1:3" ht="18.600000000000001" thickBot="1" x14ac:dyDescent="0.35">
      <c r="A22" s="33" t="s">
        <v>175</v>
      </c>
      <c r="B22" s="34">
        <v>69</v>
      </c>
      <c r="C22" s="51">
        <f t="shared" si="0"/>
        <v>45.695364238410598</v>
      </c>
    </row>
    <row r="23" spans="1:3" ht="18.600000000000001" thickBot="1" x14ac:dyDescent="0.35">
      <c r="A23" s="33" t="s">
        <v>176</v>
      </c>
      <c r="B23" s="34">
        <v>72</v>
      </c>
      <c r="C23" s="51">
        <f t="shared" si="0"/>
        <v>47.682119205298015</v>
      </c>
    </row>
    <row r="24" spans="1:3" ht="18.600000000000001" thickBot="1" x14ac:dyDescent="0.35">
      <c r="A24" s="33" t="s">
        <v>177</v>
      </c>
      <c r="B24" s="34">
        <v>140</v>
      </c>
      <c r="C24" s="51">
        <f t="shared" si="0"/>
        <v>92.715231788079464</v>
      </c>
    </row>
    <row r="26" spans="1:3" ht="15" thickBot="1" x14ac:dyDescent="0.35"/>
    <row r="27" spans="1:3" ht="35.4" thickBot="1" x14ac:dyDescent="0.35">
      <c r="A27" s="35" t="s">
        <v>107</v>
      </c>
      <c r="B27" s="36" t="s">
        <v>88</v>
      </c>
      <c r="C27" s="32" t="s">
        <v>178</v>
      </c>
    </row>
    <row r="28" spans="1:3" ht="18.600000000000001" thickBot="1" x14ac:dyDescent="0.35">
      <c r="A28" s="37" t="s">
        <v>103</v>
      </c>
      <c r="B28" s="38">
        <v>20</v>
      </c>
      <c r="C28" s="39">
        <v>0.28989999999999999</v>
      </c>
    </row>
    <row r="29" spans="1:3" ht="18.600000000000001" thickBot="1" x14ac:dyDescent="0.35">
      <c r="A29" s="37" t="s">
        <v>104</v>
      </c>
      <c r="B29" s="38">
        <v>22</v>
      </c>
      <c r="C29" s="39">
        <v>0.31879999999999997</v>
      </c>
    </row>
    <row r="30" spans="1:3" ht="18.600000000000001" thickBot="1" x14ac:dyDescent="0.35">
      <c r="A30" s="37" t="s">
        <v>105</v>
      </c>
      <c r="B30" s="38">
        <v>10</v>
      </c>
      <c r="C30" s="39">
        <v>0.1449</v>
      </c>
    </row>
    <row r="31" spans="1:3" ht="18.600000000000001" thickBot="1" x14ac:dyDescent="0.35">
      <c r="A31" s="37" t="s">
        <v>106</v>
      </c>
      <c r="B31" s="38">
        <v>3</v>
      </c>
      <c r="C31" s="39">
        <v>4.3499999999999997E-2</v>
      </c>
    </row>
    <row r="32" spans="1:3" ht="18.600000000000001" thickBot="1" x14ac:dyDescent="0.35">
      <c r="A32" s="37" t="s">
        <v>179</v>
      </c>
      <c r="B32" s="38">
        <v>6</v>
      </c>
      <c r="C32" s="39">
        <v>8.6999999999999994E-2</v>
      </c>
    </row>
    <row r="33" spans="1:3" ht="18.600000000000001" thickBot="1" x14ac:dyDescent="0.35">
      <c r="A33" s="37" t="s">
        <v>109</v>
      </c>
      <c r="B33" s="38">
        <v>6</v>
      </c>
      <c r="C33" s="39">
        <v>8.6999999999999994E-2</v>
      </c>
    </row>
    <row r="34" spans="1:3" ht="18.600000000000001" thickBot="1" x14ac:dyDescent="0.35">
      <c r="A34" s="37" t="s">
        <v>110</v>
      </c>
      <c r="B34" s="38">
        <v>2</v>
      </c>
      <c r="C34" s="39">
        <v>2.9000000000000001E-2</v>
      </c>
    </row>
    <row r="38" spans="1:3" ht="15" thickBot="1" x14ac:dyDescent="0.35"/>
    <row r="39" spans="1:3" ht="35.4" thickBot="1" x14ac:dyDescent="0.35">
      <c r="A39" s="35" t="s">
        <v>180</v>
      </c>
      <c r="B39" s="36" t="s">
        <v>88</v>
      </c>
      <c r="C39" s="40" t="s">
        <v>181</v>
      </c>
    </row>
    <row r="40" spans="1:3" ht="18.600000000000001" thickBot="1" x14ac:dyDescent="0.35">
      <c r="A40" s="37" t="s">
        <v>182</v>
      </c>
      <c r="B40" s="38">
        <v>27</v>
      </c>
      <c r="C40" s="34">
        <v>29.03</v>
      </c>
    </row>
    <row r="41" spans="1:3" ht="18.600000000000001" thickBot="1" x14ac:dyDescent="0.35">
      <c r="A41" s="37" t="s">
        <v>153</v>
      </c>
      <c r="B41" s="38">
        <v>41</v>
      </c>
      <c r="C41" s="34">
        <v>44.09</v>
      </c>
    </row>
    <row r="42" spans="1:3" ht="18.600000000000001" thickBot="1" x14ac:dyDescent="0.35">
      <c r="A42" s="37" t="s">
        <v>183</v>
      </c>
      <c r="B42" s="38">
        <v>3</v>
      </c>
      <c r="C42" s="34">
        <v>3.23</v>
      </c>
    </row>
    <row r="43" spans="1:3" ht="18.600000000000001" thickBot="1" x14ac:dyDescent="0.35">
      <c r="A43" s="37" t="s">
        <v>184</v>
      </c>
      <c r="B43" s="38">
        <v>2</v>
      </c>
      <c r="C43" s="34">
        <v>2.15</v>
      </c>
    </row>
    <row r="44" spans="1:3" ht="18.600000000000001" thickBot="1" x14ac:dyDescent="0.35">
      <c r="A44" s="37" t="s">
        <v>185</v>
      </c>
      <c r="B44" s="38">
        <v>2</v>
      </c>
      <c r="C44" s="34">
        <v>2.15</v>
      </c>
    </row>
    <row r="45" spans="1:3" ht="18.600000000000001" thickBot="1" x14ac:dyDescent="0.35">
      <c r="A45" s="37" t="s">
        <v>186</v>
      </c>
      <c r="B45" s="38">
        <v>5</v>
      </c>
      <c r="C45" s="34">
        <v>5.38</v>
      </c>
    </row>
    <row r="46" spans="1:3" ht="18.600000000000001" thickBot="1" x14ac:dyDescent="0.35">
      <c r="A46" s="37" t="s">
        <v>187</v>
      </c>
      <c r="B46" s="38">
        <v>4</v>
      </c>
      <c r="C46" s="34">
        <v>4.3</v>
      </c>
    </row>
    <row r="47" spans="1:3" ht="18.600000000000001" thickBot="1" x14ac:dyDescent="0.35">
      <c r="A47" s="37" t="s">
        <v>188</v>
      </c>
      <c r="B47" s="38">
        <v>4</v>
      </c>
      <c r="C47" s="34">
        <v>4.3</v>
      </c>
    </row>
    <row r="48" spans="1:3" ht="36.6" thickBot="1" x14ac:dyDescent="0.35">
      <c r="A48" s="37" t="s">
        <v>189</v>
      </c>
      <c r="B48" s="38">
        <v>3</v>
      </c>
      <c r="C48" s="34">
        <v>3.23</v>
      </c>
    </row>
    <row r="49" spans="1:3" ht="36.6" thickBot="1" x14ac:dyDescent="0.35">
      <c r="A49" s="37" t="s">
        <v>190</v>
      </c>
      <c r="B49" s="38">
        <v>1</v>
      </c>
      <c r="C49" s="34">
        <v>1.08</v>
      </c>
    </row>
    <row r="50" spans="1:3" ht="36.6" thickBot="1" x14ac:dyDescent="0.35">
      <c r="A50" s="37" t="s">
        <v>191</v>
      </c>
      <c r="B50" s="38">
        <v>1</v>
      </c>
      <c r="C50" s="34">
        <v>1.08</v>
      </c>
    </row>
    <row r="54" spans="1:3" ht="15" thickBot="1" x14ac:dyDescent="0.35"/>
    <row r="55" spans="1:3" ht="35.4" thickBot="1" x14ac:dyDescent="0.35">
      <c r="A55" s="35" t="s">
        <v>113</v>
      </c>
      <c r="B55" s="36" t="s">
        <v>88</v>
      </c>
      <c r="C55" s="32" t="s">
        <v>181</v>
      </c>
    </row>
    <row r="56" spans="1:3" ht="36.6" thickBot="1" x14ac:dyDescent="0.35">
      <c r="A56" s="33" t="s">
        <v>114</v>
      </c>
      <c r="B56" s="34">
        <v>1</v>
      </c>
      <c r="C56" s="39">
        <v>1.3899999999999999E-2</v>
      </c>
    </row>
    <row r="57" spans="1:3" ht="18.600000000000001" thickBot="1" x14ac:dyDescent="0.35">
      <c r="A57" s="33" t="s">
        <v>115</v>
      </c>
      <c r="B57" s="34">
        <v>1</v>
      </c>
      <c r="C57" s="39">
        <v>1.3899999999999999E-2</v>
      </c>
    </row>
    <row r="58" spans="1:3" ht="18.600000000000001" thickBot="1" x14ac:dyDescent="0.35">
      <c r="A58" s="33" t="s">
        <v>116</v>
      </c>
      <c r="B58" s="34">
        <v>1</v>
      </c>
      <c r="C58" s="39">
        <v>1.3899999999999999E-2</v>
      </c>
    </row>
    <row r="59" spans="1:3" ht="18.600000000000001" thickBot="1" x14ac:dyDescent="0.35">
      <c r="A59" s="33" t="s">
        <v>117</v>
      </c>
      <c r="B59" s="34">
        <v>1</v>
      </c>
      <c r="C59" s="39">
        <v>1.3899999999999999E-2</v>
      </c>
    </row>
    <row r="60" spans="1:3" ht="18.600000000000001" thickBot="1" x14ac:dyDescent="0.35">
      <c r="A60" s="33" t="s">
        <v>118</v>
      </c>
      <c r="B60" s="34">
        <v>12</v>
      </c>
      <c r="C60" s="39">
        <v>0.16669999999999999</v>
      </c>
    </row>
    <row r="61" spans="1:3" ht="36.6" thickBot="1" x14ac:dyDescent="0.35">
      <c r="A61" s="33" t="s">
        <v>119</v>
      </c>
      <c r="B61" s="34">
        <v>1</v>
      </c>
      <c r="C61" s="39">
        <v>1.3899999999999999E-2</v>
      </c>
    </row>
    <row r="62" spans="1:3" ht="36.6" thickBot="1" x14ac:dyDescent="0.35">
      <c r="A62" s="33" t="s">
        <v>120</v>
      </c>
      <c r="B62" s="34">
        <v>1</v>
      </c>
      <c r="C62" s="39">
        <v>1.3899999999999999E-2</v>
      </c>
    </row>
    <row r="63" spans="1:3" ht="18.600000000000001" thickBot="1" x14ac:dyDescent="0.35">
      <c r="A63" s="33" t="s">
        <v>121</v>
      </c>
      <c r="B63" s="34">
        <v>2</v>
      </c>
      <c r="C63" s="39">
        <v>2.7799999999999998E-2</v>
      </c>
    </row>
    <row r="64" spans="1:3" ht="18.600000000000001" thickBot="1" x14ac:dyDescent="0.35">
      <c r="A64" s="33" t="s">
        <v>122</v>
      </c>
      <c r="B64" s="34">
        <v>2</v>
      </c>
      <c r="C64" s="39">
        <v>2.7799999999999998E-2</v>
      </c>
    </row>
    <row r="65" spans="1:3" ht="18.600000000000001" thickBot="1" x14ac:dyDescent="0.35">
      <c r="A65" s="33" t="s">
        <v>123</v>
      </c>
      <c r="B65" s="34">
        <v>22</v>
      </c>
      <c r="C65" s="39">
        <v>0.30559999999999998</v>
      </c>
    </row>
    <row r="66" spans="1:3" ht="18.600000000000001" thickBot="1" x14ac:dyDescent="0.35">
      <c r="A66" s="33" t="s">
        <v>124</v>
      </c>
      <c r="B66" s="34">
        <v>1</v>
      </c>
      <c r="C66" s="39">
        <v>1.3899999999999999E-2</v>
      </c>
    </row>
    <row r="67" spans="1:3" ht="18.600000000000001" thickBot="1" x14ac:dyDescent="0.35">
      <c r="A67" s="33" t="s">
        <v>125</v>
      </c>
      <c r="B67" s="34">
        <v>1</v>
      </c>
      <c r="C67" s="39">
        <v>1.3899999999999999E-2</v>
      </c>
    </row>
    <row r="68" spans="1:3" ht="36.6" thickBot="1" x14ac:dyDescent="0.35">
      <c r="A68" s="33" t="s">
        <v>126</v>
      </c>
      <c r="B68" s="34">
        <v>1</v>
      </c>
      <c r="C68" s="39">
        <v>1.3899999999999999E-2</v>
      </c>
    </row>
    <row r="69" spans="1:3" ht="18.600000000000001" thickBot="1" x14ac:dyDescent="0.35">
      <c r="A69" s="33" t="s">
        <v>127</v>
      </c>
      <c r="B69" s="34">
        <v>1</v>
      </c>
      <c r="C69" s="39">
        <v>1.3899999999999999E-2</v>
      </c>
    </row>
    <row r="70" spans="1:3" ht="18.600000000000001" thickBot="1" x14ac:dyDescent="0.35">
      <c r="A70" s="33" t="s">
        <v>128</v>
      </c>
      <c r="B70" s="34">
        <v>1</v>
      </c>
      <c r="C70" s="39">
        <v>1.3899999999999999E-2</v>
      </c>
    </row>
    <row r="71" spans="1:3" ht="18.600000000000001" thickBot="1" x14ac:dyDescent="0.35">
      <c r="A71" s="33" t="s">
        <v>129</v>
      </c>
      <c r="B71" s="34">
        <v>23</v>
      </c>
      <c r="C71" s="39">
        <v>0.31940000000000002</v>
      </c>
    </row>
    <row r="73" spans="1:3" ht="15" thickBot="1" x14ac:dyDescent="0.35"/>
    <row r="74" spans="1:3" ht="35.4" thickBot="1" x14ac:dyDescent="0.35">
      <c r="A74" s="35" t="s">
        <v>130</v>
      </c>
      <c r="B74" s="36" t="s">
        <v>88</v>
      </c>
      <c r="C74" s="40" t="s">
        <v>181</v>
      </c>
    </row>
    <row r="75" spans="1:3" ht="18.600000000000001" thickBot="1" x14ac:dyDescent="0.35">
      <c r="A75" s="37" t="s">
        <v>131</v>
      </c>
      <c r="B75" s="38">
        <v>5</v>
      </c>
      <c r="C75" s="41">
        <v>0.1162</v>
      </c>
    </row>
    <row r="76" spans="1:3" ht="18.600000000000001" thickBot="1" x14ac:dyDescent="0.35">
      <c r="A76" s="37" t="s">
        <v>132</v>
      </c>
      <c r="B76" s="38">
        <v>4</v>
      </c>
      <c r="C76" s="41">
        <v>9.2999999999999999E-2</v>
      </c>
    </row>
    <row r="77" spans="1:3" ht="18.600000000000001" thickBot="1" x14ac:dyDescent="0.35">
      <c r="A77" s="37" t="s">
        <v>133</v>
      </c>
      <c r="B77" s="38">
        <v>2</v>
      </c>
      <c r="C77" s="41">
        <v>4.65E-2</v>
      </c>
    </row>
    <row r="78" spans="1:3" ht="18.600000000000001" thickBot="1" x14ac:dyDescent="0.35">
      <c r="A78" s="37" t="s">
        <v>134</v>
      </c>
      <c r="B78" s="38">
        <v>4</v>
      </c>
      <c r="C78" s="41">
        <v>9.2999999999999999E-2</v>
      </c>
    </row>
    <row r="79" spans="1:3" ht="18.600000000000001" thickBot="1" x14ac:dyDescent="0.35">
      <c r="A79" s="37" t="s">
        <v>192</v>
      </c>
      <c r="B79" s="38">
        <v>3</v>
      </c>
      <c r="C79" s="42">
        <v>7.0000000000000007E-2</v>
      </c>
    </row>
    <row r="80" spans="1:3" ht="18.600000000000001" thickBot="1" x14ac:dyDescent="0.35">
      <c r="A80" s="37" t="s">
        <v>136</v>
      </c>
      <c r="B80" s="38">
        <v>25</v>
      </c>
      <c r="C80" s="41">
        <v>0.58130000000000004</v>
      </c>
    </row>
    <row r="96" ht="15" thickBot="1" x14ac:dyDescent="0.35"/>
    <row r="97" spans="1:3" ht="52.8" thickBot="1" x14ac:dyDescent="0.35">
      <c r="A97" s="35" t="s">
        <v>193</v>
      </c>
      <c r="B97" s="36" t="s">
        <v>194</v>
      </c>
      <c r="C97" s="36" t="s">
        <v>181</v>
      </c>
    </row>
    <row r="98" spans="1:3" ht="36.6" thickBot="1" x14ac:dyDescent="0.35">
      <c r="A98" s="37" t="s">
        <v>195</v>
      </c>
      <c r="B98" s="38">
        <v>70</v>
      </c>
      <c r="C98" s="38">
        <v>46.36</v>
      </c>
    </row>
    <row r="99" spans="1:3" ht="18.600000000000001" thickBot="1" x14ac:dyDescent="0.35">
      <c r="A99" s="37" t="s">
        <v>196</v>
      </c>
      <c r="B99" s="38">
        <v>47</v>
      </c>
      <c r="C99" s="38">
        <v>31.13</v>
      </c>
    </row>
    <row r="100" spans="1:3" ht="18.600000000000001" thickBot="1" x14ac:dyDescent="0.35">
      <c r="A100" s="37" t="s">
        <v>197</v>
      </c>
      <c r="B100" s="38">
        <v>55</v>
      </c>
      <c r="C100" s="38">
        <v>36.42</v>
      </c>
    </row>
    <row r="101" spans="1:3" ht="18.600000000000001" thickBot="1" x14ac:dyDescent="0.35">
      <c r="A101" s="37" t="s">
        <v>198</v>
      </c>
      <c r="B101" s="38">
        <v>13</v>
      </c>
      <c r="C101" s="38">
        <v>8.61</v>
      </c>
    </row>
    <row r="102" spans="1:3" ht="36.6" thickBot="1" x14ac:dyDescent="0.35">
      <c r="A102" s="37" t="s">
        <v>199</v>
      </c>
      <c r="B102" s="38">
        <v>41</v>
      </c>
      <c r="C102" s="38">
        <v>27.15</v>
      </c>
    </row>
    <row r="103" spans="1:3" ht="18.600000000000001" thickBot="1" x14ac:dyDescent="0.35">
      <c r="A103" s="37" t="s">
        <v>200</v>
      </c>
      <c r="B103" s="38">
        <v>36</v>
      </c>
      <c r="C103" s="38">
        <v>23.84</v>
      </c>
    </row>
    <row r="104" spans="1:3" ht="18.600000000000001" thickBot="1" x14ac:dyDescent="0.35">
      <c r="A104" s="37" t="s">
        <v>201</v>
      </c>
      <c r="B104" s="38">
        <v>8</v>
      </c>
      <c r="C104" s="38">
        <v>5.3</v>
      </c>
    </row>
    <row r="105" spans="1:3" ht="21" thickBot="1" x14ac:dyDescent="0.35">
      <c r="A105" s="37" t="s">
        <v>202</v>
      </c>
      <c r="B105" s="38">
        <v>17</v>
      </c>
      <c r="C105" s="38">
        <v>11.26</v>
      </c>
    </row>
    <row r="106" spans="1:3" ht="18.600000000000001" thickBot="1" x14ac:dyDescent="0.35">
      <c r="A106" s="37" t="s">
        <v>203</v>
      </c>
      <c r="B106" s="38">
        <v>15</v>
      </c>
      <c r="C106" s="38">
        <v>9.93</v>
      </c>
    </row>
    <row r="107" spans="1:3" ht="18.600000000000001" thickBot="1" x14ac:dyDescent="0.35">
      <c r="A107" s="37" t="s">
        <v>204</v>
      </c>
      <c r="B107" s="38">
        <v>14</v>
      </c>
      <c r="C107" s="38">
        <v>9.27</v>
      </c>
    </row>
    <row r="108" spans="1:3" ht="18.600000000000001" thickBot="1" x14ac:dyDescent="0.35">
      <c r="A108" s="37" t="s">
        <v>205</v>
      </c>
      <c r="B108" s="38">
        <v>8</v>
      </c>
      <c r="C108" s="38">
        <v>5.3</v>
      </c>
    </row>
    <row r="115" spans="1:3" ht="15" thickBot="1" x14ac:dyDescent="0.35"/>
    <row r="116" spans="1:3" ht="35.4" thickBot="1" x14ac:dyDescent="0.35">
      <c r="A116" s="43" t="s">
        <v>152</v>
      </c>
      <c r="B116" s="43" t="s">
        <v>88</v>
      </c>
      <c r="C116" s="44" t="s">
        <v>12</v>
      </c>
    </row>
    <row r="117" spans="1:3" ht="18.600000000000001" thickBot="1" x14ac:dyDescent="0.35">
      <c r="A117" s="45" t="s">
        <v>153</v>
      </c>
      <c r="B117" s="45">
        <v>12</v>
      </c>
      <c r="C117" s="46">
        <v>0.35289999999999999</v>
      </c>
    </row>
    <row r="118" spans="1:3" ht="18.600000000000001" thickBot="1" x14ac:dyDescent="0.35">
      <c r="A118" s="45" t="s">
        <v>154</v>
      </c>
      <c r="B118" s="45">
        <v>20</v>
      </c>
      <c r="C118" s="46">
        <v>0.58819999999999995</v>
      </c>
    </row>
    <row r="119" spans="1:3" ht="18.600000000000001" thickBot="1" x14ac:dyDescent="0.35">
      <c r="A119" s="45" t="s">
        <v>155</v>
      </c>
      <c r="B119" s="45">
        <v>2</v>
      </c>
      <c r="C119" s="46">
        <v>5.8900000000000001E-2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Aravinth Rajendran</dc:creator>
  <cp:lastModifiedBy>Aravinth Rajendran</cp:lastModifiedBy>
  <dcterms:created xsi:type="dcterms:W3CDTF">2022-06-30T11:56:45Z</dcterms:created>
  <dcterms:modified xsi:type="dcterms:W3CDTF">2022-09-11T16:20:59Z</dcterms:modified>
</cp:coreProperties>
</file>