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rovinces" sheetId="1" r:id="rId1"/>
    <sheet name="QuickProvinceLoc" sheetId="9" r:id="rId2"/>
    <sheet name="Other Provinces" sheetId="10" r:id="rId3"/>
    <sheet name="Renaming" sheetId="4" r:id="rId4"/>
    <sheet name="Quickmath" sheetId="5" r:id="rId5"/>
    <sheet name="QuickDynasty" sheetId="6" r:id="rId6"/>
  </sheets>
  <definedNames>
    <definedName name="StartingDate">QuickDynasty!$Q$8</definedName>
  </definedNames>
  <calcPr calcId="145621"/>
</workbook>
</file>

<file path=xl/calcChain.xml><?xml version="1.0" encoding="utf-8"?>
<calcChain xmlns="http://schemas.openxmlformats.org/spreadsheetml/2006/main">
  <c r="C4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" i="9"/>
  <c r="S8" i="6"/>
  <c r="D5" i="5"/>
  <c r="A2" i="10"/>
  <c r="K2" i="10" s="1"/>
  <c r="AD4" i="1"/>
  <c r="AP4" i="1" s="1"/>
  <c r="AD5" i="1"/>
  <c r="AP5" i="1" s="1"/>
  <c r="AD6" i="1"/>
  <c r="AP6" i="1" s="1"/>
  <c r="AD7" i="1"/>
  <c r="AP7" i="1" s="1"/>
  <c r="AD8" i="1"/>
  <c r="AP8" i="1" s="1"/>
  <c r="AD9" i="1"/>
  <c r="AP9" i="1" s="1"/>
  <c r="AD10" i="1"/>
  <c r="AP10" i="1" s="1"/>
  <c r="AD11" i="1"/>
  <c r="AP11" i="1" s="1"/>
  <c r="AD12" i="1"/>
  <c r="AP12" i="1" s="1"/>
  <c r="AD13" i="1"/>
  <c r="AP13" i="1" s="1"/>
  <c r="AD14" i="1"/>
  <c r="AP14" i="1" s="1"/>
  <c r="AD3" i="1"/>
  <c r="AP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" i="1"/>
  <c r="O3" i="9"/>
  <c r="M4" i="9"/>
  <c r="N4" i="9"/>
  <c r="M5" i="9"/>
  <c r="N5" i="9"/>
  <c r="P3" i="9"/>
  <c r="N3" i="9"/>
  <c r="M3" i="9"/>
  <c r="A3" i="10" l="1"/>
  <c r="A4" i="10" s="1"/>
  <c r="A5" i="10" s="1"/>
  <c r="AD15" i="1"/>
  <c r="AP15" i="1" s="1"/>
  <c r="AD16" i="1"/>
  <c r="AP16" i="1" s="1"/>
  <c r="AD17" i="1"/>
  <c r="AP17" i="1" s="1"/>
  <c r="AD18" i="1"/>
  <c r="AP18" i="1" s="1"/>
  <c r="AD19" i="1"/>
  <c r="AP19" i="1" s="1"/>
  <c r="AD20" i="1"/>
  <c r="AP20" i="1" s="1"/>
  <c r="AD21" i="1"/>
  <c r="AP21" i="1" s="1"/>
  <c r="AD22" i="1"/>
  <c r="AP22" i="1" s="1"/>
  <c r="AD23" i="1"/>
  <c r="AP23" i="1" s="1"/>
  <c r="AD24" i="1"/>
  <c r="AP24" i="1" s="1"/>
  <c r="AD25" i="1"/>
  <c r="AP25" i="1" s="1"/>
  <c r="AD26" i="1"/>
  <c r="AP26" i="1" s="1"/>
  <c r="AD27" i="1"/>
  <c r="AP27" i="1" s="1"/>
  <c r="AD28" i="1"/>
  <c r="AP28" i="1" s="1"/>
  <c r="AD29" i="1"/>
  <c r="AP29" i="1" s="1"/>
  <c r="AD30" i="1"/>
  <c r="AP30" i="1" s="1"/>
  <c r="AD31" i="1"/>
  <c r="AP31" i="1" s="1"/>
  <c r="AD32" i="1"/>
  <c r="AP32" i="1" s="1"/>
  <c r="AD33" i="1"/>
  <c r="AP33" i="1" s="1"/>
  <c r="AD34" i="1"/>
  <c r="AP34" i="1" s="1"/>
  <c r="AD35" i="1"/>
  <c r="AP35" i="1" s="1"/>
  <c r="AD36" i="1"/>
  <c r="AP36" i="1" s="1"/>
  <c r="AD37" i="1"/>
  <c r="AP37" i="1" s="1"/>
  <c r="AD38" i="1"/>
  <c r="AP38" i="1" s="1"/>
  <c r="AD39" i="1"/>
  <c r="AP39" i="1" s="1"/>
  <c r="AD40" i="1"/>
  <c r="AP40" i="1" s="1"/>
  <c r="AD41" i="1"/>
  <c r="AP41" i="1" s="1"/>
  <c r="AD42" i="1"/>
  <c r="AP42" i="1" s="1"/>
  <c r="AD43" i="1"/>
  <c r="AP43" i="1" s="1"/>
  <c r="AD44" i="1"/>
  <c r="AP44" i="1" s="1"/>
  <c r="AD45" i="1"/>
  <c r="AP45" i="1" s="1"/>
  <c r="AD46" i="1"/>
  <c r="AP46" i="1" s="1"/>
  <c r="AD47" i="1"/>
  <c r="AP47" i="1" s="1"/>
  <c r="AD48" i="1"/>
  <c r="AP48" i="1" s="1"/>
  <c r="AD49" i="1"/>
  <c r="AP49" i="1" s="1"/>
  <c r="AD50" i="1"/>
  <c r="AP50" i="1" s="1"/>
  <c r="AD51" i="1"/>
  <c r="AP51" i="1" s="1"/>
  <c r="AD52" i="1"/>
  <c r="AP52" i="1" s="1"/>
  <c r="AD53" i="1"/>
  <c r="AP53" i="1" s="1"/>
  <c r="AD54" i="1"/>
  <c r="AP54" i="1" s="1"/>
  <c r="AD55" i="1"/>
  <c r="AP55" i="1" s="1"/>
  <c r="AD56" i="1"/>
  <c r="AP56" i="1" s="1"/>
  <c r="AD57" i="1"/>
  <c r="AP57" i="1" s="1"/>
  <c r="AD58" i="1"/>
  <c r="AP58" i="1" s="1"/>
  <c r="AD59" i="1"/>
  <c r="AP59" i="1" s="1"/>
  <c r="AD60" i="1"/>
  <c r="AP60" i="1" s="1"/>
  <c r="AD61" i="1"/>
  <c r="AP61" i="1" s="1"/>
  <c r="AD62" i="1"/>
  <c r="AP62" i="1" s="1"/>
  <c r="AD63" i="1"/>
  <c r="AP63" i="1" s="1"/>
  <c r="AD64" i="1"/>
  <c r="AP64" i="1" s="1"/>
  <c r="AD65" i="1"/>
  <c r="AP65" i="1" s="1"/>
  <c r="AD66" i="1"/>
  <c r="AP66" i="1" s="1"/>
  <c r="AD67" i="1"/>
  <c r="AP67" i="1" s="1"/>
  <c r="AD68" i="1"/>
  <c r="AP68" i="1" s="1"/>
  <c r="AD69" i="1"/>
  <c r="AP69" i="1" s="1"/>
  <c r="AD70" i="1"/>
  <c r="AP70" i="1" s="1"/>
  <c r="AD71" i="1"/>
  <c r="AP71" i="1" s="1"/>
  <c r="AD72" i="1"/>
  <c r="AP72" i="1" s="1"/>
  <c r="AD73" i="1"/>
  <c r="AP73" i="1" s="1"/>
  <c r="AD74" i="1"/>
  <c r="AP74" i="1" s="1"/>
  <c r="AD75" i="1"/>
  <c r="AP75" i="1" s="1"/>
  <c r="AD76" i="1"/>
  <c r="AP76" i="1" s="1"/>
  <c r="AD77" i="1"/>
  <c r="AP77" i="1" s="1"/>
  <c r="AD78" i="1"/>
  <c r="AP78" i="1" s="1"/>
  <c r="AD79" i="1"/>
  <c r="AP79" i="1" s="1"/>
  <c r="AD80" i="1"/>
  <c r="AP80" i="1" s="1"/>
  <c r="AD81" i="1"/>
  <c r="AP81" i="1" s="1"/>
  <c r="AD82" i="1"/>
  <c r="AP82" i="1" s="1"/>
  <c r="AD83" i="1"/>
  <c r="AP83" i="1" s="1"/>
  <c r="AD84" i="1"/>
  <c r="AP84" i="1" s="1"/>
  <c r="AD85" i="1"/>
  <c r="AP85" i="1" s="1"/>
  <c r="AD86" i="1"/>
  <c r="AP86" i="1" s="1"/>
  <c r="AD87" i="1"/>
  <c r="AP87" i="1" s="1"/>
  <c r="AD88" i="1"/>
  <c r="AP88" i="1" s="1"/>
  <c r="AD89" i="1"/>
  <c r="AP89" i="1" s="1"/>
  <c r="AD90" i="1"/>
  <c r="AP90" i="1" s="1"/>
  <c r="AD91" i="1"/>
  <c r="AP91" i="1" s="1"/>
  <c r="AD92" i="1"/>
  <c r="AP92" i="1" s="1"/>
  <c r="AD93" i="1"/>
  <c r="AP93" i="1" s="1"/>
  <c r="AD94" i="1"/>
  <c r="AP94" i="1" s="1"/>
  <c r="AD95" i="1"/>
  <c r="AP95" i="1" s="1"/>
  <c r="AD96" i="1"/>
  <c r="AP96" i="1" s="1"/>
  <c r="AD97" i="1"/>
  <c r="AP97" i="1" s="1"/>
  <c r="AD98" i="1"/>
  <c r="AP98" i="1" s="1"/>
  <c r="AD99" i="1"/>
  <c r="AP99" i="1" s="1"/>
  <c r="AD100" i="1"/>
  <c r="AP100" i="1" s="1"/>
  <c r="AD101" i="1"/>
  <c r="AP101" i="1" s="1"/>
  <c r="AD102" i="1"/>
  <c r="AP102" i="1" s="1"/>
  <c r="AD103" i="1"/>
  <c r="AP103" i="1" s="1"/>
  <c r="AD104" i="1"/>
  <c r="AP104" i="1" s="1"/>
  <c r="AD105" i="1"/>
  <c r="AP105" i="1" s="1"/>
  <c r="AD106" i="1"/>
  <c r="AP106" i="1" s="1"/>
  <c r="AD107" i="1"/>
  <c r="AP107" i="1" s="1"/>
  <c r="AD108" i="1"/>
  <c r="AP108" i="1" s="1"/>
  <c r="AD109" i="1"/>
  <c r="AP109" i="1" s="1"/>
  <c r="AD110" i="1"/>
  <c r="AP110" i="1" s="1"/>
  <c r="AD111" i="1"/>
  <c r="AP111" i="1" s="1"/>
  <c r="AD112" i="1"/>
  <c r="AP112" i="1" s="1"/>
  <c r="AD113" i="1"/>
  <c r="AP113" i="1" s="1"/>
  <c r="AD114" i="1"/>
  <c r="AP114" i="1" s="1"/>
  <c r="AD115" i="1"/>
  <c r="AP115" i="1" s="1"/>
  <c r="AD116" i="1"/>
  <c r="AP116" i="1" s="1"/>
  <c r="AD117" i="1"/>
  <c r="AP117" i="1" s="1"/>
  <c r="AD118" i="1"/>
  <c r="AP118" i="1" s="1"/>
  <c r="AD119" i="1"/>
  <c r="AP119" i="1" s="1"/>
  <c r="AD120" i="1"/>
  <c r="AP120" i="1" s="1"/>
  <c r="AD121" i="1"/>
  <c r="AP121" i="1" s="1"/>
  <c r="AD122" i="1"/>
  <c r="AP122" i="1" s="1"/>
  <c r="AD123" i="1"/>
  <c r="AP123" i="1" s="1"/>
  <c r="AD124" i="1"/>
  <c r="AP124" i="1" s="1"/>
  <c r="AD125" i="1"/>
  <c r="AP125" i="1" s="1"/>
  <c r="AD126" i="1"/>
  <c r="AP126" i="1" s="1"/>
  <c r="AD127" i="1"/>
  <c r="AP127" i="1" s="1"/>
  <c r="AD128" i="1"/>
  <c r="AP128" i="1" s="1"/>
  <c r="AD129" i="1"/>
  <c r="AP129" i="1" s="1"/>
  <c r="AD130" i="1"/>
  <c r="AP130" i="1" s="1"/>
  <c r="AD131" i="1"/>
  <c r="AP131" i="1" s="1"/>
  <c r="AD132" i="1"/>
  <c r="AP132" i="1" s="1"/>
  <c r="AD133" i="1"/>
  <c r="AP133" i="1" s="1"/>
  <c r="AD134" i="1"/>
  <c r="AP134" i="1" s="1"/>
  <c r="AD135" i="1"/>
  <c r="AP135" i="1" s="1"/>
  <c r="AD136" i="1"/>
  <c r="AP136" i="1" s="1"/>
  <c r="AD137" i="1"/>
  <c r="AP137" i="1" s="1"/>
  <c r="AD138" i="1"/>
  <c r="AP138" i="1" s="1"/>
  <c r="AD139" i="1"/>
  <c r="AP139" i="1" s="1"/>
  <c r="AD140" i="1"/>
  <c r="AP140" i="1" s="1"/>
  <c r="AD141" i="1"/>
  <c r="AP141" i="1" s="1"/>
  <c r="AD142" i="1"/>
  <c r="AP142" i="1" s="1"/>
  <c r="AD143" i="1"/>
  <c r="AP143" i="1" s="1"/>
  <c r="AD144" i="1"/>
  <c r="AP144" i="1" s="1"/>
  <c r="AD145" i="1"/>
  <c r="AP145" i="1" s="1"/>
  <c r="AD146" i="1"/>
  <c r="AP146" i="1" s="1"/>
  <c r="AD147" i="1"/>
  <c r="AP147" i="1" s="1"/>
  <c r="AD148" i="1"/>
  <c r="AP148" i="1" s="1"/>
  <c r="AD149" i="1"/>
  <c r="AP149" i="1" s="1"/>
  <c r="AD150" i="1"/>
  <c r="AP150" i="1" s="1"/>
  <c r="AD151" i="1"/>
  <c r="AP151" i="1" s="1"/>
  <c r="AD152" i="1"/>
  <c r="AP152" i="1" s="1"/>
  <c r="AD153" i="1"/>
  <c r="AP153" i="1" s="1"/>
  <c r="AD154" i="1"/>
  <c r="AP154" i="1" s="1"/>
  <c r="AD155" i="1"/>
  <c r="AP155" i="1" s="1"/>
  <c r="AD156" i="1"/>
  <c r="AP156" i="1" s="1"/>
  <c r="AD157" i="1"/>
  <c r="AP157" i="1" s="1"/>
  <c r="AD158" i="1"/>
  <c r="AP158" i="1" s="1"/>
  <c r="AD159" i="1"/>
  <c r="AP159" i="1" s="1"/>
  <c r="AD160" i="1"/>
  <c r="AP160" i="1" s="1"/>
  <c r="AD161" i="1"/>
  <c r="AP161" i="1" s="1"/>
  <c r="AD162" i="1"/>
  <c r="AP162" i="1" s="1"/>
  <c r="AD163" i="1"/>
  <c r="AP163" i="1" s="1"/>
  <c r="AD164" i="1"/>
  <c r="AP164" i="1" s="1"/>
  <c r="AD165" i="1"/>
  <c r="AP165" i="1" s="1"/>
  <c r="AD166" i="1"/>
  <c r="AP166" i="1" s="1"/>
  <c r="AD167" i="1"/>
  <c r="AP167" i="1" s="1"/>
  <c r="AD168" i="1"/>
  <c r="AP168" i="1" s="1"/>
  <c r="AD169" i="1"/>
  <c r="AP169" i="1" s="1"/>
  <c r="AD170" i="1"/>
  <c r="AP170" i="1" s="1"/>
  <c r="AD171" i="1"/>
  <c r="AP171" i="1" s="1"/>
  <c r="AD172" i="1"/>
  <c r="AP172" i="1" s="1"/>
  <c r="AD173" i="1"/>
  <c r="AP173" i="1" s="1"/>
  <c r="AD174" i="1"/>
  <c r="AP174" i="1" s="1"/>
  <c r="AD175" i="1"/>
  <c r="AP175" i="1" s="1"/>
  <c r="AD176" i="1"/>
  <c r="AP176" i="1" s="1"/>
  <c r="AD177" i="1"/>
  <c r="AP177" i="1" s="1"/>
  <c r="AD178" i="1"/>
  <c r="AP178" i="1" s="1"/>
  <c r="AD179" i="1"/>
  <c r="AP179" i="1" s="1"/>
  <c r="AD180" i="1"/>
  <c r="AP180" i="1" s="1"/>
  <c r="AD181" i="1"/>
  <c r="AP181" i="1" s="1"/>
  <c r="AD182" i="1"/>
  <c r="AP182" i="1" s="1"/>
  <c r="AD183" i="1"/>
  <c r="AP183" i="1" s="1"/>
  <c r="AD184" i="1"/>
  <c r="AP184" i="1" s="1"/>
  <c r="AD185" i="1"/>
  <c r="AP185" i="1" s="1"/>
  <c r="AD186" i="1"/>
  <c r="AP186" i="1" s="1"/>
  <c r="AD187" i="1"/>
  <c r="AP187" i="1" s="1"/>
  <c r="AD188" i="1"/>
  <c r="AP188" i="1" s="1"/>
  <c r="AD189" i="1"/>
  <c r="AP189" i="1" s="1"/>
  <c r="AD190" i="1"/>
  <c r="AP190" i="1" s="1"/>
  <c r="AD191" i="1"/>
  <c r="AP191" i="1" s="1"/>
  <c r="AD192" i="1"/>
  <c r="AP192" i="1" s="1"/>
  <c r="AD193" i="1"/>
  <c r="AP193" i="1" s="1"/>
  <c r="AD194" i="1"/>
  <c r="AP194" i="1" s="1"/>
  <c r="AD195" i="1"/>
  <c r="AP195" i="1" s="1"/>
  <c r="AD196" i="1"/>
  <c r="AP196" i="1" s="1"/>
  <c r="AD197" i="1"/>
  <c r="AP197" i="1" s="1"/>
  <c r="AD198" i="1"/>
  <c r="AP198" i="1" s="1"/>
  <c r="AD199" i="1"/>
  <c r="AP199" i="1" s="1"/>
  <c r="AD200" i="1"/>
  <c r="AP200" i="1" s="1"/>
  <c r="AD201" i="1"/>
  <c r="AP201" i="1" s="1"/>
  <c r="AD202" i="1"/>
  <c r="AP202" i="1" s="1"/>
  <c r="AD203" i="1"/>
  <c r="AP203" i="1" s="1"/>
  <c r="AD204" i="1"/>
  <c r="AP204" i="1" s="1"/>
  <c r="AD205" i="1"/>
  <c r="AP205" i="1" s="1"/>
  <c r="AD206" i="1"/>
  <c r="AP206" i="1" s="1"/>
  <c r="AD207" i="1"/>
  <c r="AP207" i="1" s="1"/>
  <c r="AD208" i="1"/>
  <c r="AP208" i="1" s="1"/>
  <c r="AD209" i="1"/>
  <c r="AP209" i="1" s="1"/>
  <c r="AD210" i="1"/>
  <c r="AP210" i="1" s="1"/>
  <c r="AD211" i="1"/>
  <c r="AP211" i="1" s="1"/>
  <c r="AD212" i="1"/>
  <c r="AP212" i="1" s="1"/>
  <c r="AD213" i="1"/>
  <c r="AP213" i="1" s="1"/>
  <c r="AD214" i="1"/>
  <c r="AP214" i="1" s="1"/>
  <c r="AD215" i="1"/>
  <c r="AP215" i="1" s="1"/>
  <c r="AD216" i="1"/>
  <c r="AP216" i="1" s="1"/>
  <c r="AD217" i="1"/>
  <c r="AP217" i="1" s="1"/>
  <c r="AD218" i="1"/>
  <c r="AP218" i="1" s="1"/>
  <c r="AD219" i="1"/>
  <c r="AP219" i="1" s="1"/>
  <c r="AD220" i="1"/>
  <c r="AP220" i="1" s="1"/>
  <c r="AD221" i="1"/>
  <c r="AP221" i="1" s="1"/>
  <c r="AD222" i="1"/>
  <c r="AP222" i="1" s="1"/>
  <c r="AD223" i="1"/>
  <c r="AP223" i="1" s="1"/>
  <c r="AD224" i="1"/>
  <c r="AP224" i="1" s="1"/>
  <c r="AD225" i="1"/>
  <c r="AP225" i="1" s="1"/>
  <c r="AD226" i="1"/>
  <c r="AP226" i="1" s="1"/>
  <c r="AD227" i="1"/>
  <c r="AP227" i="1" s="1"/>
  <c r="AD228" i="1"/>
  <c r="AP228" i="1" s="1"/>
  <c r="AD229" i="1"/>
  <c r="AP229" i="1" s="1"/>
  <c r="AD230" i="1"/>
  <c r="AP230" i="1" s="1"/>
  <c r="AD231" i="1"/>
  <c r="AP231" i="1" s="1"/>
  <c r="AD232" i="1"/>
  <c r="AP232" i="1" s="1"/>
  <c r="AD233" i="1"/>
  <c r="AP233" i="1" s="1"/>
  <c r="AD234" i="1"/>
  <c r="AP234" i="1" s="1"/>
  <c r="AD235" i="1"/>
  <c r="AP235" i="1" s="1"/>
  <c r="AD236" i="1"/>
  <c r="AP236" i="1" s="1"/>
  <c r="AD237" i="1"/>
  <c r="AP237" i="1" s="1"/>
  <c r="AD238" i="1"/>
  <c r="AP238" i="1" s="1"/>
  <c r="AD239" i="1"/>
  <c r="AP239" i="1" s="1"/>
  <c r="AD240" i="1"/>
  <c r="AP240" i="1" s="1"/>
  <c r="AD241" i="1"/>
  <c r="AP241" i="1" s="1"/>
  <c r="AD242" i="1"/>
  <c r="AP242" i="1" s="1"/>
  <c r="AD243" i="1"/>
  <c r="AP243" i="1" s="1"/>
  <c r="AD244" i="1"/>
  <c r="AP244" i="1" s="1"/>
  <c r="AD245" i="1"/>
  <c r="AP245" i="1" s="1"/>
  <c r="AD246" i="1"/>
  <c r="AP246" i="1" s="1"/>
  <c r="AD247" i="1"/>
  <c r="AP247" i="1" s="1"/>
  <c r="AD248" i="1"/>
  <c r="AP248" i="1" s="1"/>
  <c r="AD249" i="1"/>
  <c r="AP249" i="1" s="1"/>
  <c r="AD250" i="1"/>
  <c r="AP250" i="1" s="1"/>
  <c r="AD251" i="1"/>
  <c r="AP251" i="1" s="1"/>
  <c r="AD252" i="1"/>
  <c r="AP252" i="1" s="1"/>
  <c r="AD253" i="1"/>
  <c r="AP253" i="1" s="1"/>
  <c r="AD254" i="1"/>
  <c r="AP254" i="1" s="1"/>
  <c r="AD255" i="1"/>
  <c r="AP255" i="1" s="1"/>
  <c r="AD256" i="1"/>
  <c r="AP256" i="1" s="1"/>
  <c r="AD257" i="1"/>
  <c r="AP257" i="1" s="1"/>
  <c r="AD258" i="1"/>
  <c r="AP258" i="1" s="1"/>
  <c r="AD259" i="1"/>
  <c r="AP259" i="1" s="1"/>
  <c r="AD260" i="1"/>
  <c r="AP260" i="1" s="1"/>
  <c r="AD261" i="1"/>
  <c r="AP261" i="1" s="1"/>
  <c r="AD262" i="1"/>
  <c r="AP262" i="1" s="1"/>
  <c r="AD263" i="1"/>
  <c r="AP263" i="1" s="1"/>
  <c r="AD264" i="1"/>
  <c r="AP264" i="1" s="1"/>
  <c r="AD265" i="1"/>
  <c r="AP265" i="1" s="1"/>
  <c r="AD266" i="1"/>
  <c r="AP266" i="1" s="1"/>
  <c r="AD267" i="1"/>
  <c r="AP267" i="1" s="1"/>
  <c r="AD268" i="1"/>
  <c r="AP268" i="1" s="1"/>
  <c r="AD269" i="1"/>
  <c r="AP269" i="1" s="1"/>
  <c r="AD270" i="1"/>
  <c r="AP270" i="1" s="1"/>
  <c r="AD271" i="1"/>
  <c r="AP271" i="1" s="1"/>
  <c r="AD272" i="1"/>
  <c r="AP272" i="1" s="1"/>
  <c r="AD273" i="1"/>
  <c r="AP273" i="1" s="1"/>
  <c r="AD274" i="1"/>
  <c r="AP274" i="1" s="1"/>
  <c r="AD275" i="1"/>
  <c r="AP275" i="1" s="1"/>
  <c r="AD276" i="1"/>
  <c r="AP276" i="1" s="1"/>
  <c r="AD277" i="1"/>
  <c r="AP277" i="1" s="1"/>
  <c r="AD278" i="1"/>
  <c r="AP278" i="1" s="1"/>
  <c r="AD279" i="1"/>
  <c r="AP279" i="1" s="1"/>
  <c r="AD280" i="1"/>
  <c r="AP280" i="1" s="1"/>
  <c r="AD281" i="1"/>
  <c r="AP281" i="1" s="1"/>
  <c r="AD282" i="1"/>
  <c r="AP282" i="1" s="1"/>
  <c r="AD283" i="1"/>
  <c r="AP283" i="1" s="1"/>
  <c r="AD284" i="1"/>
  <c r="AP284" i="1" s="1"/>
  <c r="AD285" i="1"/>
  <c r="AP285" i="1" s="1"/>
  <c r="AD286" i="1"/>
  <c r="AP286" i="1" s="1"/>
  <c r="AD287" i="1"/>
  <c r="AP287" i="1" s="1"/>
  <c r="AD288" i="1"/>
  <c r="AP288" i="1" s="1"/>
  <c r="AD289" i="1"/>
  <c r="AP289" i="1" s="1"/>
  <c r="AD290" i="1"/>
  <c r="AP290" i="1" s="1"/>
  <c r="AD291" i="1"/>
  <c r="AP291" i="1" s="1"/>
  <c r="AD292" i="1"/>
  <c r="AP292" i="1" s="1"/>
  <c r="AD293" i="1"/>
  <c r="AP293" i="1" s="1"/>
  <c r="AD294" i="1"/>
  <c r="AP294" i="1" s="1"/>
  <c r="AD295" i="1"/>
  <c r="AP295" i="1" s="1"/>
  <c r="AD296" i="1"/>
  <c r="AP296" i="1" s="1"/>
  <c r="AD297" i="1"/>
  <c r="AP297" i="1" s="1"/>
  <c r="AD298" i="1"/>
  <c r="AP298" i="1" s="1"/>
  <c r="AD299" i="1"/>
  <c r="AP299" i="1" s="1"/>
  <c r="AD300" i="1"/>
  <c r="AP300" i="1" s="1"/>
  <c r="AD301" i="1"/>
  <c r="AP301" i="1" s="1"/>
  <c r="AD302" i="1"/>
  <c r="AP302" i="1" s="1"/>
  <c r="AD303" i="1"/>
  <c r="AP303" i="1" s="1"/>
  <c r="AD304" i="1"/>
  <c r="AP304" i="1" s="1"/>
  <c r="AD305" i="1"/>
  <c r="AP305" i="1" s="1"/>
  <c r="AD306" i="1"/>
  <c r="AP306" i="1" s="1"/>
  <c r="AD307" i="1"/>
  <c r="AP307" i="1" s="1"/>
  <c r="AD308" i="1"/>
  <c r="AP308" i="1" s="1"/>
  <c r="AD309" i="1"/>
  <c r="AP309" i="1" s="1"/>
  <c r="AD310" i="1"/>
  <c r="AP310" i="1" s="1"/>
  <c r="AD311" i="1"/>
  <c r="AP311" i="1" s="1"/>
  <c r="AD312" i="1"/>
  <c r="AP312" i="1" s="1"/>
  <c r="AD313" i="1"/>
  <c r="AP313" i="1" s="1"/>
  <c r="AD314" i="1"/>
  <c r="AP314" i="1" s="1"/>
  <c r="AD315" i="1"/>
  <c r="AP315" i="1" s="1"/>
  <c r="AD316" i="1"/>
  <c r="AP316" i="1" s="1"/>
  <c r="AD317" i="1"/>
  <c r="AP317" i="1" s="1"/>
  <c r="AD318" i="1"/>
  <c r="AP318" i="1" s="1"/>
  <c r="AD319" i="1"/>
  <c r="AP319" i="1" s="1"/>
  <c r="AD320" i="1"/>
  <c r="AP320" i="1" s="1"/>
  <c r="AD321" i="1"/>
  <c r="AP321" i="1" s="1"/>
  <c r="AD322" i="1"/>
  <c r="AP322" i="1" s="1"/>
  <c r="AD323" i="1"/>
  <c r="AP323" i="1" s="1"/>
  <c r="AD324" i="1"/>
  <c r="AP324" i="1" s="1"/>
  <c r="AD325" i="1"/>
  <c r="AP325" i="1" s="1"/>
  <c r="AD326" i="1"/>
  <c r="AP326" i="1" s="1"/>
  <c r="AD327" i="1"/>
  <c r="AP327" i="1" s="1"/>
  <c r="AD328" i="1"/>
  <c r="AP328" i="1" s="1"/>
  <c r="AD329" i="1"/>
  <c r="AP329" i="1" s="1"/>
  <c r="AD330" i="1"/>
  <c r="AP330" i="1" s="1"/>
  <c r="AD331" i="1"/>
  <c r="AP331" i="1" s="1"/>
  <c r="AD332" i="1"/>
  <c r="AP332" i="1" s="1"/>
  <c r="AD333" i="1"/>
  <c r="AP333" i="1" s="1"/>
  <c r="AD334" i="1"/>
  <c r="AP334" i="1" s="1"/>
  <c r="AD335" i="1"/>
  <c r="AP335" i="1" s="1"/>
  <c r="AD336" i="1"/>
  <c r="AP336" i="1" s="1"/>
  <c r="AD337" i="1"/>
  <c r="AP337" i="1" s="1"/>
  <c r="AD338" i="1"/>
  <c r="AP338" i="1" s="1"/>
  <c r="AD339" i="1"/>
  <c r="AP339" i="1" s="1"/>
  <c r="AD340" i="1"/>
  <c r="AP340" i="1" s="1"/>
  <c r="AD341" i="1"/>
  <c r="AP341" i="1" s="1"/>
  <c r="AD342" i="1"/>
  <c r="AP342" i="1" s="1"/>
  <c r="AD343" i="1"/>
  <c r="AP343" i="1" s="1"/>
  <c r="AD344" i="1"/>
  <c r="AP344" i="1" s="1"/>
  <c r="AD345" i="1"/>
  <c r="AP345" i="1" s="1"/>
  <c r="AD346" i="1"/>
  <c r="AP346" i="1" s="1"/>
  <c r="AD347" i="1"/>
  <c r="AP347" i="1" s="1"/>
  <c r="AD348" i="1"/>
  <c r="AP348" i="1" s="1"/>
  <c r="AD349" i="1"/>
  <c r="AP349" i="1" s="1"/>
  <c r="AD350" i="1"/>
  <c r="AP350" i="1" s="1"/>
  <c r="AD351" i="1"/>
  <c r="AP351" i="1" s="1"/>
  <c r="AD352" i="1"/>
  <c r="AP352" i="1" s="1"/>
  <c r="AD353" i="1"/>
  <c r="AP353" i="1" s="1"/>
  <c r="AD354" i="1"/>
  <c r="AP354" i="1" s="1"/>
  <c r="AD355" i="1"/>
  <c r="AP355" i="1" s="1"/>
  <c r="AD356" i="1"/>
  <c r="AP356" i="1" s="1"/>
  <c r="AD357" i="1"/>
  <c r="AP357" i="1" s="1"/>
  <c r="AD358" i="1"/>
  <c r="AP358" i="1" s="1"/>
  <c r="K3" i="10" l="1"/>
  <c r="K4" i="10"/>
  <c r="A6" i="10"/>
  <c r="K5" i="10"/>
  <c r="B32" i="6"/>
  <c r="G32" i="6"/>
  <c r="H32" i="6"/>
  <c r="B33" i="6"/>
  <c r="B34" i="6"/>
  <c r="F34" i="6"/>
  <c r="F36" i="6" s="1"/>
  <c r="G37" i="6"/>
  <c r="H37" i="6"/>
  <c r="B46" i="6"/>
  <c r="G46" i="6"/>
  <c r="H46" i="6"/>
  <c r="B47" i="6"/>
  <c r="B48" i="6"/>
  <c r="F48" i="6"/>
  <c r="F50" i="6" s="1"/>
  <c r="G51" i="6"/>
  <c r="H51" i="6"/>
  <c r="B60" i="6"/>
  <c r="G60" i="6"/>
  <c r="H60" i="6"/>
  <c r="B61" i="6"/>
  <c r="B62" i="6"/>
  <c r="F62" i="6"/>
  <c r="F64" i="6" s="1"/>
  <c r="G65" i="6"/>
  <c r="H65" i="6"/>
  <c r="B74" i="6"/>
  <c r="G74" i="6"/>
  <c r="H74" i="6"/>
  <c r="B75" i="6"/>
  <c r="B76" i="6"/>
  <c r="F76" i="6"/>
  <c r="F78" i="6" s="1"/>
  <c r="G79" i="6"/>
  <c r="H79" i="6"/>
  <c r="B88" i="6"/>
  <c r="G88" i="6"/>
  <c r="H88" i="6"/>
  <c r="B89" i="6"/>
  <c r="B90" i="6"/>
  <c r="F90" i="6"/>
  <c r="F92" i="6" s="1"/>
  <c r="G93" i="6"/>
  <c r="H93" i="6"/>
  <c r="B102" i="6"/>
  <c r="G102" i="6"/>
  <c r="H102" i="6"/>
  <c r="B103" i="6"/>
  <c r="B104" i="6"/>
  <c r="F104" i="6"/>
  <c r="F106" i="6" s="1"/>
  <c r="G107" i="6"/>
  <c r="H107" i="6"/>
  <c r="B116" i="6"/>
  <c r="G116" i="6"/>
  <c r="H116" i="6"/>
  <c r="B117" i="6"/>
  <c r="B118" i="6"/>
  <c r="F118" i="6"/>
  <c r="F120" i="6" s="1"/>
  <c r="G121" i="6"/>
  <c r="H121" i="6"/>
  <c r="B130" i="6"/>
  <c r="G130" i="6"/>
  <c r="H130" i="6"/>
  <c r="B131" i="6"/>
  <c r="B132" i="6"/>
  <c r="F132" i="6"/>
  <c r="F134" i="6" s="1"/>
  <c r="G135" i="6"/>
  <c r="H135" i="6"/>
  <c r="B144" i="6"/>
  <c r="G144" i="6"/>
  <c r="H144" i="6"/>
  <c r="B145" i="6"/>
  <c r="B146" i="6"/>
  <c r="F146" i="6"/>
  <c r="F148" i="6" s="1"/>
  <c r="G149" i="6"/>
  <c r="H149" i="6"/>
  <c r="B158" i="6"/>
  <c r="G158" i="6"/>
  <c r="H158" i="6"/>
  <c r="B159" i="6"/>
  <c r="B160" i="6"/>
  <c r="F160" i="6"/>
  <c r="F162" i="6" s="1"/>
  <c r="G163" i="6"/>
  <c r="H163" i="6"/>
  <c r="B172" i="6"/>
  <c r="G172" i="6"/>
  <c r="H172" i="6"/>
  <c r="B173" i="6"/>
  <c r="B174" i="6"/>
  <c r="F174" i="6"/>
  <c r="F176" i="6" s="1"/>
  <c r="G177" i="6"/>
  <c r="H177" i="6"/>
  <c r="B186" i="6"/>
  <c r="G186" i="6"/>
  <c r="H186" i="6"/>
  <c r="B187" i="6"/>
  <c r="B188" i="6"/>
  <c r="F188" i="6"/>
  <c r="F190" i="6" s="1"/>
  <c r="G191" i="6"/>
  <c r="H191" i="6"/>
  <c r="B200" i="6"/>
  <c r="G200" i="6"/>
  <c r="H200" i="6"/>
  <c r="B201" i="6"/>
  <c r="B202" i="6"/>
  <c r="F202" i="6"/>
  <c r="F204" i="6" s="1"/>
  <c r="G205" i="6"/>
  <c r="H205" i="6"/>
  <c r="B214" i="6"/>
  <c r="G214" i="6"/>
  <c r="H214" i="6"/>
  <c r="B215" i="6"/>
  <c r="B216" i="6"/>
  <c r="F216" i="6"/>
  <c r="F218" i="6" s="1"/>
  <c r="G219" i="6"/>
  <c r="H219" i="6"/>
  <c r="B228" i="6"/>
  <c r="G228" i="6"/>
  <c r="H228" i="6"/>
  <c r="B229" i="6"/>
  <c r="B230" i="6"/>
  <c r="F230" i="6"/>
  <c r="F232" i="6" s="1"/>
  <c r="G233" i="6"/>
  <c r="H233" i="6"/>
  <c r="B242" i="6"/>
  <c r="G242" i="6"/>
  <c r="H242" i="6"/>
  <c r="B243" i="6"/>
  <c r="B244" i="6"/>
  <c r="F244" i="6"/>
  <c r="F246" i="6" s="1"/>
  <c r="G247" i="6"/>
  <c r="H247" i="6"/>
  <c r="B256" i="6"/>
  <c r="G256" i="6"/>
  <c r="H256" i="6"/>
  <c r="B257" i="6"/>
  <c r="B258" i="6"/>
  <c r="F258" i="6"/>
  <c r="F260" i="6" s="1"/>
  <c r="G261" i="6"/>
  <c r="H261" i="6"/>
  <c r="D9" i="5"/>
  <c r="D8" i="5"/>
  <c r="F3" i="5"/>
  <c r="F2" i="5"/>
  <c r="L2" i="5"/>
  <c r="L5" i="5" s="1"/>
  <c r="AD8" i="9"/>
  <c r="AD9" i="9"/>
  <c r="AD4" i="9"/>
  <c r="AD5" i="9"/>
  <c r="AD6" i="9"/>
  <c r="AD7" i="9"/>
  <c r="AD3" i="9"/>
  <c r="L338" i="9"/>
  <c r="T4" i="9"/>
  <c r="U4" i="9"/>
  <c r="O4" i="9"/>
  <c r="V4" i="9" s="1"/>
  <c r="P4" i="9"/>
  <c r="W4" i="9" s="1"/>
  <c r="Q4" i="9"/>
  <c r="X4" i="9" s="1"/>
  <c r="R4" i="9"/>
  <c r="Y4" i="9" s="1"/>
  <c r="T5" i="9"/>
  <c r="U5" i="9"/>
  <c r="O5" i="9"/>
  <c r="V5" i="9" s="1"/>
  <c r="P5" i="9"/>
  <c r="W5" i="9" s="1"/>
  <c r="Q5" i="9"/>
  <c r="X5" i="9" s="1"/>
  <c r="R5" i="9"/>
  <c r="Y5" i="9" s="1"/>
  <c r="M6" i="9"/>
  <c r="T6" i="9" s="1"/>
  <c r="N6" i="9"/>
  <c r="U6" i="9" s="1"/>
  <c r="O6" i="9"/>
  <c r="V6" i="9" s="1"/>
  <c r="P6" i="9"/>
  <c r="W6" i="9" s="1"/>
  <c r="Q6" i="9"/>
  <c r="X6" i="9" s="1"/>
  <c r="R6" i="9"/>
  <c r="Y6" i="9" s="1"/>
  <c r="M7" i="9"/>
  <c r="T7" i="9" s="1"/>
  <c r="N7" i="9"/>
  <c r="U7" i="9" s="1"/>
  <c r="O7" i="9"/>
  <c r="V7" i="9" s="1"/>
  <c r="P7" i="9"/>
  <c r="W7" i="9" s="1"/>
  <c r="Q7" i="9"/>
  <c r="X7" i="9" s="1"/>
  <c r="R7" i="9"/>
  <c r="Y7" i="9" s="1"/>
  <c r="M8" i="9"/>
  <c r="T8" i="9" s="1"/>
  <c r="N8" i="9"/>
  <c r="U8" i="9" s="1"/>
  <c r="O8" i="9"/>
  <c r="V8" i="9" s="1"/>
  <c r="P8" i="9"/>
  <c r="W8" i="9" s="1"/>
  <c r="Q8" i="9"/>
  <c r="X8" i="9" s="1"/>
  <c r="R8" i="9"/>
  <c r="Y8" i="9" s="1"/>
  <c r="M9" i="9"/>
  <c r="T9" i="9" s="1"/>
  <c r="N9" i="9"/>
  <c r="U9" i="9" s="1"/>
  <c r="O9" i="9"/>
  <c r="V9" i="9" s="1"/>
  <c r="P9" i="9"/>
  <c r="W9" i="9" s="1"/>
  <c r="Q9" i="9"/>
  <c r="X9" i="9" s="1"/>
  <c r="R9" i="9"/>
  <c r="Y9" i="9" s="1"/>
  <c r="M10" i="9"/>
  <c r="T10" i="9" s="1"/>
  <c r="N10" i="9"/>
  <c r="U10" i="9" s="1"/>
  <c r="O10" i="9"/>
  <c r="V10" i="9" s="1"/>
  <c r="P10" i="9"/>
  <c r="W10" i="9" s="1"/>
  <c r="Q10" i="9"/>
  <c r="X10" i="9" s="1"/>
  <c r="R10" i="9"/>
  <c r="Y10" i="9" s="1"/>
  <c r="M11" i="9"/>
  <c r="T11" i="9" s="1"/>
  <c r="N11" i="9"/>
  <c r="U11" i="9" s="1"/>
  <c r="O11" i="9"/>
  <c r="V11" i="9" s="1"/>
  <c r="P11" i="9"/>
  <c r="W11" i="9" s="1"/>
  <c r="Q11" i="9"/>
  <c r="X11" i="9" s="1"/>
  <c r="R11" i="9"/>
  <c r="Y11" i="9" s="1"/>
  <c r="M12" i="9"/>
  <c r="T12" i="9" s="1"/>
  <c r="N12" i="9"/>
  <c r="U12" i="9" s="1"/>
  <c r="O12" i="9"/>
  <c r="V12" i="9" s="1"/>
  <c r="P12" i="9"/>
  <c r="W12" i="9" s="1"/>
  <c r="Q12" i="9"/>
  <c r="X12" i="9" s="1"/>
  <c r="R12" i="9"/>
  <c r="Y12" i="9" s="1"/>
  <c r="M13" i="9"/>
  <c r="T13" i="9" s="1"/>
  <c r="N13" i="9"/>
  <c r="U13" i="9" s="1"/>
  <c r="O13" i="9"/>
  <c r="V13" i="9" s="1"/>
  <c r="P13" i="9"/>
  <c r="W13" i="9" s="1"/>
  <c r="Q13" i="9"/>
  <c r="X13" i="9" s="1"/>
  <c r="R13" i="9"/>
  <c r="Y13" i="9" s="1"/>
  <c r="M14" i="9"/>
  <c r="T14" i="9" s="1"/>
  <c r="N14" i="9"/>
  <c r="U14" i="9" s="1"/>
  <c r="O14" i="9"/>
  <c r="V14" i="9" s="1"/>
  <c r="P14" i="9"/>
  <c r="W14" i="9" s="1"/>
  <c r="Q14" i="9"/>
  <c r="X14" i="9" s="1"/>
  <c r="R14" i="9"/>
  <c r="Y14" i="9" s="1"/>
  <c r="M15" i="9"/>
  <c r="T15" i="9" s="1"/>
  <c r="N15" i="9"/>
  <c r="U15" i="9" s="1"/>
  <c r="O15" i="9"/>
  <c r="V15" i="9" s="1"/>
  <c r="P15" i="9"/>
  <c r="W15" i="9" s="1"/>
  <c r="Q15" i="9"/>
  <c r="X15" i="9" s="1"/>
  <c r="R15" i="9"/>
  <c r="Y15" i="9" s="1"/>
  <c r="M16" i="9"/>
  <c r="T16" i="9" s="1"/>
  <c r="N16" i="9"/>
  <c r="U16" i="9" s="1"/>
  <c r="O16" i="9"/>
  <c r="V16" i="9" s="1"/>
  <c r="P16" i="9"/>
  <c r="W16" i="9" s="1"/>
  <c r="Q16" i="9"/>
  <c r="X16" i="9" s="1"/>
  <c r="R16" i="9"/>
  <c r="Y16" i="9" s="1"/>
  <c r="M17" i="9"/>
  <c r="T17" i="9" s="1"/>
  <c r="N17" i="9"/>
  <c r="U17" i="9" s="1"/>
  <c r="O17" i="9"/>
  <c r="V17" i="9" s="1"/>
  <c r="P17" i="9"/>
  <c r="W17" i="9" s="1"/>
  <c r="Q17" i="9"/>
  <c r="X17" i="9" s="1"/>
  <c r="R17" i="9"/>
  <c r="Y17" i="9" s="1"/>
  <c r="M18" i="9"/>
  <c r="T18" i="9" s="1"/>
  <c r="N18" i="9"/>
  <c r="U18" i="9" s="1"/>
  <c r="O18" i="9"/>
  <c r="V18" i="9" s="1"/>
  <c r="P18" i="9"/>
  <c r="W18" i="9" s="1"/>
  <c r="Q18" i="9"/>
  <c r="X18" i="9" s="1"/>
  <c r="R18" i="9"/>
  <c r="Y18" i="9" s="1"/>
  <c r="M19" i="9"/>
  <c r="T19" i="9" s="1"/>
  <c r="N19" i="9"/>
  <c r="U19" i="9" s="1"/>
  <c r="O19" i="9"/>
  <c r="V19" i="9" s="1"/>
  <c r="P19" i="9"/>
  <c r="W19" i="9" s="1"/>
  <c r="Q19" i="9"/>
  <c r="X19" i="9" s="1"/>
  <c r="R19" i="9"/>
  <c r="Y19" i="9" s="1"/>
  <c r="M20" i="9"/>
  <c r="T20" i="9" s="1"/>
  <c r="N20" i="9"/>
  <c r="U20" i="9" s="1"/>
  <c r="O20" i="9"/>
  <c r="V20" i="9" s="1"/>
  <c r="P20" i="9"/>
  <c r="W20" i="9" s="1"/>
  <c r="Q20" i="9"/>
  <c r="X20" i="9" s="1"/>
  <c r="R20" i="9"/>
  <c r="Y20" i="9" s="1"/>
  <c r="M21" i="9"/>
  <c r="T21" i="9" s="1"/>
  <c r="N21" i="9"/>
  <c r="U21" i="9" s="1"/>
  <c r="O21" i="9"/>
  <c r="V21" i="9" s="1"/>
  <c r="P21" i="9"/>
  <c r="W21" i="9" s="1"/>
  <c r="Q21" i="9"/>
  <c r="X21" i="9" s="1"/>
  <c r="R21" i="9"/>
  <c r="Y21" i="9" s="1"/>
  <c r="M22" i="9"/>
  <c r="T22" i="9" s="1"/>
  <c r="N22" i="9"/>
  <c r="U22" i="9" s="1"/>
  <c r="O22" i="9"/>
  <c r="V22" i="9" s="1"/>
  <c r="P22" i="9"/>
  <c r="W22" i="9" s="1"/>
  <c r="Q22" i="9"/>
  <c r="X22" i="9" s="1"/>
  <c r="R22" i="9"/>
  <c r="Y22" i="9" s="1"/>
  <c r="M23" i="9"/>
  <c r="T23" i="9" s="1"/>
  <c r="N23" i="9"/>
  <c r="U23" i="9" s="1"/>
  <c r="O23" i="9"/>
  <c r="V23" i="9" s="1"/>
  <c r="P23" i="9"/>
  <c r="W23" i="9" s="1"/>
  <c r="Q23" i="9"/>
  <c r="X23" i="9" s="1"/>
  <c r="R23" i="9"/>
  <c r="Y23" i="9" s="1"/>
  <c r="M24" i="9"/>
  <c r="T24" i="9" s="1"/>
  <c r="N24" i="9"/>
  <c r="U24" i="9" s="1"/>
  <c r="O24" i="9"/>
  <c r="V24" i="9" s="1"/>
  <c r="P24" i="9"/>
  <c r="W24" i="9" s="1"/>
  <c r="Q24" i="9"/>
  <c r="X24" i="9" s="1"/>
  <c r="R24" i="9"/>
  <c r="Y24" i="9" s="1"/>
  <c r="M25" i="9"/>
  <c r="T25" i="9" s="1"/>
  <c r="N25" i="9"/>
  <c r="U25" i="9" s="1"/>
  <c r="O25" i="9"/>
  <c r="V25" i="9" s="1"/>
  <c r="P25" i="9"/>
  <c r="W25" i="9" s="1"/>
  <c r="Q25" i="9"/>
  <c r="X25" i="9" s="1"/>
  <c r="R25" i="9"/>
  <c r="Y25" i="9" s="1"/>
  <c r="M26" i="9"/>
  <c r="T26" i="9" s="1"/>
  <c r="N26" i="9"/>
  <c r="U26" i="9" s="1"/>
  <c r="O26" i="9"/>
  <c r="V26" i="9" s="1"/>
  <c r="P26" i="9"/>
  <c r="W26" i="9" s="1"/>
  <c r="Q26" i="9"/>
  <c r="X26" i="9" s="1"/>
  <c r="R26" i="9"/>
  <c r="Y26" i="9" s="1"/>
  <c r="M27" i="9"/>
  <c r="T27" i="9" s="1"/>
  <c r="N27" i="9"/>
  <c r="U27" i="9" s="1"/>
  <c r="O27" i="9"/>
  <c r="V27" i="9" s="1"/>
  <c r="P27" i="9"/>
  <c r="W27" i="9" s="1"/>
  <c r="Q27" i="9"/>
  <c r="X27" i="9" s="1"/>
  <c r="R27" i="9"/>
  <c r="Y27" i="9" s="1"/>
  <c r="M28" i="9"/>
  <c r="T28" i="9" s="1"/>
  <c r="N28" i="9"/>
  <c r="U28" i="9" s="1"/>
  <c r="O28" i="9"/>
  <c r="V28" i="9" s="1"/>
  <c r="P28" i="9"/>
  <c r="W28" i="9" s="1"/>
  <c r="Q28" i="9"/>
  <c r="X28" i="9" s="1"/>
  <c r="R28" i="9"/>
  <c r="Y28" i="9" s="1"/>
  <c r="M29" i="9"/>
  <c r="T29" i="9" s="1"/>
  <c r="N29" i="9"/>
  <c r="U29" i="9" s="1"/>
  <c r="O29" i="9"/>
  <c r="V29" i="9" s="1"/>
  <c r="P29" i="9"/>
  <c r="W29" i="9" s="1"/>
  <c r="Q29" i="9"/>
  <c r="X29" i="9" s="1"/>
  <c r="R29" i="9"/>
  <c r="Y29" i="9" s="1"/>
  <c r="M30" i="9"/>
  <c r="T30" i="9" s="1"/>
  <c r="N30" i="9"/>
  <c r="U30" i="9" s="1"/>
  <c r="O30" i="9"/>
  <c r="V30" i="9" s="1"/>
  <c r="P30" i="9"/>
  <c r="W30" i="9" s="1"/>
  <c r="Q30" i="9"/>
  <c r="X30" i="9" s="1"/>
  <c r="R30" i="9"/>
  <c r="Y30" i="9" s="1"/>
  <c r="M31" i="9"/>
  <c r="T31" i="9" s="1"/>
  <c r="N31" i="9"/>
  <c r="U31" i="9" s="1"/>
  <c r="O31" i="9"/>
  <c r="V31" i="9" s="1"/>
  <c r="P31" i="9"/>
  <c r="W31" i="9" s="1"/>
  <c r="Q31" i="9"/>
  <c r="X31" i="9" s="1"/>
  <c r="R31" i="9"/>
  <c r="Y31" i="9" s="1"/>
  <c r="M32" i="9"/>
  <c r="T32" i="9" s="1"/>
  <c r="N32" i="9"/>
  <c r="U32" i="9" s="1"/>
  <c r="O32" i="9"/>
  <c r="V32" i="9" s="1"/>
  <c r="P32" i="9"/>
  <c r="W32" i="9" s="1"/>
  <c r="Q32" i="9"/>
  <c r="X32" i="9" s="1"/>
  <c r="R32" i="9"/>
  <c r="Y32" i="9" s="1"/>
  <c r="M33" i="9"/>
  <c r="T33" i="9" s="1"/>
  <c r="N33" i="9"/>
  <c r="U33" i="9" s="1"/>
  <c r="O33" i="9"/>
  <c r="V33" i="9" s="1"/>
  <c r="P33" i="9"/>
  <c r="W33" i="9" s="1"/>
  <c r="Q33" i="9"/>
  <c r="X33" i="9" s="1"/>
  <c r="R33" i="9"/>
  <c r="Y33" i="9" s="1"/>
  <c r="M34" i="9"/>
  <c r="T34" i="9" s="1"/>
  <c r="N34" i="9"/>
  <c r="U34" i="9" s="1"/>
  <c r="O34" i="9"/>
  <c r="V34" i="9" s="1"/>
  <c r="P34" i="9"/>
  <c r="W34" i="9" s="1"/>
  <c r="Q34" i="9"/>
  <c r="X34" i="9" s="1"/>
  <c r="R34" i="9"/>
  <c r="Y34" i="9" s="1"/>
  <c r="M35" i="9"/>
  <c r="T35" i="9" s="1"/>
  <c r="N35" i="9"/>
  <c r="U35" i="9" s="1"/>
  <c r="O35" i="9"/>
  <c r="V35" i="9" s="1"/>
  <c r="P35" i="9"/>
  <c r="W35" i="9" s="1"/>
  <c r="Q35" i="9"/>
  <c r="X35" i="9" s="1"/>
  <c r="R35" i="9"/>
  <c r="Y35" i="9" s="1"/>
  <c r="M36" i="9"/>
  <c r="T36" i="9" s="1"/>
  <c r="N36" i="9"/>
  <c r="U36" i="9" s="1"/>
  <c r="O36" i="9"/>
  <c r="V36" i="9" s="1"/>
  <c r="P36" i="9"/>
  <c r="W36" i="9" s="1"/>
  <c r="Q36" i="9"/>
  <c r="X36" i="9" s="1"/>
  <c r="R36" i="9"/>
  <c r="Y36" i="9" s="1"/>
  <c r="M37" i="9"/>
  <c r="T37" i="9" s="1"/>
  <c r="N37" i="9"/>
  <c r="U37" i="9" s="1"/>
  <c r="O37" i="9"/>
  <c r="V37" i="9" s="1"/>
  <c r="P37" i="9"/>
  <c r="W37" i="9" s="1"/>
  <c r="Q37" i="9"/>
  <c r="X37" i="9" s="1"/>
  <c r="R37" i="9"/>
  <c r="Y37" i="9" s="1"/>
  <c r="M38" i="9"/>
  <c r="T38" i="9" s="1"/>
  <c r="N38" i="9"/>
  <c r="U38" i="9" s="1"/>
  <c r="O38" i="9"/>
  <c r="V38" i="9" s="1"/>
  <c r="P38" i="9"/>
  <c r="W38" i="9" s="1"/>
  <c r="Q38" i="9"/>
  <c r="X38" i="9" s="1"/>
  <c r="R38" i="9"/>
  <c r="Y38" i="9" s="1"/>
  <c r="M39" i="9"/>
  <c r="T39" i="9" s="1"/>
  <c r="N39" i="9"/>
  <c r="U39" i="9" s="1"/>
  <c r="O39" i="9"/>
  <c r="V39" i="9" s="1"/>
  <c r="P39" i="9"/>
  <c r="W39" i="9" s="1"/>
  <c r="Q39" i="9"/>
  <c r="X39" i="9" s="1"/>
  <c r="R39" i="9"/>
  <c r="Y39" i="9" s="1"/>
  <c r="M40" i="9"/>
  <c r="T40" i="9" s="1"/>
  <c r="N40" i="9"/>
  <c r="U40" i="9" s="1"/>
  <c r="O40" i="9"/>
  <c r="V40" i="9" s="1"/>
  <c r="P40" i="9"/>
  <c r="W40" i="9" s="1"/>
  <c r="Q40" i="9"/>
  <c r="X40" i="9" s="1"/>
  <c r="R40" i="9"/>
  <c r="Y40" i="9" s="1"/>
  <c r="M41" i="9"/>
  <c r="T41" i="9" s="1"/>
  <c r="N41" i="9"/>
  <c r="U41" i="9" s="1"/>
  <c r="O41" i="9"/>
  <c r="V41" i="9" s="1"/>
  <c r="P41" i="9"/>
  <c r="W41" i="9" s="1"/>
  <c r="Q41" i="9"/>
  <c r="X41" i="9" s="1"/>
  <c r="R41" i="9"/>
  <c r="Y41" i="9" s="1"/>
  <c r="M42" i="9"/>
  <c r="T42" i="9" s="1"/>
  <c r="N42" i="9"/>
  <c r="U42" i="9" s="1"/>
  <c r="O42" i="9"/>
  <c r="V42" i="9" s="1"/>
  <c r="P42" i="9"/>
  <c r="W42" i="9" s="1"/>
  <c r="Q42" i="9"/>
  <c r="X42" i="9" s="1"/>
  <c r="R42" i="9"/>
  <c r="Y42" i="9" s="1"/>
  <c r="M43" i="9"/>
  <c r="T43" i="9" s="1"/>
  <c r="N43" i="9"/>
  <c r="U43" i="9" s="1"/>
  <c r="O43" i="9"/>
  <c r="V43" i="9" s="1"/>
  <c r="P43" i="9"/>
  <c r="W43" i="9" s="1"/>
  <c r="Q43" i="9"/>
  <c r="X43" i="9" s="1"/>
  <c r="R43" i="9"/>
  <c r="Y43" i="9" s="1"/>
  <c r="M44" i="9"/>
  <c r="T44" i="9" s="1"/>
  <c r="N44" i="9"/>
  <c r="U44" i="9" s="1"/>
  <c r="O44" i="9"/>
  <c r="V44" i="9" s="1"/>
  <c r="P44" i="9"/>
  <c r="W44" i="9" s="1"/>
  <c r="Q44" i="9"/>
  <c r="X44" i="9" s="1"/>
  <c r="R44" i="9"/>
  <c r="Y44" i="9" s="1"/>
  <c r="M45" i="9"/>
  <c r="T45" i="9" s="1"/>
  <c r="N45" i="9"/>
  <c r="U45" i="9" s="1"/>
  <c r="O45" i="9"/>
  <c r="V45" i="9" s="1"/>
  <c r="P45" i="9"/>
  <c r="W45" i="9" s="1"/>
  <c r="Q45" i="9"/>
  <c r="X45" i="9" s="1"/>
  <c r="R45" i="9"/>
  <c r="Y45" i="9" s="1"/>
  <c r="M46" i="9"/>
  <c r="T46" i="9" s="1"/>
  <c r="N46" i="9"/>
  <c r="U46" i="9" s="1"/>
  <c r="O46" i="9"/>
  <c r="V46" i="9" s="1"/>
  <c r="P46" i="9"/>
  <c r="W46" i="9" s="1"/>
  <c r="Q46" i="9"/>
  <c r="X46" i="9" s="1"/>
  <c r="R46" i="9"/>
  <c r="Y46" i="9" s="1"/>
  <c r="M47" i="9"/>
  <c r="T47" i="9" s="1"/>
  <c r="N47" i="9"/>
  <c r="U47" i="9" s="1"/>
  <c r="O47" i="9"/>
  <c r="V47" i="9" s="1"/>
  <c r="P47" i="9"/>
  <c r="W47" i="9" s="1"/>
  <c r="Q47" i="9"/>
  <c r="X47" i="9" s="1"/>
  <c r="R47" i="9"/>
  <c r="Y47" i="9" s="1"/>
  <c r="M48" i="9"/>
  <c r="T48" i="9" s="1"/>
  <c r="N48" i="9"/>
  <c r="U48" i="9" s="1"/>
  <c r="O48" i="9"/>
  <c r="V48" i="9" s="1"/>
  <c r="P48" i="9"/>
  <c r="W48" i="9" s="1"/>
  <c r="Q48" i="9"/>
  <c r="X48" i="9" s="1"/>
  <c r="R48" i="9"/>
  <c r="Y48" i="9" s="1"/>
  <c r="M49" i="9"/>
  <c r="T49" i="9" s="1"/>
  <c r="N49" i="9"/>
  <c r="U49" i="9" s="1"/>
  <c r="O49" i="9"/>
  <c r="V49" i="9" s="1"/>
  <c r="P49" i="9"/>
  <c r="W49" i="9" s="1"/>
  <c r="Q49" i="9"/>
  <c r="X49" i="9" s="1"/>
  <c r="R49" i="9"/>
  <c r="Y49" i="9" s="1"/>
  <c r="M50" i="9"/>
  <c r="T50" i="9" s="1"/>
  <c r="N50" i="9"/>
  <c r="U50" i="9" s="1"/>
  <c r="O50" i="9"/>
  <c r="V50" i="9" s="1"/>
  <c r="P50" i="9"/>
  <c r="W50" i="9" s="1"/>
  <c r="Q50" i="9"/>
  <c r="X50" i="9" s="1"/>
  <c r="R50" i="9"/>
  <c r="Y50" i="9" s="1"/>
  <c r="M51" i="9"/>
  <c r="T51" i="9" s="1"/>
  <c r="N51" i="9"/>
  <c r="U51" i="9" s="1"/>
  <c r="O51" i="9"/>
  <c r="V51" i="9" s="1"/>
  <c r="P51" i="9"/>
  <c r="W51" i="9" s="1"/>
  <c r="Q51" i="9"/>
  <c r="X51" i="9" s="1"/>
  <c r="R51" i="9"/>
  <c r="Y51" i="9" s="1"/>
  <c r="M52" i="9"/>
  <c r="T52" i="9" s="1"/>
  <c r="N52" i="9"/>
  <c r="U52" i="9" s="1"/>
  <c r="O52" i="9"/>
  <c r="V52" i="9" s="1"/>
  <c r="P52" i="9"/>
  <c r="W52" i="9" s="1"/>
  <c r="Q52" i="9"/>
  <c r="X52" i="9" s="1"/>
  <c r="R52" i="9"/>
  <c r="Y52" i="9" s="1"/>
  <c r="M53" i="9"/>
  <c r="T53" i="9" s="1"/>
  <c r="N53" i="9"/>
  <c r="U53" i="9" s="1"/>
  <c r="O53" i="9"/>
  <c r="V53" i="9" s="1"/>
  <c r="P53" i="9"/>
  <c r="W53" i="9" s="1"/>
  <c r="Q53" i="9"/>
  <c r="X53" i="9" s="1"/>
  <c r="R53" i="9"/>
  <c r="Y53" i="9" s="1"/>
  <c r="M54" i="9"/>
  <c r="T54" i="9" s="1"/>
  <c r="N54" i="9"/>
  <c r="U54" i="9" s="1"/>
  <c r="O54" i="9"/>
  <c r="V54" i="9" s="1"/>
  <c r="P54" i="9"/>
  <c r="W54" i="9" s="1"/>
  <c r="Q54" i="9"/>
  <c r="X54" i="9" s="1"/>
  <c r="R54" i="9"/>
  <c r="Y54" i="9" s="1"/>
  <c r="M55" i="9"/>
  <c r="T55" i="9" s="1"/>
  <c r="N55" i="9"/>
  <c r="U55" i="9" s="1"/>
  <c r="O55" i="9"/>
  <c r="V55" i="9" s="1"/>
  <c r="P55" i="9"/>
  <c r="W55" i="9" s="1"/>
  <c r="Q55" i="9"/>
  <c r="X55" i="9" s="1"/>
  <c r="R55" i="9"/>
  <c r="Y55" i="9" s="1"/>
  <c r="M56" i="9"/>
  <c r="T56" i="9" s="1"/>
  <c r="N56" i="9"/>
  <c r="U56" i="9" s="1"/>
  <c r="O56" i="9"/>
  <c r="V56" i="9" s="1"/>
  <c r="P56" i="9"/>
  <c r="W56" i="9" s="1"/>
  <c r="Q56" i="9"/>
  <c r="X56" i="9" s="1"/>
  <c r="R56" i="9"/>
  <c r="Y56" i="9" s="1"/>
  <c r="M57" i="9"/>
  <c r="T57" i="9" s="1"/>
  <c r="N57" i="9"/>
  <c r="U57" i="9" s="1"/>
  <c r="O57" i="9"/>
  <c r="V57" i="9" s="1"/>
  <c r="P57" i="9"/>
  <c r="W57" i="9" s="1"/>
  <c r="Q57" i="9"/>
  <c r="X57" i="9" s="1"/>
  <c r="R57" i="9"/>
  <c r="Y57" i="9" s="1"/>
  <c r="M58" i="9"/>
  <c r="T58" i="9" s="1"/>
  <c r="N58" i="9"/>
  <c r="U58" i="9" s="1"/>
  <c r="O58" i="9"/>
  <c r="V58" i="9" s="1"/>
  <c r="P58" i="9"/>
  <c r="W58" i="9" s="1"/>
  <c r="Q58" i="9"/>
  <c r="X58" i="9" s="1"/>
  <c r="R58" i="9"/>
  <c r="Y58" i="9" s="1"/>
  <c r="M59" i="9"/>
  <c r="T59" i="9" s="1"/>
  <c r="N59" i="9"/>
  <c r="U59" i="9" s="1"/>
  <c r="O59" i="9"/>
  <c r="V59" i="9" s="1"/>
  <c r="P59" i="9"/>
  <c r="W59" i="9" s="1"/>
  <c r="Q59" i="9"/>
  <c r="X59" i="9" s="1"/>
  <c r="R59" i="9"/>
  <c r="Y59" i="9" s="1"/>
  <c r="M60" i="9"/>
  <c r="T60" i="9" s="1"/>
  <c r="N60" i="9"/>
  <c r="U60" i="9" s="1"/>
  <c r="O60" i="9"/>
  <c r="V60" i="9" s="1"/>
  <c r="P60" i="9"/>
  <c r="W60" i="9" s="1"/>
  <c r="Q60" i="9"/>
  <c r="X60" i="9" s="1"/>
  <c r="R60" i="9"/>
  <c r="Y60" i="9" s="1"/>
  <c r="M61" i="9"/>
  <c r="T61" i="9" s="1"/>
  <c r="N61" i="9"/>
  <c r="U61" i="9" s="1"/>
  <c r="O61" i="9"/>
  <c r="V61" i="9" s="1"/>
  <c r="P61" i="9"/>
  <c r="W61" i="9" s="1"/>
  <c r="Q61" i="9"/>
  <c r="X61" i="9" s="1"/>
  <c r="R61" i="9"/>
  <c r="Y61" i="9" s="1"/>
  <c r="M62" i="9"/>
  <c r="T62" i="9" s="1"/>
  <c r="N62" i="9"/>
  <c r="U62" i="9" s="1"/>
  <c r="O62" i="9"/>
  <c r="V62" i="9" s="1"/>
  <c r="P62" i="9"/>
  <c r="W62" i="9" s="1"/>
  <c r="Q62" i="9"/>
  <c r="X62" i="9" s="1"/>
  <c r="R62" i="9"/>
  <c r="Y62" i="9" s="1"/>
  <c r="M63" i="9"/>
  <c r="T63" i="9" s="1"/>
  <c r="N63" i="9"/>
  <c r="U63" i="9" s="1"/>
  <c r="O63" i="9"/>
  <c r="V63" i="9" s="1"/>
  <c r="P63" i="9"/>
  <c r="W63" i="9" s="1"/>
  <c r="Q63" i="9"/>
  <c r="X63" i="9" s="1"/>
  <c r="R63" i="9"/>
  <c r="Y63" i="9" s="1"/>
  <c r="M64" i="9"/>
  <c r="T64" i="9" s="1"/>
  <c r="N64" i="9"/>
  <c r="U64" i="9" s="1"/>
  <c r="O64" i="9"/>
  <c r="V64" i="9" s="1"/>
  <c r="P64" i="9"/>
  <c r="W64" i="9" s="1"/>
  <c r="Q64" i="9"/>
  <c r="X64" i="9" s="1"/>
  <c r="R64" i="9"/>
  <c r="Y64" i="9" s="1"/>
  <c r="M65" i="9"/>
  <c r="T65" i="9" s="1"/>
  <c r="N65" i="9"/>
  <c r="U65" i="9" s="1"/>
  <c r="O65" i="9"/>
  <c r="V65" i="9" s="1"/>
  <c r="P65" i="9"/>
  <c r="W65" i="9" s="1"/>
  <c r="Q65" i="9"/>
  <c r="X65" i="9" s="1"/>
  <c r="R65" i="9"/>
  <c r="Y65" i="9" s="1"/>
  <c r="M66" i="9"/>
  <c r="T66" i="9" s="1"/>
  <c r="N66" i="9"/>
  <c r="U66" i="9" s="1"/>
  <c r="O66" i="9"/>
  <c r="V66" i="9" s="1"/>
  <c r="P66" i="9"/>
  <c r="W66" i="9" s="1"/>
  <c r="Q66" i="9"/>
  <c r="X66" i="9" s="1"/>
  <c r="R66" i="9"/>
  <c r="Y66" i="9" s="1"/>
  <c r="M67" i="9"/>
  <c r="T67" i="9" s="1"/>
  <c r="N67" i="9"/>
  <c r="U67" i="9" s="1"/>
  <c r="O67" i="9"/>
  <c r="V67" i="9" s="1"/>
  <c r="P67" i="9"/>
  <c r="W67" i="9" s="1"/>
  <c r="Q67" i="9"/>
  <c r="X67" i="9" s="1"/>
  <c r="R67" i="9"/>
  <c r="Y67" i="9" s="1"/>
  <c r="M68" i="9"/>
  <c r="T68" i="9" s="1"/>
  <c r="N68" i="9"/>
  <c r="U68" i="9" s="1"/>
  <c r="O68" i="9"/>
  <c r="V68" i="9" s="1"/>
  <c r="P68" i="9"/>
  <c r="W68" i="9" s="1"/>
  <c r="Q68" i="9"/>
  <c r="X68" i="9" s="1"/>
  <c r="R68" i="9"/>
  <c r="Y68" i="9" s="1"/>
  <c r="M69" i="9"/>
  <c r="T69" i="9" s="1"/>
  <c r="N69" i="9"/>
  <c r="U69" i="9" s="1"/>
  <c r="O69" i="9"/>
  <c r="V69" i="9" s="1"/>
  <c r="P69" i="9"/>
  <c r="W69" i="9" s="1"/>
  <c r="Q69" i="9"/>
  <c r="X69" i="9" s="1"/>
  <c r="R69" i="9"/>
  <c r="Y69" i="9" s="1"/>
  <c r="M70" i="9"/>
  <c r="T70" i="9" s="1"/>
  <c r="N70" i="9"/>
  <c r="U70" i="9" s="1"/>
  <c r="O70" i="9"/>
  <c r="V70" i="9" s="1"/>
  <c r="P70" i="9"/>
  <c r="W70" i="9" s="1"/>
  <c r="Q70" i="9"/>
  <c r="X70" i="9" s="1"/>
  <c r="R70" i="9"/>
  <c r="Y70" i="9" s="1"/>
  <c r="M71" i="9"/>
  <c r="T71" i="9" s="1"/>
  <c r="N71" i="9"/>
  <c r="U71" i="9" s="1"/>
  <c r="O71" i="9"/>
  <c r="V71" i="9" s="1"/>
  <c r="P71" i="9"/>
  <c r="W71" i="9" s="1"/>
  <c r="Q71" i="9"/>
  <c r="X71" i="9" s="1"/>
  <c r="R71" i="9"/>
  <c r="Y71" i="9" s="1"/>
  <c r="M72" i="9"/>
  <c r="T72" i="9" s="1"/>
  <c r="N72" i="9"/>
  <c r="U72" i="9" s="1"/>
  <c r="O72" i="9"/>
  <c r="V72" i="9" s="1"/>
  <c r="P72" i="9"/>
  <c r="W72" i="9" s="1"/>
  <c r="Q72" i="9"/>
  <c r="X72" i="9" s="1"/>
  <c r="R72" i="9"/>
  <c r="Y72" i="9" s="1"/>
  <c r="M73" i="9"/>
  <c r="T73" i="9" s="1"/>
  <c r="N73" i="9"/>
  <c r="U73" i="9" s="1"/>
  <c r="O73" i="9"/>
  <c r="V73" i="9" s="1"/>
  <c r="P73" i="9"/>
  <c r="W73" i="9" s="1"/>
  <c r="Q73" i="9"/>
  <c r="X73" i="9" s="1"/>
  <c r="R73" i="9"/>
  <c r="Y73" i="9" s="1"/>
  <c r="M74" i="9"/>
  <c r="T74" i="9" s="1"/>
  <c r="N74" i="9"/>
  <c r="U74" i="9" s="1"/>
  <c r="O74" i="9"/>
  <c r="V74" i="9" s="1"/>
  <c r="P74" i="9"/>
  <c r="W74" i="9" s="1"/>
  <c r="Q74" i="9"/>
  <c r="X74" i="9" s="1"/>
  <c r="R74" i="9"/>
  <c r="Y74" i="9" s="1"/>
  <c r="M75" i="9"/>
  <c r="T75" i="9" s="1"/>
  <c r="N75" i="9"/>
  <c r="U75" i="9" s="1"/>
  <c r="O75" i="9"/>
  <c r="V75" i="9" s="1"/>
  <c r="P75" i="9"/>
  <c r="W75" i="9" s="1"/>
  <c r="Q75" i="9"/>
  <c r="X75" i="9" s="1"/>
  <c r="R75" i="9"/>
  <c r="Y75" i="9" s="1"/>
  <c r="M76" i="9"/>
  <c r="T76" i="9" s="1"/>
  <c r="N76" i="9"/>
  <c r="U76" i="9" s="1"/>
  <c r="O76" i="9"/>
  <c r="V76" i="9" s="1"/>
  <c r="P76" i="9"/>
  <c r="W76" i="9" s="1"/>
  <c r="Q76" i="9"/>
  <c r="X76" i="9" s="1"/>
  <c r="R76" i="9"/>
  <c r="Y76" i="9" s="1"/>
  <c r="M77" i="9"/>
  <c r="T77" i="9" s="1"/>
  <c r="N77" i="9"/>
  <c r="U77" i="9" s="1"/>
  <c r="O77" i="9"/>
  <c r="V77" i="9" s="1"/>
  <c r="P77" i="9"/>
  <c r="W77" i="9" s="1"/>
  <c r="Q77" i="9"/>
  <c r="X77" i="9" s="1"/>
  <c r="R77" i="9"/>
  <c r="Y77" i="9" s="1"/>
  <c r="M78" i="9"/>
  <c r="T78" i="9" s="1"/>
  <c r="N78" i="9"/>
  <c r="U78" i="9" s="1"/>
  <c r="O78" i="9"/>
  <c r="V78" i="9" s="1"/>
  <c r="P78" i="9"/>
  <c r="W78" i="9" s="1"/>
  <c r="Q78" i="9"/>
  <c r="X78" i="9" s="1"/>
  <c r="R78" i="9"/>
  <c r="Y78" i="9" s="1"/>
  <c r="M79" i="9"/>
  <c r="T79" i="9" s="1"/>
  <c r="N79" i="9"/>
  <c r="U79" i="9" s="1"/>
  <c r="O79" i="9"/>
  <c r="V79" i="9" s="1"/>
  <c r="P79" i="9"/>
  <c r="W79" i="9" s="1"/>
  <c r="Q79" i="9"/>
  <c r="X79" i="9" s="1"/>
  <c r="R79" i="9"/>
  <c r="Y79" i="9" s="1"/>
  <c r="M80" i="9"/>
  <c r="T80" i="9" s="1"/>
  <c r="N80" i="9"/>
  <c r="U80" i="9" s="1"/>
  <c r="O80" i="9"/>
  <c r="V80" i="9" s="1"/>
  <c r="P80" i="9"/>
  <c r="W80" i="9" s="1"/>
  <c r="Q80" i="9"/>
  <c r="X80" i="9" s="1"/>
  <c r="R80" i="9"/>
  <c r="Y80" i="9" s="1"/>
  <c r="M81" i="9"/>
  <c r="T81" i="9" s="1"/>
  <c r="N81" i="9"/>
  <c r="U81" i="9" s="1"/>
  <c r="O81" i="9"/>
  <c r="V81" i="9" s="1"/>
  <c r="P81" i="9"/>
  <c r="W81" i="9" s="1"/>
  <c r="Q81" i="9"/>
  <c r="X81" i="9" s="1"/>
  <c r="R81" i="9"/>
  <c r="Y81" i="9" s="1"/>
  <c r="M82" i="9"/>
  <c r="T82" i="9" s="1"/>
  <c r="N82" i="9"/>
  <c r="U82" i="9" s="1"/>
  <c r="O82" i="9"/>
  <c r="V82" i="9" s="1"/>
  <c r="P82" i="9"/>
  <c r="W82" i="9" s="1"/>
  <c r="Q82" i="9"/>
  <c r="X82" i="9" s="1"/>
  <c r="R82" i="9"/>
  <c r="Y82" i="9" s="1"/>
  <c r="M83" i="9"/>
  <c r="T83" i="9" s="1"/>
  <c r="N83" i="9"/>
  <c r="U83" i="9" s="1"/>
  <c r="O83" i="9"/>
  <c r="V83" i="9" s="1"/>
  <c r="P83" i="9"/>
  <c r="W83" i="9" s="1"/>
  <c r="Q83" i="9"/>
  <c r="X83" i="9" s="1"/>
  <c r="R83" i="9"/>
  <c r="Y83" i="9" s="1"/>
  <c r="M84" i="9"/>
  <c r="T84" i="9" s="1"/>
  <c r="N84" i="9"/>
  <c r="U84" i="9" s="1"/>
  <c r="O84" i="9"/>
  <c r="V84" i="9" s="1"/>
  <c r="P84" i="9"/>
  <c r="W84" i="9" s="1"/>
  <c r="Q84" i="9"/>
  <c r="X84" i="9" s="1"/>
  <c r="R84" i="9"/>
  <c r="Y84" i="9" s="1"/>
  <c r="M85" i="9"/>
  <c r="T85" i="9" s="1"/>
  <c r="N85" i="9"/>
  <c r="U85" i="9" s="1"/>
  <c r="O85" i="9"/>
  <c r="V85" i="9" s="1"/>
  <c r="P85" i="9"/>
  <c r="W85" i="9" s="1"/>
  <c r="Q85" i="9"/>
  <c r="X85" i="9" s="1"/>
  <c r="R85" i="9"/>
  <c r="Y85" i="9" s="1"/>
  <c r="M86" i="9"/>
  <c r="T86" i="9" s="1"/>
  <c r="N86" i="9"/>
  <c r="U86" i="9" s="1"/>
  <c r="O86" i="9"/>
  <c r="V86" i="9" s="1"/>
  <c r="P86" i="9"/>
  <c r="W86" i="9" s="1"/>
  <c r="Q86" i="9"/>
  <c r="X86" i="9" s="1"/>
  <c r="R86" i="9"/>
  <c r="Y86" i="9" s="1"/>
  <c r="M87" i="9"/>
  <c r="T87" i="9" s="1"/>
  <c r="N87" i="9"/>
  <c r="U87" i="9" s="1"/>
  <c r="O87" i="9"/>
  <c r="V87" i="9" s="1"/>
  <c r="P87" i="9"/>
  <c r="W87" i="9" s="1"/>
  <c r="Q87" i="9"/>
  <c r="X87" i="9" s="1"/>
  <c r="R87" i="9"/>
  <c r="Y87" i="9" s="1"/>
  <c r="M88" i="9"/>
  <c r="T88" i="9" s="1"/>
  <c r="N88" i="9"/>
  <c r="U88" i="9" s="1"/>
  <c r="O88" i="9"/>
  <c r="V88" i="9" s="1"/>
  <c r="P88" i="9"/>
  <c r="W88" i="9" s="1"/>
  <c r="Q88" i="9"/>
  <c r="X88" i="9" s="1"/>
  <c r="R88" i="9"/>
  <c r="Y88" i="9" s="1"/>
  <c r="M89" i="9"/>
  <c r="T89" i="9" s="1"/>
  <c r="N89" i="9"/>
  <c r="U89" i="9" s="1"/>
  <c r="O89" i="9"/>
  <c r="V89" i="9" s="1"/>
  <c r="P89" i="9"/>
  <c r="W89" i="9" s="1"/>
  <c r="Q89" i="9"/>
  <c r="X89" i="9" s="1"/>
  <c r="R89" i="9"/>
  <c r="Y89" i="9" s="1"/>
  <c r="M90" i="9"/>
  <c r="T90" i="9" s="1"/>
  <c r="N90" i="9"/>
  <c r="U90" i="9" s="1"/>
  <c r="O90" i="9"/>
  <c r="V90" i="9" s="1"/>
  <c r="P90" i="9"/>
  <c r="W90" i="9" s="1"/>
  <c r="Q90" i="9"/>
  <c r="X90" i="9" s="1"/>
  <c r="R90" i="9"/>
  <c r="Y90" i="9" s="1"/>
  <c r="M91" i="9"/>
  <c r="T91" i="9" s="1"/>
  <c r="N91" i="9"/>
  <c r="U91" i="9" s="1"/>
  <c r="O91" i="9"/>
  <c r="V91" i="9" s="1"/>
  <c r="P91" i="9"/>
  <c r="W91" i="9" s="1"/>
  <c r="Q91" i="9"/>
  <c r="X91" i="9" s="1"/>
  <c r="R91" i="9"/>
  <c r="Y91" i="9" s="1"/>
  <c r="M92" i="9"/>
  <c r="T92" i="9" s="1"/>
  <c r="N92" i="9"/>
  <c r="U92" i="9" s="1"/>
  <c r="O92" i="9"/>
  <c r="V92" i="9" s="1"/>
  <c r="P92" i="9"/>
  <c r="W92" i="9" s="1"/>
  <c r="Q92" i="9"/>
  <c r="X92" i="9" s="1"/>
  <c r="R92" i="9"/>
  <c r="Y92" i="9" s="1"/>
  <c r="M93" i="9"/>
  <c r="T93" i="9" s="1"/>
  <c r="N93" i="9"/>
  <c r="U93" i="9" s="1"/>
  <c r="O93" i="9"/>
  <c r="V93" i="9" s="1"/>
  <c r="P93" i="9"/>
  <c r="W93" i="9" s="1"/>
  <c r="Q93" i="9"/>
  <c r="X93" i="9" s="1"/>
  <c r="R93" i="9"/>
  <c r="Y93" i="9" s="1"/>
  <c r="M94" i="9"/>
  <c r="T94" i="9" s="1"/>
  <c r="N94" i="9"/>
  <c r="U94" i="9" s="1"/>
  <c r="O94" i="9"/>
  <c r="V94" i="9" s="1"/>
  <c r="P94" i="9"/>
  <c r="W94" i="9" s="1"/>
  <c r="Q94" i="9"/>
  <c r="X94" i="9" s="1"/>
  <c r="R94" i="9"/>
  <c r="Y94" i="9" s="1"/>
  <c r="M95" i="9"/>
  <c r="T95" i="9" s="1"/>
  <c r="N95" i="9"/>
  <c r="U95" i="9" s="1"/>
  <c r="O95" i="9"/>
  <c r="V95" i="9" s="1"/>
  <c r="P95" i="9"/>
  <c r="W95" i="9" s="1"/>
  <c r="Q95" i="9"/>
  <c r="X95" i="9" s="1"/>
  <c r="R95" i="9"/>
  <c r="Y95" i="9" s="1"/>
  <c r="M96" i="9"/>
  <c r="T96" i="9" s="1"/>
  <c r="N96" i="9"/>
  <c r="U96" i="9" s="1"/>
  <c r="O96" i="9"/>
  <c r="V96" i="9" s="1"/>
  <c r="P96" i="9"/>
  <c r="W96" i="9" s="1"/>
  <c r="Q96" i="9"/>
  <c r="X96" i="9" s="1"/>
  <c r="R96" i="9"/>
  <c r="Y96" i="9" s="1"/>
  <c r="M97" i="9"/>
  <c r="T97" i="9" s="1"/>
  <c r="N97" i="9"/>
  <c r="U97" i="9" s="1"/>
  <c r="O97" i="9"/>
  <c r="V97" i="9" s="1"/>
  <c r="P97" i="9"/>
  <c r="W97" i="9" s="1"/>
  <c r="Q97" i="9"/>
  <c r="X97" i="9" s="1"/>
  <c r="R97" i="9"/>
  <c r="Y97" i="9" s="1"/>
  <c r="M98" i="9"/>
  <c r="T98" i="9" s="1"/>
  <c r="N98" i="9"/>
  <c r="U98" i="9" s="1"/>
  <c r="O98" i="9"/>
  <c r="V98" i="9" s="1"/>
  <c r="P98" i="9"/>
  <c r="W98" i="9" s="1"/>
  <c r="Q98" i="9"/>
  <c r="X98" i="9" s="1"/>
  <c r="R98" i="9"/>
  <c r="Y98" i="9" s="1"/>
  <c r="M99" i="9"/>
  <c r="T99" i="9" s="1"/>
  <c r="N99" i="9"/>
  <c r="U99" i="9" s="1"/>
  <c r="O99" i="9"/>
  <c r="V99" i="9" s="1"/>
  <c r="P99" i="9"/>
  <c r="W99" i="9" s="1"/>
  <c r="Q99" i="9"/>
  <c r="X99" i="9" s="1"/>
  <c r="R99" i="9"/>
  <c r="Y99" i="9" s="1"/>
  <c r="M100" i="9"/>
  <c r="T100" i="9" s="1"/>
  <c r="N100" i="9"/>
  <c r="U100" i="9" s="1"/>
  <c r="O100" i="9"/>
  <c r="V100" i="9" s="1"/>
  <c r="P100" i="9"/>
  <c r="W100" i="9" s="1"/>
  <c r="Q100" i="9"/>
  <c r="X100" i="9" s="1"/>
  <c r="R100" i="9"/>
  <c r="Y100" i="9" s="1"/>
  <c r="M101" i="9"/>
  <c r="T101" i="9" s="1"/>
  <c r="N101" i="9"/>
  <c r="U101" i="9" s="1"/>
  <c r="O101" i="9"/>
  <c r="V101" i="9" s="1"/>
  <c r="P101" i="9"/>
  <c r="W101" i="9" s="1"/>
  <c r="Q101" i="9"/>
  <c r="X101" i="9" s="1"/>
  <c r="R101" i="9"/>
  <c r="Y101" i="9" s="1"/>
  <c r="M102" i="9"/>
  <c r="T102" i="9" s="1"/>
  <c r="N102" i="9"/>
  <c r="U102" i="9" s="1"/>
  <c r="O102" i="9"/>
  <c r="V102" i="9" s="1"/>
  <c r="P102" i="9"/>
  <c r="W102" i="9" s="1"/>
  <c r="Q102" i="9"/>
  <c r="X102" i="9" s="1"/>
  <c r="R102" i="9"/>
  <c r="Y102" i="9" s="1"/>
  <c r="M103" i="9"/>
  <c r="T103" i="9" s="1"/>
  <c r="N103" i="9"/>
  <c r="U103" i="9" s="1"/>
  <c r="O103" i="9"/>
  <c r="V103" i="9" s="1"/>
  <c r="P103" i="9"/>
  <c r="W103" i="9" s="1"/>
  <c r="Q103" i="9"/>
  <c r="X103" i="9" s="1"/>
  <c r="R103" i="9"/>
  <c r="Y103" i="9" s="1"/>
  <c r="M104" i="9"/>
  <c r="T104" i="9" s="1"/>
  <c r="N104" i="9"/>
  <c r="U104" i="9" s="1"/>
  <c r="O104" i="9"/>
  <c r="V104" i="9" s="1"/>
  <c r="P104" i="9"/>
  <c r="W104" i="9" s="1"/>
  <c r="Q104" i="9"/>
  <c r="X104" i="9" s="1"/>
  <c r="R104" i="9"/>
  <c r="Y104" i="9" s="1"/>
  <c r="M105" i="9"/>
  <c r="T105" i="9" s="1"/>
  <c r="N105" i="9"/>
  <c r="U105" i="9" s="1"/>
  <c r="O105" i="9"/>
  <c r="V105" i="9" s="1"/>
  <c r="P105" i="9"/>
  <c r="W105" i="9" s="1"/>
  <c r="Q105" i="9"/>
  <c r="X105" i="9" s="1"/>
  <c r="R105" i="9"/>
  <c r="Y105" i="9" s="1"/>
  <c r="M106" i="9"/>
  <c r="T106" i="9" s="1"/>
  <c r="N106" i="9"/>
  <c r="U106" i="9" s="1"/>
  <c r="O106" i="9"/>
  <c r="V106" i="9" s="1"/>
  <c r="P106" i="9"/>
  <c r="W106" i="9" s="1"/>
  <c r="Q106" i="9"/>
  <c r="X106" i="9" s="1"/>
  <c r="R106" i="9"/>
  <c r="Y106" i="9" s="1"/>
  <c r="M107" i="9"/>
  <c r="T107" i="9" s="1"/>
  <c r="N107" i="9"/>
  <c r="U107" i="9" s="1"/>
  <c r="O107" i="9"/>
  <c r="V107" i="9" s="1"/>
  <c r="P107" i="9"/>
  <c r="W107" i="9" s="1"/>
  <c r="Q107" i="9"/>
  <c r="X107" i="9" s="1"/>
  <c r="R107" i="9"/>
  <c r="Y107" i="9" s="1"/>
  <c r="M108" i="9"/>
  <c r="T108" i="9" s="1"/>
  <c r="N108" i="9"/>
  <c r="U108" i="9" s="1"/>
  <c r="O108" i="9"/>
  <c r="V108" i="9" s="1"/>
  <c r="P108" i="9"/>
  <c r="W108" i="9" s="1"/>
  <c r="Q108" i="9"/>
  <c r="X108" i="9" s="1"/>
  <c r="R108" i="9"/>
  <c r="Y108" i="9" s="1"/>
  <c r="M109" i="9"/>
  <c r="T109" i="9" s="1"/>
  <c r="N109" i="9"/>
  <c r="U109" i="9" s="1"/>
  <c r="O109" i="9"/>
  <c r="V109" i="9" s="1"/>
  <c r="P109" i="9"/>
  <c r="W109" i="9" s="1"/>
  <c r="Q109" i="9"/>
  <c r="X109" i="9" s="1"/>
  <c r="R109" i="9"/>
  <c r="Y109" i="9" s="1"/>
  <c r="M110" i="9"/>
  <c r="T110" i="9" s="1"/>
  <c r="N110" i="9"/>
  <c r="U110" i="9" s="1"/>
  <c r="O110" i="9"/>
  <c r="V110" i="9" s="1"/>
  <c r="P110" i="9"/>
  <c r="W110" i="9" s="1"/>
  <c r="Q110" i="9"/>
  <c r="X110" i="9" s="1"/>
  <c r="R110" i="9"/>
  <c r="Y110" i="9" s="1"/>
  <c r="M111" i="9"/>
  <c r="T111" i="9" s="1"/>
  <c r="N111" i="9"/>
  <c r="U111" i="9" s="1"/>
  <c r="O111" i="9"/>
  <c r="V111" i="9" s="1"/>
  <c r="P111" i="9"/>
  <c r="W111" i="9" s="1"/>
  <c r="Q111" i="9"/>
  <c r="X111" i="9" s="1"/>
  <c r="R111" i="9"/>
  <c r="Y111" i="9" s="1"/>
  <c r="M112" i="9"/>
  <c r="T112" i="9" s="1"/>
  <c r="N112" i="9"/>
  <c r="U112" i="9" s="1"/>
  <c r="O112" i="9"/>
  <c r="V112" i="9" s="1"/>
  <c r="P112" i="9"/>
  <c r="W112" i="9" s="1"/>
  <c r="Q112" i="9"/>
  <c r="X112" i="9" s="1"/>
  <c r="R112" i="9"/>
  <c r="Y112" i="9" s="1"/>
  <c r="M113" i="9"/>
  <c r="T113" i="9" s="1"/>
  <c r="N113" i="9"/>
  <c r="U113" i="9" s="1"/>
  <c r="O113" i="9"/>
  <c r="V113" i="9" s="1"/>
  <c r="P113" i="9"/>
  <c r="W113" i="9" s="1"/>
  <c r="Q113" i="9"/>
  <c r="X113" i="9" s="1"/>
  <c r="R113" i="9"/>
  <c r="Y113" i="9" s="1"/>
  <c r="M114" i="9"/>
  <c r="T114" i="9" s="1"/>
  <c r="N114" i="9"/>
  <c r="U114" i="9" s="1"/>
  <c r="O114" i="9"/>
  <c r="V114" i="9" s="1"/>
  <c r="P114" i="9"/>
  <c r="W114" i="9" s="1"/>
  <c r="Q114" i="9"/>
  <c r="X114" i="9" s="1"/>
  <c r="R114" i="9"/>
  <c r="Y114" i="9" s="1"/>
  <c r="M115" i="9"/>
  <c r="T115" i="9" s="1"/>
  <c r="N115" i="9"/>
  <c r="U115" i="9" s="1"/>
  <c r="O115" i="9"/>
  <c r="V115" i="9" s="1"/>
  <c r="P115" i="9"/>
  <c r="W115" i="9" s="1"/>
  <c r="Q115" i="9"/>
  <c r="X115" i="9" s="1"/>
  <c r="R115" i="9"/>
  <c r="Y115" i="9" s="1"/>
  <c r="M116" i="9"/>
  <c r="T116" i="9" s="1"/>
  <c r="N116" i="9"/>
  <c r="U116" i="9" s="1"/>
  <c r="O116" i="9"/>
  <c r="V116" i="9" s="1"/>
  <c r="P116" i="9"/>
  <c r="W116" i="9" s="1"/>
  <c r="Q116" i="9"/>
  <c r="X116" i="9" s="1"/>
  <c r="R116" i="9"/>
  <c r="Y116" i="9" s="1"/>
  <c r="M117" i="9"/>
  <c r="T117" i="9" s="1"/>
  <c r="N117" i="9"/>
  <c r="U117" i="9" s="1"/>
  <c r="O117" i="9"/>
  <c r="V117" i="9" s="1"/>
  <c r="P117" i="9"/>
  <c r="W117" i="9" s="1"/>
  <c r="Q117" i="9"/>
  <c r="X117" i="9" s="1"/>
  <c r="R117" i="9"/>
  <c r="Y117" i="9" s="1"/>
  <c r="M118" i="9"/>
  <c r="T118" i="9" s="1"/>
  <c r="N118" i="9"/>
  <c r="U118" i="9" s="1"/>
  <c r="O118" i="9"/>
  <c r="V118" i="9" s="1"/>
  <c r="P118" i="9"/>
  <c r="W118" i="9" s="1"/>
  <c r="Q118" i="9"/>
  <c r="X118" i="9" s="1"/>
  <c r="R118" i="9"/>
  <c r="Y118" i="9" s="1"/>
  <c r="M119" i="9"/>
  <c r="T119" i="9" s="1"/>
  <c r="N119" i="9"/>
  <c r="U119" i="9" s="1"/>
  <c r="O119" i="9"/>
  <c r="V119" i="9" s="1"/>
  <c r="P119" i="9"/>
  <c r="W119" i="9" s="1"/>
  <c r="Q119" i="9"/>
  <c r="X119" i="9" s="1"/>
  <c r="R119" i="9"/>
  <c r="Y119" i="9" s="1"/>
  <c r="M120" i="9"/>
  <c r="T120" i="9" s="1"/>
  <c r="N120" i="9"/>
  <c r="U120" i="9" s="1"/>
  <c r="O120" i="9"/>
  <c r="V120" i="9" s="1"/>
  <c r="P120" i="9"/>
  <c r="W120" i="9" s="1"/>
  <c r="Q120" i="9"/>
  <c r="X120" i="9" s="1"/>
  <c r="R120" i="9"/>
  <c r="Y120" i="9" s="1"/>
  <c r="M121" i="9"/>
  <c r="T121" i="9" s="1"/>
  <c r="N121" i="9"/>
  <c r="U121" i="9" s="1"/>
  <c r="O121" i="9"/>
  <c r="V121" i="9" s="1"/>
  <c r="P121" i="9"/>
  <c r="W121" i="9" s="1"/>
  <c r="Q121" i="9"/>
  <c r="X121" i="9" s="1"/>
  <c r="R121" i="9"/>
  <c r="Y121" i="9" s="1"/>
  <c r="M122" i="9"/>
  <c r="T122" i="9" s="1"/>
  <c r="N122" i="9"/>
  <c r="U122" i="9" s="1"/>
  <c r="O122" i="9"/>
  <c r="V122" i="9" s="1"/>
  <c r="P122" i="9"/>
  <c r="W122" i="9" s="1"/>
  <c r="Q122" i="9"/>
  <c r="X122" i="9" s="1"/>
  <c r="R122" i="9"/>
  <c r="Y122" i="9" s="1"/>
  <c r="M123" i="9"/>
  <c r="T123" i="9" s="1"/>
  <c r="N123" i="9"/>
  <c r="U123" i="9" s="1"/>
  <c r="O123" i="9"/>
  <c r="V123" i="9" s="1"/>
  <c r="P123" i="9"/>
  <c r="W123" i="9" s="1"/>
  <c r="Q123" i="9"/>
  <c r="X123" i="9" s="1"/>
  <c r="R123" i="9"/>
  <c r="Y123" i="9" s="1"/>
  <c r="M124" i="9"/>
  <c r="T124" i="9" s="1"/>
  <c r="N124" i="9"/>
  <c r="U124" i="9" s="1"/>
  <c r="O124" i="9"/>
  <c r="V124" i="9" s="1"/>
  <c r="P124" i="9"/>
  <c r="W124" i="9" s="1"/>
  <c r="Q124" i="9"/>
  <c r="X124" i="9" s="1"/>
  <c r="R124" i="9"/>
  <c r="Y124" i="9" s="1"/>
  <c r="M125" i="9"/>
  <c r="T125" i="9" s="1"/>
  <c r="N125" i="9"/>
  <c r="U125" i="9" s="1"/>
  <c r="O125" i="9"/>
  <c r="V125" i="9" s="1"/>
  <c r="P125" i="9"/>
  <c r="W125" i="9" s="1"/>
  <c r="Q125" i="9"/>
  <c r="X125" i="9" s="1"/>
  <c r="R125" i="9"/>
  <c r="Y125" i="9" s="1"/>
  <c r="M126" i="9"/>
  <c r="T126" i="9" s="1"/>
  <c r="N126" i="9"/>
  <c r="U126" i="9" s="1"/>
  <c r="O126" i="9"/>
  <c r="V126" i="9" s="1"/>
  <c r="P126" i="9"/>
  <c r="W126" i="9" s="1"/>
  <c r="Q126" i="9"/>
  <c r="X126" i="9" s="1"/>
  <c r="R126" i="9"/>
  <c r="Y126" i="9" s="1"/>
  <c r="M127" i="9"/>
  <c r="T127" i="9" s="1"/>
  <c r="N127" i="9"/>
  <c r="U127" i="9" s="1"/>
  <c r="O127" i="9"/>
  <c r="V127" i="9" s="1"/>
  <c r="P127" i="9"/>
  <c r="W127" i="9" s="1"/>
  <c r="Q127" i="9"/>
  <c r="X127" i="9" s="1"/>
  <c r="R127" i="9"/>
  <c r="Y127" i="9" s="1"/>
  <c r="M128" i="9"/>
  <c r="T128" i="9" s="1"/>
  <c r="N128" i="9"/>
  <c r="U128" i="9" s="1"/>
  <c r="O128" i="9"/>
  <c r="V128" i="9" s="1"/>
  <c r="P128" i="9"/>
  <c r="W128" i="9" s="1"/>
  <c r="Q128" i="9"/>
  <c r="X128" i="9" s="1"/>
  <c r="R128" i="9"/>
  <c r="Y128" i="9" s="1"/>
  <c r="M129" i="9"/>
  <c r="T129" i="9" s="1"/>
  <c r="N129" i="9"/>
  <c r="U129" i="9" s="1"/>
  <c r="O129" i="9"/>
  <c r="V129" i="9" s="1"/>
  <c r="P129" i="9"/>
  <c r="W129" i="9" s="1"/>
  <c r="Q129" i="9"/>
  <c r="X129" i="9" s="1"/>
  <c r="R129" i="9"/>
  <c r="Y129" i="9" s="1"/>
  <c r="M130" i="9"/>
  <c r="T130" i="9" s="1"/>
  <c r="N130" i="9"/>
  <c r="U130" i="9" s="1"/>
  <c r="O130" i="9"/>
  <c r="V130" i="9" s="1"/>
  <c r="P130" i="9"/>
  <c r="W130" i="9" s="1"/>
  <c r="Q130" i="9"/>
  <c r="X130" i="9" s="1"/>
  <c r="R130" i="9"/>
  <c r="Y130" i="9" s="1"/>
  <c r="M131" i="9"/>
  <c r="T131" i="9" s="1"/>
  <c r="N131" i="9"/>
  <c r="U131" i="9" s="1"/>
  <c r="O131" i="9"/>
  <c r="V131" i="9" s="1"/>
  <c r="P131" i="9"/>
  <c r="W131" i="9" s="1"/>
  <c r="Q131" i="9"/>
  <c r="X131" i="9" s="1"/>
  <c r="R131" i="9"/>
  <c r="Y131" i="9" s="1"/>
  <c r="M132" i="9"/>
  <c r="T132" i="9" s="1"/>
  <c r="N132" i="9"/>
  <c r="U132" i="9" s="1"/>
  <c r="O132" i="9"/>
  <c r="V132" i="9" s="1"/>
  <c r="P132" i="9"/>
  <c r="W132" i="9" s="1"/>
  <c r="Q132" i="9"/>
  <c r="X132" i="9" s="1"/>
  <c r="R132" i="9"/>
  <c r="Y132" i="9" s="1"/>
  <c r="M133" i="9"/>
  <c r="T133" i="9" s="1"/>
  <c r="N133" i="9"/>
  <c r="U133" i="9" s="1"/>
  <c r="O133" i="9"/>
  <c r="V133" i="9" s="1"/>
  <c r="P133" i="9"/>
  <c r="W133" i="9" s="1"/>
  <c r="Q133" i="9"/>
  <c r="X133" i="9" s="1"/>
  <c r="R133" i="9"/>
  <c r="Y133" i="9" s="1"/>
  <c r="M134" i="9"/>
  <c r="T134" i="9" s="1"/>
  <c r="N134" i="9"/>
  <c r="U134" i="9" s="1"/>
  <c r="O134" i="9"/>
  <c r="V134" i="9" s="1"/>
  <c r="P134" i="9"/>
  <c r="W134" i="9" s="1"/>
  <c r="Q134" i="9"/>
  <c r="X134" i="9" s="1"/>
  <c r="R134" i="9"/>
  <c r="Y134" i="9" s="1"/>
  <c r="M135" i="9"/>
  <c r="T135" i="9" s="1"/>
  <c r="N135" i="9"/>
  <c r="U135" i="9" s="1"/>
  <c r="O135" i="9"/>
  <c r="V135" i="9" s="1"/>
  <c r="P135" i="9"/>
  <c r="W135" i="9" s="1"/>
  <c r="Q135" i="9"/>
  <c r="X135" i="9" s="1"/>
  <c r="R135" i="9"/>
  <c r="Y135" i="9" s="1"/>
  <c r="M136" i="9"/>
  <c r="T136" i="9" s="1"/>
  <c r="N136" i="9"/>
  <c r="U136" i="9" s="1"/>
  <c r="O136" i="9"/>
  <c r="V136" i="9" s="1"/>
  <c r="P136" i="9"/>
  <c r="W136" i="9" s="1"/>
  <c r="Q136" i="9"/>
  <c r="X136" i="9" s="1"/>
  <c r="R136" i="9"/>
  <c r="Y136" i="9" s="1"/>
  <c r="M137" i="9"/>
  <c r="T137" i="9" s="1"/>
  <c r="N137" i="9"/>
  <c r="U137" i="9" s="1"/>
  <c r="O137" i="9"/>
  <c r="V137" i="9" s="1"/>
  <c r="P137" i="9"/>
  <c r="W137" i="9" s="1"/>
  <c r="Q137" i="9"/>
  <c r="X137" i="9" s="1"/>
  <c r="R137" i="9"/>
  <c r="Y137" i="9" s="1"/>
  <c r="M138" i="9"/>
  <c r="T138" i="9" s="1"/>
  <c r="N138" i="9"/>
  <c r="U138" i="9" s="1"/>
  <c r="O138" i="9"/>
  <c r="V138" i="9" s="1"/>
  <c r="P138" i="9"/>
  <c r="W138" i="9" s="1"/>
  <c r="Q138" i="9"/>
  <c r="X138" i="9" s="1"/>
  <c r="R138" i="9"/>
  <c r="Y138" i="9" s="1"/>
  <c r="M139" i="9"/>
  <c r="T139" i="9" s="1"/>
  <c r="N139" i="9"/>
  <c r="U139" i="9" s="1"/>
  <c r="O139" i="9"/>
  <c r="V139" i="9" s="1"/>
  <c r="P139" i="9"/>
  <c r="W139" i="9" s="1"/>
  <c r="Q139" i="9"/>
  <c r="X139" i="9" s="1"/>
  <c r="R139" i="9"/>
  <c r="Y139" i="9" s="1"/>
  <c r="M140" i="9"/>
  <c r="T140" i="9" s="1"/>
  <c r="N140" i="9"/>
  <c r="U140" i="9" s="1"/>
  <c r="O140" i="9"/>
  <c r="V140" i="9" s="1"/>
  <c r="P140" i="9"/>
  <c r="W140" i="9" s="1"/>
  <c r="Q140" i="9"/>
  <c r="X140" i="9" s="1"/>
  <c r="R140" i="9"/>
  <c r="Y140" i="9" s="1"/>
  <c r="M141" i="9"/>
  <c r="T141" i="9" s="1"/>
  <c r="N141" i="9"/>
  <c r="U141" i="9" s="1"/>
  <c r="O141" i="9"/>
  <c r="V141" i="9" s="1"/>
  <c r="P141" i="9"/>
  <c r="W141" i="9" s="1"/>
  <c r="Q141" i="9"/>
  <c r="X141" i="9" s="1"/>
  <c r="R141" i="9"/>
  <c r="Y141" i="9" s="1"/>
  <c r="M142" i="9"/>
  <c r="T142" i="9" s="1"/>
  <c r="N142" i="9"/>
  <c r="U142" i="9" s="1"/>
  <c r="O142" i="9"/>
  <c r="V142" i="9" s="1"/>
  <c r="P142" i="9"/>
  <c r="W142" i="9" s="1"/>
  <c r="Q142" i="9"/>
  <c r="X142" i="9" s="1"/>
  <c r="R142" i="9"/>
  <c r="Y142" i="9" s="1"/>
  <c r="M143" i="9"/>
  <c r="T143" i="9" s="1"/>
  <c r="N143" i="9"/>
  <c r="U143" i="9" s="1"/>
  <c r="O143" i="9"/>
  <c r="V143" i="9" s="1"/>
  <c r="P143" i="9"/>
  <c r="W143" i="9" s="1"/>
  <c r="Q143" i="9"/>
  <c r="X143" i="9" s="1"/>
  <c r="R143" i="9"/>
  <c r="Y143" i="9" s="1"/>
  <c r="M144" i="9"/>
  <c r="T144" i="9" s="1"/>
  <c r="N144" i="9"/>
  <c r="U144" i="9" s="1"/>
  <c r="O144" i="9"/>
  <c r="V144" i="9" s="1"/>
  <c r="P144" i="9"/>
  <c r="W144" i="9" s="1"/>
  <c r="Q144" i="9"/>
  <c r="X144" i="9" s="1"/>
  <c r="R144" i="9"/>
  <c r="Y144" i="9" s="1"/>
  <c r="M145" i="9"/>
  <c r="T145" i="9" s="1"/>
  <c r="N145" i="9"/>
  <c r="U145" i="9" s="1"/>
  <c r="O145" i="9"/>
  <c r="V145" i="9" s="1"/>
  <c r="P145" i="9"/>
  <c r="W145" i="9" s="1"/>
  <c r="Q145" i="9"/>
  <c r="X145" i="9" s="1"/>
  <c r="R145" i="9"/>
  <c r="Y145" i="9" s="1"/>
  <c r="M146" i="9"/>
  <c r="T146" i="9" s="1"/>
  <c r="N146" i="9"/>
  <c r="U146" i="9" s="1"/>
  <c r="O146" i="9"/>
  <c r="V146" i="9" s="1"/>
  <c r="P146" i="9"/>
  <c r="W146" i="9" s="1"/>
  <c r="Q146" i="9"/>
  <c r="X146" i="9" s="1"/>
  <c r="R146" i="9"/>
  <c r="Y146" i="9" s="1"/>
  <c r="M147" i="9"/>
  <c r="T147" i="9" s="1"/>
  <c r="N147" i="9"/>
  <c r="U147" i="9" s="1"/>
  <c r="O147" i="9"/>
  <c r="V147" i="9" s="1"/>
  <c r="P147" i="9"/>
  <c r="W147" i="9" s="1"/>
  <c r="Q147" i="9"/>
  <c r="X147" i="9" s="1"/>
  <c r="R147" i="9"/>
  <c r="Y147" i="9" s="1"/>
  <c r="M148" i="9"/>
  <c r="T148" i="9" s="1"/>
  <c r="N148" i="9"/>
  <c r="U148" i="9" s="1"/>
  <c r="O148" i="9"/>
  <c r="V148" i="9" s="1"/>
  <c r="P148" i="9"/>
  <c r="W148" i="9" s="1"/>
  <c r="Q148" i="9"/>
  <c r="X148" i="9" s="1"/>
  <c r="R148" i="9"/>
  <c r="Y148" i="9" s="1"/>
  <c r="M149" i="9"/>
  <c r="T149" i="9" s="1"/>
  <c r="N149" i="9"/>
  <c r="U149" i="9" s="1"/>
  <c r="O149" i="9"/>
  <c r="V149" i="9" s="1"/>
  <c r="P149" i="9"/>
  <c r="W149" i="9" s="1"/>
  <c r="Q149" i="9"/>
  <c r="X149" i="9" s="1"/>
  <c r="R149" i="9"/>
  <c r="Y149" i="9" s="1"/>
  <c r="M150" i="9"/>
  <c r="T150" i="9" s="1"/>
  <c r="N150" i="9"/>
  <c r="U150" i="9" s="1"/>
  <c r="O150" i="9"/>
  <c r="V150" i="9" s="1"/>
  <c r="P150" i="9"/>
  <c r="W150" i="9" s="1"/>
  <c r="Q150" i="9"/>
  <c r="X150" i="9" s="1"/>
  <c r="R150" i="9"/>
  <c r="Y150" i="9" s="1"/>
  <c r="M151" i="9"/>
  <c r="T151" i="9" s="1"/>
  <c r="N151" i="9"/>
  <c r="U151" i="9" s="1"/>
  <c r="O151" i="9"/>
  <c r="V151" i="9" s="1"/>
  <c r="P151" i="9"/>
  <c r="W151" i="9" s="1"/>
  <c r="Q151" i="9"/>
  <c r="X151" i="9" s="1"/>
  <c r="R151" i="9"/>
  <c r="Y151" i="9" s="1"/>
  <c r="M152" i="9"/>
  <c r="T152" i="9" s="1"/>
  <c r="N152" i="9"/>
  <c r="U152" i="9" s="1"/>
  <c r="O152" i="9"/>
  <c r="V152" i="9" s="1"/>
  <c r="P152" i="9"/>
  <c r="W152" i="9" s="1"/>
  <c r="Q152" i="9"/>
  <c r="X152" i="9" s="1"/>
  <c r="R152" i="9"/>
  <c r="Y152" i="9" s="1"/>
  <c r="M153" i="9"/>
  <c r="T153" i="9" s="1"/>
  <c r="N153" i="9"/>
  <c r="U153" i="9" s="1"/>
  <c r="O153" i="9"/>
  <c r="V153" i="9" s="1"/>
  <c r="P153" i="9"/>
  <c r="W153" i="9" s="1"/>
  <c r="Q153" i="9"/>
  <c r="X153" i="9" s="1"/>
  <c r="R153" i="9"/>
  <c r="Y153" i="9" s="1"/>
  <c r="M154" i="9"/>
  <c r="T154" i="9" s="1"/>
  <c r="N154" i="9"/>
  <c r="U154" i="9" s="1"/>
  <c r="O154" i="9"/>
  <c r="V154" i="9" s="1"/>
  <c r="P154" i="9"/>
  <c r="W154" i="9" s="1"/>
  <c r="Q154" i="9"/>
  <c r="X154" i="9" s="1"/>
  <c r="R154" i="9"/>
  <c r="Y154" i="9" s="1"/>
  <c r="M155" i="9"/>
  <c r="T155" i="9" s="1"/>
  <c r="N155" i="9"/>
  <c r="U155" i="9" s="1"/>
  <c r="O155" i="9"/>
  <c r="V155" i="9" s="1"/>
  <c r="P155" i="9"/>
  <c r="W155" i="9" s="1"/>
  <c r="Q155" i="9"/>
  <c r="X155" i="9" s="1"/>
  <c r="R155" i="9"/>
  <c r="Y155" i="9" s="1"/>
  <c r="M156" i="9"/>
  <c r="T156" i="9" s="1"/>
  <c r="N156" i="9"/>
  <c r="U156" i="9" s="1"/>
  <c r="O156" i="9"/>
  <c r="V156" i="9" s="1"/>
  <c r="P156" i="9"/>
  <c r="W156" i="9" s="1"/>
  <c r="Q156" i="9"/>
  <c r="X156" i="9" s="1"/>
  <c r="R156" i="9"/>
  <c r="Y156" i="9" s="1"/>
  <c r="M157" i="9"/>
  <c r="T157" i="9" s="1"/>
  <c r="N157" i="9"/>
  <c r="U157" i="9" s="1"/>
  <c r="O157" i="9"/>
  <c r="V157" i="9" s="1"/>
  <c r="P157" i="9"/>
  <c r="W157" i="9" s="1"/>
  <c r="Q157" i="9"/>
  <c r="X157" i="9" s="1"/>
  <c r="R157" i="9"/>
  <c r="Y157" i="9" s="1"/>
  <c r="M158" i="9"/>
  <c r="T158" i="9" s="1"/>
  <c r="N158" i="9"/>
  <c r="U158" i="9" s="1"/>
  <c r="O158" i="9"/>
  <c r="V158" i="9" s="1"/>
  <c r="P158" i="9"/>
  <c r="W158" i="9" s="1"/>
  <c r="Q158" i="9"/>
  <c r="X158" i="9" s="1"/>
  <c r="R158" i="9"/>
  <c r="Y158" i="9" s="1"/>
  <c r="M159" i="9"/>
  <c r="T159" i="9" s="1"/>
  <c r="N159" i="9"/>
  <c r="U159" i="9" s="1"/>
  <c r="O159" i="9"/>
  <c r="V159" i="9" s="1"/>
  <c r="P159" i="9"/>
  <c r="W159" i="9" s="1"/>
  <c r="Q159" i="9"/>
  <c r="X159" i="9" s="1"/>
  <c r="R159" i="9"/>
  <c r="Y159" i="9" s="1"/>
  <c r="M160" i="9"/>
  <c r="T160" i="9" s="1"/>
  <c r="N160" i="9"/>
  <c r="U160" i="9" s="1"/>
  <c r="O160" i="9"/>
  <c r="V160" i="9" s="1"/>
  <c r="P160" i="9"/>
  <c r="W160" i="9" s="1"/>
  <c r="Q160" i="9"/>
  <c r="X160" i="9" s="1"/>
  <c r="R160" i="9"/>
  <c r="Y160" i="9" s="1"/>
  <c r="M161" i="9"/>
  <c r="T161" i="9" s="1"/>
  <c r="N161" i="9"/>
  <c r="U161" i="9" s="1"/>
  <c r="O161" i="9"/>
  <c r="V161" i="9" s="1"/>
  <c r="P161" i="9"/>
  <c r="W161" i="9" s="1"/>
  <c r="Q161" i="9"/>
  <c r="X161" i="9" s="1"/>
  <c r="R161" i="9"/>
  <c r="Y161" i="9" s="1"/>
  <c r="M162" i="9"/>
  <c r="T162" i="9" s="1"/>
  <c r="N162" i="9"/>
  <c r="U162" i="9" s="1"/>
  <c r="O162" i="9"/>
  <c r="V162" i="9" s="1"/>
  <c r="P162" i="9"/>
  <c r="W162" i="9" s="1"/>
  <c r="Q162" i="9"/>
  <c r="X162" i="9" s="1"/>
  <c r="R162" i="9"/>
  <c r="Y162" i="9" s="1"/>
  <c r="M163" i="9"/>
  <c r="T163" i="9" s="1"/>
  <c r="N163" i="9"/>
  <c r="U163" i="9" s="1"/>
  <c r="O163" i="9"/>
  <c r="V163" i="9" s="1"/>
  <c r="P163" i="9"/>
  <c r="W163" i="9" s="1"/>
  <c r="Q163" i="9"/>
  <c r="X163" i="9" s="1"/>
  <c r="R163" i="9"/>
  <c r="Y163" i="9" s="1"/>
  <c r="M164" i="9"/>
  <c r="T164" i="9" s="1"/>
  <c r="N164" i="9"/>
  <c r="U164" i="9" s="1"/>
  <c r="O164" i="9"/>
  <c r="V164" i="9" s="1"/>
  <c r="P164" i="9"/>
  <c r="W164" i="9" s="1"/>
  <c r="Q164" i="9"/>
  <c r="X164" i="9" s="1"/>
  <c r="R164" i="9"/>
  <c r="Y164" i="9" s="1"/>
  <c r="M165" i="9"/>
  <c r="T165" i="9" s="1"/>
  <c r="N165" i="9"/>
  <c r="U165" i="9" s="1"/>
  <c r="O165" i="9"/>
  <c r="V165" i="9" s="1"/>
  <c r="P165" i="9"/>
  <c r="W165" i="9" s="1"/>
  <c r="Q165" i="9"/>
  <c r="X165" i="9" s="1"/>
  <c r="R165" i="9"/>
  <c r="Y165" i="9" s="1"/>
  <c r="M166" i="9"/>
  <c r="T166" i="9" s="1"/>
  <c r="N166" i="9"/>
  <c r="U166" i="9" s="1"/>
  <c r="O166" i="9"/>
  <c r="V166" i="9" s="1"/>
  <c r="P166" i="9"/>
  <c r="W166" i="9" s="1"/>
  <c r="Q166" i="9"/>
  <c r="X166" i="9" s="1"/>
  <c r="R166" i="9"/>
  <c r="Y166" i="9" s="1"/>
  <c r="M167" i="9"/>
  <c r="T167" i="9" s="1"/>
  <c r="N167" i="9"/>
  <c r="U167" i="9" s="1"/>
  <c r="O167" i="9"/>
  <c r="V167" i="9" s="1"/>
  <c r="P167" i="9"/>
  <c r="W167" i="9" s="1"/>
  <c r="Q167" i="9"/>
  <c r="X167" i="9" s="1"/>
  <c r="R167" i="9"/>
  <c r="Y167" i="9" s="1"/>
  <c r="M168" i="9"/>
  <c r="T168" i="9" s="1"/>
  <c r="N168" i="9"/>
  <c r="U168" i="9" s="1"/>
  <c r="O168" i="9"/>
  <c r="V168" i="9" s="1"/>
  <c r="P168" i="9"/>
  <c r="W168" i="9" s="1"/>
  <c r="Q168" i="9"/>
  <c r="X168" i="9" s="1"/>
  <c r="R168" i="9"/>
  <c r="Y168" i="9" s="1"/>
  <c r="M169" i="9"/>
  <c r="T169" i="9" s="1"/>
  <c r="N169" i="9"/>
  <c r="U169" i="9" s="1"/>
  <c r="O169" i="9"/>
  <c r="V169" i="9" s="1"/>
  <c r="P169" i="9"/>
  <c r="W169" i="9" s="1"/>
  <c r="Q169" i="9"/>
  <c r="X169" i="9" s="1"/>
  <c r="R169" i="9"/>
  <c r="Y169" i="9" s="1"/>
  <c r="M170" i="9"/>
  <c r="T170" i="9" s="1"/>
  <c r="N170" i="9"/>
  <c r="U170" i="9" s="1"/>
  <c r="O170" i="9"/>
  <c r="V170" i="9" s="1"/>
  <c r="P170" i="9"/>
  <c r="W170" i="9" s="1"/>
  <c r="Q170" i="9"/>
  <c r="X170" i="9" s="1"/>
  <c r="R170" i="9"/>
  <c r="Y170" i="9" s="1"/>
  <c r="M171" i="9"/>
  <c r="T171" i="9" s="1"/>
  <c r="N171" i="9"/>
  <c r="U171" i="9" s="1"/>
  <c r="O171" i="9"/>
  <c r="V171" i="9" s="1"/>
  <c r="P171" i="9"/>
  <c r="W171" i="9" s="1"/>
  <c r="Q171" i="9"/>
  <c r="X171" i="9" s="1"/>
  <c r="R171" i="9"/>
  <c r="Y171" i="9" s="1"/>
  <c r="M172" i="9"/>
  <c r="T172" i="9" s="1"/>
  <c r="N172" i="9"/>
  <c r="U172" i="9" s="1"/>
  <c r="O172" i="9"/>
  <c r="V172" i="9" s="1"/>
  <c r="P172" i="9"/>
  <c r="W172" i="9" s="1"/>
  <c r="Q172" i="9"/>
  <c r="X172" i="9" s="1"/>
  <c r="R172" i="9"/>
  <c r="Y172" i="9" s="1"/>
  <c r="M173" i="9"/>
  <c r="T173" i="9" s="1"/>
  <c r="N173" i="9"/>
  <c r="U173" i="9" s="1"/>
  <c r="O173" i="9"/>
  <c r="V173" i="9" s="1"/>
  <c r="P173" i="9"/>
  <c r="W173" i="9" s="1"/>
  <c r="Q173" i="9"/>
  <c r="X173" i="9" s="1"/>
  <c r="R173" i="9"/>
  <c r="Y173" i="9" s="1"/>
  <c r="M174" i="9"/>
  <c r="T174" i="9" s="1"/>
  <c r="N174" i="9"/>
  <c r="U174" i="9" s="1"/>
  <c r="O174" i="9"/>
  <c r="V174" i="9" s="1"/>
  <c r="P174" i="9"/>
  <c r="W174" i="9" s="1"/>
  <c r="Q174" i="9"/>
  <c r="X174" i="9" s="1"/>
  <c r="R174" i="9"/>
  <c r="Y174" i="9" s="1"/>
  <c r="M175" i="9"/>
  <c r="T175" i="9" s="1"/>
  <c r="N175" i="9"/>
  <c r="U175" i="9" s="1"/>
  <c r="O175" i="9"/>
  <c r="V175" i="9" s="1"/>
  <c r="P175" i="9"/>
  <c r="W175" i="9" s="1"/>
  <c r="Q175" i="9"/>
  <c r="X175" i="9" s="1"/>
  <c r="R175" i="9"/>
  <c r="Y175" i="9" s="1"/>
  <c r="M176" i="9"/>
  <c r="T176" i="9" s="1"/>
  <c r="N176" i="9"/>
  <c r="U176" i="9" s="1"/>
  <c r="O176" i="9"/>
  <c r="V176" i="9" s="1"/>
  <c r="P176" i="9"/>
  <c r="W176" i="9" s="1"/>
  <c r="Q176" i="9"/>
  <c r="X176" i="9" s="1"/>
  <c r="R176" i="9"/>
  <c r="Y176" i="9" s="1"/>
  <c r="M177" i="9"/>
  <c r="T177" i="9" s="1"/>
  <c r="N177" i="9"/>
  <c r="U177" i="9" s="1"/>
  <c r="O177" i="9"/>
  <c r="V177" i="9" s="1"/>
  <c r="P177" i="9"/>
  <c r="W177" i="9" s="1"/>
  <c r="Q177" i="9"/>
  <c r="X177" i="9" s="1"/>
  <c r="R177" i="9"/>
  <c r="Y177" i="9" s="1"/>
  <c r="M178" i="9"/>
  <c r="T178" i="9" s="1"/>
  <c r="N178" i="9"/>
  <c r="U178" i="9" s="1"/>
  <c r="O178" i="9"/>
  <c r="V178" i="9" s="1"/>
  <c r="P178" i="9"/>
  <c r="W178" i="9" s="1"/>
  <c r="Q178" i="9"/>
  <c r="X178" i="9" s="1"/>
  <c r="R178" i="9"/>
  <c r="Y178" i="9" s="1"/>
  <c r="M179" i="9"/>
  <c r="T179" i="9" s="1"/>
  <c r="N179" i="9"/>
  <c r="U179" i="9" s="1"/>
  <c r="O179" i="9"/>
  <c r="V179" i="9" s="1"/>
  <c r="P179" i="9"/>
  <c r="W179" i="9" s="1"/>
  <c r="Q179" i="9"/>
  <c r="X179" i="9" s="1"/>
  <c r="R179" i="9"/>
  <c r="Y179" i="9" s="1"/>
  <c r="M180" i="9"/>
  <c r="T180" i="9" s="1"/>
  <c r="N180" i="9"/>
  <c r="U180" i="9" s="1"/>
  <c r="O180" i="9"/>
  <c r="V180" i="9" s="1"/>
  <c r="P180" i="9"/>
  <c r="W180" i="9" s="1"/>
  <c r="Q180" i="9"/>
  <c r="X180" i="9" s="1"/>
  <c r="R180" i="9"/>
  <c r="Y180" i="9" s="1"/>
  <c r="M181" i="9"/>
  <c r="T181" i="9" s="1"/>
  <c r="N181" i="9"/>
  <c r="U181" i="9" s="1"/>
  <c r="O181" i="9"/>
  <c r="V181" i="9" s="1"/>
  <c r="P181" i="9"/>
  <c r="W181" i="9" s="1"/>
  <c r="Q181" i="9"/>
  <c r="X181" i="9" s="1"/>
  <c r="R181" i="9"/>
  <c r="Y181" i="9" s="1"/>
  <c r="M182" i="9"/>
  <c r="T182" i="9" s="1"/>
  <c r="N182" i="9"/>
  <c r="U182" i="9" s="1"/>
  <c r="O182" i="9"/>
  <c r="V182" i="9" s="1"/>
  <c r="P182" i="9"/>
  <c r="W182" i="9" s="1"/>
  <c r="Q182" i="9"/>
  <c r="X182" i="9" s="1"/>
  <c r="R182" i="9"/>
  <c r="Y182" i="9" s="1"/>
  <c r="M183" i="9"/>
  <c r="T183" i="9" s="1"/>
  <c r="N183" i="9"/>
  <c r="U183" i="9" s="1"/>
  <c r="O183" i="9"/>
  <c r="V183" i="9" s="1"/>
  <c r="P183" i="9"/>
  <c r="W183" i="9" s="1"/>
  <c r="Q183" i="9"/>
  <c r="X183" i="9" s="1"/>
  <c r="R183" i="9"/>
  <c r="Y183" i="9" s="1"/>
  <c r="M184" i="9"/>
  <c r="T184" i="9" s="1"/>
  <c r="N184" i="9"/>
  <c r="U184" i="9" s="1"/>
  <c r="O184" i="9"/>
  <c r="V184" i="9" s="1"/>
  <c r="P184" i="9"/>
  <c r="W184" i="9" s="1"/>
  <c r="Q184" i="9"/>
  <c r="X184" i="9" s="1"/>
  <c r="R184" i="9"/>
  <c r="Y184" i="9" s="1"/>
  <c r="M185" i="9"/>
  <c r="T185" i="9" s="1"/>
  <c r="N185" i="9"/>
  <c r="U185" i="9" s="1"/>
  <c r="O185" i="9"/>
  <c r="V185" i="9" s="1"/>
  <c r="P185" i="9"/>
  <c r="W185" i="9" s="1"/>
  <c r="Q185" i="9"/>
  <c r="X185" i="9" s="1"/>
  <c r="R185" i="9"/>
  <c r="Y185" i="9" s="1"/>
  <c r="M186" i="9"/>
  <c r="T186" i="9" s="1"/>
  <c r="N186" i="9"/>
  <c r="U186" i="9" s="1"/>
  <c r="O186" i="9"/>
  <c r="V186" i="9" s="1"/>
  <c r="P186" i="9"/>
  <c r="W186" i="9" s="1"/>
  <c r="Q186" i="9"/>
  <c r="X186" i="9" s="1"/>
  <c r="R186" i="9"/>
  <c r="Y186" i="9" s="1"/>
  <c r="M187" i="9"/>
  <c r="T187" i="9" s="1"/>
  <c r="N187" i="9"/>
  <c r="U187" i="9" s="1"/>
  <c r="O187" i="9"/>
  <c r="V187" i="9" s="1"/>
  <c r="P187" i="9"/>
  <c r="W187" i="9" s="1"/>
  <c r="Q187" i="9"/>
  <c r="X187" i="9" s="1"/>
  <c r="R187" i="9"/>
  <c r="Y187" i="9" s="1"/>
  <c r="M188" i="9"/>
  <c r="T188" i="9" s="1"/>
  <c r="N188" i="9"/>
  <c r="U188" i="9" s="1"/>
  <c r="O188" i="9"/>
  <c r="V188" i="9" s="1"/>
  <c r="P188" i="9"/>
  <c r="W188" i="9" s="1"/>
  <c r="Q188" i="9"/>
  <c r="X188" i="9" s="1"/>
  <c r="R188" i="9"/>
  <c r="Y188" i="9" s="1"/>
  <c r="M189" i="9"/>
  <c r="T189" i="9" s="1"/>
  <c r="N189" i="9"/>
  <c r="U189" i="9" s="1"/>
  <c r="O189" i="9"/>
  <c r="V189" i="9" s="1"/>
  <c r="P189" i="9"/>
  <c r="W189" i="9" s="1"/>
  <c r="Q189" i="9"/>
  <c r="X189" i="9" s="1"/>
  <c r="R189" i="9"/>
  <c r="Y189" i="9" s="1"/>
  <c r="M190" i="9"/>
  <c r="T190" i="9" s="1"/>
  <c r="N190" i="9"/>
  <c r="U190" i="9" s="1"/>
  <c r="O190" i="9"/>
  <c r="V190" i="9" s="1"/>
  <c r="P190" i="9"/>
  <c r="W190" i="9" s="1"/>
  <c r="Q190" i="9"/>
  <c r="X190" i="9" s="1"/>
  <c r="R190" i="9"/>
  <c r="Y190" i="9" s="1"/>
  <c r="M191" i="9"/>
  <c r="T191" i="9" s="1"/>
  <c r="N191" i="9"/>
  <c r="U191" i="9" s="1"/>
  <c r="O191" i="9"/>
  <c r="V191" i="9" s="1"/>
  <c r="P191" i="9"/>
  <c r="W191" i="9" s="1"/>
  <c r="Q191" i="9"/>
  <c r="X191" i="9" s="1"/>
  <c r="R191" i="9"/>
  <c r="Y191" i="9" s="1"/>
  <c r="M192" i="9"/>
  <c r="T192" i="9" s="1"/>
  <c r="N192" i="9"/>
  <c r="U192" i="9" s="1"/>
  <c r="O192" i="9"/>
  <c r="V192" i="9" s="1"/>
  <c r="P192" i="9"/>
  <c r="W192" i="9" s="1"/>
  <c r="Q192" i="9"/>
  <c r="X192" i="9" s="1"/>
  <c r="R192" i="9"/>
  <c r="Y192" i="9" s="1"/>
  <c r="M193" i="9"/>
  <c r="T193" i="9" s="1"/>
  <c r="N193" i="9"/>
  <c r="U193" i="9" s="1"/>
  <c r="O193" i="9"/>
  <c r="V193" i="9" s="1"/>
  <c r="P193" i="9"/>
  <c r="W193" i="9" s="1"/>
  <c r="Q193" i="9"/>
  <c r="X193" i="9" s="1"/>
  <c r="R193" i="9"/>
  <c r="Y193" i="9" s="1"/>
  <c r="M194" i="9"/>
  <c r="T194" i="9" s="1"/>
  <c r="N194" i="9"/>
  <c r="U194" i="9" s="1"/>
  <c r="O194" i="9"/>
  <c r="V194" i="9" s="1"/>
  <c r="P194" i="9"/>
  <c r="W194" i="9" s="1"/>
  <c r="Q194" i="9"/>
  <c r="X194" i="9" s="1"/>
  <c r="R194" i="9"/>
  <c r="Y194" i="9" s="1"/>
  <c r="M195" i="9"/>
  <c r="T195" i="9" s="1"/>
  <c r="N195" i="9"/>
  <c r="U195" i="9" s="1"/>
  <c r="O195" i="9"/>
  <c r="V195" i="9" s="1"/>
  <c r="P195" i="9"/>
  <c r="W195" i="9" s="1"/>
  <c r="Q195" i="9"/>
  <c r="X195" i="9" s="1"/>
  <c r="R195" i="9"/>
  <c r="Y195" i="9" s="1"/>
  <c r="M196" i="9"/>
  <c r="T196" i="9" s="1"/>
  <c r="N196" i="9"/>
  <c r="U196" i="9" s="1"/>
  <c r="O196" i="9"/>
  <c r="V196" i="9" s="1"/>
  <c r="P196" i="9"/>
  <c r="W196" i="9" s="1"/>
  <c r="Q196" i="9"/>
  <c r="X196" i="9" s="1"/>
  <c r="R196" i="9"/>
  <c r="Y196" i="9" s="1"/>
  <c r="M197" i="9"/>
  <c r="T197" i="9" s="1"/>
  <c r="N197" i="9"/>
  <c r="U197" i="9" s="1"/>
  <c r="O197" i="9"/>
  <c r="V197" i="9" s="1"/>
  <c r="P197" i="9"/>
  <c r="W197" i="9" s="1"/>
  <c r="Q197" i="9"/>
  <c r="X197" i="9" s="1"/>
  <c r="R197" i="9"/>
  <c r="Y197" i="9" s="1"/>
  <c r="M198" i="9"/>
  <c r="T198" i="9" s="1"/>
  <c r="N198" i="9"/>
  <c r="U198" i="9" s="1"/>
  <c r="O198" i="9"/>
  <c r="V198" i="9" s="1"/>
  <c r="P198" i="9"/>
  <c r="W198" i="9" s="1"/>
  <c r="Q198" i="9"/>
  <c r="X198" i="9" s="1"/>
  <c r="R198" i="9"/>
  <c r="Y198" i="9" s="1"/>
  <c r="M199" i="9"/>
  <c r="T199" i="9" s="1"/>
  <c r="N199" i="9"/>
  <c r="U199" i="9" s="1"/>
  <c r="O199" i="9"/>
  <c r="V199" i="9" s="1"/>
  <c r="P199" i="9"/>
  <c r="W199" i="9" s="1"/>
  <c r="Q199" i="9"/>
  <c r="X199" i="9" s="1"/>
  <c r="R199" i="9"/>
  <c r="Y199" i="9" s="1"/>
  <c r="M200" i="9"/>
  <c r="T200" i="9" s="1"/>
  <c r="N200" i="9"/>
  <c r="U200" i="9" s="1"/>
  <c r="O200" i="9"/>
  <c r="V200" i="9" s="1"/>
  <c r="P200" i="9"/>
  <c r="W200" i="9" s="1"/>
  <c r="Q200" i="9"/>
  <c r="X200" i="9" s="1"/>
  <c r="R200" i="9"/>
  <c r="Y200" i="9" s="1"/>
  <c r="M201" i="9"/>
  <c r="T201" i="9" s="1"/>
  <c r="N201" i="9"/>
  <c r="U201" i="9" s="1"/>
  <c r="O201" i="9"/>
  <c r="V201" i="9" s="1"/>
  <c r="P201" i="9"/>
  <c r="W201" i="9" s="1"/>
  <c r="Q201" i="9"/>
  <c r="X201" i="9" s="1"/>
  <c r="R201" i="9"/>
  <c r="Y201" i="9" s="1"/>
  <c r="M202" i="9"/>
  <c r="T202" i="9" s="1"/>
  <c r="N202" i="9"/>
  <c r="U202" i="9" s="1"/>
  <c r="O202" i="9"/>
  <c r="V202" i="9" s="1"/>
  <c r="P202" i="9"/>
  <c r="W202" i="9" s="1"/>
  <c r="Q202" i="9"/>
  <c r="X202" i="9" s="1"/>
  <c r="R202" i="9"/>
  <c r="Y202" i="9" s="1"/>
  <c r="M203" i="9"/>
  <c r="T203" i="9" s="1"/>
  <c r="N203" i="9"/>
  <c r="U203" i="9" s="1"/>
  <c r="O203" i="9"/>
  <c r="V203" i="9" s="1"/>
  <c r="P203" i="9"/>
  <c r="W203" i="9" s="1"/>
  <c r="Q203" i="9"/>
  <c r="X203" i="9" s="1"/>
  <c r="R203" i="9"/>
  <c r="Y203" i="9" s="1"/>
  <c r="M204" i="9"/>
  <c r="T204" i="9" s="1"/>
  <c r="N204" i="9"/>
  <c r="U204" i="9" s="1"/>
  <c r="O204" i="9"/>
  <c r="V204" i="9" s="1"/>
  <c r="P204" i="9"/>
  <c r="W204" i="9" s="1"/>
  <c r="Q204" i="9"/>
  <c r="X204" i="9" s="1"/>
  <c r="R204" i="9"/>
  <c r="Y204" i="9" s="1"/>
  <c r="M205" i="9"/>
  <c r="T205" i="9" s="1"/>
  <c r="N205" i="9"/>
  <c r="U205" i="9" s="1"/>
  <c r="O205" i="9"/>
  <c r="V205" i="9" s="1"/>
  <c r="P205" i="9"/>
  <c r="W205" i="9" s="1"/>
  <c r="Q205" i="9"/>
  <c r="X205" i="9" s="1"/>
  <c r="R205" i="9"/>
  <c r="Y205" i="9" s="1"/>
  <c r="M206" i="9"/>
  <c r="T206" i="9" s="1"/>
  <c r="N206" i="9"/>
  <c r="U206" i="9" s="1"/>
  <c r="O206" i="9"/>
  <c r="V206" i="9" s="1"/>
  <c r="P206" i="9"/>
  <c r="W206" i="9" s="1"/>
  <c r="Q206" i="9"/>
  <c r="X206" i="9" s="1"/>
  <c r="R206" i="9"/>
  <c r="Y206" i="9" s="1"/>
  <c r="M207" i="9"/>
  <c r="T207" i="9" s="1"/>
  <c r="N207" i="9"/>
  <c r="U207" i="9" s="1"/>
  <c r="O207" i="9"/>
  <c r="V207" i="9" s="1"/>
  <c r="P207" i="9"/>
  <c r="W207" i="9" s="1"/>
  <c r="Q207" i="9"/>
  <c r="X207" i="9" s="1"/>
  <c r="R207" i="9"/>
  <c r="Y207" i="9" s="1"/>
  <c r="M208" i="9"/>
  <c r="T208" i="9" s="1"/>
  <c r="N208" i="9"/>
  <c r="U208" i="9" s="1"/>
  <c r="O208" i="9"/>
  <c r="V208" i="9" s="1"/>
  <c r="P208" i="9"/>
  <c r="W208" i="9" s="1"/>
  <c r="Q208" i="9"/>
  <c r="X208" i="9" s="1"/>
  <c r="R208" i="9"/>
  <c r="Y208" i="9" s="1"/>
  <c r="M209" i="9"/>
  <c r="T209" i="9" s="1"/>
  <c r="N209" i="9"/>
  <c r="U209" i="9" s="1"/>
  <c r="O209" i="9"/>
  <c r="V209" i="9" s="1"/>
  <c r="P209" i="9"/>
  <c r="W209" i="9" s="1"/>
  <c r="Q209" i="9"/>
  <c r="X209" i="9" s="1"/>
  <c r="R209" i="9"/>
  <c r="Y209" i="9" s="1"/>
  <c r="M210" i="9"/>
  <c r="T210" i="9" s="1"/>
  <c r="N210" i="9"/>
  <c r="U210" i="9" s="1"/>
  <c r="O210" i="9"/>
  <c r="V210" i="9" s="1"/>
  <c r="P210" i="9"/>
  <c r="W210" i="9" s="1"/>
  <c r="Q210" i="9"/>
  <c r="X210" i="9" s="1"/>
  <c r="R210" i="9"/>
  <c r="Y210" i="9" s="1"/>
  <c r="M211" i="9"/>
  <c r="T211" i="9" s="1"/>
  <c r="N211" i="9"/>
  <c r="U211" i="9" s="1"/>
  <c r="O211" i="9"/>
  <c r="V211" i="9" s="1"/>
  <c r="P211" i="9"/>
  <c r="W211" i="9" s="1"/>
  <c r="Q211" i="9"/>
  <c r="X211" i="9" s="1"/>
  <c r="R211" i="9"/>
  <c r="Y211" i="9" s="1"/>
  <c r="M212" i="9"/>
  <c r="T212" i="9" s="1"/>
  <c r="N212" i="9"/>
  <c r="U212" i="9" s="1"/>
  <c r="O212" i="9"/>
  <c r="V212" i="9" s="1"/>
  <c r="P212" i="9"/>
  <c r="W212" i="9" s="1"/>
  <c r="Q212" i="9"/>
  <c r="X212" i="9" s="1"/>
  <c r="R212" i="9"/>
  <c r="Y212" i="9" s="1"/>
  <c r="M213" i="9"/>
  <c r="T213" i="9" s="1"/>
  <c r="N213" i="9"/>
  <c r="U213" i="9" s="1"/>
  <c r="O213" i="9"/>
  <c r="V213" i="9" s="1"/>
  <c r="P213" i="9"/>
  <c r="W213" i="9" s="1"/>
  <c r="Q213" i="9"/>
  <c r="X213" i="9" s="1"/>
  <c r="R213" i="9"/>
  <c r="Y213" i="9" s="1"/>
  <c r="M214" i="9"/>
  <c r="T214" i="9" s="1"/>
  <c r="N214" i="9"/>
  <c r="U214" i="9" s="1"/>
  <c r="O214" i="9"/>
  <c r="V214" i="9" s="1"/>
  <c r="P214" i="9"/>
  <c r="W214" i="9" s="1"/>
  <c r="Q214" i="9"/>
  <c r="X214" i="9" s="1"/>
  <c r="R214" i="9"/>
  <c r="Y214" i="9" s="1"/>
  <c r="M215" i="9"/>
  <c r="T215" i="9" s="1"/>
  <c r="N215" i="9"/>
  <c r="U215" i="9" s="1"/>
  <c r="O215" i="9"/>
  <c r="V215" i="9" s="1"/>
  <c r="P215" i="9"/>
  <c r="W215" i="9" s="1"/>
  <c r="Q215" i="9"/>
  <c r="X215" i="9" s="1"/>
  <c r="R215" i="9"/>
  <c r="Y215" i="9" s="1"/>
  <c r="M216" i="9"/>
  <c r="T216" i="9" s="1"/>
  <c r="N216" i="9"/>
  <c r="U216" i="9" s="1"/>
  <c r="O216" i="9"/>
  <c r="V216" i="9" s="1"/>
  <c r="P216" i="9"/>
  <c r="W216" i="9" s="1"/>
  <c r="Q216" i="9"/>
  <c r="X216" i="9" s="1"/>
  <c r="R216" i="9"/>
  <c r="Y216" i="9" s="1"/>
  <c r="M217" i="9"/>
  <c r="T217" i="9" s="1"/>
  <c r="N217" i="9"/>
  <c r="U217" i="9" s="1"/>
  <c r="O217" i="9"/>
  <c r="V217" i="9" s="1"/>
  <c r="P217" i="9"/>
  <c r="W217" i="9" s="1"/>
  <c r="Q217" i="9"/>
  <c r="X217" i="9" s="1"/>
  <c r="R217" i="9"/>
  <c r="Y217" i="9" s="1"/>
  <c r="M218" i="9"/>
  <c r="T218" i="9" s="1"/>
  <c r="N218" i="9"/>
  <c r="U218" i="9" s="1"/>
  <c r="O218" i="9"/>
  <c r="V218" i="9" s="1"/>
  <c r="P218" i="9"/>
  <c r="W218" i="9" s="1"/>
  <c r="Q218" i="9"/>
  <c r="X218" i="9" s="1"/>
  <c r="R218" i="9"/>
  <c r="Y218" i="9" s="1"/>
  <c r="M219" i="9"/>
  <c r="T219" i="9" s="1"/>
  <c r="N219" i="9"/>
  <c r="U219" i="9" s="1"/>
  <c r="O219" i="9"/>
  <c r="V219" i="9" s="1"/>
  <c r="P219" i="9"/>
  <c r="W219" i="9" s="1"/>
  <c r="Q219" i="9"/>
  <c r="X219" i="9" s="1"/>
  <c r="R219" i="9"/>
  <c r="Y219" i="9" s="1"/>
  <c r="M220" i="9"/>
  <c r="T220" i="9" s="1"/>
  <c r="N220" i="9"/>
  <c r="U220" i="9" s="1"/>
  <c r="O220" i="9"/>
  <c r="V220" i="9" s="1"/>
  <c r="P220" i="9"/>
  <c r="W220" i="9" s="1"/>
  <c r="Q220" i="9"/>
  <c r="X220" i="9" s="1"/>
  <c r="R220" i="9"/>
  <c r="Y220" i="9" s="1"/>
  <c r="M221" i="9"/>
  <c r="T221" i="9" s="1"/>
  <c r="N221" i="9"/>
  <c r="U221" i="9" s="1"/>
  <c r="O221" i="9"/>
  <c r="V221" i="9" s="1"/>
  <c r="P221" i="9"/>
  <c r="W221" i="9" s="1"/>
  <c r="Q221" i="9"/>
  <c r="X221" i="9" s="1"/>
  <c r="R221" i="9"/>
  <c r="Y221" i="9" s="1"/>
  <c r="M222" i="9"/>
  <c r="T222" i="9" s="1"/>
  <c r="N222" i="9"/>
  <c r="U222" i="9" s="1"/>
  <c r="O222" i="9"/>
  <c r="V222" i="9" s="1"/>
  <c r="P222" i="9"/>
  <c r="W222" i="9" s="1"/>
  <c r="Q222" i="9"/>
  <c r="X222" i="9" s="1"/>
  <c r="R222" i="9"/>
  <c r="Y222" i="9" s="1"/>
  <c r="M223" i="9"/>
  <c r="T223" i="9" s="1"/>
  <c r="N223" i="9"/>
  <c r="U223" i="9" s="1"/>
  <c r="O223" i="9"/>
  <c r="V223" i="9" s="1"/>
  <c r="P223" i="9"/>
  <c r="W223" i="9" s="1"/>
  <c r="Q223" i="9"/>
  <c r="X223" i="9" s="1"/>
  <c r="R223" i="9"/>
  <c r="Y223" i="9" s="1"/>
  <c r="M224" i="9"/>
  <c r="T224" i="9" s="1"/>
  <c r="N224" i="9"/>
  <c r="U224" i="9" s="1"/>
  <c r="O224" i="9"/>
  <c r="V224" i="9" s="1"/>
  <c r="P224" i="9"/>
  <c r="W224" i="9" s="1"/>
  <c r="Q224" i="9"/>
  <c r="X224" i="9" s="1"/>
  <c r="R224" i="9"/>
  <c r="Y224" i="9" s="1"/>
  <c r="M225" i="9"/>
  <c r="T225" i="9" s="1"/>
  <c r="N225" i="9"/>
  <c r="U225" i="9" s="1"/>
  <c r="O225" i="9"/>
  <c r="V225" i="9" s="1"/>
  <c r="P225" i="9"/>
  <c r="W225" i="9" s="1"/>
  <c r="Q225" i="9"/>
  <c r="X225" i="9" s="1"/>
  <c r="R225" i="9"/>
  <c r="Y225" i="9" s="1"/>
  <c r="M226" i="9"/>
  <c r="T226" i="9" s="1"/>
  <c r="N226" i="9"/>
  <c r="U226" i="9" s="1"/>
  <c r="O226" i="9"/>
  <c r="V226" i="9" s="1"/>
  <c r="P226" i="9"/>
  <c r="W226" i="9" s="1"/>
  <c r="Q226" i="9"/>
  <c r="X226" i="9" s="1"/>
  <c r="R226" i="9"/>
  <c r="Y226" i="9" s="1"/>
  <c r="M227" i="9"/>
  <c r="T227" i="9" s="1"/>
  <c r="N227" i="9"/>
  <c r="U227" i="9" s="1"/>
  <c r="O227" i="9"/>
  <c r="V227" i="9" s="1"/>
  <c r="P227" i="9"/>
  <c r="W227" i="9" s="1"/>
  <c r="Q227" i="9"/>
  <c r="X227" i="9" s="1"/>
  <c r="R227" i="9"/>
  <c r="Y227" i="9" s="1"/>
  <c r="M228" i="9"/>
  <c r="T228" i="9" s="1"/>
  <c r="N228" i="9"/>
  <c r="U228" i="9" s="1"/>
  <c r="O228" i="9"/>
  <c r="V228" i="9" s="1"/>
  <c r="P228" i="9"/>
  <c r="W228" i="9" s="1"/>
  <c r="Q228" i="9"/>
  <c r="X228" i="9" s="1"/>
  <c r="R228" i="9"/>
  <c r="Y228" i="9" s="1"/>
  <c r="M229" i="9"/>
  <c r="T229" i="9" s="1"/>
  <c r="N229" i="9"/>
  <c r="U229" i="9" s="1"/>
  <c r="O229" i="9"/>
  <c r="V229" i="9" s="1"/>
  <c r="P229" i="9"/>
  <c r="W229" i="9" s="1"/>
  <c r="Q229" i="9"/>
  <c r="X229" i="9" s="1"/>
  <c r="R229" i="9"/>
  <c r="Y229" i="9" s="1"/>
  <c r="M230" i="9"/>
  <c r="T230" i="9" s="1"/>
  <c r="N230" i="9"/>
  <c r="U230" i="9" s="1"/>
  <c r="O230" i="9"/>
  <c r="V230" i="9" s="1"/>
  <c r="P230" i="9"/>
  <c r="W230" i="9" s="1"/>
  <c r="Q230" i="9"/>
  <c r="X230" i="9" s="1"/>
  <c r="R230" i="9"/>
  <c r="Y230" i="9" s="1"/>
  <c r="M231" i="9"/>
  <c r="T231" i="9" s="1"/>
  <c r="N231" i="9"/>
  <c r="U231" i="9" s="1"/>
  <c r="O231" i="9"/>
  <c r="V231" i="9" s="1"/>
  <c r="P231" i="9"/>
  <c r="W231" i="9" s="1"/>
  <c r="Q231" i="9"/>
  <c r="X231" i="9" s="1"/>
  <c r="R231" i="9"/>
  <c r="Y231" i="9" s="1"/>
  <c r="M232" i="9"/>
  <c r="T232" i="9" s="1"/>
  <c r="N232" i="9"/>
  <c r="U232" i="9" s="1"/>
  <c r="O232" i="9"/>
  <c r="V232" i="9" s="1"/>
  <c r="P232" i="9"/>
  <c r="W232" i="9" s="1"/>
  <c r="Q232" i="9"/>
  <c r="X232" i="9" s="1"/>
  <c r="R232" i="9"/>
  <c r="Y232" i="9" s="1"/>
  <c r="M233" i="9"/>
  <c r="T233" i="9" s="1"/>
  <c r="N233" i="9"/>
  <c r="U233" i="9" s="1"/>
  <c r="O233" i="9"/>
  <c r="V233" i="9" s="1"/>
  <c r="P233" i="9"/>
  <c r="W233" i="9" s="1"/>
  <c r="Q233" i="9"/>
  <c r="X233" i="9" s="1"/>
  <c r="R233" i="9"/>
  <c r="Y233" i="9" s="1"/>
  <c r="M234" i="9"/>
  <c r="T234" i="9" s="1"/>
  <c r="N234" i="9"/>
  <c r="U234" i="9" s="1"/>
  <c r="O234" i="9"/>
  <c r="V234" i="9" s="1"/>
  <c r="P234" i="9"/>
  <c r="W234" i="9" s="1"/>
  <c r="Q234" i="9"/>
  <c r="X234" i="9" s="1"/>
  <c r="R234" i="9"/>
  <c r="Y234" i="9" s="1"/>
  <c r="M235" i="9"/>
  <c r="T235" i="9" s="1"/>
  <c r="N235" i="9"/>
  <c r="U235" i="9" s="1"/>
  <c r="O235" i="9"/>
  <c r="V235" i="9" s="1"/>
  <c r="P235" i="9"/>
  <c r="W235" i="9" s="1"/>
  <c r="Q235" i="9"/>
  <c r="X235" i="9" s="1"/>
  <c r="R235" i="9"/>
  <c r="Y235" i="9" s="1"/>
  <c r="M236" i="9"/>
  <c r="T236" i="9" s="1"/>
  <c r="N236" i="9"/>
  <c r="U236" i="9" s="1"/>
  <c r="O236" i="9"/>
  <c r="V236" i="9" s="1"/>
  <c r="P236" i="9"/>
  <c r="W236" i="9" s="1"/>
  <c r="Q236" i="9"/>
  <c r="X236" i="9" s="1"/>
  <c r="R236" i="9"/>
  <c r="Y236" i="9" s="1"/>
  <c r="M237" i="9"/>
  <c r="T237" i="9" s="1"/>
  <c r="N237" i="9"/>
  <c r="U237" i="9" s="1"/>
  <c r="O237" i="9"/>
  <c r="V237" i="9" s="1"/>
  <c r="P237" i="9"/>
  <c r="W237" i="9" s="1"/>
  <c r="Q237" i="9"/>
  <c r="X237" i="9" s="1"/>
  <c r="R237" i="9"/>
  <c r="Y237" i="9" s="1"/>
  <c r="M238" i="9"/>
  <c r="T238" i="9" s="1"/>
  <c r="N238" i="9"/>
  <c r="U238" i="9" s="1"/>
  <c r="O238" i="9"/>
  <c r="V238" i="9" s="1"/>
  <c r="P238" i="9"/>
  <c r="W238" i="9" s="1"/>
  <c r="Q238" i="9"/>
  <c r="X238" i="9" s="1"/>
  <c r="R238" i="9"/>
  <c r="Y238" i="9" s="1"/>
  <c r="M239" i="9"/>
  <c r="T239" i="9" s="1"/>
  <c r="N239" i="9"/>
  <c r="U239" i="9" s="1"/>
  <c r="O239" i="9"/>
  <c r="V239" i="9" s="1"/>
  <c r="P239" i="9"/>
  <c r="W239" i="9" s="1"/>
  <c r="Q239" i="9"/>
  <c r="X239" i="9" s="1"/>
  <c r="R239" i="9"/>
  <c r="Y239" i="9" s="1"/>
  <c r="M240" i="9"/>
  <c r="T240" i="9" s="1"/>
  <c r="N240" i="9"/>
  <c r="U240" i="9" s="1"/>
  <c r="O240" i="9"/>
  <c r="V240" i="9" s="1"/>
  <c r="P240" i="9"/>
  <c r="W240" i="9" s="1"/>
  <c r="Q240" i="9"/>
  <c r="X240" i="9" s="1"/>
  <c r="R240" i="9"/>
  <c r="Y240" i="9" s="1"/>
  <c r="M241" i="9"/>
  <c r="T241" i="9" s="1"/>
  <c r="N241" i="9"/>
  <c r="U241" i="9" s="1"/>
  <c r="O241" i="9"/>
  <c r="V241" i="9" s="1"/>
  <c r="P241" i="9"/>
  <c r="W241" i="9" s="1"/>
  <c r="Q241" i="9"/>
  <c r="X241" i="9" s="1"/>
  <c r="R241" i="9"/>
  <c r="Y241" i="9" s="1"/>
  <c r="M242" i="9"/>
  <c r="T242" i="9" s="1"/>
  <c r="N242" i="9"/>
  <c r="U242" i="9" s="1"/>
  <c r="O242" i="9"/>
  <c r="V242" i="9" s="1"/>
  <c r="P242" i="9"/>
  <c r="W242" i="9" s="1"/>
  <c r="Q242" i="9"/>
  <c r="X242" i="9" s="1"/>
  <c r="R242" i="9"/>
  <c r="Y242" i="9" s="1"/>
  <c r="M243" i="9"/>
  <c r="T243" i="9" s="1"/>
  <c r="N243" i="9"/>
  <c r="U243" i="9" s="1"/>
  <c r="O243" i="9"/>
  <c r="V243" i="9" s="1"/>
  <c r="P243" i="9"/>
  <c r="W243" i="9" s="1"/>
  <c r="Q243" i="9"/>
  <c r="X243" i="9" s="1"/>
  <c r="R243" i="9"/>
  <c r="Y243" i="9" s="1"/>
  <c r="M244" i="9"/>
  <c r="T244" i="9" s="1"/>
  <c r="N244" i="9"/>
  <c r="U244" i="9" s="1"/>
  <c r="O244" i="9"/>
  <c r="V244" i="9" s="1"/>
  <c r="P244" i="9"/>
  <c r="W244" i="9" s="1"/>
  <c r="Q244" i="9"/>
  <c r="X244" i="9" s="1"/>
  <c r="R244" i="9"/>
  <c r="Y244" i="9" s="1"/>
  <c r="M245" i="9"/>
  <c r="T245" i="9" s="1"/>
  <c r="N245" i="9"/>
  <c r="U245" i="9" s="1"/>
  <c r="O245" i="9"/>
  <c r="V245" i="9" s="1"/>
  <c r="P245" i="9"/>
  <c r="W245" i="9" s="1"/>
  <c r="Q245" i="9"/>
  <c r="X245" i="9" s="1"/>
  <c r="R245" i="9"/>
  <c r="Y245" i="9" s="1"/>
  <c r="M246" i="9"/>
  <c r="T246" i="9" s="1"/>
  <c r="N246" i="9"/>
  <c r="U246" i="9" s="1"/>
  <c r="O246" i="9"/>
  <c r="V246" i="9" s="1"/>
  <c r="P246" i="9"/>
  <c r="W246" i="9" s="1"/>
  <c r="Q246" i="9"/>
  <c r="X246" i="9" s="1"/>
  <c r="R246" i="9"/>
  <c r="Y246" i="9" s="1"/>
  <c r="M247" i="9"/>
  <c r="T247" i="9" s="1"/>
  <c r="N247" i="9"/>
  <c r="U247" i="9" s="1"/>
  <c r="O247" i="9"/>
  <c r="V247" i="9" s="1"/>
  <c r="P247" i="9"/>
  <c r="W247" i="9" s="1"/>
  <c r="Q247" i="9"/>
  <c r="X247" i="9" s="1"/>
  <c r="R247" i="9"/>
  <c r="Y247" i="9" s="1"/>
  <c r="M248" i="9"/>
  <c r="T248" i="9" s="1"/>
  <c r="N248" i="9"/>
  <c r="U248" i="9" s="1"/>
  <c r="O248" i="9"/>
  <c r="V248" i="9" s="1"/>
  <c r="P248" i="9"/>
  <c r="W248" i="9" s="1"/>
  <c r="Q248" i="9"/>
  <c r="X248" i="9" s="1"/>
  <c r="R248" i="9"/>
  <c r="Y248" i="9" s="1"/>
  <c r="M249" i="9"/>
  <c r="T249" i="9" s="1"/>
  <c r="N249" i="9"/>
  <c r="U249" i="9" s="1"/>
  <c r="O249" i="9"/>
  <c r="V249" i="9" s="1"/>
  <c r="P249" i="9"/>
  <c r="W249" i="9" s="1"/>
  <c r="Q249" i="9"/>
  <c r="X249" i="9" s="1"/>
  <c r="R249" i="9"/>
  <c r="Y249" i="9" s="1"/>
  <c r="M250" i="9"/>
  <c r="T250" i="9" s="1"/>
  <c r="N250" i="9"/>
  <c r="U250" i="9" s="1"/>
  <c r="O250" i="9"/>
  <c r="V250" i="9" s="1"/>
  <c r="P250" i="9"/>
  <c r="W250" i="9" s="1"/>
  <c r="Q250" i="9"/>
  <c r="X250" i="9" s="1"/>
  <c r="R250" i="9"/>
  <c r="Y250" i="9" s="1"/>
  <c r="M251" i="9"/>
  <c r="T251" i="9" s="1"/>
  <c r="N251" i="9"/>
  <c r="U251" i="9" s="1"/>
  <c r="O251" i="9"/>
  <c r="V251" i="9" s="1"/>
  <c r="P251" i="9"/>
  <c r="W251" i="9" s="1"/>
  <c r="Q251" i="9"/>
  <c r="X251" i="9" s="1"/>
  <c r="R251" i="9"/>
  <c r="Y251" i="9" s="1"/>
  <c r="M252" i="9"/>
  <c r="T252" i="9" s="1"/>
  <c r="N252" i="9"/>
  <c r="U252" i="9" s="1"/>
  <c r="O252" i="9"/>
  <c r="V252" i="9" s="1"/>
  <c r="P252" i="9"/>
  <c r="W252" i="9" s="1"/>
  <c r="Q252" i="9"/>
  <c r="X252" i="9" s="1"/>
  <c r="R252" i="9"/>
  <c r="Y252" i="9" s="1"/>
  <c r="M253" i="9"/>
  <c r="T253" i="9" s="1"/>
  <c r="N253" i="9"/>
  <c r="U253" i="9" s="1"/>
  <c r="O253" i="9"/>
  <c r="V253" i="9" s="1"/>
  <c r="P253" i="9"/>
  <c r="W253" i="9" s="1"/>
  <c r="Q253" i="9"/>
  <c r="X253" i="9" s="1"/>
  <c r="R253" i="9"/>
  <c r="Y253" i="9" s="1"/>
  <c r="M254" i="9"/>
  <c r="T254" i="9" s="1"/>
  <c r="N254" i="9"/>
  <c r="U254" i="9" s="1"/>
  <c r="O254" i="9"/>
  <c r="V254" i="9" s="1"/>
  <c r="P254" i="9"/>
  <c r="W254" i="9" s="1"/>
  <c r="Q254" i="9"/>
  <c r="X254" i="9" s="1"/>
  <c r="R254" i="9"/>
  <c r="Y254" i="9" s="1"/>
  <c r="M255" i="9"/>
  <c r="T255" i="9" s="1"/>
  <c r="N255" i="9"/>
  <c r="U255" i="9" s="1"/>
  <c r="O255" i="9"/>
  <c r="V255" i="9" s="1"/>
  <c r="P255" i="9"/>
  <c r="W255" i="9" s="1"/>
  <c r="Q255" i="9"/>
  <c r="X255" i="9" s="1"/>
  <c r="R255" i="9"/>
  <c r="Y255" i="9" s="1"/>
  <c r="M256" i="9"/>
  <c r="T256" i="9" s="1"/>
  <c r="N256" i="9"/>
  <c r="U256" i="9" s="1"/>
  <c r="O256" i="9"/>
  <c r="V256" i="9" s="1"/>
  <c r="P256" i="9"/>
  <c r="W256" i="9" s="1"/>
  <c r="Q256" i="9"/>
  <c r="X256" i="9" s="1"/>
  <c r="R256" i="9"/>
  <c r="Y256" i="9" s="1"/>
  <c r="M257" i="9"/>
  <c r="T257" i="9" s="1"/>
  <c r="N257" i="9"/>
  <c r="U257" i="9" s="1"/>
  <c r="O257" i="9"/>
  <c r="V257" i="9" s="1"/>
  <c r="P257" i="9"/>
  <c r="W257" i="9" s="1"/>
  <c r="Q257" i="9"/>
  <c r="X257" i="9" s="1"/>
  <c r="R257" i="9"/>
  <c r="Y257" i="9" s="1"/>
  <c r="M258" i="9"/>
  <c r="T258" i="9" s="1"/>
  <c r="N258" i="9"/>
  <c r="U258" i="9" s="1"/>
  <c r="O258" i="9"/>
  <c r="V258" i="9" s="1"/>
  <c r="P258" i="9"/>
  <c r="W258" i="9" s="1"/>
  <c r="Q258" i="9"/>
  <c r="X258" i="9" s="1"/>
  <c r="R258" i="9"/>
  <c r="Y258" i="9" s="1"/>
  <c r="M259" i="9"/>
  <c r="T259" i="9" s="1"/>
  <c r="N259" i="9"/>
  <c r="U259" i="9" s="1"/>
  <c r="O259" i="9"/>
  <c r="V259" i="9" s="1"/>
  <c r="P259" i="9"/>
  <c r="W259" i="9" s="1"/>
  <c r="Q259" i="9"/>
  <c r="X259" i="9" s="1"/>
  <c r="R259" i="9"/>
  <c r="Y259" i="9" s="1"/>
  <c r="M260" i="9"/>
  <c r="T260" i="9" s="1"/>
  <c r="N260" i="9"/>
  <c r="U260" i="9" s="1"/>
  <c r="O260" i="9"/>
  <c r="V260" i="9" s="1"/>
  <c r="P260" i="9"/>
  <c r="W260" i="9" s="1"/>
  <c r="Q260" i="9"/>
  <c r="X260" i="9" s="1"/>
  <c r="R260" i="9"/>
  <c r="Y260" i="9" s="1"/>
  <c r="M261" i="9"/>
  <c r="T261" i="9" s="1"/>
  <c r="N261" i="9"/>
  <c r="U261" i="9" s="1"/>
  <c r="O261" i="9"/>
  <c r="V261" i="9" s="1"/>
  <c r="P261" i="9"/>
  <c r="W261" i="9" s="1"/>
  <c r="Q261" i="9"/>
  <c r="X261" i="9" s="1"/>
  <c r="R261" i="9"/>
  <c r="Y261" i="9" s="1"/>
  <c r="M262" i="9"/>
  <c r="T262" i="9" s="1"/>
  <c r="N262" i="9"/>
  <c r="U262" i="9" s="1"/>
  <c r="O262" i="9"/>
  <c r="V262" i="9" s="1"/>
  <c r="P262" i="9"/>
  <c r="W262" i="9" s="1"/>
  <c r="Q262" i="9"/>
  <c r="X262" i="9" s="1"/>
  <c r="R262" i="9"/>
  <c r="Y262" i="9" s="1"/>
  <c r="M263" i="9"/>
  <c r="T263" i="9" s="1"/>
  <c r="N263" i="9"/>
  <c r="U263" i="9" s="1"/>
  <c r="O263" i="9"/>
  <c r="V263" i="9" s="1"/>
  <c r="P263" i="9"/>
  <c r="W263" i="9" s="1"/>
  <c r="Q263" i="9"/>
  <c r="X263" i="9" s="1"/>
  <c r="R263" i="9"/>
  <c r="Y263" i="9" s="1"/>
  <c r="M264" i="9"/>
  <c r="T264" i="9" s="1"/>
  <c r="N264" i="9"/>
  <c r="U264" i="9" s="1"/>
  <c r="O264" i="9"/>
  <c r="V264" i="9" s="1"/>
  <c r="P264" i="9"/>
  <c r="W264" i="9" s="1"/>
  <c r="Q264" i="9"/>
  <c r="X264" i="9" s="1"/>
  <c r="R264" i="9"/>
  <c r="Y264" i="9" s="1"/>
  <c r="M265" i="9"/>
  <c r="T265" i="9" s="1"/>
  <c r="N265" i="9"/>
  <c r="U265" i="9" s="1"/>
  <c r="O265" i="9"/>
  <c r="V265" i="9" s="1"/>
  <c r="P265" i="9"/>
  <c r="W265" i="9" s="1"/>
  <c r="Q265" i="9"/>
  <c r="X265" i="9" s="1"/>
  <c r="R265" i="9"/>
  <c r="Y265" i="9" s="1"/>
  <c r="M266" i="9"/>
  <c r="T266" i="9" s="1"/>
  <c r="N266" i="9"/>
  <c r="U266" i="9" s="1"/>
  <c r="O266" i="9"/>
  <c r="V266" i="9" s="1"/>
  <c r="P266" i="9"/>
  <c r="W266" i="9" s="1"/>
  <c r="Q266" i="9"/>
  <c r="X266" i="9" s="1"/>
  <c r="R266" i="9"/>
  <c r="Y266" i="9" s="1"/>
  <c r="M267" i="9"/>
  <c r="T267" i="9" s="1"/>
  <c r="N267" i="9"/>
  <c r="U267" i="9" s="1"/>
  <c r="O267" i="9"/>
  <c r="V267" i="9" s="1"/>
  <c r="P267" i="9"/>
  <c r="W267" i="9" s="1"/>
  <c r="Q267" i="9"/>
  <c r="X267" i="9" s="1"/>
  <c r="R267" i="9"/>
  <c r="Y267" i="9" s="1"/>
  <c r="M268" i="9"/>
  <c r="T268" i="9" s="1"/>
  <c r="N268" i="9"/>
  <c r="U268" i="9" s="1"/>
  <c r="O268" i="9"/>
  <c r="V268" i="9" s="1"/>
  <c r="P268" i="9"/>
  <c r="W268" i="9" s="1"/>
  <c r="Q268" i="9"/>
  <c r="X268" i="9" s="1"/>
  <c r="R268" i="9"/>
  <c r="Y268" i="9" s="1"/>
  <c r="M269" i="9"/>
  <c r="T269" i="9" s="1"/>
  <c r="N269" i="9"/>
  <c r="U269" i="9" s="1"/>
  <c r="O269" i="9"/>
  <c r="V269" i="9" s="1"/>
  <c r="P269" i="9"/>
  <c r="W269" i="9" s="1"/>
  <c r="Q269" i="9"/>
  <c r="X269" i="9" s="1"/>
  <c r="R269" i="9"/>
  <c r="Y269" i="9" s="1"/>
  <c r="M270" i="9"/>
  <c r="T270" i="9" s="1"/>
  <c r="N270" i="9"/>
  <c r="U270" i="9" s="1"/>
  <c r="O270" i="9"/>
  <c r="V270" i="9" s="1"/>
  <c r="P270" i="9"/>
  <c r="W270" i="9" s="1"/>
  <c r="Q270" i="9"/>
  <c r="X270" i="9" s="1"/>
  <c r="R270" i="9"/>
  <c r="Y270" i="9" s="1"/>
  <c r="M271" i="9"/>
  <c r="T271" i="9" s="1"/>
  <c r="N271" i="9"/>
  <c r="U271" i="9" s="1"/>
  <c r="O271" i="9"/>
  <c r="V271" i="9" s="1"/>
  <c r="P271" i="9"/>
  <c r="W271" i="9" s="1"/>
  <c r="Q271" i="9"/>
  <c r="X271" i="9" s="1"/>
  <c r="R271" i="9"/>
  <c r="Y271" i="9" s="1"/>
  <c r="M272" i="9"/>
  <c r="T272" i="9" s="1"/>
  <c r="N272" i="9"/>
  <c r="U272" i="9" s="1"/>
  <c r="O272" i="9"/>
  <c r="V272" i="9" s="1"/>
  <c r="P272" i="9"/>
  <c r="W272" i="9" s="1"/>
  <c r="Q272" i="9"/>
  <c r="X272" i="9" s="1"/>
  <c r="R272" i="9"/>
  <c r="Y272" i="9" s="1"/>
  <c r="M273" i="9"/>
  <c r="T273" i="9" s="1"/>
  <c r="N273" i="9"/>
  <c r="U273" i="9" s="1"/>
  <c r="O273" i="9"/>
  <c r="V273" i="9" s="1"/>
  <c r="P273" i="9"/>
  <c r="W273" i="9" s="1"/>
  <c r="Q273" i="9"/>
  <c r="X273" i="9" s="1"/>
  <c r="R273" i="9"/>
  <c r="Y273" i="9" s="1"/>
  <c r="M274" i="9"/>
  <c r="T274" i="9" s="1"/>
  <c r="N274" i="9"/>
  <c r="U274" i="9" s="1"/>
  <c r="O274" i="9"/>
  <c r="V274" i="9" s="1"/>
  <c r="P274" i="9"/>
  <c r="W274" i="9" s="1"/>
  <c r="Q274" i="9"/>
  <c r="X274" i="9" s="1"/>
  <c r="R274" i="9"/>
  <c r="Y274" i="9" s="1"/>
  <c r="M275" i="9"/>
  <c r="T275" i="9" s="1"/>
  <c r="N275" i="9"/>
  <c r="U275" i="9" s="1"/>
  <c r="O275" i="9"/>
  <c r="V275" i="9" s="1"/>
  <c r="P275" i="9"/>
  <c r="W275" i="9" s="1"/>
  <c r="Q275" i="9"/>
  <c r="X275" i="9" s="1"/>
  <c r="R275" i="9"/>
  <c r="Y275" i="9" s="1"/>
  <c r="M276" i="9"/>
  <c r="T276" i="9" s="1"/>
  <c r="N276" i="9"/>
  <c r="U276" i="9" s="1"/>
  <c r="O276" i="9"/>
  <c r="V276" i="9" s="1"/>
  <c r="P276" i="9"/>
  <c r="W276" i="9" s="1"/>
  <c r="Q276" i="9"/>
  <c r="X276" i="9" s="1"/>
  <c r="R276" i="9"/>
  <c r="Y276" i="9" s="1"/>
  <c r="M277" i="9"/>
  <c r="T277" i="9" s="1"/>
  <c r="N277" i="9"/>
  <c r="U277" i="9" s="1"/>
  <c r="O277" i="9"/>
  <c r="V277" i="9" s="1"/>
  <c r="P277" i="9"/>
  <c r="W277" i="9" s="1"/>
  <c r="Q277" i="9"/>
  <c r="X277" i="9" s="1"/>
  <c r="R277" i="9"/>
  <c r="Y277" i="9" s="1"/>
  <c r="M278" i="9"/>
  <c r="T278" i="9" s="1"/>
  <c r="N278" i="9"/>
  <c r="U278" i="9" s="1"/>
  <c r="O278" i="9"/>
  <c r="V278" i="9" s="1"/>
  <c r="P278" i="9"/>
  <c r="W278" i="9" s="1"/>
  <c r="Q278" i="9"/>
  <c r="X278" i="9" s="1"/>
  <c r="R278" i="9"/>
  <c r="Y278" i="9" s="1"/>
  <c r="M279" i="9"/>
  <c r="T279" i="9" s="1"/>
  <c r="N279" i="9"/>
  <c r="U279" i="9" s="1"/>
  <c r="O279" i="9"/>
  <c r="V279" i="9" s="1"/>
  <c r="P279" i="9"/>
  <c r="W279" i="9" s="1"/>
  <c r="Q279" i="9"/>
  <c r="X279" i="9" s="1"/>
  <c r="R279" i="9"/>
  <c r="Y279" i="9" s="1"/>
  <c r="M280" i="9"/>
  <c r="T280" i="9" s="1"/>
  <c r="N280" i="9"/>
  <c r="U280" i="9" s="1"/>
  <c r="O280" i="9"/>
  <c r="V280" i="9" s="1"/>
  <c r="P280" i="9"/>
  <c r="W280" i="9" s="1"/>
  <c r="Q280" i="9"/>
  <c r="X280" i="9" s="1"/>
  <c r="R280" i="9"/>
  <c r="Y280" i="9" s="1"/>
  <c r="M281" i="9"/>
  <c r="T281" i="9" s="1"/>
  <c r="N281" i="9"/>
  <c r="U281" i="9" s="1"/>
  <c r="O281" i="9"/>
  <c r="V281" i="9" s="1"/>
  <c r="P281" i="9"/>
  <c r="W281" i="9" s="1"/>
  <c r="Q281" i="9"/>
  <c r="X281" i="9" s="1"/>
  <c r="R281" i="9"/>
  <c r="Y281" i="9" s="1"/>
  <c r="M282" i="9"/>
  <c r="T282" i="9" s="1"/>
  <c r="N282" i="9"/>
  <c r="U282" i="9" s="1"/>
  <c r="O282" i="9"/>
  <c r="V282" i="9" s="1"/>
  <c r="P282" i="9"/>
  <c r="W282" i="9" s="1"/>
  <c r="Q282" i="9"/>
  <c r="X282" i="9" s="1"/>
  <c r="R282" i="9"/>
  <c r="Y282" i="9" s="1"/>
  <c r="M283" i="9"/>
  <c r="T283" i="9" s="1"/>
  <c r="N283" i="9"/>
  <c r="U283" i="9" s="1"/>
  <c r="O283" i="9"/>
  <c r="V283" i="9" s="1"/>
  <c r="P283" i="9"/>
  <c r="W283" i="9" s="1"/>
  <c r="Q283" i="9"/>
  <c r="X283" i="9" s="1"/>
  <c r="R283" i="9"/>
  <c r="Y283" i="9" s="1"/>
  <c r="M284" i="9"/>
  <c r="T284" i="9" s="1"/>
  <c r="N284" i="9"/>
  <c r="U284" i="9" s="1"/>
  <c r="O284" i="9"/>
  <c r="V284" i="9" s="1"/>
  <c r="P284" i="9"/>
  <c r="W284" i="9" s="1"/>
  <c r="Q284" i="9"/>
  <c r="X284" i="9" s="1"/>
  <c r="R284" i="9"/>
  <c r="Y284" i="9" s="1"/>
  <c r="M285" i="9"/>
  <c r="T285" i="9" s="1"/>
  <c r="N285" i="9"/>
  <c r="U285" i="9" s="1"/>
  <c r="O285" i="9"/>
  <c r="V285" i="9" s="1"/>
  <c r="P285" i="9"/>
  <c r="W285" i="9" s="1"/>
  <c r="Q285" i="9"/>
  <c r="X285" i="9" s="1"/>
  <c r="R285" i="9"/>
  <c r="Y285" i="9" s="1"/>
  <c r="M286" i="9"/>
  <c r="T286" i="9" s="1"/>
  <c r="N286" i="9"/>
  <c r="U286" i="9" s="1"/>
  <c r="O286" i="9"/>
  <c r="V286" i="9" s="1"/>
  <c r="P286" i="9"/>
  <c r="W286" i="9" s="1"/>
  <c r="Q286" i="9"/>
  <c r="X286" i="9" s="1"/>
  <c r="R286" i="9"/>
  <c r="Y286" i="9" s="1"/>
  <c r="M287" i="9"/>
  <c r="T287" i="9" s="1"/>
  <c r="N287" i="9"/>
  <c r="U287" i="9" s="1"/>
  <c r="O287" i="9"/>
  <c r="V287" i="9" s="1"/>
  <c r="P287" i="9"/>
  <c r="W287" i="9" s="1"/>
  <c r="Q287" i="9"/>
  <c r="X287" i="9" s="1"/>
  <c r="R287" i="9"/>
  <c r="Y287" i="9" s="1"/>
  <c r="M288" i="9"/>
  <c r="T288" i="9" s="1"/>
  <c r="N288" i="9"/>
  <c r="U288" i="9" s="1"/>
  <c r="O288" i="9"/>
  <c r="V288" i="9" s="1"/>
  <c r="P288" i="9"/>
  <c r="W288" i="9" s="1"/>
  <c r="Q288" i="9"/>
  <c r="X288" i="9" s="1"/>
  <c r="R288" i="9"/>
  <c r="Y288" i="9" s="1"/>
  <c r="M289" i="9"/>
  <c r="T289" i="9" s="1"/>
  <c r="N289" i="9"/>
  <c r="U289" i="9" s="1"/>
  <c r="O289" i="9"/>
  <c r="V289" i="9" s="1"/>
  <c r="P289" i="9"/>
  <c r="W289" i="9" s="1"/>
  <c r="Q289" i="9"/>
  <c r="X289" i="9" s="1"/>
  <c r="R289" i="9"/>
  <c r="Y289" i="9" s="1"/>
  <c r="M290" i="9"/>
  <c r="T290" i="9" s="1"/>
  <c r="N290" i="9"/>
  <c r="U290" i="9" s="1"/>
  <c r="O290" i="9"/>
  <c r="V290" i="9" s="1"/>
  <c r="P290" i="9"/>
  <c r="W290" i="9" s="1"/>
  <c r="Q290" i="9"/>
  <c r="X290" i="9" s="1"/>
  <c r="R290" i="9"/>
  <c r="Y290" i="9" s="1"/>
  <c r="M291" i="9"/>
  <c r="T291" i="9" s="1"/>
  <c r="N291" i="9"/>
  <c r="U291" i="9" s="1"/>
  <c r="O291" i="9"/>
  <c r="V291" i="9" s="1"/>
  <c r="P291" i="9"/>
  <c r="W291" i="9" s="1"/>
  <c r="Q291" i="9"/>
  <c r="X291" i="9" s="1"/>
  <c r="R291" i="9"/>
  <c r="Y291" i="9" s="1"/>
  <c r="M292" i="9"/>
  <c r="T292" i="9" s="1"/>
  <c r="N292" i="9"/>
  <c r="U292" i="9" s="1"/>
  <c r="O292" i="9"/>
  <c r="V292" i="9" s="1"/>
  <c r="P292" i="9"/>
  <c r="W292" i="9" s="1"/>
  <c r="Q292" i="9"/>
  <c r="X292" i="9" s="1"/>
  <c r="R292" i="9"/>
  <c r="Y292" i="9" s="1"/>
  <c r="M293" i="9"/>
  <c r="T293" i="9" s="1"/>
  <c r="N293" i="9"/>
  <c r="U293" i="9" s="1"/>
  <c r="O293" i="9"/>
  <c r="V293" i="9" s="1"/>
  <c r="P293" i="9"/>
  <c r="W293" i="9" s="1"/>
  <c r="Q293" i="9"/>
  <c r="X293" i="9" s="1"/>
  <c r="R293" i="9"/>
  <c r="Y293" i="9" s="1"/>
  <c r="M294" i="9"/>
  <c r="T294" i="9" s="1"/>
  <c r="N294" i="9"/>
  <c r="U294" i="9" s="1"/>
  <c r="O294" i="9"/>
  <c r="V294" i="9" s="1"/>
  <c r="P294" i="9"/>
  <c r="W294" i="9" s="1"/>
  <c r="Q294" i="9"/>
  <c r="X294" i="9" s="1"/>
  <c r="R294" i="9"/>
  <c r="Y294" i="9" s="1"/>
  <c r="M295" i="9"/>
  <c r="T295" i="9" s="1"/>
  <c r="N295" i="9"/>
  <c r="U295" i="9" s="1"/>
  <c r="O295" i="9"/>
  <c r="V295" i="9" s="1"/>
  <c r="P295" i="9"/>
  <c r="W295" i="9" s="1"/>
  <c r="Q295" i="9"/>
  <c r="X295" i="9" s="1"/>
  <c r="R295" i="9"/>
  <c r="Y295" i="9" s="1"/>
  <c r="M296" i="9"/>
  <c r="T296" i="9" s="1"/>
  <c r="N296" i="9"/>
  <c r="U296" i="9" s="1"/>
  <c r="O296" i="9"/>
  <c r="V296" i="9" s="1"/>
  <c r="P296" i="9"/>
  <c r="W296" i="9" s="1"/>
  <c r="Q296" i="9"/>
  <c r="X296" i="9" s="1"/>
  <c r="R296" i="9"/>
  <c r="Y296" i="9" s="1"/>
  <c r="M297" i="9"/>
  <c r="T297" i="9" s="1"/>
  <c r="N297" i="9"/>
  <c r="U297" i="9" s="1"/>
  <c r="O297" i="9"/>
  <c r="V297" i="9" s="1"/>
  <c r="P297" i="9"/>
  <c r="W297" i="9" s="1"/>
  <c r="Q297" i="9"/>
  <c r="X297" i="9" s="1"/>
  <c r="R297" i="9"/>
  <c r="Y297" i="9" s="1"/>
  <c r="M298" i="9"/>
  <c r="T298" i="9" s="1"/>
  <c r="N298" i="9"/>
  <c r="U298" i="9" s="1"/>
  <c r="O298" i="9"/>
  <c r="V298" i="9" s="1"/>
  <c r="P298" i="9"/>
  <c r="W298" i="9" s="1"/>
  <c r="Q298" i="9"/>
  <c r="X298" i="9" s="1"/>
  <c r="R298" i="9"/>
  <c r="Y298" i="9" s="1"/>
  <c r="M299" i="9"/>
  <c r="T299" i="9" s="1"/>
  <c r="N299" i="9"/>
  <c r="U299" i="9" s="1"/>
  <c r="O299" i="9"/>
  <c r="V299" i="9" s="1"/>
  <c r="P299" i="9"/>
  <c r="W299" i="9" s="1"/>
  <c r="Q299" i="9"/>
  <c r="X299" i="9" s="1"/>
  <c r="R299" i="9"/>
  <c r="Y299" i="9" s="1"/>
  <c r="M300" i="9"/>
  <c r="T300" i="9" s="1"/>
  <c r="N300" i="9"/>
  <c r="U300" i="9" s="1"/>
  <c r="O300" i="9"/>
  <c r="V300" i="9" s="1"/>
  <c r="P300" i="9"/>
  <c r="W300" i="9" s="1"/>
  <c r="Q300" i="9"/>
  <c r="X300" i="9" s="1"/>
  <c r="R300" i="9"/>
  <c r="Y300" i="9" s="1"/>
  <c r="M301" i="9"/>
  <c r="T301" i="9" s="1"/>
  <c r="N301" i="9"/>
  <c r="U301" i="9" s="1"/>
  <c r="O301" i="9"/>
  <c r="V301" i="9" s="1"/>
  <c r="P301" i="9"/>
  <c r="W301" i="9" s="1"/>
  <c r="Q301" i="9"/>
  <c r="X301" i="9" s="1"/>
  <c r="R301" i="9"/>
  <c r="Y301" i="9" s="1"/>
  <c r="M302" i="9"/>
  <c r="T302" i="9" s="1"/>
  <c r="N302" i="9"/>
  <c r="U302" i="9" s="1"/>
  <c r="O302" i="9"/>
  <c r="V302" i="9" s="1"/>
  <c r="P302" i="9"/>
  <c r="W302" i="9" s="1"/>
  <c r="Q302" i="9"/>
  <c r="X302" i="9" s="1"/>
  <c r="R302" i="9"/>
  <c r="Y302" i="9" s="1"/>
  <c r="M303" i="9"/>
  <c r="T303" i="9" s="1"/>
  <c r="N303" i="9"/>
  <c r="U303" i="9" s="1"/>
  <c r="O303" i="9"/>
  <c r="V303" i="9" s="1"/>
  <c r="P303" i="9"/>
  <c r="W303" i="9" s="1"/>
  <c r="Q303" i="9"/>
  <c r="X303" i="9" s="1"/>
  <c r="R303" i="9"/>
  <c r="Y303" i="9" s="1"/>
  <c r="M304" i="9"/>
  <c r="T304" i="9" s="1"/>
  <c r="N304" i="9"/>
  <c r="U304" i="9" s="1"/>
  <c r="O304" i="9"/>
  <c r="V304" i="9" s="1"/>
  <c r="P304" i="9"/>
  <c r="W304" i="9" s="1"/>
  <c r="Q304" i="9"/>
  <c r="X304" i="9" s="1"/>
  <c r="R304" i="9"/>
  <c r="Y304" i="9" s="1"/>
  <c r="M305" i="9"/>
  <c r="T305" i="9" s="1"/>
  <c r="N305" i="9"/>
  <c r="U305" i="9" s="1"/>
  <c r="O305" i="9"/>
  <c r="V305" i="9" s="1"/>
  <c r="P305" i="9"/>
  <c r="W305" i="9" s="1"/>
  <c r="Q305" i="9"/>
  <c r="X305" i="9" s="1"/>
  <c r="R305" i="9"/>
  <c r="Y305" i="9" s="1"/>
  <c r="M306" i="9"/>
  <c r="T306" i="9" s="1"/>
  <c r="N306" i="9"/>
  <c r="U306" i="9" s="1"/>
  <c r="O306" i="9"/>
  <c r="V306" i="9" s="1"/>
  <c r="P306" i="9"/>
  <c r="W306" i="9" s="1"/>
  <c r="Q306" i="9"/>
  <c r="X306" i="9" s="1"/>
  <c r="R306" i="9"/>
  <c r="Y306" i="9" s="1"/>
  <c r="M307" i="9"/>
  <c r="T307" i="9" s="1"/>
  <c r="N307" i="9"/>
  <c r="U307" i="9" s="1"/>
  <c r="O307" i="9"/>
  <c r="V307" i="9" s="1"/>
  <c r="P307" i="9"/>
  <c r="W307" i="9" s="1"/>
  <c r="Q307" i="9"/>
  <c r="X307" i="9" s="1"/>
  <c r="R307" i="9"/>
  <c r="Y307" i="9" s="1"/>
  <c r="M308" i="9"/>
  <c r="T308" i="9" s="1"/>
  <c r="N308" i="9"/>
  <c r="U308" i="9" s="1"/>
  <c r="O308" i="9"/>
  <c r="V308" i="9" s="1"/>
  <c r="P308" i="9"/>
  <c r="W308" i="9" s="1"/>
  <c r="Q308" i="9"/>
  <c r="X308" i="9" s="1"/>
  <c r="R308" i="9"/>
  <c r="Y308" i="9" s="1"/>
  <c r="M309" i="9"/>
  <c r="T309" i="9" s="1"/>
  <c r="N309" i="9"/>
  <c r="U309" i="9" s="1"/>
  <c r="O309" i="9"/>
  <c r="V309" i="9" s="1"/>
  <c r="P309" i="9"/>
  <c r="W309" i="9" s="1"/>
  <c r="Q309" i="9"/>
  <c r="X309" i="9" s="1"/>
  <c r="R309" i="9"/>
  <c r="Y309" i="9" s="1"/>
  <c r="M310" i="9"/>
  <c r="T310" i="9" s="1"/>
  <c r="N310" i="9"/>
  <c r="U310" i="9" s="1"/>
  <c r="O310" i="9"/>
  <c r="V310" i="9" s="1"/>
  <c r="P310" i="9"/>
  <c r="W310" i="9" s="1"/>
  <c r="Q310" i="9"/>
  <c r="X310" i="9" s="1"/>
  <c r="R310" i="9"/>
  <c r="Y310" i="9" s="1"/>
  <c r="M311" i="9"/>
  <c r="T311" i="9" s="1"/>
  <c r="N311" i="9"/>
  <c r="U311" i="9" s="1"/>
  <c r="O311" i="9"/>
  <c r="V311" i="9" s="1"/>
  <c r="P311" i="9"/>
  <c r="W311" i="9" s="1"/>
  <c r="Q311" i="9"/>
  <c r="X311" i="9" s="1"/>
  <c r="R311" i="9"/>
  <c r="Y311" i="9" s="1"/>
  <c r="M312" i="9"/>
  <c r="T312" i="9" s="1"/>
  <c r="N312" i="9"/>
  <c r="U312" i="9" s="1"/>
  <c r="O312" i="9"/>
  <c r="V312" i="9" s="1"/>
  <c r="P312" i="9"/>
  <c r="W312" i="9" s="1"/>
  <c r="Q312" i="9"/>
  <c r="X312" i="9" s="1"/>
  <c r="R312" i="9"/>
  <c r="Y312" i="9" s="1"/>
  <c r="M313" i="9"/>
  <c r="T313" i="9" s="1"/>
  <c r="N313" i="9"/>
  <c r="U313" i="9" s="1"/>
  <c r="O313" i="9"/>
  <c r="V313" i="9" s="1"/>
  <c r="P313" i="9"/>
  <c r="W313" i="9" s="1"/>
  <c r="Q313" i="9"/>
  <c r="X313" i="9" s="1"/>
  <c r="R313" i="9"/>
  <c r="Y313" i="9" s="1"/>
  <c r="M314" i="9"/>
  <c r="T314" i="9" s="1"/>
  <c r="N314" i="9"/>
  <c r="U314" i="9" s="1"/>
  <c r="O314" i="9"/>
  <c r="V314" i="9" s="1"/>
  <c r="P314" i="9"/>
  <c r="W314" i="9" s="1"/>
  <c r="Q314" i="9"/>
  <c r="X314" i="9" s="1"/>
  <c r="R314" i="9"/>
  <c r="Y314" i="9" s="1"/>
  <c r="M315" i="9"/>
  <c r="T315" i="9" s="1"/>
  <c r="N315" i="9"/>
  <c r="U315" i="9" s="1"/>
  <c r="O315" i="9"/>
  <c r="V315" i="9" s="1"/>
  <c r="P315" i="9"/>
  <c r="W315" i="9" s="1"/>
  <c r="Q315" i="9"/>
  <c r="X315" i="9" s="1"/>
  <c r="R315" i="9"/>
  <c r="Y315" i="9" s="1"/>
  <c r="M316" i="9"/>
  <c r="T316" i="9" s="1"/>
  <c r="N316" i="9"/>
  <c r="U316" i="9" s="1"/>
  <c r="O316" i="9"/>
  <c r="V316" i="9" s="1"/>
  <c r="P316" i="9"/>
  <c r="W316" i="9" s="1"/>
  <c r="Q316" i="9"/>
  <c r="X316" i="9" s="1"/>
  <c r="R316" i="9"/>
  <c r="Y316" i="9" s="1"/>
  <c r="M317" i="9"/>
  <c r="T317" i="9" s="1"/>
  <c r="N317" i="9"/>
  <c r="U317" i="9" s="1"/>
  <c r="O317" i="9"/>
  <c r="V317" i="9" s="1"/>
  <c r="P317" i="9"/>
  <c r="W317" i="9" s="1"/>
  <c r="Q317" i="9"/>
  <c r="X317" i="9" s="1"/>
  <c r="R317" i="9"/>
  <c r="Y317" i="9" s="1"/>
  <c r="M318" i="9"/>
  <c r="T318" i="9" s="1"/>
  <c r="N318" i="9"/>
  <c r="U318" i="9" s="1"/>
  <c r="O318" i="9"/>
  <c r="V318" i="9" s="1"/>
  <c r="P318" i="9"/>
  <c r="W318" i="9" s="1"/>
  <c r="Q318" i="9"/>
  <c r="X318" i="9" s="1"/>
  <c r="R318" i="9"/>
  <c r="Y318" i="9" s="1"/>
  <c r="M319" i="9"/>
  <c r="T319" i="9" s="1"/>
  <c r="N319" i="9"/>
  <c r="U319" i="9" s="1"/>
  <c r="O319" i="9"/>
  <c r="V319" i="9" s="1"/>
  <c r="P319" i="9"/>
  <c r="W319" i="9" s="1"/>
  <c r="Q319" i="9"/>
  <c r="X319" i="9" s="1"/>
  <c r="R319" i="9"/>
  <c r="Y319" i="9" s="1"/>
  <c r="M320" i="9"/>
  <c r="T320" i="9" s="1"/>
  <c r="N320" i="9"/>
  <c r="U320" i="9" s="1"/>
  <c r="O320" i="9"/>
  <c r="V320" i="9" s="1"/>
  <c r="P320" i="9"/>
  <c r="W320" i="9" s="1"/>
  <c r="Q320" i="9"/>
  <c r="X320" i="9" s="1"/>
  <c r="R320" i="9"/>
  <c r="Y320" i="9" s="1"/>
  <c r="M321" i="9"/>
  <c r="T321" i="9" s="1"/>
  <c r="N321" i="9"/>
  <c r="U321" i="9" s="1"/>
  <c r="O321" i="9"/>
  <c r="V321" i="9" s="1"/>
  <c r="P321" i="9"/>
  <c r="W321" i="9" s="1"/>
  <c r="Q321" i="9"/>
  <c r="X321" i="9" s="1"/>
  <c r="R321" i="9"/>
  <c r="Y321" i="9" s="1"/>
  <c r="M322" i="9"/>
  <c r="T322" i="9" s="1"/>
  <c r="N322" i="9"/>
  <c r="U322" i="9" s="1"/>
  <c r="O322" i="9"/>
  <c r="V322" i="9" s="1"/>
  <c r="P322" i="9"/>
  <c r="W322" i="9" s="1"/>
  <c r="Q322" i="9"/>
  <c r="X322" i="9" s="1"/>
  <c r="R322" i="9"/>
  <c r="Y322" i="9" s="1"/>
  <c r="M323" i="9"/>
  <c r="T323" i="9" s="1"/>
  <c r="N323" i="9"/>
  <c r="U323" i="9" s="1"/>
  <c r="O323" i="9"/>
  <c r="V323" i="9" s="1"/>
  <c r="P323" i="9"/>
  <c r="W323" i="9" s="1"/>
  <c r="Q323" i="9"/>
  <c r="X323" i="9" s="1"/>
  <c r="R323" i="9"/>
  <c r="Y323" i="9" s="1"/>
  <c r="M324" i="9"/>
  <c r="T324" i="9" s="1"/>
  <c r="N324" i="9"/>
  <c r="U324" i="9" s="1"/>
  <c r="O324" i="9"/>
  <c r="V324" i="9" s="1"/>
  <c r="P324" i="9"/>
  <c r="W324" i="9" s="1"/>
  <c r="Q324" i="9"/>
  <c r="X324" i="9" s="1"/>
  <c r="R324" i="9"/>
  <c r="Y324" i="9" s="1"/>
  <c r="M325" i="9"/>
  <c r="T325" i="9" s="1"/>
  <c r="N325" i="9"/>
  <c r="U325" i="9" s="1"/>
  <c r="O325" i="9"/>
  <c r="V325" i="9" s="1"/>
  <c r="P325" i="9"/>
  <c r="W325" i="9" s="1"/>
  <c r="Q325" i="9"/>
  <c r="X325" i="9" s="1"/>
  <c r="R325" i="9"/>
  <c r="Y325" i="9" s="1"/>
  <c r="M326" i="9"/>
  <c r="T326" i="9" s="1"/>
  <c r="N326" i="9"/>
  <c r="U326" i="9" s="1"/>
  <c r="O326" i="9"/>
  <c r="V326" i="9" s="1"/>
  <c r="P326" i="9"/>
  <c r="W326" i="9" s="1"/>
  <c r="Q326" i="9"/>
  <c r="X326" i="9" s="1"/>
  <c r="R326" i="9"/>
  <c r="Y326" i="9" s="1"/>
  <c r="M327" i="9"/>
  <c r="T327" i="9" s="1"/>
  <c r="N327" i="9"/>
  <c r="U327" i="9" s="1"/>
  <c r="O327" i="9"/>
  <c r="V327" i="9" s="1"/>
  <c r="P327" i="9"/>
  <c r="W327" i="9" s="1"/>
  <c r="Q327" i="9"/>
  <c r="X327" i="9" s="1"/>
  <c r="R327" i="9"/>
  <c r="Y327" i="9" s="1"/>
  <c r="M328" i="9"/>
  <c r="T328" i="9" s="1"/>
  <c r="N328" i="9"/>
  <c r="U328" i="9" s="1"/>
  <c r="O328" i="9"/>
  <c r="V328" i="9" s="1"/>
  <c r="P328" i="9"/>
  <c r="W328" i="9" s="1"/>
  <c r="Q328" i="9"/>
  <c r="X328" i="9" s="1"/>
  <c r="R328" i="9"/>
  <c r="Y328" i="9" s="1"/>
  <c r="M329" i="9"/>
  <c r="T329" i="9" s="1"/>
  <c r="N329" i="9"/>
  <c r="U329" i="9" s="1"/>
  <c r="O329" i="9"/>
  <c r="V329" i="9" s="1"/>
  <c r="P329" i="9"/>
  <c r="W329" i="9" s="1"/>
  <c r="Q329" i="9"/>
  <c r="X329" i="9" s="1"/>
  <c r="R329" i="9"/>
  <c r="Y329" i="9" s="1"/>
  <c r="M330" i="9"/>
  <c r="T330" i="9" s="1"/>
  <c r="N330" i="9"/>
  <c r="U330" i="9" s="1"/>
  <c r="O330" i="9"/>
  <c r="V330" i="9" s="1"/>
  <c r="P330" i="9"/>
  <c r="W330" i="9" s="1"/>
  <c r="Q330" i="9"/>
  <c r="X330" i="9" s="1"/>
  <c r="R330" i="9"/>
  <c r="Y330" i="9" s="1"/>
  <c r="M331" i="9"/>
  <c r="T331" i="9" s="1"/>
  <c r="N331" i="9"/>
  <c r="U331" i="9" s="1"/>
  <c r="O331" i="9"/>
  <c r="V331" i="9" s="1"/>
  <c r="P331" i="9"/>
  <c r="W331" i="9" s="1"/>
  <c r="Q331" i="9"/>
  <c r="X331" i="9" s="1"/>
  <c r="R331" i="9"/>
  <c r="Y331" i="9" s="1"/>
  <c r="M332" i="9"/>
  <c r="T332" i="9" s="1"/>
  <c r="N332" i="9"/>
  <c r="U332" i="9" s="1"/>
  <c r="O332" i="9"/>
  <c r="V332" i="9" s="1"/>
  <c r="P332" i="9"/>
  <c r="W332" i="9" s="1"/>
  <c r="Q332" i="9"/>
  <c r="X332" i="9" s="1"/>
  <c r="R332" i="9"/>
  <c r="Y332" i="9" s="1"/>
  <c r="M333" i="9"/>
  <c r="T333" i="9" s="1"/>
  <c r="N333" i="9"/>
  <c r="U333" i="9" s="1"/>
  <c r="O333" i="9"/>
  <c r="V333" i="9" s="1"/>
  <c r="P333" i="9"/>
  <c r="W333" i="9" s="1"/>
  <c r="Q333" i="9"/>
  <c r="X333" i="9" s="1"/>
  <c r="R333" i="9"/>
  <c r="Y333" i="9" s="1"/>
  <c r="M334" i="9"/>
  <c r="T334" i="9" s="1"/>
  <c r="N334" i="9"/>
  <c r="U334" i="9" s="1"/>
  <c r="O334" i="9"/>
  <c r="V334" i="9" s="1"/>
  <c r="P334" i="9"/>
  <c r="W334" i="9" s="1"/>
  <c r="Q334" i="9"/>
  <c r="X334" i="9" s="1"/>
  <c r="R334" i="9"/>
  <c r="Y334" i="9" s="1"/>
  <c r="M335" i="9"/>
  <c r="T335" i="9" s="1"/>
  <c r="N335" i="9"/>
  <c r="U335" i="9" s="1"/>
  <c r="O335" i="9"/>
  <c r="V335" i="9" s="1"/>
  <c r="P335" i="9"/>
  <c r="W335" i="9" s="1"/>
  <c r="Q335" i="9"/>
  <c r="X335" i="9" s="1"/>
  <c r="R335" i="9"/>
  <c r="Y335" i="9" s="1"/>
  <c r="M336" i="9"/>
  <c r="T336" i="9" s="1"/>
  <c r="N336" i="9"/>
  <c r="U336" i="9" s="1"/>
  <c r="O336" i="9"/>
  <c r="V336" i="9" s="1"/>
  <c r="P336" i="9"/>
  <c r="W336" i="9" s="1"/>
  <c r="Q336" i="9"/>
  <c r="X336" i="9" s="1"/>
  <c r="R336" i="9"/>
  <c r="Y336" i="9" s="1"/>
  <c r="M337" i="9"/>
  <c r="T337" i="9" s="1"/>
  <c r="N337" i="9"/>
  <c r="U337" i="9" s="1"/>
  <c r="O337" i="9"/>
  <c r="V337" i="9" s="1"/>
  <c r="P337" i="9"/>
  <c r="W337" i="9" s="1"/>
  <c r="Q337" i="9"/>
  <c r="X337" i="9" s="1"/>
  <c r="R337" i="9"/>
  <c r="Y337" i="9" s="1"/>
  <c r="M338" i="9"/>
  <c r="T338" i="9" s="1"/>
  <c r="N338" i="9"/>
  <c r="U338" i="9" s="1"/>
  <c r="O338" i="9"/>
  <c r="V338" i="9" s="1"/>
  <c r="P338" i="9"/>
  <c r="W338" i="9" s="1"/>
  <c r="Q338" i="9"/>
  <c r="X338" i="9" s="1"/>
  <c r="R338" i="9"/>
  <c r="Y338" i="9" s="1"/>
  <c r="U3" i="9"/>
  <c r="V3" i="9"/>
  <c r="W3" i="9"/>
  <c r="Q3" i="9"/>
  <c r="X3" i="9" s="1"/>
  <c r="R3" i="9"/>
  <c r="Y3" i="9" s="1"/>
  <c r="T3" i="9"/>
  <c r="G338" i="9"/>
  <c r="H338" i="9"/>
  <c r="I338" i="9"/>
  <c r="D4" i="9"/>
  <c r="D5" i="9"/>
  <c r="D6" i="9"/>
  <c r="D7" i="9"/>
  <c r="D8" i="9"/>
  <c r="I8" i="9" s="1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L23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L38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L76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L92" i="9"/>
  <c r="D92" i="9"/>
  <c r="D93" i="9"/>
  <c r="D94" i="9"/>
  <c r="L95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L111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L138" i="9"/>
  <c r="D138" i="9"/>
  <c r="D139" i="9"/>
  <c r="D140" i="9"/>
  <c r="D141" i="9"/>
  <c r="D142" i="9"/>
  <c r="B143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L156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L172" i="9"/>
  <c r="D172" i="9"/>
  <c r="D173" i="9"/>
  <c r="D174" i="9"/>
  <c r="D175" i="9"/>
  <c r="D176" i="9"/>
  <c r="D177" i="9"/>
  <c r="L178" i="9"/>
  <c r="D178" i="9"/>
  <c r="D179" i="9"/>
  <c r="D180" i="9"/>
  <c r="D181" i="9"/>
  <c r="L182" i="9"/>
  <c r="D182" i="9"/>
  <c r="D183" i="9"/>
  <c r="D184" i="9"/>
  <c r="D185" i="9"/>
  <c r="D186" i="9"/>
  <c r="D187" i="9"/>
  <c r="D188" i="9"/>
  <c r="D189" i="9"/>
  <c r="L190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B207" i="9"/>
  <c r="L207" i="9"/>
  <c r="D207" i="9"/>
  <c r="D208" i="9"/>
  <c r="D209" i="9"/>
  <c r="D210" i="9"/>
  <c r="D211" i="9"/>
  <c r="D212" i="9"/>
  <c r="D213" i="9"/>
  <c r="L214" i="9"/>
  <c r="D214" i="9"/>
  <c r="D215" i="9"/>
  <c r="D216" i="9"/>
  <c r="D217" i="9"/>
  <c r="D218" i="9"/>
  <c r="D219" i="9"/>
  <c r="D220" i="9"/>
  <c r="D221" i="9"/>
  <c r="L222" i="9"/>
  <c r="D222" i="9"/>
  <c r="D223" i="9"/>
  <c r="D224" i="9"/>
  <c r="D225" i="9"/>
  <c r="L226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L239" i="9"/>
  <c r="D239" i="9"/>
  <c r="D240" i="9"/>
  <c r="D241" i="9"/>
  <c r="D242" i="9"/>
  <c r="D243" i="9"/>
  <c r="D244" i="9"/>
  <c r="D245" i="9"/>
  <c r="D246" i="9"/>
  <c r="B247" i="9"/>
  <c r="D247" i="9"/>
  <c r="D248" i="9"/>
  <c r="D249" i="9"/>
  <c r="D250" i="9"/>
  <c r="D251" i="9"/>
  <c r="D252" i="9"/>
  <c r="D253" i="9"/>
  <c r="D254" i="9"/>
  <c r="B255" i="9"/>
  <c r="D255" i="9"/>
  <c r="D256" i="9"/>
  <c r="D257" i="9"/>
  <c r="D258" i="9"/>
  <c r="D259" i="9"/>
  <c r="L260" i="9"/>
  <c r="D260" i="9"/>
  <c r="D261" i="9"/>
  <c r="D262" i="9"/>
  <c r="D263" i="9"/>
  <c r="D264" i="9"/>
  <c r="D265" i="9"/>
  <c r="L266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L278" i="9"/>
  <c r="D278" i="9"/>
  <c r="D279" i="9"/>
  <c r="D280" i="9"/>
  <c r="D281" i="9"/>
  <c r="D282" i="9"/>
  <c r="D283" i="9"/>
  <c r="L284" i="9"/>
  <c r="D284" i="9"/>
  <c r="D285" i="9"/>
  <c r="L286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L300" i="9"/>
  <c r="D300" i="9"/>
  <c r="D301" i="9"/>
  <c r="D302" i="9"/>
  <c r="D303" i="9"/>
  <c r="D304" i="9"/>
  <c r="D305" i="9"/>
  <c r="L306" i="9"/>
  <c r="D306" i="9"/>
  <c r="D307" i="9"/>
  <c r="D308" i="9"/>
  <c r="D309" i="9"/>
  <c r="L310" i="9"/>
  <c r="D310" i="9"/>
  <c r="D311" i="9"/>
  <c r="D312" i="9"/>
  <c r="D313" i="9"/>
  <c r="D314" i="9"/>
  <c r="D315" i="9"/>
  <c r="D316" i="9"/>
  <c r="D317" i="9"/>
  <c r="L318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L335" i="9"/>
  <c r="D335" i="9"/>
  <c r="D336" i="9"/>
  <c r="D337" i="9"/>
  <c r="D3" i="9"/>
  <c r="S10" i="6"/>
  <c r="Q6" i="6"/>
  <c r="Q7" i="6" s="1"/>
  <c r="R8" i="6"/>
  <c r="B18" i="6"/>
  <c r="B4" i="6"/>
  <c r="R213" i="6"/>
  <c r="S213" i="6" s="1"/>
  <c r="F20" i="6"/>
  <c r="F22" i="6" s="1"/>
  <c r="F6" i="6"/>
  <c r="F8" i="6" s="1"/>
  <c r="G10" i="6"/>
  <c r="H10" i="6"/>
  <c r="H18" i="6"/>
  <c r="G18" i="6"/>
  <c r="H23" i="6"/>
  <c r="G23" i="6"/>
  <c r="B20" i="6"/>
  <c r="B19" i="6"/>
  <c r="A2" i="6"/>
  <c r="B6" i="6"/>
  <c r="B5" i="6"/>
  <c r="E2" i="6"/>
  <c r="E16" i="6" s="1"/>
  <c r="A16" i="6" s="1"/>
  <c r="M4" i="5"/>
  <c r="M5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1" i="4"/>
  <c r="A2" i="4"/>
  <c r="L5" i="9"/>
  <c r="L8" i="9"/>
  <c r="L9" i="9"/>
  <c r="L12" i="9"/>
  <c r="L13" i="9"/>
  <c r="L15" i="9"/>
  <c r="L16" i="9"/>
  <c r="L17" i="9"/>
  <c r="L19" i="9"/>
  <c r="L20" i="9"/>
  <c r="L24" i="9"/>
  <c r="L28" i="9"/>
  <c r="L31" i="9"/>
  <c r="L32" i="9"/>
  <c r="L34" i="9"/>
  <c r="L35" i="9"/>
  <c r="L36" i="9"/>
  <c r="L37" i="9"/>
  <c r="L39" i="9"/>
  <c r="L40" i="9"/>
  <c r="L41" i="9"/>
  <c r="L42" i="9"/>
  <c r="L43" i="9"/>
  <c r="L44" i="9"/>
  <c r="L45" i="9"/>
  <c r="L46" i="9"/>
  <c r="L47" i="9"/>
  <c r="L48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7" i="9"/>
  <c r="L78" i="9"/>
  <c r="L79" i="9"/>
  <c r="L80" i="9"/>
  <c r="L82" i="9"/>
  <c r="L83" i="9"/>
  <c r="L84" i="9"/>
  <c r="L85" i="9"/>
  <c r="L86" i="9"/>
  <c r="L87" i="9"/>
  <c r="L88" i="9"/>
  <c r="L89" i="9"/>
  <c r="L90" i="9"/>
  <c r="L91" i="9"/>
  <c r="L93" i="9"/>
  <c r="L94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2" i="9"/>
  <c r="L114" i="9"/>
  <c r="L115" i="9"/>
  <c r="L116" i="9"/>
  <c r="L117" i="9"/>
  <c r="L118" i="9"/>
  <c r="L120" i="9"/>
  <c r="L121" i="9"/>
  <c r="L122" i="9"/>
  <c r="L123" i="9"/>
  <c r="L124" i="9"/>
  <c r="L125" i="9"/>
  <c r="L126" i="9"/>
  <c r="L128" i="9"/>
  <c r="L129" i="9"/>
  <c r="L130" i="9"/>
  <c r="L131" i="9"/>
  <c r="L132" i="9"/>
  <c r="L133" i="9"/>
  <c r="L134" i="9"/>
  <c r="L135" i="9"/>
  <c r="L136" i="9"/>
  <c r="L137" i="9"/>
  <c r="L139" i="9"/>
  <c r="L140" i="9"/>
  <c r="L141" i="9"/>
  <c r="L142" i="9"/>
  <c r="L143" i="9"/>
  <c r="L144" i="9"/>
  <c r="L146" i="9"/>
  <c r="L147" i="9"/>
  <c r="L148" i="9"/>
  <c r="L149" i="9"/>
  <c r="L150" i="9"/>
  <c r="L152" i="9"/>
  <c r="L153" i="9"/>
  <c r="L154" i="9"/>
  <c r="L155" i="9"/>
  <c r="L157" i="9"/>
  <c r="L158" i="9"/>
  <c r="L160" i="9"/>
  <c r="L161" i="9"/>
  <c r="L162" i="9"/>
  <c r="L163" i="9"/>
  <c r="L164" i="9"/>
  <c r="L165" i="9"/>
  <c r="L166" i="9"/>
  <c r="L168" i="9"/>
  <c r="L169" i="9"/>
  <c r="L170" i="9"/>
  <c r="L171" i="9"/>
  <c r="L173" i="9"/>
  <c r="L174" i="9"/>
  <c r="L176" i="9"/>
  <c r="L179" i="9"/>
  <c r="L180" i="9"/>
  <c r="L181" i="9"/>
  <c r="L183" i="9"/>
  <c r="L184" i="9"/>
  <c r="L185" i="9"/>
  <c r="L186" i="9"/>
  <c r="L187" i="9"/>
  <c r="L188" i="9"/>
  <c r="L189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8" i="9"/>
  <c r="L209" i="9"/>
  <c r="L210" i="9"/>
  <c r="L211" i="9"/>
  <c r="L212" i="9"/>
  <c r="L213" i="9"/>
  <c r="L215" i="9"/>
  <c r="L216" i="9"/>
  <c r="L217" i="9"/>
  <c r="L218" i="9"/>
  <c r="L219" i="9"/>
  <c r="L220" i="9"/>
  <c r="L221" i="9"/>
  <c r="L223" i="9"/>
  <c r="L224" i="9"/>
  <c r="L225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1" i="9"/>
  <c r="L262" i="9"/>
  <c r="L263" i="9"/>
  <c r="L264" i="9"/>
  <c r="L265" i="9"/>
  <c r="L267" i="9"/>
  <c r="L268" i="9"/>
  <c r="L269" i="9"/>
  <c r="L270" i="9"/>
  <c r="L271" i="9"/>
  <c r="L272" i="9"/>
  <c r="L273" i="9"/>
  <c r="L274" i="9"/>
  <c r="L275" i="9"/>
  <c r="L276" i="9"/>
  <c r="L277" i="9"/>
  <c r="L280" i="9"/>
  <c r="L281" i="9"/>
  <c r="L282" i="9"/>
  <c r="L283" i="9"/>
  <c r="L285" i="9"/>
  <c r="L288" i="9"/>
  <c r="L289" i="9"/>
  <c r="L290" i="9"/>
  <c r="L291" i="9"/>
  <c r="L292" i="9"/>
  <c r="L293" i="9"/>
  <c r="L294" i="9"/>
  <c r="L296" i="9"/>
  <c r="L297" i="9"/>
  <c r="L298" i="9"/>
  <c r="L299" i="9"/>
  <c r="L301" i="9"/>
  <c r="L302" i="9"/>
  <c r="L304" i="9"/>
  <c r="L305" i="9"/>
  <c r="L307" i="9"/>
  <c r="L308" i="9"/>
  <c r="L309" i="9"/>
  <c r="L311" i="9"/>
  <c r="L312" i="9"/>
  <c r="L313" i="9"/>
  <c r="L314" i="9"/>
  <c r="L315" i="9"/>
  <c r="L316" i="9"/>
  <c r="L317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6" i="9"/>
  <c r="L337" i="9"/>
  <c r="L3" i="9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O48" i="1" s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O72" i="1" s="1"/>
  <c r="AB73" i="1"/>
  <c r="AB74" i="1"/>
  <c r="AO74" i="1" s="1"/>
  <c r="AB75" i="1"/>
  <c r="AB76" i="1"/>
  <c r="AB77" i="1"/>
  <c r="AB78" i="1"/>
  <c r="AB79" i="1"/>
  <c r="AO79" i="1" s="1"/>
  <c r="AB80" i="1"/>
  <c r="AB81" i="1"/>
  <c r="AB82" i="1"/>
  <c r="AO82" i="1" s="1"/>
  <c r="AB83" i="1"/>
  <c r="AB84" i="1"/>
  <c r="AB85" i="1"/>
  <c r="AB86" i="1"/>
  <c r="AB87" i="1"/>
  <c r="AO87" i="1" s="1"/>
  <c r="AB88" i="1"/>
  <c r="AB89" i="1"/>
  <c r="AB90" i="1"/>
  <c r="AB91" i="1"/>
  <c r="AB92" i="1"/>
  <c r="AB93" i="1"/>
  <c r="AB94" i="1"/>
  <c r="AB95" i="1"/>
  <c r="AB96" i="1"/>
  <c r="AO96" i="1" s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O111" i="1" s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O127" i="1" s="1"/>
  <c r="AB128" i="1"/>
  <c r="AB129" i="1"/>
  <c r="AB130" i="1"/>
  <c r="AB131" i="1"/>
  <c r="AB132" i="1"/>
  <c r="AB133" i="1"/>
  <c r="AB134" i="1"/>
  <c r="AB135" i="1"/>
  <c r="AB136" i="1"/>
  <c r="AB137" i="1"/>
  <c r="AB138" i="1"/>
  <c r="AO138" i="1" s="1"/>
  <c r="AB139" i="1"/>
  <c r="AB140" i="1"/>
  <c r="AB141" i="1"/>
  <c r="AB142" i="1"/>
  <c r="AB143" i="1"/>
  <c r="AO143" i="1" s="1"/>
  <c r="AB144" i="1"/>
  <c r="AB145" i="1"/>
  <c r="AB146" i="1"/>
  <c r="AO146" i="1" s="1"/>
  <c r="AB147" i="1"/>
  <c r="AB148" i="1"/>
  <c r="AB149" i="1"/>
  <c r="AB150" i="1"/>
  <c r="AB151" i="1"/>
  <c r="AO151" i="1" s="1"/>
  <c r="AB152" i="1"/>
  <c r="AB153" i="1"/>
  <c r="AB154" i="1"/>
  <c r="AB155" i="1"/>
  <c r="AB156" i="1"/>
  <c r="AB157" i="1"/>
  <c r="AB158" i="1"/>
  <c r="AB159" i="1"/>
  <c r="AO159" i="1" s="1"/>
  <c r="AB160" i="1"/>
  <c r="AO160" i="1" s="1"/>
  <c r="AB161" i="1"/>
  <c r="AB162" i="1"/>
  <c r="AB163" i="1"/>
  <c r="AB164" i="1"/>
  <c r="AB165" i="1"/>
  <c r="AB166" i="1"/>
  <c r="AB167" i="1"/>
  <c r="AO167" i="1" s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O183" i="1" s="1"/>
  <c r="AB184" i="1"/>
  <c r="AB185" i="1"/>
  <c r="AB186" i="1"/>
  <c r="AO186" i="1" s="1"/>
  <c r="AB187" i="1"/>
  <c r="AB188" i="1"/>
  <c r="AB189" i="1"/>
  <c r="AB190" i="1"/>
  <c r="AB191" i="1"/>
  <c r="AO191" i="1" s="1"/>
  <c r="AB192" i="1"/>
  <c r="AB193" i="1"/>
  <c r="AB194" i="1"/>
  <c r="AB195" i="1"/>
  <c r="AB196" i="1"/>
  <c r="AB197" i="1"/>
  <c r="AB198" i="1"/>
  <c r="AB199" i="1"/>
  <c r="AB200" i="1"/>
  <c r="AO200" i="1" s="1"/>
  <c r="AB201" i="1"/>
  <c r="AB202" i="1"/>
  <c r="AB203" i="1"/>
  <c r="AB204" i="1"/>
  <c r="AB205" i="1"/>
  <c r="AB206" i="1"/>
  <c r="AB207" i="1"/>
  <c r="AO207" i="1" s="1"/>
  <c r="AB208" i="1"/>
  <c r="AB209" i="1"/>
  <c r="AB210" i="1"/>
  <c r="AB211" i="1"/>
  <c r="AB212" i="1"/>
  <c r="AB213" i="1"/>
  <c r="AB214" i="1"/>
  <c r="AB215" i="1"/>
  <c r="AB216" i="1"/>
  <c r="AB217" i="1"/>
  <c r="AB218" i="1"/>
  <c r="AO218" i="1" s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O231" i="1" s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O247" i="1" s="1"/>
  <c r="AB248" i="1"/>
  <c r="AB249" i="1"/>
  <c r="AB250" i="1"/>
  <c r="AB251" i="1"/>
  <c r="AB252" i="1"/>
  <c r="AB253" i="1"/>
  <c r="AB254" i="1"/>
  <c r="AB255" i="1"/>
  <c r="AO255" i="1" s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O271" i="1" s="1"/>
  <c r="AB272" i="1"/>
  <c r="AB273" i="1"/>
  <c r="AB274" i="1"/>
  <c r="AB275" i="1"/>
  <c r="AB276" i="1"/>
  <c r="AB277" i="1"/>
  <c r="AB278" i="1"/>
  <c r="AB279" i="1"/>
  <c r="AB280" i="1"/>
  <c r="AO280" i="1" s="1"/>
  <c r="AB281" i="1"/>
  <c r="AB282" i="1"/>
  <c r="AO282" i="1" s="1"/>
  <c r="AB283" i="1"/>
  <c r="AB284" i="1"/>
  <c r="AB285" i="1"/>
  <c r="AB286" i="1"/>
  <c r="AB287" i="1"/>
  <c r="AB288" i="1"/>
  <c r="AO288" i="1" s="1"/>
  <c r="AB289" i="1"/>
  <c r="AB290" i="1"/>
  <c r="AB291" i="1"/>
  <c r="AB292" i="1"/>
  <c r="AB293" i="1"/>
  <c r="AB294" i="1"/>
  <c r="AB295" i="1"/>
  <c r="AO295" i="1" s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O311" i="1" s="1"/>
  <c r="AB312" i="1"/>
  <c r="AB313" i="1"/>
  <c r="AB314" i="1"/>
  <c r="AO314" i="1" s="1"/>
  <c r="AB315" i="1"/>
  <c r="AB316" i="1"/>
  <c r="AB317" i="1"/>
  <c r="AB318" i="1"/>
  <c r="AB319" i="1"/>
  <c r="AO319" i="1" s="1"/>
  <c r="AB320" i="1"/>
  <c r="AB321" i="1"/>
  <c r="AB322" i="1"/>
  <c r="AB323" i="1"/>
  <c r="AB324" i="1"/>
  <c r="AB325" i="1"/>
  <c r="AB326" i="1"/>
  <c r="AB327" i="1"/>
  <c r="AB328" i="1"/>
  <c r="AO328" i="1" s="1"/>
  <c r="AB329" i="1"/>
  <c r="AB330" i="1"/>
  <c r="AB331" i="1"/>
  <c r="AB332" i="1"/>
  <c r="AB333" i="1"/>
  <c r="AB334" i="1"/>
  <c r="AB335" i="1"/>
  <c r="AO335" i="1" s="1"/>
  <c r="AB336" i="1"/>
  <c r="AB337" i="1"/>
  <c r="AB338" i="1"/>
  <c r="AO338" i="1" s="1"/>
  <c r="AB339" i="1"/>
  <c r="AO339" i="1" s="1"/>
  <c r="AB340" i="1"/>
  <c r="AO340" i="1" s="1"/>
  <c r="AB341" i="1"/>
  <c r="AO341" i="1" s="1"/>
  <c r="AB342" i="1"/>
  <c r="AO342" i="1" s="1"/>
  <c r="AB343" i="1"/>
  <c r="AO343" i="1" s="1"/>
  <c r="AB344" i="1"/>
  <c r="AO344" i="1" s="1"/>
  <c r="AB345" i="1"/>
  <c r="AO345" i="1" s="1"/>
  <c r="AB346" i="1"/>
  <c r="AO346" i="1" s="1"/>
  <c r="AB347" i="1"/>
  <c r="AO347" i="1" s="1"/>
  <c r="AB348" i="1"/>
  <c r="AO348" i="1" s="1"/>
  <c r="AB349" i="1"/>
  <c r="AO349" i="1" s="1"/>
  <c r="AB350" i="1"/>
  <c r="AO350" i="1" s="1"/>
  <c r="AB351" i="1"/>
  <c r="AO351" i="1" s="1"/>
  <c r="AB352" i="1"/>
  <c r="AO352" i="1" s="1"/>
  <c r="AB353" i="1"/>
  <c r="AO353" i="1" s="1"/>
  <c r="AB354" i="1"/>
  <c r="AO354" i="1" s="1"/>
  <c r="AB355" i="1"/>
  <c r="AO355" i="1" s="1"/>
  <c r="AB356" i="1"/>
  <c r="AO356" i="1" s="1"/>
  <c r="AB357" i="1"/>
  <c r="AO357" i="1" s="1"/>
  <c r="AB358" i="1"/>
  <c r="AO358" i="1" s="1"/>
  <c r="AB3" i="1"/>
  <c r="B146" i="9" l="1"/>
  <c r="G146" i="9" s="1"/>
  <c r="B314" i="9"/>
  <c r="B87" i="9"/>
  <c r="G87" i="9" s="1"/>
  <c r="B74" i="9"/>
  <c r="B186" i="9"/>
  <c r="G186" i="9" s="1"/>
  <c r="B329" i="9"/>
  <c r="G329" i="9" s="1"/>
  <c r="AO329" i="1"/>
  <c r="B313" i="9"/>
  <c r="G313" i="9" s="1"/>
  <c r="AO313" i="1"/>
  <c r="B289" i="9"/>
  <c r="G289" i="9" s="1"/>
  <c r="AO289" i="1"/>
  <c r="B257" i="9"/>
  <c r="AO257" i="1"/>
  <c r="B225" i="9"/>
  <c r="G225" i="9" s="1"/>
  <c r="AO225" i="1"/>
  <c r="B209" i="9"/>
  <c r="G209" i="9" s="1"/>
  <c r="AO209" i="1"/>
  <c r="B177" i="9"/>
  <c r="G177" i="9" s="1"/>
  <c r="AO177" i="1"/>
  <c r="B153" i="9"/>
  <c r="G153" i="9" s="1"/>
  <c r="AO153" i="1"/>
  <c r="B113" i="9"/>
  <c r="G113" i="9" s="1"/>
  <c r="AO113" i="1"/>
  <c r="B73" i="9"/>
  <c r="G73" i="9" s="1"/>
  <c r="AO73" i="1"/>
  <c r="B33" i="9"/>
  <c r="G33" i="9" s="1"/>
  <c r="AO33" i="1"/>
  <c r="B248" i="9"/>
  <c r="G248" i="9" s="1"/>
  <c r="AO248" i="1"/>
  <c r="B184" i="9"/>
  <c r="G184" i="9" s="1"/>
  <c r="AO184" i="1"/>
  <c r="B168" i="9"/>
  <c r="G168" i="9" s="1"/>
  <c r="AO168" i="1"/>
  <c r="B152" i="9"/>
  <c r="G152" i="9" s="1"/>
  <c r="AO152" i="1"/>
  <c r="B136" i="9"/>
  <c r="G136" i="9" s="1"/>
  <c r="AO136" i="1"/>
  <c r="B128" i="9"/>
  <c r="G128" i="9" s="1"/>
  <c r="AO128" i="1"/>
  <c r="B120" i="9"/>
  <c r="G120" i="9" s="1"/>
  <c r="AO120" i="1"/>
  <c r="B104" i="9"/>
  <c r="G104" i="9" s="1"/>
  <c r="AO104" i="1"/>
  <c r="B80" i="9"/>
  <c r="G80" i="9" s="1"/>
  <c r="AO80" i="1"/>
  <c r="B40" i="9"/>
  <c r="G40" i="9" s="1"/>
  <c r="AO40" i="1"/>
  <c r="B327" i="9"/>
  <c r="G327" i="9" s="1"/>
  <c r="AO327" i="1"/>
  <c r="B303" i="9"/>
  <c r="G303" i="9" s="1"/>
  <c r="AO303" i="1"/>
  <c r="B287" i="9"/>
  <c r="G287" i="9" s="1"/>
  <c r="AO287" i="1"/>
  <c r="B263" i="9"/>
  <c r="G263" i="9" s="1"/>
  <c r="AO263" i="1"/>
  <c r="B103" i="9"/>
  <c r="G103" i="9" s="1"/>
  <c r="AO103" i="1"/>
  <c r="B55" i="9"/>
  <c r="AO55" i="1"/>
  <c r="B311" i="9"/>
  <c r="G311" i="9" s="1"/>
  <c r="B280" i="9"/>
  <c r="G280" i="9" s="1"/>
  <c r="B167" i="9"/>
  <c r="G167" i="9" s="1"/>
  <c r="B160" i="9"/>
  <c r="G160" i="9" s="1"/>
  <c r="B334" i="9"/>
  <c r="G334" i="9" s="1"/>
  <c r="AO334" i="1"/>
  <c r="B326" i="9"/>
  <c r="G326" i="9" s="1"/>
  <c r="AO326" i="1"/>
  <c r="B318" i="9"/>
  <c r="G318" i="9" s="1"/>
  <c r="AO318" i="1"/>
  <c r="B310" i="9"/>
  <c r="G310" i="9" s="1"/>
  <c r="AO310" i="1"/>
  <c r="B302" i="9"/>
  <c r="G302" i="9" s="1"/>
  <c r="AO302" i="1"/>
  <c r="B294" i="9"/>
  <c r="AO294" i="1"/>
  <c r="B286" i="9"/>
  <c r="AO286" i="1"/>
  <c r="B278" i="9"/>
  <c r="G278" i="9" s="1"/>
  <c r="AO278" i="1"/>
  <c r="B270" i="9"/>
  <c r="G270" i="9" s="1"/>
  <c r="AO270" i="1"/>
  <c r="B262" i="9"/>
  <c r="G262" i="9" s="1"/>
  <c r="AO262" i="1"/>
  <c r="B254" i="9"/>
  <c r="G254" i="9" s="1"/>
  <c r="AO254" i="1"/>
  <c r="B246" i="9"/>
  <c r="G246" i="9" s="1"/>
  <c r="AO246" i="1"/>
  <c r="B238" i="9"/>
  <c r="G238" i="9" s="1"/>
  <c r="AO238" i="1"/>
  <c r="B230" i="9"/>
  <c r="AO230" i="1"/>
  <c r="B222" i="9"/>
  <c r="G222" i="9" s="1"/>
  <c r="AO222" i="1"/>
  <c r="B214" i="9"/>
  <c r="G214" i="9" s="1"/>
  <c r="AO214" i="1"/>
  <c r="B206" i="9"/>
  <c r="G206" i="9" s="1"/>
  <c r="AO206" i="1"/>
  <c r="B198" i="9"/>
  <c r="G198" i="9" s="1"/>
  <c r="AO198" i="1"/>
  <c r="B190" i="9"/>
  <c r="G190" i="9" s="1"/>
  <c r="AO190" i="1"/>
  <c r="B182" i="9"/>
  <c r="G182" i="9" s="1"/>
  <c r="AO182" i="1"/>
  <c r="B174" i="9"/>
  <c r="G174" i="9" s="1"/>
  <c r="AO174" i="1"/>
  <c r="B166" i="9"/>
  <c r="G166" i="9" s="1"/>
  <c r="AO166" i="1"/>
  <c r="B158" i="9"/>
  <c r="G158" i="9" s="1"/>
  <c r="AO158" i="1"/>
  <c r="B150" i="9"/>
  <c r="G150" i="9" s="1"/>
  <c r="AO150" i="1"/>
  <c r="B142" i="9"/>
  <c r="G142" i="9" s="1"/>
  <c r="AO142" i="1"/>
  <c r="B134" i="9"/>
  <c r="G134" i="9" s="1"/>
  <c r="AO134" i="1"/>
  <c r="B126" i="9"/>
  <c r="G126" i="9" s="1"/>
  <c r="AO126" i="1"/>
  <c r="B118" i="9"/>
  <c r="G118" i="9" s="1"/>
  <c r="AO118" i="1"/>
  <c r="B110" i="9"/>
  <c r="G110" i="9" s="1"/>
  <c r="AO110" i="1"/>
  <c r="B102" i="9"/>
  <c r="G102" i="9" s="1"/>
  <c r="AO102" i="1"/>
  <c r="B94" i="9"/>
  <c r="G94" i="9" s="1"/>
  <c r="AO94" i="1"/>
  <c r="B86" i="9"/>
  <c r="G86" i="9" s="1"/>
  <c r="AO86" i="1"/>
  <c r="B78" i="9"/>
  <c r="G78" i="9" s="1"/>
  <c r="AO78" i="1"/>
  <c r="B70" i="9"/>
  <c r="AO70" i="1"/>
  <c r="B62" i="9"/>
  <c r="G62" i="9" s="1"/>
  <c r="AO62" i="1"/>
  <c r="B54" i="9"/>
  <c r="AO54" i="1"/>
  <c r="B46" i="9"/>
  <c r="G46" i="9" s="1"/>
  <c r="AO46" i="1"/>
  <c r="B38" i="9"/>
  <c r="G38" i="9" s="1"/>
  <c r="AO38" i="1"/>
  <c r="B30" i="9"/>
  <c r="G30" i="9" s="1"/>
  <c r="AO30" i="1"/>
  <c r="B22" i="9"/>
  <c r="G22" i="9" s="1"/>
  <c r="AO22" i="1"/>
  <c r="B14" i="9"/>
  <c r="G14" i="9" s="1"/>
  <c r="AO14" i="1"/>
  <c r="B6" i="9"/>
  <c r="AO6" i="1"/>
  <c r="B231" i="9"/>
  <c r="G231" i="9" s="1"/>
  <c r="B218" i="9"/>
  <c r="G218" i="9" s="1"/>
  <c r="B191" i="9"/>
  <c r="G191" i="9" s="1"/>
  <c r="B127" i="9"/>
  <c r="G127" i="9" s="1"/>
  <c r="B79" i="9"/>
  <c r="G79" i="9" s="1"/>
  <c r="B321" i="9"/>
  <c r="G321" i="9" s="1"/>
  <c r="AO321" i="1"/>
  <c r="B281" i="9"/>
  <c r="G281" i="9" s="1"/>
  <c r="AO281" i="1"/>
  <c r="B241" i="9"/>
  <c r="G241" i="9" s="1"/>
  <c r="AO241" i="1"/>
  <c r="B201" i="9"/>
  <c r="G201" i="9" s="1"/>
  <c r="AO201" i="1"/>
  <c r="B169" i="9"/>
  <c r="G169" i="9" s="1"/>
  <c r="AO169" i="1"/>
  <c r="B129" i="9"/>
  <c r="AO129" i="1"/>
  <c r="B89" i="9"/>
  <c r="G89" i="9" s="1"/>
  <c r="AO89" i="1"/>
  <c r="B57" i="9"/>
  <c r="G57" i="9" s="1"/>
  <c r="AO57" i="1"/>
  <c r="B17" i="9"/>
  <c r="G17" i="9" s="1"/>
  <c r="AO17" i="1"/>
  <c r="B264" i="9"/>
  <c r="G264" i="9" s="1"/>
  <c r="AO264" i="1"/>
  <c r="B240" i="9"/>
  <c r="G240" i="9" s="1"/>
  <c r="AO240" i="1"/>
  <c r="B216" i="9"/>
  <c r="G216" i="9" s="1"/>
  <c r="AO216" i="1"/>
  <c r="B192" i="9"/>
  <c r="G192" i="9" s="1"/>
  <c r="AO192" i="1"/>
  <c r="B144" i="9"/>
  <c r="G144" i="9" s="1"/>
  <c r="AO144" i="1"/>
  <c r="B56" i="9"/>
  <c r="G56" i="9" s="1"/>
  <c r="AO56" i="1"/>
  <c r="B24" i="9"/>
  <c r="G24" i="9" s="1"/>
  <c r="AO24" i="1"/>
  <c r="B3" i="9"/>
  <c r="G3" i="9" s="1"/>
  <c r="AO3" i="1"/>
  <c r="B279" i="9"/>
  <c r="G279" i="9" s="1"/>
  <c r="AO279" i="1"/>
  <c r="B223" i="9"/>
  <c r="G223" i="9" s="1"/>
  <c r="AO223" i="1"/>
  <c r="B215" i="9"/>
  <c r="G215" i="9" s="1"/>
  <c r="AO215" i="1"/>
  <c r="B199" i="9"/>
  <c r="G199" i="9" s="1"/>
  <c r="AO199" i="1"/>
  <c r="B95" i="9"/>
  <c r="AO95" i="1"/>
  <c r="B47" i="9"/>
  <c r="G47" i="9" s="1"/>
  <c r="AO47" i="1"/>
  <c r="B317" i="9"/>
  <c r="G317" i="9" s="1"/>
  <c r="AO317" i="1"/>
  <c r="B285" i="9"/>
  <c r="G285" i="9" s="1"/>
  <c r="AO285" i="1"/>
  <c r="B261" i="9"/>
  <c r="G261" i="9" s="1"/>
  <c r="AO261" i="1"/>
  <c r="B237" i="9"/>
  <c r="G237" i="9" s="1"/>
  <c r="AO237" i="1"/>
  <c r="B205" i="9"/>
  <c r="G205" i="9" s="1"/>
  <c r="AO205" i="1"/>
  <c r="B173" i="9"/>
  <c r="G173" i="9" s="1"/>
  <c r="AO173" i="1"/>
  <c r="B133" i="9"/>
  <c r="G133" i="9" s="1"/>
  <c r="AO133" i="1"/>
  <c r="B101" i="9"/>
  <c r="G101" i="9" s="1"/>
  <c r="AO101" i="1"/>
  <c r="B69" i="9"/>
  <c r="G69" i="9" s="1"/>
  <c r="AO69" i="1"/>
  <c r="B37" i="9"/>
  <c r="G37" i="9" s="1"/>
  <c r="AO37" i="1"/>
  <c r="B13" i="9"/>
  <c r="G13" i="9" s="1"/>
  <c r="AO13" i="1"/>
  <c r="B159" i="9"/>
  <c r="G159" i="9" s="1"/>
  <c r="B332" i="9"/>
  <c r="G332" i="9" s="1"/>
  <c r="AO332" i="1"/>
  <c r="B324" i="9"/>
  <c r="G324" i="9" s="1"/>
  <c r="AO324" i="1"/>
  <c r="B316" i="9"/>
  <c r="G316" i="9" s="1"/>
  <c r="AO316" i="1"/>
  <c r="B308" i="9"/>
  <c r="G308" i="9" s="1"/>
  <c r="AO308" i="1"/>
  <c r="B300" i="9"/>
  <c r="G300" i="9" s="1"/>
  <c r="AO300" i="1"/>
  <c r="B292" i="9"/>
  <c r="G292" i="9" s="1"/>
  <c r="AO292" i="1"/>
  <c r="B284" i="9"/>
  <c r="G284" i="9" s="1"/>
  <c r="AO284" i="1"/>
  <c r="B276" i="9"/>
  <c r="G276" i="9" s="1"/>
  <c r="AO276" i="1"/>
  <c r="B268" i="9"/>
  <c r="G268" i="9" s="1"/>
  <c r="AO268" i="1"/>
  <c r="B260" i="9"/>
  <c r="G260" i="9" s="1"/>
  <c r="AO260" i="1"/>
  <c r="B252" i="9"/>
  <c r="G252" i="9" s="1"/>
  <c r="AO252" i="1"/>
  <c r="B244" i="9"/>
  <c r="G244" i="9" s="1"/>
  <c r="AO244" i="1"/>
  <c r="B236" i="9"/>
  <c r="G236" i="9" s="1"/>
  <c r="AO236" i="1"/>
  <c r="B228" i="9"/>
  <c r="G228" i="9" s="1"/>
  <c r="AO228" i="1"/>
  <c r="B220" i="9"/>
  <c r="G220" i="9" s="1"/>
  <c r="AO220" i="1"/>
  <c r="B212" i="9"/>
  <c r="G212" i="9" s="1"/>
  <c r="AO212" i="1"/>
  <c r="B204" i="9"/>
  <c r="G204" i="9" s="1"/>
  <c r="AO204" i="1"/>
  <c r="B196" i="9"/>
  <c r="G196" i="9" s="1"/>
  <c r="AO196" i="1"/>
  <c r="B188" i="9"/>
  <c r="G188" i="9" s="1"/>
  <c r="AO188" i="1"/>
  <c r="B180" i="9"/>
  <c r="G180" i="9" s="1"/>
  <c r="AO180" i="1"/>
  <c r="B172" i="9"/>
  <c r="G172" i="9" s="1"/>
  <c r="AO172" i="1"/>
  <c r="B164" i="9"/>
  <c r="G164" i="9" s="1"/>
  <c r="AO164" i="1"/>
  <c r="B156" i="9"/>
  <c r="G156" i="9" s="1"/>
  <c r="AO156" i="1"/>
  <c r="B148" i="9"/>
  <c r="G148" i="9" s="1"/>
  <c r="AO148" i="1"/>
  <c r="B140" i="9"/>
  <c r="G140" i="9" s="1"/>
  <c r="AO140" i="1"/>
  <c r="B132" i="9"/>
  <c r="G132" i="9" s="1"/>
  <c r="AO132" i="1"/>
  <c r="B124" i="9"/>
  <c r="G124" i="9" s="1"/>
  <c r="AO124" i="1"/>
  <c r="B116" i="9"/>
  <c r="G116" i="9" s="1"/>
  <c r="AO116" i="1"/>
  <c r="B108" i="9"/>
  <c r="G108" i="9" s="1"/>
  <c r="AO108" i="1"/>
  <c r="B100" i="9"/>
  <c r="G100" i="9" s="1"/>
  <c r="AO100" i="1"/>
  <c r="B92" i="9"/>
  <c r="G92" i="9" s="1"/>
  <c r="AO92" i="1"/>
  <c r="B84" i="9"/>
  <c r="G84" i="9" s="1"/>
  <c r="AO84" i="1"/>
  <c r="B76" i="9"/>
  <c r="G76" i="9" s="1"/>
  <c r="AO76" i="1"/>
  <c r="B68" i="9"/>
  <c r="G68" i="9" s="1"/>
  <c r="AO68" i="1"/>
  <c r="B60" i="9"/>
  <c r="G60" i="9" s="1"/>
  <c r="AO60" i="1"/>
  <c r="B52" i="9"/>
  <c r="G52" i="9" s="1"/>
  <c r="AO52" i="1"/>
  <c r="B44" i="9"/>
  <c r="G44" i="9" s="1"/>
  <c r="AO44" i="1"/>
  <c r="B36" i="9"/>
  <c r="G36" i="9" s="1"/>
  <c r="AO36" i="1"/>
  <c r="B28" i="9"/>
  <c r="G28" i="9" s="1"/>
  <c r="AO28" i="1"/>
  <c r="B20" i="9"/>
  <c r="AO20" i="1"/>
  <c r="B12" i="9"/>
  <c r="G12" i="9" s="1"/>
  <c r="AO12" i="1"/>
  <c r="B4" i="9"/>
  <c r="G4" i="9" s="1"/>
  <c r="AO4" i="1"/>
  <c r="B335" i="9"/>
  <c r="G335" i="9" s="1"/>
  <c r="B328" i="9"/>
  <c r="G328" i="9" s="1"/>
  <c r="B271" i="9"/>
  <c r="G271" i="9" s="1"/>
  <c r="B111" i="9"/>
  <c r="G111" i="9" s="1"/>
  <c r="B96" i="9"/>
  <c r="G96" i="9" s="1"/>
  <c r="B72" i="9"/>
  <c r="G72" i="9" s="1"/>
  <c r="B305" i="9"/>
  <c r="G305" i="9" s="1"/>
  <c r="AO305" i="1"/>
  <c r="B265" i="9"/>
  <c r="AO265" i="1"/>
  <c r="B233" i="9"/>
  <c r="G233" i="9" s="1"/>
  <c r="AO233" i="1"/>
  <c r="B193" i="9"/>
  <c r="G193" i="9" s="1"/>
  <c r="AO193" i="1"/>
  <c r="B145" i="9"/>
  <c r="G145" i="9" s="1"/>
  <c r="AO145" i="1"/>
  <c r="B105" i="9"/>
  <c r="G105" i="9" s="1"/>
  <c r="AO105" i="1"/>
  <c r="B65" i="9"/>
  <c r="G65" i="9" s="1"/>
  <c r="AO65" i="1"/>
  <c r="B25" i="9"/>
  <c r="G25" i="9" s="1"/>
  <c r="AO25" i="1"/>
  <c r="B312" i="9"/>
  <c r="G312" i="9" s="1"/>
  <c r="AO312" i="1"/>
  <c r="B296" i="9"/>
  <c r="G296" i="9" s="1"/>
  <c r="AO296" i="1"/>
  <c r="B256" i="9"/>
  <c r="G256" i="9" s="1"/>
  <c r="AO256" i="1"/>
  <c r="B232" i="9"/>
  <c r="G232" i="9" s="1"/>
  <c r="AO232" i="1"/>
  <c r="B208" i="9"/>
  <c r="G208" i="9" s="1"/>
  <c r="AO208" i="1"/>
  <c r="B176" i="9"/>
  <c r="G176" i="9" s="1"/>
  <c r="AO176" i="1"/>
  <c r="B88" i="9"/>
  <c r="G88" i="9" s="1"/>
  <c r="AO88" i="1"/>
  <c r="B64" i="9"/>
  <c r="G64" i="9" s="1"/>
  <c r="AO64" i="1"/>
  <c r="B16" i="9"/>
  <c r="G16" i="9" s="1"/>
  <c r="AO16" i="1"/>
  <c r="B200" i="9"/>
  <c r="G200" i="9" s="1"/>
  <c r="B71" i="9"/>
  <c r="G71" i="9" s="1"/>
  <c r="AO71" i="1"/>
  <c r="B31" i="9"/>
  <c r="G31" i="9" s="1"/>
  <c r="AO31" i="1"/>
  <c r="B7" i="9"/>
  <c r="G7" i="9" s="1"/>
  <c r="AO7" i="1"/>
  <c r="B333" i="9"/>
  <c r="AO333" i="1"/>
  <c r="B301" i="9"/>
  <c r="G301" i="9" s="1"/>
  <c r="AO301" i="1"/>
  <c r="B269" i="9"/>
  <c r="G269" i="9" s="1"/>
  <c r="AO269" i="1"/>
  <c r="B245" i="9"/>
  <c r="G245" i="9" s="1"/>
  <c r="AO245" i="1"/>
  <c r="B221" i="9"/>
  <c r="G221" i="9" s="1"/>
  <c r="AO221" i="1"/>
  <c r="B189" i="9"/>
  <c r="G189" i="9" s="1"/>
  <c r="AO189" i="1"/>
  <c r="B157" i="9"/>
  <c r="G157" i="9" s="1"/>
  <c r="AO157" i="1"/>
  <c r="B125" i="9"/>
  <c r="G125" i="9" s="1"/>
  <c r="AO125" i="1"/>
  <c r="B93" i="9"/>
  <c r="G93" i="9" s="1"/>
  <c r="AO93" i="1"/>
  <c r="B61" i="9"/>
  <c r="G61" i="9" s="1"/>
  <c r="AO61" i="1"/>
  <c r="B29" i="9"/>
  <c r="G29" i="9" s="1"/>
  <c r="AO29" i="1"/>
  <c r="B331" i="9"/>
  <c r="G331" i="9" s="1"/>
  <c r="AO331" i="1"/>
  <c r="B315" i="9"/>
  <c r="G315" i="9" s="1"/>
  <c r="AO315" i="1"/>
  <c r="B299" i="9"/>
  <c r="G299" i="9" s="1"/>
  <c r="AO299" i="1"/>
  <c r="B275" i="9"/>
  <c r="G275" i="9" s="1"/>
  <c r="AO275" i="1"/>
  <c r="B251" i="9"/>
  <c r="G251" i="9" s="1"/>
  <c r="AO251" i="1"/>
  <c r="B235" i="9"/>
  <c r="G235" i="9" s="1"/>
  <c r="AO235" i="1"/>
  <c r="B211" i="9"/>
  <c r="G211" i="9" s="1"/>
  <c r="AO211" i="1"/>
  <c r="B195" i="9"/>
  <c r="G195" i="9" s="1"/>
  <c r="AO195" i="1"/>
  <c r="B179" i="9"/>
  <c r="G179" i="9" s="1"/>
  <c r="AO179" i="1"/>
  <c r="B163" i="9"/>
  <c r="G163" i="9" s="1"/>
  <c r="AO163" i="1"/>
  <c r="B147" i="9"/>
  <c r="G147" i="9" s="1"/>
  <c r="AO147" i="1"/>
  <c r="B131" i="9"/>
  <c r="G131" i="9" s="1"/>
  <c r="AO131" i="1"/>
  <c r="B115" i="9"/>
  <c r="G115" i="9" s="1"/>
  <c r="AO115" i="1"/>
  <c r="B91" i="9"/>
  <c r="G91" i="9" s="1"/>
  <c r="AO91" i="1"/>
  <c r="B59" i="9"/>
  <c r="G59" i="9" s="1"/>
  <c r="AO59" i="1"/>
  <c r="B27" i="9"/>
  <c r="G27" i="9" s="1"/>
  <c r="AO27" i="1"/>
  <c r="B288" i="9"/>
  <c r="G288" i="9" s="1"/>
  <c r="B151" i="9"/>
  <c r="G151" i="9" s="1"/>
  <c r="B337" i="9"/>
  <c r="G337" i="9" s="1"/>
  <c r="AO337" i="1"/>
  <c r="B297" i="9"/>
  <c r="G297" i="9" s="1"/>
  <c r="AO297" i="1"/>
  <c r="B273" i="9"/>
  <c r="G273" i="9" s="1"/>
  <c r="AO273" i="1"/>
  <c r="B249" i="9"/>
  <c r="G249" i="9" s="1"/>
  <c r="AO249" i="1"/>
  <c r="B217" i="9"/>
  <c r="G217" i="9" s="1"/>
  <c r="AO217" i="1"/>
  <c r="B185" i="9"/>
  <c r="G185" i="9" s="1"/>
  <c r="AO185" i="1"/>
  <c r="B161" i="9"/>
  <c r="G161" i="9" s="1"/>
  <c r="AO161" i="1"/>
  <c r="B137" i="9"/>
  <c r="G137" i="9" s="1"/>
  <c r="AO137" i="1"/>
  <c r="B121" i="9"/>
  <c r="G121" i="9" s="1"/>
  <c r="AO121" i="1"/>
  <c r="B97" i="9"/>
  <c r="G97" i="9" s="1"/>
  <c r="AO97" i="1"/>
  <c r="B81" i="9"/>
  <c r="G81" i="9" s="1"/>
  <c r="AO81" i="1"/>
  <c r="B49" i="9"/>
  <c r="G49" i="9" s="1"/>
  <c r="AO49" i="1"/>
  <c r="B41" i="9"/>
  <c r="G41" i="9" s="1"/>
  <c r="AO41" i="1"/>
  <c r="B9" i="9"/>
  <c r="G9" i="9" s="1"/>
  <c r="AO9" i="1"/>
  <c r="B336" i="9"/>
  <c r="G336" i="9" s="1"/>
  <c r="AO336" i="1"/>
  <c r="B320" i="9"/>
  <c r="G320" i="9" s="1"/>
  <c r="AO320" i="1"/>
  <c r="B304" i="9"/>
  <c r="G304" i="9" s="1"/>
  <c r="AO304" i="1"/>
  <c r="B272" i="9"/>
  <c r="G272" i="9" s="1"/>
  <c r="AO272" i="1"/>
  <c r="B224" i="9"/>
  <c r="G224" i="9" s="1"/>
  <c r="AO224" i="1"/>
  <c r="B112" i="9"/>
  <c r="G112" i="9" s="1"/>
  <c r="AO112" i="1"/>
  <c r="B32" i="9"/>
  <c r="G32" i="9" s="1"/>
  <c r="AO32" i="1"/>
  <c r="B8" i="9"/>
  <c r="G8" i="9" s="1"/>
  <c r="AO8" i="1"/>
  <c r="B239" i="9"/>
  <c r="G239" i="9" s="1"/>
  <c r="AO239" i="1"/>
  <c r="B175" i="9"/>
  <c r="G175" i="9" s="1"/>
  <c r="AO175" i="1"/>
  <c r="B135" i="9"/>
  <c r="G135" i="9" s="1"/>
  <c r="AO135" i="1"/>
  <c r="B119" i="9"/>
  <c r="G119" i="9" s="1"/>
  <c r="AO119" i="1"/>
  <c r="B63" i="9"/>
  <c r="G63" i="9" s="1"/>
  <c r="AO63" i="1"/>
  <c r="B39" i="9"/>
  <c r="G39" i="9" s="1"/>
  <c r="AO39" i="1"/>
  <c r="B23" i="9"/>
  <c r="G23" i="9" s="1"/>
  <c r="AO23" i="1"/>
  <c r="B15" i="9"/>
  <c r="G15" i="9" s="1"/>
  <c r="AO15" i="1"/>
  <c r="B325" i="9"/>
  <c r="G325" i="9" s="1"/>
  <c r="AO325" i="1"/>
  <c r="B309" i="9"/>
  <c r="G309" i="9" s="1"/>
  <c r="AO309" i="1"/>
  <c r="B293" i="9"/>
  <c r="G293" i="9" s="1"/>
  <c r="AO293" i="1"/>
  <c r="B277" i="9"/>
  <c r="G277" i="9" s="1"/>
  <c r="AO277" i="1"/>
  <c r="B253" i="9"/>
  <c r="G253" i="9" s="1"/>
  <c r="AO253" i="1"/>
  <c r="B229" i="9"/>
  <c r="G229" i="9" s="1"/>
  <c r="AO229" i="1"/>
  <c r="B213" i="9"/>
  <c r="G213" i="9" s="1"/>
  <c r="AO213" i="1"/>
  <c r="B197" i="9"/>
  <c r="G197" i="9" s="1"/>
  <c r="AO197" i="1"/>
  <c r="B181" i="9"/>
  <c r="G181" i="9" s="1"/>
  <c r="AO181" i="1"/>
  <c r="B165" i="9"/>
  <c r="G165" i="9" s="1"/>
  <c r="AO165" i="1"/>
  <c r="B149" i="9"/>
  <c r="G149" i="9" s="1"/>
  <c r="AO149" i="1"/>
  <c r="B141" i="9"/>
  <c r="G141" i="9" s="1"/>
  <c r="AO141" i="1"/>
  <c r="B117" i="9"/>
  <c r="G117" i="9" s="1"/>
  <c r="AO117" i="1"/>
  <c r="B109" i="9"/>
  <c r="AO109" i="1"/>
  <c r="B85" i="9"/>
  <c r="G85" i="9" s="1"/>
  <c r="AO85" i="1"/>
  <c r="B77" i="9"/>
  <c r="G77" i="9" s="1"/>
  <c r="AO77" i="1"/>
  <c r="B53" i="9"/>
  <c r="G53" i="9" s="1"/>
  <c r="AO53" i="1"/>
  <c r="B45" i="9"/>
  <c r="G45" i="9" s="1"/>
  <c r="AO45" i="1"/>
  <c r="B21" i="9"/>
  <c r="G21" i="9" s="1"/>
  <c r="AO21" i="1"/>
  <c r="B5" i="9"/>
  <c r="G5" i="9" s="1"/>
  <c r="AO5" i="1"/>
  <c r="B323" i="9"/>
  <c r="G323" i="9" s="1"/>
  <c r="AO323" i="1"/>
  <c r="B307" i="9"/>
  <c r="G307" i="9" s="1"/>
  <c r="AO307" i="1"/>
  <c r="B291" i="9"/>
  <c r="G291" i="9" s="1"/>
  <c r="AO291" i="1"/>
  <c r="B283" i="9"/>
  <c r="G283" i="9" s="1"/>
  <c r="AO283" i="1"/>
  <c r="B267" i="9"/>
  <c r="G267" i="9" s="1"/>
  <c r="AO267" i="1"/>
  <c r="B259" i="9"/>
  <c r="G259" i="9" s="1"/>
  <c r="AO259" i="1"/>
  <c r="B243" i="9"/>
  <c r="G243" i="9" s="1"/>
  <c r="AO243" i="1"/>
  <c r="B227" i="9"/>
  <c r="G227" i="9" s="1"/>
  <c r="AO227" i="1"/>
  <c r="B219" i="9"/>
  <c r="G219" i="9" s="1"/>
  <c r="AO219" i="1"/>
  <c r="B203" i="9"/>
  <c r="G203" i="9" s="1"/>
  <c r="AO203" i="1"/>
  <c r="B187" i="9"/>
  <c r="G187" i="9" s="1"/>
  <c r="AO187" i="1"/>
  <c r="B171" i="9"/>
  <c r="G171" i="9" s="1"/>
  <c r="AO171" i="1"/>
  <c r="B155" i="9"/>
  <c r="G155" i="9" s="1"/>
  <c r="AO155" i="1"/>
  <c r="B139" i="9"/>
  <c r="AO139" i="1"/>
  <c r="B123" i="9"/>
  <c r="G123" i="9" s="1"/>
  <c r="AO123" i="1"/>
  <c r="B107" i="9"/>
  <c r="G107" i="9" s="1"/>
  <c r="AO107" i="1"/>
  <c r="B99" i="9"/>
  <c r="G99" i="9" s="1"/>
  <c r="AO99" i="1"/>
  <c r="B83" i="9"/>
  <c r="G83" i="9" s="1"/>
  <c r="AO83" i="1"/>
  <c r="B75" i="9"/>
  <c r="G75" i="9" s="1"/>
  <c r="AO75" i="1"/>
  <c r="B67" i="9"/>
  <c r="G67" i="9" s="1"/>
  <c r="AO67" i="1"/>
  <c r="B51" i="9"/>
  <c r="G51" i="9" s="1"/>
  <c r="AO51" i="1"/>
  <c r="B43" i="9"/>
  <c r="G43" i="9" s="1"/>
  <c r="AO43" i="1"/>
  <c r="B35" i="9"/>
  <c r="G35" i="9" s="1"/>
  <c r="AO35" i="1"/>
  <c r="B19" i="9"/>
  <c r="G19" i="9" s="1"/>
  <c r="AO19" i="1"/>
  <c r="B11" i="9"/>
  <c r="G11" i="9" s="1"/>
  <c r="AO11" i="1"/>
  <c r="B295" i="9"/>
  <c r="G295" i="9" s="1"/>
  <c r="B183" i="9"/>
  <c r="G183" i="9" s="1"/>
  <c r="B48" i="9"/>
  <c r="G48" i="9" s="1"/>
  <c r="B330" i="9"/>
  <c r="AO330" i="1"/>
  <c r="B322" i="9"/>
  <c r="G322" i="9" s="1"/>
  <c r="AO322" i="1"/>
  <c r="B306" i="9"/>
  <c r="G306" i="9" s="1"/>
  <c r="AO306" i="1"/>
  <c r="B298" i="9"/>
  <c r="G298" i="9" s="1"/>
  <c r="AO298" i="1"/>
  <c r="B290" i="9"/>
  <c r="G290" i="9" s="1"/>
  <c r="AO290" i="1"/>
  <c r="B274" i="9"/>
  <c r="G274" i="9" s="1"/>
  <c r="AO274" i="1"/>
  <c r="B266" i="9"/>
  <c r="G266" i="9" s="1"/>
  <c r="AO266" i="1"/>
  <c r="B258" i="9"/>
  <c r="G258" i="9" s="1"/>
  <c r="AO258" i="1"/>
  <c r="B250" i="9"/>
  <c r="G250" i="9" s="1"/>
  <c r="AO250" i="1"/>
  <c r="B242" i="9"/>
  <c r="G242" i="9" s="1"/>
  <c r="AO242" i="1"/>
  <c r="B234" i="9"/>
  <c r="G234" i="9" s="1"/>
  <c r="AO234" i="1"/>
  <c r="B226" i="9"/>
  <c r="G226" i="9" s="1"/>
  <c r="AO226" i="1"/>
  <c r="B210" i="9"/>
  <c r="G210" i="9" s="1"/>
  <c r="AO210" i="1"/>
  <c r="B202" i="9"/>
  <c r="G202" i="9" s="1"/>
  <c r="AO202" i="1"/>
  <c r="B194" i="9"/>
  <c r="G194" i="9" s="1"/>
  <c r="AO194" i="1"/>
  <c r="B178" i="9"/>
  <c r="G178" i="9" s="1"/>
  <c r="AO178" i="1"/>
  <c r="B170" i="9"/>
  <c r="G170" i="9" s="1"/>
  <c r="AO170" i="1"/>
  <c r="B162" i="9"/>
  <c r="G162" i="9" s="1"/>
  <c r="AO162" i="1"/>
  <c r="B154" i="9"/>
  <c r="G154" i="9" s="1"/>
  <c r="AO154" i="1"/>
  <c r="B130" i="9"/>
  <c r="G130" i="9" s="1"/>
  <c r="AO130" i="1"/>
  <c r="B122" i="9"/>
  <c r="G122" i="9" s="1"/>
  <c r="AO122" i="1"/>
  <c r="B114" i="9"/>
  <c r="AO114" i="1"/>
  <c r="B106" i="9"/>
  <c r="G106" i="9" s="1"/>
  <c r="AO106" i="1"/>
  <c r="B98" i="9"/>
  <c r="G98" i="9" s="1"/>
  <c r="AO98" i="1"/>
  <c r="B90" i="9"/>
  <c r="AO90" i="1"/>
  <c r="B66" i="9"/>
  <c r="G66" i="9" s="1"/>
  <c r="AO66" i="1"/>
  <c r="B58" i="9"/>
  <c r="G58" i="9" s="1"/>
  <c r="AO58" i="1"/>
  <c r="B50" i="9"/>
  <c r="G50" i="9" s="1"/>
  <c r="AO50" i="1"/>
  <c r="B42" i="9"/>
  <c r="G42" i="9" s="1"/>
  <c r="AO42" i="1"/>
  <c r="B34" i="9"/>
  <c r="G34" i="9" s="1"/>
  <c r="AO34" i="1"/>
  <c r="B26" i="9"/>
  <c r="G26" i="9" s="1"/>
  <c r="AO26" i="1"/>
  <c r="B18" i="9"/>
  <c r="G18" i="9" s="1"/>
  <c r="AO18" i="1"/>
  <c r="B10" i="9"/>
  <c r="AO10" i="1"/>
  <c r="B319" i="9"/>
  <c r="B282" i="9"/>
  <c r="G282" i="9" s="1"/>
  <c r="B138" i="9"/>
  <c r="G138" i="9" s="1"/>
  <c r="B82" i="9"/>
  <c r="G82" i="9" s="1"/>
  <c r="A7" i="10"/>
  <c r="K6" i="10"/>
  <c r="I332" i="9"/>
  <c r="H334" i="9"/>
  <c r="H326" i="9"/>
  <c r="H318" i="9"/>
  <c r="H310" i="9"/>
  <c r="H302" i="9"/>
  <c r="H294" i="9"/>
  <c r="H286" i="9"/>
  <c r="H278" i="9"/>
  <c r="H270" i="9"/>
  <c r="H262" i="9"/>
  <c r="H254" i="9"/>
  <c r="H246" i="9"/>
  <c r="H238" i="9"/>
  <c r="H230" i="9"/>
  <c r="H331" i="9"/>
  <c r="H323" i="9"/>
  <c r="H315" i="9"/>
  <c r="H307" i="9"/>
  <c r="H299" i="9"/>
  <c r="H291" i="9"/>
  <c r="H283" i="9"/>
  <c r="H275" i="9"/>
  <c r="H267" i="9"/>
  <c r="H259" i="9"/>
  <c r="H251" i="9"/>
  <c r="H243" i="9"/>
  <c r="H235" i="9"/>
  <c r="H227" i="9"/>
  <c r="H219" i="9"/>
  <c r="H211" i="9"/>
  <c r="H203" i="9"/>
  <c r="H195" i="9"/>
  <c r="H187" i="9"/>
  <c r="H179" i="9"/>
  <c r="H171" i="9"/>
  <c r="H163" i="9"/>
  <c r="H155" i="9"/>
  <c r="H147" i="9"/>
  <c r="H139" i="9"/>
  <c r="H131" i="9"/>
  <c r="H123" i="9"/>
  <c r="H115" i="9"/>
  <c r="H107" i="9"/>
  <c r="H99" i="9"/>
  <c r="H91" i="9"/>
  <c r="H83" i="9"/>
  <c r="H75" i="9"/>
  <c r="H67" i="9"/>
  <c r="H59" i="9"/>
  <c r="H51" i="9"/>
  <c r="H43" i="9"/>
  <c r="H35" i="9"/>
  <c r="H23" i="9"/>
  <c r="G330" i="9"/>
  <c r="G257" i="9"/>
  <c r="G6" i="9"/>
  <c r="G109" i="9"/>
  <c r="G54" i="9"/>
  <c r="H222" i="9"/>
  <c r="H214" i="9"/>
  <c r="H206" i="9"/>
  <c r="H198" i="9"/>
  <c r="H190" i="9"/>
  <c r="H182" i="9"/>
  <c r="H174" i="9"/>
  <c r="H166" i="9"/>
  <c r="H158" i="9"/>
  <c r="H150" i="9"/>
  <c r="H142" i="9"/>
  <c r="H134" i="9"/>
  <c r="H126" i="9"/>
  <c r="H118" i="9"/>
  <c r="H110" i="9"/>
  <c r="H102" i="9"/>
  <c r="H94" i="9"/>
  <c r="H86" i="9"/>
  <c r="H78" i="9"/>
  <c r="H70" i="9"/>
  <c r="H62" i="9"/>
  <c r="H54" i="9"/>
  <c r="H46" i="9"/>
  <c r="H38" i="9"/>
  <c r="I324" i="9"/>
  <c r="I316" i="9"/>
  <c r="G314" i="9"/>
  <c r="I308" i="9"/>
  <c r="I300" i="9"/>
  <c r="I292" i="9"/>
  <c r="I284" i="9"/>
  <c r="I276" i="9"/>
  <c r="I268" i="9"/>
  <c r="I260" i="9"/>
  <c r="I252" i="9"/>
  <c r="I244" i="9"/>
  <c r="I236" i="9"/>
  <c r="I228" i="9"/>
  <c r="I220" i="9"/>
  <c r="I212" i="9"/>
  <c r="I204" i="9"/>
  <c r="I196" i="9"/>
  <c r="I188" i="9"/>
  <c r="I180" i="9"/>
  <c r="I172" i="9"/>
  <c r="I164" i="9"/>
  <c r="I156" i="9"/>
  <c r="I148" i="9"/>
  <c r="I140" i="9"/>
  <c r="I132" i="9"/>
  <c r="I124" i="9"/>
  <c r="I116" i="9"/>
  <c r="G114" i="9"/>
  <c r="I108" i="9"/>
  <c r="I100" i="9"/>
  <c r="I92" i="9"/>
  <c r="G90" i="9"/>
  <c r="I84" i="9"/>
  <c r="I76" i="9"/>
  <c r="G74" i="9"/>
  <c r="I68" i="9"/>
  <c r="I60" i="9"/>
  <c r="I52" i="9"/>
  <c r="I44" i="9"/>
  <c r="I36" i="9"/>
  <c r="I273" i="9"/>
  <c r="H333" i="9"/>
  <c r="H325" i="9"/>
  <c r="H317" i="9"/>
  <c r="H309" i="9"/>
  <c r="H301" i="9"/>
  <c r="H293" i="9"/>
  <c r="H285" i="9"/>
  <c r="H277" i="9"/>
  <c r="H269" i="9"/>
  <c r="H261" i="9"/>
  <c r="H253" i="9"/>
  <c r="H245" i="9"/>
  <c r="H237" i="9"/>
  <c r="H229" i="9"/>
  <c r="H221" i="9"/>
  <c r="H213" i="9"/>
  <c r="H205" i="9"/>
  <c r="H197" i="9"/>
  <c r="H189" i="9"/>
  <c r="H181" i="9"/>
  <c r="H173" i="9"/>
  <c r="H165" i="9"/>
  <c r="H157" i="9"/>
  <c r="H149" i="9"/>
  <c r="H141" i="9"/>
  <c r="H133" i="9"/>
  <c r="H125" i="9"/>
  <c r="H117" i="9"/>
  <c r="H109" i="9"/>
  <c r="H101" i="9"/>
  <c r="H93" i="9"/>
  <c r="H85" i="9"/>
  <c r="H77" i="9"/>
  <c r="H69" i="9"/>
  <c r="H61" i="9"/>
  <c r="H53" i="9"/>
  <c r="H45" i="9"/>
  <c r="H37" i="9"/>
  <c r="G333" i="9"/>
  <c r="I209" i="9"/>
  <c r="G265" i="9"/>
  <c r="I27" i="9"/>
  <c r="I336" i="9"/>
  <c r="I328" i="9"/>
  <c r="I320" i="9"/>
  <c r="I312" i="9"/>
  <c r="I304" i="9"/>
  <c r="I296" i="9"/>
  <c r="I288" i="9"/>
  <c r="I280" i="9"/>
  <c r="I272" i="9"/>
  <c r="I264" i="9"/>
  <c r="I256" i="9"/>
  <c r="I248" i="9"/>
  <c r="I240" i="9"/>
  <c r="I232" i="9"/>
  <c r="I224" i="9"/>
  <c r="I216" i="9"/>
  <c r="I208" i="9"/>
  <c r="I200" i="9"/>
  <c r="I192" i="9"/>
  <c r="I184" i="9"/>
  <c r="I176" i="9"/>
  <c r="I168" i="9"/>
  <c r="I160" i="9"/>
  <c r="I152" i="9"/>
  <c r="I144" i="9"/>
  <c r="I136" i="9"/>
  <c r="I128" i="9"/>
  <c r="I120" i="9"/>
  <c r="I112" i="9"/>
  <c r="I104" i="9"/>
  <c r="I96" i="9"/>
  <c r="I88" i="9"/>
  <c r="I80" i="9"/>
  <c r="I72" i="9"/>
  <c r="I64" i="9"/>
  <c r="I56" i="9"/>
  <c r="I48" i="9"/>
  <c r="I40" i="9"/>
  <c r="L303" i="9"/>
  <c r="L167" i="9"/>
  <c r="L119" i="9"/>
  <c r="G255" i="9"/>
  <c r="G286" i="9"/>
  <c r="L279" i="9"/>
  <c r="L151" i="9"/>
  <c r="G55" i="9"/>
  <c r="I337" i="9"/>
  <c r="G319" i="9"/>
  <c r="L295" i="9"/>
  <c r="L287" i="9"/>
  <c r="L159" i="9"/>
  <c r="L127" i="9"/>
  <c r="G247" i="9"/>
  <c r="G207" i="9"/>
  <c r="I145" i="9"/>
  <c r="L145" i="9"/>
  <c r="I113" i="9"/>
  <c r="L113" i="9"/>
  <c r="L81" i="9"/>
  <c r="I81" i="9"/>
  <c r="L49" i="9"/>
  <c r="I49" i="9"/>
  <c r="L175" i="9"/>
  <c r="G95" i="9"/>
  <c r="L177" i="9"/>
  <c r="I177" i="9"/>
  <c r="G143" i="9"/>
  <c r="G129" i="9"/>
  <c r="G294" i="9"/>
  <c r="G230" i="9"/>
  <c r="G70" i="9"/>
  <c r="H335" i="9"/>
  <c r="H327" i="9"/>
  <c r="H319" i="9"/>
  <c r="H311" i="9"/>
  <c r="H303" i="9"/>
  <c r="H295" i="9"/>
  <c r="H287" i="9"/>
  <c r="H279" i="9"/>
  <c r="H271" i="9"/>
  <c r="H263" i="9"/>
  <c r="H255" i="9"/>
  <c r="H247" i="9"/>
  <c r="H239" i="9"/>
  <c r="H231" i="9"/>
  <c r="H223" i="9"/>
  <c r="H215" i="9"/>
  <c r="H207" i="9"/>
  <c r="H199" i="9"/>
  <c r="H191" i="9"/>
  <c r="H183" i="9"/>
  <c r="H175" i="9"/>
  <c r="H167" i="9"/>
  <c r="H159" i="9"/>
  <c r="H151" i="9"/>
  <c r="H143" i="9"/>
  <c r="H135" i="9"/>
  <c r="H127" i="9"/>
  <c r="H119" i="9"/>
  <c r="H111" i="9"/>
  <c r="H103" i="9"/>
  <c r="H95" i="9"/>
  <c r="H87" i="9"/>
  <c r="H79" i="9"/>
  <c r="H71" i="9"/>
  <c r="H63" i="9"/>
  <c r="H55" i="9"/>
  <c r="H47" i="9"/>
  <c r="H39" i="9"/>
  <c r="H337" i="9"/>
  <c r="H329" i="9"/>
  <c r="H321" i="9"/>
  <c r="H313" i="9"/>
  <c r="H305" i="9"/>
  <c r="H297" i="9"/>
  <c r="H289" i="9"/>
  <c r="H281" i="9"/>
  <c r="H273" i="9"/>
  <c r="H265" i="9"/>
  <c r="H257" i="9"/>
  <c r="H249" i="9"/>
  <c r="H241" i="9"/>
  <c r="H233" i="9"/>
  <c r="H225" i="9"/>
  <c r="H217" i="9"/>
  <c r="H209" i="9"/>
  <c r="H201" i="9"/>
  <c r="H193" i="9"/>
  <c r="H185" i="9"/>
  <c r="H177" i="9"/>
  <c r="H169" i="9"/>
  <c r="H161" i="9"/>
  <c r="H153" i="9"/>
  <c r="H145" i="9"/>
  <c r="H137" i="9"/>
  <c r="H129" i="9"/>
  <c r="H121" i="9"/>
  <c r="H113" i="9"/>
  <c r="H105" i="9"/>
  <c r="H97" i="9"/>
  <c r="H89" i="9"/>
  <c r="H81" i="9"/>
  <c r="H73" i="9"/>
  <c r="H65" i="9"/>
  <c r="H57" i="9"/>
  <c r="H49" i="9"/>
  <c r="H41" i="9"/>
  <c r="I305" i="9"/>
  <c r="G139" i="9"/>
  <c r="H330" i="9"/>
  <c r="H322" i="9"/>
  <c r="H314" i="9"/>
  <c r="H306" i="9"/>
  <c r="H298" i="9"/>
  <c r="H290" i="9"/>
  <c r="H282" i="9"/>
  <c r="H274" i="9"/>
  <c r="H266" i="9"/>
  <c r="H258" i="9"/>
  <c r="H250" i="9"/>
  <c r="H242" i="9"/>
  <c r="H234" i="9"/>
  <c r="H226" i="9"/>
  <c r="H218" i="9"/>
  <c r="H210" i="9"/>
  <c r="H202" i="9"/>
  <c r="H194" i="9"/>
  <c r="H186" i="9"/>
  <c r="H178" i="9"/>
  <c r="H170" i="9"/>
  <c r="H162" i="9"/>
  <c r="H154" i="9"/>
  <c r="H146" i="9"/>
  <c r="H138" i="9"/>
  <c r="H130" i="9"/>
  <c r="H122" i="9"/>
  <c r="H114" i="9"/>
  <c r="H106" i="9"/>
  <c r="H98" i="9"/>
  <c r="H90" i="9"/>
  <c r="H82" i="9"/>
  <c r="H74" i="9"/>
  <c r="H66" i="9"/>
  <c r="H58" i="9"/>
  <c r="H50" i="9"/>
  <c r="H42" i="9"/>
  <c r="I321" i="9"/>
  <c r="H308" i="9"/>
  <c r="I289" i="9"/>
  <c r="H276" i="9"/>
  <c r="I257" i="9"/>
  <c r="H244" i="9"/>
  <c r="I225" i="9"/>
  <c r="H212" i="9"/>
  <c r="I193" i="9"/>
  <c r="H180" i="9"/>
  <c r="I161" i="9"/>
  <c r="H148" i="9"/>
  <c r="I129" i="9"/>
  <c r="H116" i="9"/>
  <c r="I97" i="9"/>
  <c r="H84" i="9"/>
  <c r="I65" i="9"/>
  <c r="H52" i="9"/>
  <c r="H332" i="9"/>
  <c r="I313" i="9"/>
  <c r="H300" i="9"/>
  <c r="I281" i="9"/>
  <c r="H268" i="9"/>
  <c r="I249" i="9"/>
  <c r="H236" i="9"/>
  <c r="I217" i="9"/>
  <c r="H204" i="9"/>
  <c r="I185" i="9"/>
  <c r="H172" i="9"/>
  <c r="I153" i="9"/>
  <c r="H140" i="9"/>
  <c r="I121" i="9"/>
  <c r="H108" i="9"/>
  <c r="I89" i="9"/>
  <c r="H76" i="9"/>
  <c r="I57" i="9"/>
  <c r="H44" i="9"/>
  <c r="I241" i="9"/>
  <c r="H196" i="9"/>
  <c r="H164" i="9"/>
  <c r="H100" i="9"/>
  <c r="I329" i="9"/>
  <c r="H316" i="9"/>
  <c r="I297" i="9"/>
  <c r="H284" i="9"/>
  <c r="I265" i="9"/>
  <c r="H252" i="9"/>
  <c r="I233" i="9"/>
  <c r="H220" i="9"/>
  <c r="I201" i="9"/>
  <c r="H188" i="9"/>
  <c r="I169" i="9"/>
  <c r="H156" i="9"/>
  <c r="I137" i="9"/>
  <c r="H124" i="9"/>
  <c r="I105" i="9"/>
  <c r="H92" i="9"/>
  <c r="I73" i="9"/>
  <c r="H60" i="9"/>
  <c r="I41" i="9"/>
  <c r="H7" i="9"/>
  <c r="H324" i="9"/>
  <c r="H292" i="9"/>
  <c r="H260" i="9"/>
  <c r="H228" i="9"/>
  <c r="H132" i="9"/>
  <c r="H68" i="9"/>
  <c r="H36" i="9"/>
  <c r="H336" i="9"/>
  <c r="I333" i="9"/>
  <c r="H328" i="9"/>
  <c r="I325" i="9"/>
  <c r="H320" i="9"/>
  <c r="I317" i="9"/>
  <c r="H312" i="9"/>
  <c r="I309" i="9"/>
  <c r="H304" i="9"/>
  <c r="I301" i="9"/>
  <c r="H296" i="9"/>
  <c r="I293" i="9"/>
  <c r="H288" i="9"/>
  <c r="I285" i="9"/>
  <c r="H280" i="9"/>
  <c r="I277" i="9"/>
  <c r="H272" i="9"/>
  <c r="I269" i="9"/>
  <c r="H264" i="9"/>
  <c r="I261" i="9"/>
  <c r="H256" i="9"/>
  <c r="I253" i="9"/>
  <c r="H248" i="9"/>
  <c r="I245" i="9"/>
  <c r="H240" i="9"/>
  <c r="I237" i="9"/>
  <c r="H232" i="9"/>
  <c r="I229" i="9"/>
  <c r="H224" i="9"/>
  <c r="I221" i="9"/>
  <c r="H216" i="9"/>
  <c r="I213" i="9"/>
  <c r="H208" i="9"/>
  <c r="I205" i="9"/>
  <c r="H200" i="9"/>
  <c r="I197" i="9"/>
  <c r="H192" i="9"/>
  <c r="I189" i="9"/>
  <c r="H184" i="9"/>
  <c r="I181" i="9"/>
  <c r="H176" i="9"/>
  <c r="I173" i="9"/>
  <c r="H168" i="9"/>
  <c r="I165" i="9"/>
  <c r="H160" i="9"/>
  <c r="I157" i="9"/>
  <c r="H152" i="9"/>
  <c r="I149" i="9"/>
  <c r="H144" i="9"/>
  <c r="I141" i="9"/>
  <c r="H136" i="9"/>
  <c r="I133" i="9"/>
  <c r="H128" i="9"/>
  <c r="I125" i="9"/>
  <c r="H120" i="9"/>
  <c r="I117" i="9"/>
  <c r="H112" i="9"/>
  <c r="I109" i="9"/>
  <c r="H104" i="9"/>
  <c r="I101" i="9"/>
  <c r="H96" i="9"/>
  <c r="I93" i="9"/>
  <c r="H88" i="9"/>
  <c r="I85" i="9"/>
  <c r="H80" i="9"/>
  <c r="I77" i="9"/>
  <c r="H72" i="9"/>
  <c r="I69" i="9"/>
  <c r="H64" i="9"/>
  <c r="I61" i="9"/>
  <c r="H56" i="9"/>
  <c r="I53" i="9"/>
  <c r="H48" i="9"/>
  <c r="I45" i="9"/>
  <c r="H40" i="9"/>
  <c r="I37" i="9"/>
  <c r="I330" i="9"/>
  <c r="I322" i="9"/>
  <c r="I314" i="9"/>
  <c r="I306" i="9"/>
  <c r="I298" i="9"/>
  <c r="I290" i="9"/>
  <c r="I282" i="9"/>
  <c r="I274" i="9"/>
  <c r="I266" i="9"/>
  <c r="I258" i="9"/>
  <c r="I250" i="9"/>
  <c r="I242" i="9"/>
  <c r="I234" i="9"/>
  <c r="I226" i="9"/>
  <c r="I218" i="9"/>
  <c r="I210" i="9"/>
  <c r="I202" i="9"/>
  <c r="I194" i="9"/>
  <c r="I186" i="9"/>
  <c r="I178" i="9"/>
  <c r="I170" i="9"/>
  <c r="I162" i="9"/>
  <c r="I154" i="9"/>
  <c r="I146" i="9"/>
  <c r="I138" i="9"/>
  <c r="I130" i="9"/>
  <c r="I122" i="9"/>
  <c r="I114" i="9"/>
  <c r="I106" i="9"/>
  <c r="I98" i="9"/>
  <c r="I90" i="9"/>
  <c r="I82" i="9"/>
  <c r="I74" i="9"/>
  <c r="I66" i="9"/>
  <c r="I58" i="9"/>
  <c r="I50" i="9"/>
  <c r="I42" i="9"/>
  <c r="I335" i="9"/>
  <c r="I327" i="9"/>
  <c r="I319" i="9"/>
  <c r="I311" i="9"/>
  <c r="I303" i="9"/>
  <c r="I295" i="9"/>
  <c r="I287" i="9"/>
  <c r="I279" i="9"/>
  <c r="I271" i="9"/>
  <c r="I263" i="9"/>
  <c r="I255" i="9"/>
  <c r="I247" i="9"/>
  <c r="I239" i="9"/>
  <c r="I231" i="9"/>
  <c r="I223" i="9"/>
  <c r="I215" i="9"/>
  <c r="I207" i="9"/>
  <c r="I199" i="9"/>
  <c r="I191" i="9"/>
  <c r="I183" i="9"/>
  <c r="I175" i="9"/>
  <c r="I167" i="9"/>
  <c r="I159" i="9"/>
  <c r="I151" i="9"/>
  <c r="I143" i="9"/>
  <c r="I135" i="9"/>
  <c r="I127" i="9"/>
  <c r="I119" i="9"/>
  <c r="I111" i="9"/>
  <c r="I103" i="9"/>
  <c r="I95" i="9"/>
  <c r="I87" i="9"/>
  <c r="I79" i="9"/>
  <c r="I71" i="9"/>
  <c r="I63" i="9"/>
  <c r="I55" i="9"/>
  <c r="I47" i="9"/>
  <c r="I39" i="9"/>
  <c r="I6" i="9"/>
  <c r="I334" i="9"/>
  <c r="I326" i="9"/>
  <c r="I318" i="9"/>
  <c r="I310" i="9"/>
  <c r="I302" i="9"/>
  <c r="I294" i="9"/>
  <c r="I286" i="9"/>
  <c r="I278" i="9"/>
  <c r="I270" i="9"/>
  <c r="I262" i="9"/>
  <c r="I254" i="9"/>
  <c r="I246" i="9"/>
  <c r="I238" i="9"/>
  <c r="I230" i="9"/>
  <c r="I222" i="9"/>
  <c r="I214" i="9"/>
  <c r="I206" i="9"/>
  <c r="I198" i="9"/>
  <c r="I190" i="9"/>
  <c r="I182" i="9"/>
  <c r="I174" i="9"/>
  <c r="I166" i="9"/>
  <c r="I158" i="9"/>
  <c r="I150" i="9"/>
  <c r="I142" i="9"/>
  <c r="I134" i="9"/>
  <c r="I126" i="9"/>
  <c r="I118" i="9"/>
  <c r="I110" i="9"/>
  <c r="I102" i="9"/>
  <c r="I94" i="9"/>
  <c r="I86" i="9"/>
  <c r="I78" i="9"/>
  <c r="I70" i="9"/>
  <c r="I62" i="9"/>
  <c r="I54" i="9"/>
  <c r="I46" i="9"/>
  <c r="I38" i="9"/>
  <c r="I35" i="9"/>
  <c r="I331" i="9"/>
  <c r="I323" i="9"/>
  <c r="I315" i="9"/>
  <c r="I307" i="9"/>
  <c r="I299" i="9"/>
  <c r="I291" i="9"/>
  <c r="I283" i="9"/>
  <c r="I275" i="9"/>
  <c r="I267" i="9"/>
  <c r="I259" i="9"/>
  <c r="I251" i="9"/>
  <c r="I243" i="9"/>
  <c r="I235" i="9"/>
  <c r="I227" i="9"/>
  <c r="I219" i="9"/>
  <c r="I211" i="9"/>
  <c r="I203" i="9"/>
  <c r="I195" i="9"/>
  <c r="I187" i="9"/>
  <c r="I179" i="9"/>
  <c r="I171" i="9"/>
  <c r="I163" i="9"/>
  <c r="I155" i="9"/>
  <c r="I147" i="9"/>
  <c r="I139" i="9"/>
  <c r="I131" i="9"/>
  <c r="I123" i="9"/>
  <c r="I115" i="9"/>
  <c r="I107" i="9"/>
  <c r="I99" i="9"/>
  <c r="I91" i="9"/>
  <c r="I83" i="9"/>
  <c r="I75" i="9"/>
  <c r="I67" i="9"/>
  <c r="I59" i="9"/>
  <c r="I51" i="9"/>
  <c r="I43" i="9"/>
  <c r="I21" i="9"/>
  <c r="L21" i="9"/>
  <c r="H31" i="9"/>
  <c r="L6" i="9"/>
  <c r="H27" i="9"/>
  <c r="H13" i="9"/>
  <c r="L30" i="9"/>
  <c r="I30" i="9"/>
  <c r="I22" i="9"/>
  <c r="H22" i="9"/>
  <c r="L22" i="9"/>
  <c r="H14" i="9"/>
  <c r="L14" i="9"/>
  <c r="I14" i="9"/>
  <c r="I11" i="9"/>
  <c r="L11" i="9"/>
  <c r="I29" i="9"/>
  <c r="L29" i="9"/>
  <c r="L4" i="9"/>
  <c r="H4" i="9"/>
  <c r="L26" i="9"/>
  <c r="H26" i="9"/>
  <c r="I26" i="9"/>
  <c r="L18" i="9"/>
  <c r="H18" i="9"/>
  <c r="I18" i="9"/>
  <c r="L10" i="9"/>
  <c r="I10" i="9"/>
  <c r="I25" i="9"/>
  <c r="L25" i="9"/>
  <c r="I31" i="9"/>
  <c r="I12" i="9"/>
  <c r="H5" i="9"/>
  <c r="H25" i="9"/>
  <c r="H21" i="9"/>
  <c r="I7" i="9"/>
  <c r="H6" i="9"/>
  <c r="I32" i="9"/>
  <c r="I28" i="9"/>
  <c r="I24" i="9"/>
  <c r="I20" i="9"/>
  <c r="H17" i="9"/>
  <c r="H10" i="9"/>
  <c r="I13" i="9"/>
  <c r="L7" i="9"/>
  <c r="I16" i="9"/>
  <c r="I3" i="9"/>
  <c r="H15" i="9"/>
  <c r="H8" i="9"/>
  <c r="L27" i="9"/>
  <c r="G20" i="9"/>
  <c r="H9" i="9"/>
  <c r="H34" i="9"/>
  <c r="H30" i="9"/>
  <c r="H19" i="9"/>
  <c r="G10" i="9"/>
  <c r="H29" i="9"/>
  <c r="H11" i="9"/>
  <c r="I4" i="9"/>
  <c r="I34" i="9"/>
  <c r="I17" i="9"/>
  <c r="H3" i="9"/>
  <c r="H32" i="9"/>
  <c r="H28" i="9"/>
  <c r="H24" i="9"/>
  <c r="H20" i="9"/>
  <c r="H16" i="9"/>
  <c r="H12" i="9"/>
  <c r="I23" i="9"/>
  <c r="I19" i="9"/>
  <c r="I15" i="9"/>
  <c r="I9" i="9"/>
  <c r="I5" i="9"/>
  <c r="B35" i="6"/>
  <c r="E30" i="6"/>
  <c r="I33" i="9"/>
  <c r="H33" i="9"/>
  <c r="L33" i="9"/>
  <c r="K2" i="6"/>
  <c r="K17" i="6"/>
  <c r="B21" i="6"/>
  <c r="F4" i="6"/>
  <c r="J1" i="6" s="1"/>
  <c r="Q8" i="6"/>
  <c r="K5" i="5"/>
  <c r="A8" i="10" l="1"/>
  <c r="K7" i="10"/>
  <c r="A30" i="6"/>
  <c r="B49" i="6"/>
  <c r="E44" i="6"/>
  <c r="K31" i="6"/>
  <c r="F9" i="6"/>
  <c r="G5" i="6"/>
  <c r="F18" i="6"/>
  <c r="F32" i="6" s="1"/>
  <c r="F5" i="6"/>
  <c r="A9" i="10" l="1"/>
  <c r="K8" i="10"/>
  <c r="E58" i="6"/>
  <c r="B63" i="6"/>
  <c r="A44" i="6"/>
  <c r="G33" i="6"/>
  <c r="F37" i="6"/>
  <c r="F33" i="6"/>
  <c r="B36" i="6" s="1"/>
  <c r="F46" i="6"/>
  <c r="K45" i="6"/>
  <c r="G19" i="6"/>
  <c r="F10" i="6"/>
  <c r="B11" i="6" s="1"/>
  <c r="J16" i="6" s="1"/>
  <c r="B8" i="6"/>
  <c r="F19" i="6"/>
  <c r="A10" i="10" l="1"/>
  <c r="K9" i="10"/>
  <c r="A58" i="6"/>
  <c r="B77" i="6"/>
  <c r="E72" i="6"/>
  <c r="G47" i="6"/>
  <c r="F51" i="6"/>
  <c r="F47" i="6"/>
  <c r="B50" i="6" s="1"/>
  <c r="F60" i="6"/>
  <c r="F38" i="6"/>
  <c r="B39" i="6" s="1"/>
  <c r="J44" i="6" s="1"/>
  <c r="K59" i="6"/>
  <c r="F23" i="6"/>
  <c r="E26" i="6" s="1"/>
  <c r="B22" i="6"/>
  <c r="A11" i="10" l="1"/>
  <c r="K10" i="10"/>
  <c r="E86" i="6"/>
  <c r="A72" i="6"/>
  <c r="B91" i="6"/>
  <c r="F52" i="6"/>
  <c r="B53" i="6" s="1"/>
  <c r="J58" i="6" s="1"/>
  <c r="E54" i="6"/>
  <c r="G61" i="6"/>
  <c r="F61" i="6"/>
  <c r="B64" i="6" s="1"/>
  <c r="F74" i="6"/>
  <c r="F65" i="6"/>
  <c r="E40" i="6"/>
  <c r="K73" i="6"/>
  <c r="F24" i="6"/>
  <c r="A12" i="10" l="1"/>
  <c r="K11" i="10"/>
  <c r="B105" i="6"/>
  <c r="A86" i="6"/>
  <c r="E100" i="6"/>
  <c r="F79" i="6"/>
  <c r="F75" i="6"/>
  <c r="B78" i="6" s="1"/>
  <c r="F88" i="6"/>
  <c r="G75" i="6"/>
  <c r="F66" i="6"/>
  <c r="B67" i="6" s="1"/>
  <c r="E68" i="6"/>
  <c r="B25" i="6"/>
  <c r="J30" i="6" s="1"/>
  <c r="A13" i="10" l="1"/>
  <c r="K12" i="10"/>
  <c r="A100" i="6"/>
  <c r="B119" i="6"/>
  <c r="E114" i="6"/>
  <c r="G89" i="6"/>
  <c r="F102" i="6"/>
  <c r="F93" i="6"/>
  <c r="F89" i="6"/>
  <c r="B92" i="6" s="1"/>
  <c r="E82" i="6"/>
  <c r="F80" i="6"/>
  <c r="B81" i="6" s="1"/>
  <c r="J86" i="6" s="1"/>
  <c r="K101" i="6"/>
  <c r="A14" i="10" l="1"/>
  <c r="K13" i="10"/>
  <c r="A114" i="6"/>
  <c r="E128" i="6"/>
  <c r="B133" i="6"/>
  <c r="F94" i="6"/>
  <c r="B95" i="6" s="1"/>
  <c r="J100" i="6" s="1"/>
  <c r="E96" i="6"/>
  <c r="F107" i="6"/>
  <c r="G103" i="6"/>
  <c r="F103" i="6"/>
  <c r="B106" i="6" s="1"/>
  <c r="F116" i="6"/>
  <c r="K115" i="6"/>
  <c r="A15" i="10" l="1"/>
  <c r="K14" i="10"/>
  <c r="E142" i="6"/>
  <c r="B147" i="6"/>
  <c r="A128" i="6"/>
  <c r="G117" i="6"/>
  <c r="F117" i="6"/>
  <c r="B120" i="6" s="1"/>
  <c r="F121" i="6"/>
  <c r="F130" i="6"/>
  <c r="E110" i="6"/>
  <c r="F108" i="6"/>
  <c r="B109" i="6" s="1"/>
  <c r="J114" i="6" s="1"/>
  <c r="J72" i="6"/>
  <c r="K129" i="6"/>
  <c r="A16" i="10" l="1"/>
  <c r="K15" i="10"/>
  <c r="B161" i="6"/>
  <c r="A142" i="6"/>
  <c r="E156" i="6"/>
  <c r="F122" i="6"/>
  <c r="B123" i="6" s="1"/>
  <c r="J128" i="6" s="1"/>
  <c r="E124" i="6"/>
  <c r="F135" i="6"/>
  <c r="F131" i="6"/>
  <c r="B134" i="6" s="1"/>
  <c r="F144" i="6"/>
  <c r="G131" i="6"/>
  <c r="K143" i="6"/>
  <c r="A17" i="10" l="1"/>
  <c r="K16" i="10"/>
  <c r="E170" i="6"/>
  <c r="A156" i="6"/>
  <c r="B175" i="6"/>
  <c r="E138" i="6"/>
  <c r="F136" i="6"/>
  <c r="B137" i="6" s="1"/>
  <c r="J142" i="6" s="1"/>
  <c r="G145" i="6"/>
  <c r="F145" i="6"/>
  <c r="B148" i="6" s="1"/>
  <c r="F149" i="6"/>
  <c r="F158" i="6"/>
  <c r="K87" i="6"/>
  <c r="K157" i="6"/>
  <c r="A18" i="10" l="1"/>
  <c r="K17" i="10"/>
  <c r="A170" i="6"/>
  <c r="E184" i="6"/>
  <c r="B189" i="6"/>
  <c r="F150" i="6"/>
  <c r="B151" i="6" s="1"/>
  <c r="J156" i="6" s="1"/>
  <c r="E152" i="6"/>
  <c r="F163" i="6"/>
  <c r="F159" i="6"/>
  <c r="B162" i="6" s="1"/>
  <c r="F172" i="6"/>
  <c r="G159" i="6"/>
  <c r="K171" i="6"/>
  <c r="A19" i="10" l="1"/>
  <c r="K18" i="10"/>
  <c r="E198" i="6"/>
  <c r="B203" i="6"/>
  <c r="A184" i="6"/>
  <c r="G173" i="6"/>
  <c r="F177" i="6"/>
  <c r="F186" i="6"/>
  <c r="F173" i="6"/>
  <c r="B176" i="6" s="1"/>
  <c r="E166" i="6"/>
  <c r="F164" i="6"/>
  <c r="B165" i="6" s="1"/>
  <c r="J170" i="6" s="1"/>
  <c r="K185" i="6"/>
  <c r="A20" i="10" l="1"/>
  <c r="K19" i="10"/>
  <c r="E212" i="6"/>
  <c r="A198" i="6"/>
  <c r="B217" i="6"/>
  <c r="F178" i="6"/>
  <c r="B179" i="6" s="1"/>
  <c r="J184" i="6" s="1"/>
  <c r="E180" i="6"/>
  <c r="F191" i="6"/>
  <c r="F187" i="6"/>
  <c r="B190" i="6" s="1"/>
  <c r="F200" i="6"/>
  <c r="G187" i="6"/>
  <c r="K199" i="6"/>
  <c r="A21" i="10" l="1"/>
  <c r="K20" i="10"/>
  <c r="E226" i="6"/>
  <c r="B231" i="6"/>
  <c r="A212" i="6"/>
  <c r="G201" i="6"/>
  <c r="F201" i="6"/>
  <c r="B204" i="6" s="1"/>
  <c r="F205" i="6"/>
  <c r="F214" i="6"/>
  <c r="F192" i="6"/>
  <c r="B193" i="6" s="1"/>
  <c r="J198" i="6" s="1"/>
  <c r="E194" i="6"/>
  <c r="K213" i="6"/>
  <c r="A22" i="10" l="1"/>
  <c r="K21" i="10"/>
  <c r="B245" i="6"/>
  <c r="A226" i="6"/>
  <c r="E240" i="6"/>
  <c r="F219" i="6"/>
  <c r="G215" i="6"/>
  <c r="F215" i="6"/>
  <c r="B218" i="6" s="1"/>
  <c r="F228" i="6"/>
  <c r="F206" i="6"/>
  <c r="B207" i="6" s="1"/>
  <c r="J212" i="6" s="1"/>
  <c r="E208" i="6"/>
  <c r="K227" i="6"/>
  <c r="A23" i="10" l="1"/>
  <c r="K22" i="10"/>
  <c r="E254" i="6"/>
  <c r="A254" i="6" s="1"/>
  <c r="B259" i="6"/>
  <c r="A240" i="6"/>
  <c r="F220" i="6"/>
  <c r="B221" i="6" s="1"/>
  <c r="J226" i="6" s="1"/>
  <c r="E222" i="6"/>
  <c r="G229" i="6"/>
  <c r="F242" i="6"/>
  <c r="F233" i="6"/>
  <c r="F229" i="6"/>
  <c r="B232" i="6" s="1"/>
  <c r="K241" i="6"/>
  <c r="A24" i="10" l="1"/>
  <c r="K23" i="10"/>
  <c r="F234" i="6"/>
  <c r="B235" i="6" s="1"/>
  <c r="E236" i="6"/>
  <c r="F247" i="6"/>
  <c r="F243" i="6"/>
  <c r="B246" i="6" s="1"/>
  <c r="F256" i="6"/>
  <c r="G243" i="6"/>
  <c r="K255" i="6"/>
  <c r="A25" i="10" l="1"/>
  <c r="K24" i="10"/>
  <c r="F248" i="6"/>
  <c r="B249" i="6" s="1"/>
  <c r="J254" i="6" s="1"/>
  <c r="E250" i="6"/>
  <c r="G257" i="6"/>
  <c r="F257" i="6"/>
  <c r="B260" i="6" s="1"/>
  <c r="F261" i="6"/>
  <c r="A26" i="10" l="1"/>
  <c r="K25" i="10"/>
  <c r="F262" i="6"/>
  <c r="B263" i="6" s="1"/>
  <c r="E264" i="6"/>
  <c r="J240" i="6"/>
  <c r="A27" i="10" l="1"/>
  <c r="K26" i="10"/>
  <c r="A28" i="10" l="1"/>
  <c r="K27" i="10"/>
  <c r="A29" i="10" l="1"/>
  <c r="K28" i="10"/>
  <c r="A30" i="10" l="1"/>
  <c r="K29" i="10"/>
  <c r="A31" i="10" l="1"/>
  <c r="K30" i="10"/>
  <c r="A32" i="10" l="1"/>
  <c r="K31" i="10"/>
  <c r="A33" i="10" l="1"/>
  <c r="K32" i="10"/>
  <c r="A34" i="10" l="1"/>
  <c r="K33" i="10"/>
  <c r="A35" i="10" l="1"/>
  <c r="K34" i="10"/>
  <c r="A36" i="10" l="1"/>
  <c r="K35" i="10"/>
  <c r="A37" i="10" l="1"/>
  <c r="K36" i="10"/>
  <c r="A38" i="10" l="1"/>
  <c r="K37" i="10"/>
  <c r="A39" i="10" l="1"/>
  <c r="K38" i="10"/>
  <c r="A40" i="10" l="1"/>
  <c r="K39" i="10"/>
  <c r="A41" i="10" l="1"/>
  <c r="K40" i="10"/>
  <c r="A42" i="10" l="1"/>
  <c r="K41" i="10"/>
  <c r="A43" i="10" l="1"/>
  <c r="K42" i="10"/>
  <c r="A44" i="10" l="1"/>
  <c r="K43" i="10"/>
  <c r="A45" i="10" l="1"/>
  <c r="K44" i="10"/>
  <c r="A46" i="10" l="1"/>
  <c r="K45" i="10"/>
  <c r="A47" i="10" l="1"/>
  <c r="K46" i="10"/>
  <c r="A48" i="10" l="1"/>
  <c r="K47" i="10"/>
  <c r="A49" i="10" l="1"/>
  <c r="K48" i="10"/>
  <c r="A50" i="10" l="1"/>
  <c r="K49" i="10"/>
  <c r="A51" i="10" l="1"/>
  <c r="K50" i="10"/>
  <c r="A52" i="10" l="1"/>
  <c r="K51" i="10"/>
  <c r="A53" i="10" l="1"/>
  <c r="K52" i="10"/>
  <c r="A54" i="10" l="1"/>
  <c r="K53" i="10"/>
  <c r="A55" i="10" l="1"/>
  <c r="K54" i="10"/>
  <c r="A56" i="10" l="1"/>
  <c r="K55" i="10"/>
  <c r="A57" i="10" l="1"/>
  <c r="K56" i="10"/>
  <c r="A58" i="10" l="1"/>
  <c r="K57" i="10"/>
  <c r="A59" i="10" l="1"/>
  <c r="K58" i="10"/>
  <c r="A60" i="10" l="1"/>
  <c r="K59" i="10"/>
  <c r="A61" i="10" l="1"/>
  <c r="K60" i="10"/>
  <c r="A62" i="10" l="1"/>
  <c r="K61" i="10"/>
  <c r="A63" i="10" l="1"/>
  <c r="K62" i="10"/>
  <c r="A64" i="10" l="1"/>
  <c r="K63" i="10"/>
  <c r="A65" i="10" l="1"/>
  <c r="K64" i="10"/>
  <c r="A66" i="10" l="1"/>
  <c r="K65" i="10"/>
  <c r="A67" i="10" l="1"/>
  <c r="K66" i="10"/>
  <c r="A68" i="10" l="1"/>
  <c r="K67" i="10"/>
  <c r="A69" i="10" l="1"/>
  <c r="K68" i="10"/>
  <c r="A70" i="10" l="1"/>
  <c r="K69" i="10"/>
  <c r="A71" i="10" l="1"/>
  <c r="K70" i="10"/>
  <c r="A72" i="10" l="1"/>
  <c r="K71" i="10"/>
  <c r="A73" i="10" l="1"/>
  <c r="K72" i="10"/>
  <c r="A74" i="10" l="1"/>
  <c r="K73" i="10"/>
  <c r="A75" i="10" l="1"/>
  <c r="K74" i="10"/>
  <c r="A76" i="10" l="1"/>
  <c r="K75" i="10"/>
  <c r="A77" i="10" l="1"/>
  <c r="K76" i="10"/>
  <c r="A78" i="10" l="1"/>
  <c r="K77" i="10"/>
  <c r="A79" i="10" l="1"/>
  <c r="K78" i="10"/>
  <c r="A80" i="10" l="1"/>
  <c r="K79" i="10"/>
  <c r="A81" i="10" l="1"/>
  <c r="K80" i="10"/>
  <c r="A82" i="10" l="1"/>
  <c r="K81" i="10"/>
  <c r="A83" i="10" l="1"/>
  <c r="K82" i="10"/>
  <c r="A84" i="10" l="1"/>
  <c r="K83" i="10"/>
  <c r="A85" i="10" l="1"/>
  <c r="K84" i="10"/>
  <c r="A86" i="10" l="1"/>
  <c r="K85" i="10"/>
  <c r="A87" i="10" l="1"/>
  <c r="K86" i="10"/>
  <c r="A88" i="10" l="1"/>
  <c r="K87" i="10"/>
  <c r="A89" i="10" l="1"/>
  <c r="K88" i="10"/>
  <c r="A90" i="10" l="1"/>
  <c r="K89" i="10"/>
  <c r="A91" i="10" l="1"/>
  <c r="K90" i="10"/>
  <c r="A92" i="10" l="1"/>
  <c r="K91" i="10"/>
  <c r="A93" i="10" l="1"/>
  <c r="K92" i="10"/>
  <c r="A94" i="10" l="1"/>
  <c r="K93" i="10"/>
  <c r="A95" i="10" l="1"/>
  <c r="K94" i="10"/>
  <c r="A96" i="10" l="1"/>
  <c r="K95" i="10"/>
  <c r="A97" i="10" l="1"/>
  <c r="K96" i="10"/>
  <c r="A98" i="10" l="1"/>
  <c r="K97" i="10"/>
  <c r="A99" i="10" l="1"/>
  <c r="K98" i="10"/>
  <c r="A100" i="10" l="1"/>
  <c r="K99" i="10"/>
  <c r="A101" i="10" l="1"/>
  <c r="K100" i="10"/>
  <c r="A102" i="10" l="1"/>
  <c r="K101" i="10"/>
  <c r="A103" i="10" l="1"/>
  <c r="K102" i="10"/>
  <c r="A104" i="10" l="1"/>
  <c r="K103" i="10"/>
  <c r="A105" i="10" l="1"/>
  <c r="K104" i="10"/>
  <c r="A106" i="10" l="1"/>
  <c r="K105" i="10"/>
  <c r="A107" i="10" l="1"/>
  <c r="K106" i="10"/>
  <c r="A108" i="10" l="1"/>
  <c r="K107" i="10"/>
  <c r="A109" i="10" l="1"/>
  <c r="K108" i="10"/>
  <c r="A110" i="10" l="1"/>
  <c r="K109" i="10"/>
  <c r="A111" i="10" l="1"/>
  <c r="K110" i="10"/>
  <c r="A112" i="10" l="1"/>
  <c r="K111" i="10"/>
  <c r="A113" i="10" l="1"/>
  <c r="K112" i="10"/>
  <c r="A114" i="10" l="1"/>
  <c r="K113" i="10"/>
  <c r="A115" i="10" l="1"/>
  <c r="K114" i="10"/>
  <c r="A116" i="10" l="1"/>
  <c r="K115" i="10"/>
  <c r="A117" i="10" l="1"/>
  <c r="K116" i="10"/>
  <c r="A118" i="10" l="1"/>
  <c r="K117" i="10"/>
  <c r="A119" i="10" l="1"/>
  <c r="K118" i="10"/>
  <c r="A120" i="10" l="1"/>
  <c r="K119" i="10"/>
  <c r="A121" i="10" l="1"/>
  <c r="K120" i="10"/>
  <c r="A122" i="10" l="1"/>
  <c r="K121" i="10"/>
  <c r="A123" i="10" l="1"/>
  <c r="K122" i="10"/>
  <c r="A124" i="10" l="1"/>
  <c r="K123" i="10"/>
  <c r="A125" i="10" l="1"/>
  <c r="K124" i="10"/>
  <c r="A126" i="10" l="1"/>
  <c r="K125" i="10"/>
  <c r="A127" i="10" l="1"/>
  <c r="K126" i="10"/>
  <c r="A128" i="10" l="1"/>
  <c r="K127" i="10"/>
  <c r="A129" i="10" l="1"/>
  <c r="K128" i="10"/>
  <c r="A130" i="10" l="1"/>
  <c r="K129" i="10"/>
  <c r="A131" i="10" l="1"/>
  <c r="K130" i="10"/>
  <c r="A132" i="10" l="1"/>
  <c r="K131" i="10"/>
  <c r="A133" i="10" l="1"/>
  <c r="K132" i="10"/>
  <c r="A134" i="10" l="1"/>
  <c r="K133" i="10"/>
  <c r="A135" i="10" l="1"/>
  <c r="K134" i="10"/>
  <c r="A136" i="10" l="1"/>
  <c r="K135" i="10"/>
  <c r="A137" i="10" l="1"/>
  <c r="K136" i="10"/>
  <c r="A138" i="10" l="1"/>
  <c r="K137" i="10"/>
  <c r="A139" i="10" l="1"/>
  <c r="K138" i="10"/>
  <c r="A140" i="10" l="1"/>
  <c r="K139" i="10"/>
  <c r="A141" i="10" l="1"/>
  <c r="K140" i="10"/>
  <c r="A142" i="10" l="1"/>
  <c r="K141" i="10"/>
  <c r="A143" i="10" l="1"/>
  <c r="K142" i="10"/>
  <c r="A144" i="10" l="1"/>
  <c r="K143" i="10"/>
  <c r="A145" i="10" l="1"/>
  <c r="K144" i="10"/>
  <c r="A146" i="10" l="1"/>
  <c r="K145" i="10"/>
  <c r="A147" i="10" l="1"/>
  <c r="K146" i="10"/>
  <c r="A148" i="10" l="1"/>
  <c r="K147" i="10"/>
  <c r="A149" i="10" l="1"/>
  <c r="K148" i="10"/>
  <c r="A150" i="10" l="1"/>
  <c r="K149" i="10"/>
  <c r="A151" i="10" l="1"/>
  <c r="K150" i="10"/>
  <c r="A152" i="10" l="1"/>
  <c r="K151" i="10"/>
  <c r="A153" i="10" l="1"/>
  <c r="K152" i="10"/>
  <c r="A154" i="10" l="1"/>
  <c r="K153" i="10"/>
  <c r="A155" i="10" l="1"/>
  <c r="K154" i="10"/>
  <c r="A156" i="10" l="1"/>
  <c r="K155" i="10"/>
  <c r="A157" i="10" l="1"/>
  <c r="K156" i="10"/>
  <c r="A158" i="10" l="1"/>
  <c r="K157" i="10"/>
  <c r="A159" i="10" l="1"/>
  <c r="K158" i="10"/>
  <c r="A160" i="10" l="1"/>
  <c r="K159" i="10"/>
  <c r="A161" i="10" l="1"/>
  <c r="K160" i="10"/>
  <c r="A162" i="10" l="1"/>
  <c r="K161" i="10"/>
  <c r="A163" i="10" l="1"/>
  <c r="K162" i="10"/>
  <c r="A164" i="10" l="1"/>
  <c r="K163" i="10"/>
  <c r="A165" i="10" l="1"/>
  <c r="K164" i="10"/>
  <c r="A166" i="10" l="1"/>
  <c r="K165" i="10"/>
  <c r="A167" i="10" l="1"/>
  <c r="K166" i="10"/>
  <c r="A168" i="10" l="1"/>
  <c r="K167" i="10"/>
  <c r="A169" i="10" l="1"/>
  <c r="K168" i="10"/>
  <c r="A170" i="10" l="1"/>
  <c r="K169" i="10"/>
  <c r="A171" i="10" l="1"/>
  <c r="K170" i="10"/>
  <c r="A172" i="10" l="1"/>
  <c r="K171" i="10"/>
  <c r="A173" i="10" l="1"/>
  <c r="K172" i="10"/>
  <c r="A174" i="10" l="1"/>
  <c r="K173" i="10"/>
  <c r="A175" i="10" l="1"/>
  <c r="K174" i="10"/>
  <c r="A176" i="10" l="1"/>
  <c r="K175" i="10"/>
  <c r="A177" i="10" l="1"/>
  <c r="K176" i="10"/>
  <c r="A178" i="10" l="1"/>
  <c r="K177" i="10"/>
  <c r="A179" i="10" l="1"/>
  <c r="K178" i="10"/>
  <c r="A180" i="10" l="1"/>
  <c r="K179" i="10"/>
  <c r="A181" i="10" l="1"/>
  <c r="K180" i="10"/>
  <c r="A182" i="10" l="1"/>
  <c r="K181" i="10"/>
  <c r="A183" i="10" l="1"/>
  <c r="K182" i="10"/>
  <c r="A184" i="10" l="1"/>
  <c r="K183" i="10"/>
  <c r="A185" i="10" l="1"/>
  <c r="K184" i="10"/>
  <c r="A186" i="10" l="1"/>
  <c r="K185" i="10"/>
  <c r="A187" i="10" l="1"/>
  <c r="K186" i="10"/>
  <c r="A188" i="10" l="1"/>
  <c r="K187" i="10"/>
  <c r="A189" i="10" l="1"/>
  <c r="K188" i="10"/>
  <c r="A190" i="10" l="1"/>
  <c r="K189" i="10"/>
  <c r="A191" i="10" l="1"/>
  <c r="K190" i="10"/>
  <c r="A192" i="10" l="1"/>
  <c r="K191" i="10"/>
  <c r="A193" i="10" l="1"/>
  <c r="K192" i="10"/>
  <c r="A194" i="10" l="1"/>
  <c r="K193" i="10"/>
  <c r="A195" i="10" l="1"/>
  <c r="K194" i="10"/>
  <c r="A196" i="10" l="1"/>
  <c r="K195" i="10"/>
  <c r="A197" i="10" l="1"/>
  <c r="K196" i="10"/>
  <c r="A198" i="10" l="1"/>
  <c r="K197" i="10"/>
  <c r="A199" i="10" l="1"/>
  <c r="K198" i="10"/>
  <c r="A200" i="10" l="1"/>
  <c r="K199" i="10"/>
  <c r="A201" i="10" l="1"/>
  <c r="K200" i="10"/>
  <c r="A202" i="10" l="1"/>
  <c r="K201" i="10"/>
  <c r="A203" i="10" l="1"/>
  <c r="K202" i="10"/>
  <c r="A204" i="10" l="1"/>
  <c r="K203" i="10"/>
  <c r="A205" i="10" l="1"/>
  <c r="K204" i="10"/>
  <c r="A206" i="10" l="1"/>
  <c r="K205" i="10"/>
  <c r="A207" i="10" l="1"/>
  <c r="K206" i="10"/>
  <c r="A208" i="10" l="1"/>
  <c r="K207" i="10"/>
  <c r="A209" i="10" l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K208" i="10"/>
</calcChain>
</file>

<file path=xl/comments1.xml><?xml version="1.0" encoding="utf-8"?>
<comments xmlns="http://schemas.openxmlformats.org/spreadsheetml/2006/main">
  <authors>
    <author>Author</author>
  </authors>
  <commentList>
    <comment ref="AG12" authorId="0">
      <text>
        <r>
          <rPr>
            <b/>
            <sz val="9"/>
            <color indexed="81"/>
            <rFont val="Tahoma"/>
            <charset val="1"/>
          </rPr>
          <t>Not yet culture or religion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Author:
Doesn't quite work:</t>
        </r>
        <r>
          <rPr>
            <sz val="9"/>
            <color indexed="81"/>
            <rFont val="Tahoma"/>
            <family val="2"/>
          </rPr>
          <t xml:space="preserve">
=CONCATENATE(OFFSET(D5;-1;0);";";OFFSET(D5;-1;-1);$U$2)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R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Approach</t>
        </r>
      </text>
    </comment>
  </commentList>
</comments>
</file>

<file path=xl/sharedStrings.xml><?xml version="1.0" encoding="utf-8"?>
<sst xmlns="http://schemas.openxmlformats.org/spreadsheetml/2006/main" count="1226" uniqueCount="194">
  <si>
    <t>Comment</t>
  </si>
  <si>
    <t>Province ID</t>
  </si>
  <si>
    <t>Province Name</t>
  </si>
  <si>
    <t>Empire</t>
  </si>
  <si>
    <t>Kingdom</t>
  </si>
  <si>
    <t>Duchy</t>
  </si>
  <si>
    <t>Culture</t>
  </si>
  <si>
    <t>Religion</t>
  </si>
  <si>
    <t>Terrain</t>
  </si>
  <si>
    <t>Climate</t>
  </si>
  <si>
    <t>Holdings</t>
  </si>
  <si>
    <t>Capital</t>
  </si>
  <si>
    <t>Holding 2</t>
  </si>
  <si>
    <t>Holding 3</t>
  </si>
  <si>
    <t>Holding 4</t>
  </si>
  <si>
    <t>Holding 5</t>
  </si>
  <si>
    <t>Holding 6</t>
  </si>
  <si>
    <t>Holding 7</t>
  </si>
  <si>
    <t>R</t>
  </si>
  <si>
    <t>G</t>
  </si>
  <si>
    <t>B</t>
  </si>
  <si>
    <t>Region</t>
  </si>
  <si>
    <t>b_balagmo</t>
  </si>
  <si>
    <t>ID</t>
  </si>
  <si>
    <t>Name ID</t>
  </si>
  <si>
    <t>Landed Title</t>
  </si>
  <si>
    <t>history/titles</t>
  </si>
  <si>
    <t>history/province</t>
  </si>
  <si>
    <t>province_setup</t>
  </si>
  <si>
    <t>flag</t>
  </si>
  <si>
    <t>b_slyhall</t>
  </si>
  <si>
    <t>}</t>
  </si>
  <si>
    <t>b_varenholz</t>
  </si>
  <si>
    <t>_empty - Copy (</t>
  </si>
  <si>
    <t xml:space="preserve">).txt | </t>
  </si>
  <si>
    <t>.txt</t>
  </si>
  <si>
    <t>b_blickweiler</t>
  </si>
  <si>
    <t>b_eppishausen</t>
  </si>
  <si>
    <t>b_kranichfeld</t>
  </si>
  <si>
    <t>Birth:</t>
  </si>
  <si>
    <t>Death:</t>
  </si>
  <si>
    <t>Current Age:</t>
  </si>
  <si>
    <t>Wanted Age:</t>
  </si>
  <si>
    <t>Rng</t>
  </si>
  <si>
    <t>Current Year</t>
  </si>
  <si>
    <t>Dynasty ID</t>
  </si>
  <si>
    <t>name = Wipper</t>
  </si>
  <si>
    <t xml:space="preserve">culture = </t>
  </si>
  <si>
    <t>Starting ID</t>
  </si>
  <si>
    <t xml:space="preserve">religion = </t>
  </si>
  <si>
    <t xml:space="preserve">father = </t>
  </si>
  <si>
    <t xml:space="preserve"> = {</t>
  </si>
  <si>
    <t># father = none</t>
  </si>
  <si>
    <t>rng starter</t>
  </si>
  <si>
    <t>starting date</t>
  </si>
  <si>
    <t>start date int</t>
  </si>
  <si>
    <t>death age</t>
  </si>
  <si>
    <t>death date</t>
  </si>
  <si>
    <t>birth int</t>
  </si>
  <si>
    <t>death int</t>
  </si>
  <si>
    <t>birth date</t>
  </si>
  <si>
    <t>had 1st son age</t>
  </si>
  <si>
    <t xml:space="preserve">birth = </t>
  </si>
  <si>
    <t xml:space="preserve">death = </t>
  </si>
  <si>
    <t>-</t>
  </si>
  <si>
    <t>Approach</t>
  </si>
  <si>
    <t>Start copypasting here</t>
  </si>
  <si>
    <t>Son Min</t>
  </si>
  <si>
    <t>Son Max</t>
  </si>
  <si>
    <t>Stop copypasting here</t>
  </si>
  <si>
    <t xml:space="preserve">dynasty = </t>
  </si>
  <si>
    <t># QD</t>
  </si>
  <si>
    <t xml:space="preserve">holder = </t>
  </si>
  <si>
    <t>Death Min</t>
  </si>
  <si>
    <t>Death Max</t>
  </si>
  <si>
    <t>Starting Year</t>
  </si>
  <si>
    <t>birth = yes</t>
  </si>
  <si>
    <t>death = yes</t>
  </si>
  <si>
    <t>;;;;;;;;;;;;;</t>
  </si>
  <si>
    <t>WIPPA</t>
  </si>
  <si>
    <t>2135.6.7</t>
  </si>
  <si>
    <t>2106.6.7</t>
  </si>
  <si>
    <t>catholic</t>
  </si>
  <si>
    <t>Died as Prince</t>
  </si>
  <si>
    <t>Description</t>
  </si>
  <si>
    <t>Name</t>
  </si>
  <si>
    <t>Type</t>
  </si>
  <si>
    <t>River</t>
  </si>
  <si>
    <t>Lake</t>
  </si>
  <si>
    <t>Sea</t>
  </si>
  <si>
    <t>Auto-Gen-Name</t>
  </si>
  <si>
    <t>PROV</t>
  </si>
  <si>
    <t>Location</t>
  </si>
  <si>
    <t>b_wevi</t>
  </si>
  <si>
    <t>b_silas</t>
  </si>
  <si>
    <t>b_geraldin</t>
  </si>
  <si>
    <t>b_stratsan</t>
  </si>
  <si>
    <t>b_ravkala</t>
  </si>
  <si>
    <t>ramevi</t>
  </si>
  <si>
    <t>tisto</t>
  </si>
  <si>
    <t>stratsa</t>
  </si>
  <si>
    <t>virggola</t>
  </si>
  <si>
    <t>sottosopral</t>
  </si>
  <si>
    <t>senzascogliere</t>
  </si>
  <si>
    <t>piccofiume</t>
  </si>
  <si>
    <t>tistoveste</t>
  </si>
  <si>
    <t>dolcicolline</t>
  </si>
  <si>
    <t>merkkantia</t>
  </si>
  <si>
    <t>merkkani</t>
  </si>
  <si>
    <t>pikksilia</t>
  </si>
  <si>
    <t>Costenorda</t>
  </si>
  <si>
    <t>Merkkantia</t>
  </si>
  <si>
    <t>Merkkantini</t>
  </si>
  <si>
    <t>b_virggola</t>
  </si>
  <si>
    <t>b_strikkania</t>
  </si>
  <si>
    <t>b_sottosopral</t>
  </si>
  <si>
    <t>b_saccuti</t>
  </si>
  <si>
    <t>b_propezzano</t>
  </si>
  <si>
    <t>b_dumenza</t>
  </si>
  <si>
    <t>b_vignanello</t>
  </si>
  <si>
    <t>b_ciserns</t>
  </si>
  <si>
    <t>b_villammare</t>
  </si>
  <si>
    <t>b_acquafredda</t>
  </si>
  <si>
    <t>b_merkkani</t>
  </si>
  <si>
    <t>b_carzeto</t>
  </si>
  <si>
    <t>b_ceregnano</t>
  </si>
  <si>
    <t>b_arzano</t>
  </si>
  <si>
    <t>b_palombaio</t>
  </si>
  <si>
    <t>b_sinopoli</t>
  </si>
  <si>
    <t>b_casaltone</t>
  </si>
  <si>
    <t>b_carbonara</t>
  </si>
  <si>
    <t>history/provinces quickfile</t>
  </si>
  <si>
    <t>c_virggola</t>
  </si>
  <si>
    <t>c_sottosopral</t>
  </si>
  <si>
    <t>c_senzascogliere</t>
  </si>
  <si>
    <t>c_piccofiume</t>
  </si>
  <si>
    <t>c_tistoveste</t>
  </si>
  <si>
    <t>c_dolcicolline</t>
  </si>
  <si>
    <t>c_merkkantia</t>
  </si>
  <si>
    <t>c_merkkani</t>
  </si>
  <si>
    <t>c_pikksilia</t>
  </si>
  <si>
    <t>Dark Black, first in bay</t>
  </si>
  <si>
    <t>Merkkantia Sea</t>
  </si>
  <si>
    <t>b_poggetello</t>
  </si>
  <si>
    <t>b_cadola</t>
  </si>
  <si>
    <t>b_giarole</t>
  </si>
  <si>
    <t>b_sghittosa</t>
  </si>
  <si>
    <t>x</t>
  </si>
  <si>
    <t>b_cagliari</t>
  </si>
  <si>
    <t>b_borassi</t>
  </si>
  <si>
    <t>b_resina</t>
  </si>
  <si>
    <t>b_piasco</t>
  </si>
  <si>
    <t>1947.5.14</t>
  </si>
  <si>
    <t>nudged</t>
  </si>
  <si>
    <t>merkkantini</t>
  </si>
  <si>
    <t>Costanordi</t>
  </si>
  <si>
    <t>Mild</t>
  </si>
  <si>
    <t>Middleweld</t>
  </si>
  <si>
    <t>Big River Lake Opening Gray</t>
  </si>
  <si>
    <t>Open Sea West of Merkk</t>
  </si>
  <si>
    <t>Kinda around the zipfel</t>
  </si>
  <si>
    <t>Into the inner-sea</t>
  </si>
  <si>
    <t>Near opening into inner-sea</t>
  </si>
  <si>
    <t>Göttersee</t>
  </si>
  <si>
    <t>Connection to Göttersee</t>
  </si>
  <si>
    <t>Mund des Göttersees</t>
  </si>
  <si>
    <t>Kalmbuchd</t>
  </si>
  <si>
    <t>West of Kalmbuchd</t>
  </si>
  <si>
    <t>Next Right 1</t>
  </si>
  <si>
    <t>Next Right 2</t>
  </si>
  <si>
    <t>Next Right 3</t>
  </si>
  <si>
    <t>Next Right 4</t>
  </si>
  <si>
    <t>Next Right 5</t>
  </si>
  <si>
    <t>Next Right 6</t>
  </si>
  <si>
    <t>Vhestbuchd</t>
  </si>
  <si>
    <t>Delvadekia</t>
  </si>
  <si>
    <t>Nyugodt Bay</t>
  </si>
  <si>
    <t>South of that</t>
  </si>
  <si>
    <t>South of Nyuugdgog</t>
  </si>
  <si>
    <t>Large river connection</t>
  </si>
  <si>
    <t>Msmall middle-lake</t>
  </si>
  <si>
    <t>Inner Sea opening</t>
  </si>
  <si>
    <t>!!!</t>
  </si>
  <si>
    <t>b_crecchio</t>
  </si>
  <si>
    <t>Virggola</t>
  </si>
  <si>
    <t>b_alguer</t>
  </si>
  <si>
    <t>b_colugna</t>
  </si>
  <si>
    <t>Meritional</t>
  </si>
  <si>
    <t>Gov 2135</t>
  </si>
  <si>
    <t>Gov  1757</t>
  </si>
  <si>
    <t>City</t>
  </si>
  <si>
    <t>Temple</t>
  </si>
  <si>
    <t>Castle</t>
  </si>
  <si>
    <t>Meritionalis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</si>
</sst>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86"/>
    </font>
    <font>
      <sz val="10"/>
      <color theme="1"/>
      <name val="Calibri"/>
      <family val="2"/>
      <charset val="186"/>
      <scheme val="minor"/>
    </font>
    <font>
      <b/>
      <sz val="9"/>
      <name val="Calibri"/>
      <family val="2"/>
      <charset val="186"/>
    </font>
    <font>
      <sz val="9"/>
      <color theme="1"/>
      <name val="Calibri"/>
      <family val="2"/>
      <charset val="186"/>
      <scheme val="minor"/>
    </font>
    <font>
      <sz val="9"/>
      <name val="Calibri"/>
      <family val="2"/>
      <charset val="186"/>
    </font>
    <font>
      <sz val="10"/>
      <name val="Calibri"/>
      <family val="2"/>
      <charset val="186"/>
    </font>
    <font>
      <sz val="9"/>
      <color theme="0" tint="-0.34998626667073579"/>
      <name val="Calibri"/>
      <family val="2"/>
      <charset val="186"/>
      <scheme val="minor"/>
    </font>
    <font>
      <sz val="11"/>
      <color theme="0" tint="-0.34998626667073579"/>
      <name val="Calibri"/>
      <family val="2"/>
      <charset val="186"/>
      <scheme val="minor"/>
    </font>
    <font>
      <sz val="9"/>
      <color theme="0" tint="-0.499984740745262"/>
      <name val="Calibri"/>
      <family val="2"/>
      <charset val="186"/>
      <scheme val="minor"/>
    </font>
    <font>
      <sz val="11"/>
      <color theme="0" tint="-0.499984740745262"/>
      <name val="Calibri"/>
      <family val="2"/>
      <charset val="186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9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2" xfId="0" applyBorder="1"/>
    <xf numFmtId="0" fontId="0" fillId="0" borderId="0" xfId="0" applyNumberFormat="1"/>
    <xf numFmtId="0" fontId="0" fillId="3" borderId="8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NumberFormat="1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8" xfId="0" applyNumberFormat="1" applyFill="1" applyBorder="1"/>
    <xf numFmtId="0" fontId="0" fillId="3" borderId="9" xfId="0" applyFill="1" applyBorder="1"/>
    <xf numFmtId="0" fontId="0" fillId="4" borderId="0" xfId="0" applyNumberFormat="1" applyFill="1" applyBorder="1"/>
    <xf numFmtId="0" fontId="0" fillId="5" borderId="5" xfId="0" applyNumberFormat="1" applyFill="1" applyBorder="1"/>
    <xf numFmtId="0" fontId="0" fillId="5" borderId="0" xfId="0" applyNumberFormat="1" applyFill="1" applyBorder="1"/>
    <xf numFmtId="0" fontId="0" fillId="4" borderId="8" xfId="0" applyFill="1" applyBorder="1"/>
    <xf numFmtId="0" fontId="0" fillId="5" borderId="0" xfId="0" applyFill="1" applyBorder="1"/>
    <xf numFmtId="0" fontId="0" fillId="4" borderId="0" xfId="0" applyFill="1" applyBorder="1"/>
    <xf numFmtId="0" fontId="12" fillId="3" borderId="7" xfId="0" applyFont="1" applyFill="1" applyBorder="1"/>
    <xf numFmtId="0" fontId="12" fillId="3" borderId="8" xfId="0" applyFont="1" applyFill="1" applyBorder="1"/>
    <xf numFmtId="0" fontId="12" fillId="3" borderId="8" xfId="0" applyNumberFormat="1" applyFont="1" applyFill="1" applyBorder="1"/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7" xfId="0" applyFill="1" applyBorder="1"/>
    <xf numFmtId="0" fontId="1" fillId="2" borderId="12" xfId="0" applyFont="1" applyFill="1" applyBorder="1"/>
    <xf numFmtId="0" fontId="0" fillId="3" borderId="5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1" fillId="2" borderId="11" xfId="0" applyFont="1" applyFill="1" applyBorder="1"/>
    <xf numFmtId="0" fontId="0" fillId="2" borderId="12" xfId="0" applyFill="1" applyBorder="1" applyAlignment="1">
      <alignment horizontal="right"/>
    </xf>
    <xf numFmtId="0" fontId="15" fillId="0" borderId="0" xfId="0" applyFon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3" fillId="2" borderId="0" xfId="0" applyFont="1" applyFill="1"/>
    <xf numFmtId="0" fontId="5" fillId="2" borderId="0" xfId="0" applyFont="1" applyFill="1"/>
    <xf numFmtId="0" fontId="0" fillId="2" borderId="1" xfId="0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9" fillId="2" borderId="0" xfId="0" applyFont="1" applyFill="1"/>
    <xf numFmtId="0" fontId="17" fillId="0" borderId="0" xfId="0" applyFont="1" applyAlignment="1">
      <alignment horizontal="left"/>
    </xf>
    <xf numFmtId="0" fontId="0" fillId="5" borderId="0" xfId="0" applyFill="1"/>
    <xf numFmtId="0" fontId="0" fillId="6" borderId="0" xfId="0" applyFill="1"/>
    <xf numFmtId="0" fontId="18" fillId="0" borderId="0" xfId="0" applyFont="1"/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58"/>
  <sheetViews>
    <sheetView tabSelected="1" workbookViewId="0">
      <pane ySplit="1" topLeftCell="A2" activePane="bottomLeft" state="frozen"/>
      <selection pane="bottomLeft" activeCell="D15" sqref="D15"/>
    </sheetView>
  </sheetViews>
  <sheetFormatPr defaultColWidth="11.140625" defaultRowHeight="15" x14ac:dyDescent="0.25"/>
  <cols>
    <col min="2" max="2" width="3.42578125" style="9" customWidth="1"/>
    <col min="3" max="3" width="12.140625" customWidth="1"/>
    <col min="4" max="4" width="12.140625" style="1" customWidth="1"/>
    <col min="5" max="5" width="3.42578125" style="9" customWidth="1"/>
    <col min="6" max="8" width="5" style="9" customWidth="1"/>
    <col min="9" max="9" width="3.42578125" style="9" customWidth="1"/>
    <col min="10" max="10" width="16.7109375" customWidth="1"/>
    <col min="11" max="13" width="17.140625" customWidth="1"/>
    <col min="14" max="14" width="3.42578125" style="9" customWidth="1"/>
    <col min="15" max="16" width="17.140625" style="10" customWidth="1"/>
    <col min="17" max="18" width="7.7109375" style="14" customWidth="1"/>
    <col min="19" max="19" width="3.42578125" style="9" customWidth="1"/>
    <col min="20" max="20" width="6.42578125" style="7" customWidth="1"/>
    <col min="21" max="27" width="12.7109375" customWidth="1"/>
    <col min="28" max="28" width="6.28515625" style="22" customWidth="1"/>
    <col min="29" max="29" width="11.5703125" style="20" customWidth="1"/>
    <col min="30" max="30" width="14.7109375" customWidth="1"/>
    <col min="31" max="35" width="11.140625" style="9"/>
    <col min="36" max="36" width="11.140625" style="77"/>
    <col min="37" max="37" width="3.42578125" style="9" customWidth="1"/>
    <col min="38" max="39" width="11.140625" style="77"/>
    <col min="40" max="40" width="3.42578125" style="9" customWidth="1"/>
    <col min="41" max="41" width="21.7109375" customWidth="1"/>
  </cols>
  <sheetData>
    <row r="1" spans="1:42" s="14" customFormat="1" ht="12" x14ac:dyDescent="0.2">
      <c r="A1" s="11" t="s">
        <v>0</v>
      </c>
      <c r="B1" s="12"/>
      <c r="C1" s="11" t="s">
        <v>21</v>
      </c>
      <c r="D1" s="11" t="s">
        <v>1</v>
      </c>
      <c r="E1" s="12"/>
      <c r="F1" s="12" t="s">
        <v>18</v>
      </c>
      <c r="G1" s="12" t="s">
        <v>19</v>
      </c>
      <c r="H1" s="12" t="s">
        <v>20</v>
      </c>
      <c r="I1" s="12"/>
      <c r="J1" s="11" t="s">
        <v>2</v>
      </c>
      <c r="K1" s="11" t="s">
        <v>3</v>
      </c>
      <c r="L1" s="11" t="s">
        <v>4</v>
      </c>
      <c r="M1" s="11" t="s">
        <v>5</v>
      </c>
      <c r="N1" s="12"/>
      <c r="O1" s="11" t="s">
        <v>6</v>
      </c>
      <c r="P1" s="11" t="s">
        <v>7</v>
      </c>
      <c r="Q1" s="11" t="s">
        <v>8</v>
      </c>
      <c r="R1" s="11" t="s">
        <v>9</v>
      </c>
      <c r="S1" s="12"/>
      <c r="T1" s="13" t="s">
        <v>10</v>
      </c>
      <c r="U1" s="11" t="s">
        <v>11</v>
      </c>
      <c r="V1" s="11" t="s">
        <v>12</v>
      </c>
      <c r="W1" s="11" t="s">
        <v>13</v>
      </c>
      <c r="X1" s="11" t="s">
        <v>14</v>
      </c>
      <c r="Y1" s="11" t="s">
        <v>15</v>
      </c>
      <c r="Z1" s="11" t="s">
        <v>16</v>
      </c>
      <c r="AA1" s="11" t="s">
        <v>17</v>
      </c>
      <c r="AB1" s="21" t="s">
        <v>23</v>
      </c>
      <c r="AC1" s="19"/>
      <c r="AD1" s="14" t="s">
        <v>24</v>
      </c>
      <c r="AE1" s="17" t="s">
        <v>25</v>
      </c>
      <c r="AF1" s="17" t="s">
        <v>26</v>
      </c>
      <c r="AG1" s="17" t="s">
        <v>27</v>
      </c>
      <c r="AH1" s="17" t="s">
        <v>28</v>
      </c>
      <c r="AI1" s="17" t="s">
        <v>29</v>
      </c>
      <c r="AJ1" s="75" t="s">
        <v>153</v>
      </c>
      <c r="AK1" s="12"/>
      <c r="AL1" s="75" t="s">
        <v>189</v>
      </c>
      <c r="AM1" s="75" t="s">
        <v>188</v>
      </c>
      <c r="AN1" s="12"/>
      <c r="AO1" s="14" t="s">
        <v>131</v>
      </c>
    </row>
    <row r="2" spans="1:42" s="63" customFormat="1" ht="12.75" customHeight="1" x14ac:dyDescent="0.25">
      <c r="B2" s="64"/>
      <c r="D2" s="65"/>
      <c r="E2" s="64"/>
      <c r="F2" s="64"/>
      <c r="G2" s="64"/>
      <c r="H2" s="64"/>
      <c r="I2" s="64"/>
      <c r="N2" s="64"/>
      <c r="O2" s="66"/>
      <c r="P2" s="66"/>
      <c r="Q2" s="67"/>
      <c r="R2" s="67"/>
      <c r="S2" s="64"/>
      <c r="T2" s="68"/>
      <c r="AB2" s="69"/>
      <c r="AC2" s="70"/>
      <c r="AE2" s="64"/>
      <c r="AF2" s="64"/>
      <c r="AG2" s="64"/>
      <c r="AH2" s="64"/>
      <c r="AI2" s="64"/>
      <c r="AJ2" s="76"/>
      <c r="AK2" s="64"/>
      <c r="AL2" s="76"/>
      <c r="AM2" s="76"/>
      <c r="AN2" s="64"/>
    </row>
    <row r="3" spans="1:42" x14ac:dyDescent="0.25">
      <c r="B3" s="8"/>
      <c r="C3" s="4"/>
      <c r="D3" s="4">
        <v>1</v>
      </c>
      <c r="E3" s="8"/>
      <c r="F3">
        <v>253</v>
      </c>
      <c r="G3">
        <v>173</v>
      </c>
      <c r="H3">
        <v>0</v>
      </c>
      <c r="I3" s="8"/>
      <c r="J3" t="str">
        <f>PROPER(AC3)</f>
        <v>Ramevi</v>
      </c>
      <c r="K3" s="4" t="s">
        <v>110</v>
      </c>
      <c r="L3" t="s">
        <v>193</v>
      </c>
      <c r="M3" s="4" t="s">
        <v>187</v>
      </c>
      <c r="N3" s="8"/>
      <c r="O3" s="16" t="s">
        <v>155</v>
      </c>
      <c r="P3" s="16"/>
      <c r="Q3" s="15"/>
      <c r="R3" s="15" t="s">
        <v>156</v>
      </c>
      <c r="S3" s="8"/>
      <c r="T3" s="6">
        <v>2</v>
      </c>
      <c r="U3" s="4" t="s">
        <v>93</v>
      </c>
      <c r="V3" s="4" t="s">
        <v>22</v>
      </c>
      <c r="Y3" s="3"/>
      <c r="Z3" s="3"/>
      <c r="AA3" s="2"/>
      <c r="AB3" s="22">
        <f t="shared" ref="AB3:AB14" si="0">D3</f>
        <v>1</v>
      </c>
      <c r="AC3" t="s">
        <v>98</v>
      </c>
      <c r="AD3" t="str">
        <f>CONCATENATE("c_",LOWER(AC3))</f>
        <v>c_ramevi</v>
      </c>
      <c r="AE3" s="9">
        <v>1</v>
      </c>
      <c r="AG3" s="9">
        <v>1</v>
      </c>
      <c r="AH3" s="9">
        <v>1</v>
      </c>
      <c r="AI3" s="9">
        <v>1</v>
      </c>
      <c r="AK3" s="8"/>
      <c r="AN3" s="8"/>
      <c r="AO3" t="str">
        <f t="shared" ref="AO3:AO66" si="1">CONCATENATE(AB3," - ",AC3,".txt")</f>
        <v>1 - ramevi.txt</v>
      </c>
      <c r="AP3" t="str">
        <f>AD3</f>
        <v>c_ramevi</v>
      </c>
    </row>
    <row r="4" spans="1:42" x14ac:dyDescent="0.25">
      <c r="B4" s="8"/>
      <c r="C4" s="4"/>
      <c r="D4" s="4">
        <v>2</v>
      </c>
      <c r="E4" s="8"/>
      <c r="F4">
        <v>190</v>
      </c>
      <c r="G4">
        <v>185</v>
      </c>
      <c r="H4">
        <v>111</v>
      </c>
      <c r="I4" s="8"/>
      <c r="J4" t="str">
        <f t="shared" ref="J4:J67" si="2">PROPER(AC4)</f>
        <v>Tisto</v>
      </c>
      <c r="K4" s="4" t="s">
        <v>110</v>
      </c>
      <c r="L4" t="s">
        <v>193</v>
      </c>
      <c r="M4" s="4" t="s">
        <v>187</v>
      </c>
      <c r="N4" s="8"/>
      <c r="O4" s="16" t="s">
        <v>155</v>
      </c>
      <c r="P4" s="16"/>
      <c r="Q4" s="15"/>
      <c r="R4" s="15" t="s">
        <v>156</v>
      </c>
      <c r="S4" s="8"/>
      <c r="T4" s="6">
        <v>2</v>
      </c>
      <c r="U4" s="4" t="s">
        <v>94</v>
      </c>
      <c r="V4" s="4" t="s">
        <v>95</v>
      </c>
      <c r="Y4" s="3"/>
      <c r="Z4" s="3"/>
      <c r="AA4" s="2"/>
      <c r="AB4" s="22">
        <f t="shared" si="0"/>
        <v>2</v>
      </c>
      <c r="AC4" t="s">
        <v>99</v>
      </c>
      <c r="AD4" t="str">
        <f t="shared" ref="AD4:AD14" si="3">CONCATENATE("c_",LOWER(AC4))</f>
        <v>c_tisto</v>
      </c>
      <c r="AE4" s="9">
        <v>1</v>
      </c>
      <c r="AG4" s="9">
        <v>1</v>
      </c>
      <c r="AH4" s="9">
        <v>1</v>
      </c>
      <c r="AI4" s="9">
        <v>1</v>
      </c>
      <c r="AK4" s="8"/>
      <c r="AN4" s="8"/>
      <c r="AO4" t="str">
        <f t="shared" si="1"/>
        <v>2 - tisto.txt</v>
      </c>
      <c r="AP4" t="str">
        <f t="shared" ref="AP4:AP67" si="4">AD4</f>
        <v>c_tisto</v>
      </c>
    </row>
    <row r="5" spans="1:42" x14ac:dyDescent="0.25">
      <c r="D5" s="4">
        <v>3</v>
      </c>
      <c r="F5">
        <v>55</v>
      </c>
      <c r="G5">
        <v>107</v>
      </c>
      <c r="H5">
        <v>90</v>
      </c>
      <c r="J5" t="str">
        <f t="shared" si="2"/>
        <v>Stratsa</v>
      </c>
      <c r="K5" s="4" t="s">
        <v>110</v>
      </c>
      <c r="L5" t="s">
        <v>193</v>
      </c>
      <c r="M5" s="4" t="s">
        <v>184</v>
      </c>
      <c r="O5" s="16" t="s">
        <v>155</v>
      </c>
      <c r="R5" s="15" t="s">
        <v>156</v>
      </c>
      <c r="T5" s="7">
        <v>2</v>
      </c>
      <c r="U5" s="4" t="s">
        <v>96</v>
      </c>
      <c r="V5" s="4" t="s">
        <v>97</v>
      </c>
      <c r="AB5" s="22">
        <f t="shared" si="0"/>
        <v>3</v>
      </c>
      <c r="AC5" t="s">
        <v>100</v>
      </c>
      <c r="AD5" t="str">
        <f t="shared" si="3"/>
        <v>c_stratsa</v>
      </c>
      <c r="AE5" s="9">
        <v>1</v>
      </c>
      <c r="AG5" s="9">
        <v>1</v>
      </c>
      <c r="AH5" s="9">
        <v>1</v>
      </c>
      <c r="AI5" s="9">
        <v>1</v>
      </c>
      <c r="AO5" t="str">
        <f t="shared" si="1"/>
        <v>3 - stratsa.txt</v>
      </c>
      <c r="AP5" t="str">
        <f t="shared" si="4"/>
        <v>c_stratsa</v>
      </c>
    </row>
    <row r="6" spans="1:42" x14ac:dyDescent="0.25">
      <c r="D6" s="4">
        <v>4</v>
      </c>
      <c r="F6">
        <v>133</v>
      </c>
      <c r="G6">
        <v>170</v>
      </c>
      <c r="H6">
        <v>208</v>
      </c>
      <c r="J6" t="str">
        <f t="shared" si="2"/>
        <v>Virggola</v>
      </c>
      <c r="K6" s="4" t="s">
        <v>110</v>
      </c>
      <c r="L6" t="s">
        <v>193</v>
      </c>
      <c r="M6" s="4" t="s">
        <v>184</v>
      </c>
      <c r="O6" s="16" t="s">
        <v>155</v>
      </c>
      <c r="R6" s="15" t="s">
        <v>156</v>
      </c>
      <c r="T6" s="6">
        <v>2</v>
      </c>
      <c r="U6" s="4" t="s">
        <v>113</v>
      </c>
      <c r="V6" s="4" t="s">
        <v>114</v>
      </c>
      <c r="W6" t="s">
        <v>183</v>
      </c>
      <c r="X6" t="s">
        <v>185</v>
      </c>
      <c r="Y6" t="s">
        <v>186</v>
      </c>
      <c r="AB6" s="22">
        <f t="shared" si="0"/>
        <v>4</v>
      </c>
      <c r="AC6" t="s">
        <v>101</v>
      </c>
      <c r="AD6" t="str">
        <f t="shared" si="3"/>
        <v>c_virggola</v>
      </c>
      <c r="AE6" s="9" t="s">
        <v>147</v>
      </c>
      <c r="AG6" s="9" t="s">
        <v>147</v>
      </c>
      <c r="AH6" s="9" t="s">
        <v>147</v>
      </c>
      <c r="AI6" s="9">
        <v>1</v>
      </c>
      <c r="AL6" s="77" t="s">
        <v>192</v>
      </c>
      <c r="AM6" s="77" t="s">
        <v>192</v>
      </c>
      <c r="AO6" t="str">
        <f>CONCATENATE(AB6," - ",AC6,".txt")</f>
        <v>4 - virggola.txt</v>
      </c>
      <c r="AP6" t="str">
        <f t="shared" si="4"/>
        <v>c_virggola</v>
      </c>
    </row>
    <row r="7" spans="1:42" x14ac:dyDescent="0.25">
      <c r="D7" s="4">
        <v>5</v>
      </c>
      <c r="F7">
        <v>141</v>
      </c>
      <c r="G7">
        <v>174</v>
      </c>
      <c r="H7">
        <v>163</v>
      </c>
      <c r="J7" t="str">
        <f t="shared" si="2"/>
        <v>Sottosopral</v>
      </c>
      <c r="K7" s="4" t="s">
        <v>110</v>
      </c>
      <c r="L7" t="s">
        <v>193</v>
      </c>
      <c r="M7" s="4" t="s">
        <v>184</v>
      </c>
      <c r="O7" s="16" t="s">
        <v>155</v>
      </c>
      <c r="R7" s="15" t="s">
        <v>156</v>
      </c>
      <c r="T7" s="7">
        <v>2</v>
      </c>
      <c r="U7" t="s">
        <v>115</v>
      </c>
      <c r="V7" s="4" t="s">
        <v>116</v>
      </c>
      <c r="AB7" s="22">
        <f t="shared" si="0"/>
        <v>5</v>
      </c>
      <c r="AC7" t="s">
        <v>102</v>
      </c>
      <c r="AD7" t="str">
        <f t="shared" si="3"/>
        <v>c_sottosopral</v>
      </c>
      <c r="AE7" s="9">
        <v>1</v>
      </c>
      <c r="AG7" s="9">
        <v>1</v>
      </c>
      <c r="AH7" s="9">
        <v>1</v>
      </c>
      <c r="AI7" s="9">
        <v>1</v>
      </c>
      <c r="AO7" t="str">
        <f t="shared" si="1"/>
        <v>5 - sottosopral.txt</v>
      </c>
      <c r="AP7" t="str">
        <f t="shared" si="4"/>
        <v>c_sottosopral</v>
      </c>
    </row>
    <row r="8" spans="1:42" x14ac:dyDescent="0.25">
      <c r="D8" s="4">
        <v>6</v>
      </c>
      <c r="F8">
        <v>179</v>
      </c>
      <c r="G8">
        <v>222</v>
      </c>
      <c r="H8">
        <v>112</v>
      </c>
      <c r="J8" t="str">
        <f t="shared" si="2"/>
        <v>Senzascogliere</v>
      </c>
      <c r="K8" s="4" t="s">
        <v>110</v>
      </c>
      <c r="L8" s="4"/>
      <c r="M8" s="4"/>
      <c r="O8" s="16" t="s">
        <v>155</v>
      </c>
      <c r="R8" s="15" t="s">
        <v>156</v>
      </c>
      <c r="T8" s="6">
        <v>2</v>
      </c>
      <c r="U8" s="4" t="s">
        <v>117</v>
      </c>
      <c r="V8" s="4" t="s">
        <v>118</v>
      </c>
      <c r="AB8" s="22">
        <f t="shared" si="0"/>
        <v>6</v>
      </c>
      <c r="AC8" t="s">
        <v>103</v>
      </c>
      <c r="AD8" t="str">
        <f t="shared" si="3"/>
        <v>c_senzascogliere</v>
      </c>
      <c r="AE8" s="9">
        <v>1</v>
      </c>
      <c r="AG8" s="9">
        <v>1</v>
      </c>
      <c r="AH8" s="9">
        <v>1</v>
      </c>
      <c r="AI8" s="9">
        <v>1</v>
      </c>
      <c r="AO8" t="str">
        <f t="shared" si="1"/>
        <v>6 - senzascogliere.txt</v>
      </c>
      <c r="AP8" t="str">
        <f t="shared" si="4"/>
        <v>c_senzascogliere</v>
      </c>
    </row>
    <row r="9" spans="1:42" x14ac:dyDescent="0.25">
      <c r="D9" s="4">
        <v>7</v>
      </c>
      <c r="F9">
        <v>177</v>
      </c>
      <c r="G9">
        <v>168</v>
      </c>
      <c r="H9">
        <v>163</v>
      </c>
      <c r="J9" t="str">
        <f t="shared" si="2"/>
        <v>Piccofiume</v>
      </c>
      <c r="K9" s="4" t="s">
        <v>110</v>
      </c>
      <c r="L9" s="4"/>
      <c r="O9" s="16" t="s">
        <v>155</v>
      </c>
      <c r="R9" s="15" t="s">
        <v>156</v>
      </c>
      <c r="T9" s="7">
        <v>2</v>
      </c>
      <c r="U9" s="4" t="s">
        <v>119</v>
      </c>
      <c r="V9" s="4" t="s">
        <v>120</v>
      </c>
      <c r="AB9" s="22">
        <f t="shared" si="0"/>
        <v>7</v>
      </c>
      <c r="AC9" t="s">
        <v>104</v>
      </c>
      <c r="AD9" t="str">
        <f t="shared" si="3"/>
        <v>c_piccofiume</v>
      </c>
      <c r="AE9" s="9">
        <v>1</v>
      </c>
      <c r="AG9" s="9">
        <v>1</v>
      </c>
      <c r="AH9" s="9">
        <v>1</v>
      </c>
      <c r="AI9" s="9">
        <v>1</v>
      </c>
      <c r="AO9" t="str">
        <f t="shared" si="1"/>
        <v>7 - piccofiume.txt</v>
      </c>
      <c r="AP9" t="str">
        <f t="shared" si="4"/>
        <v>c_piccofiume</v>
      </c>
    </row>
    <row r="10" spans="1:42" x14ac:dyDescent="0.25">
      <c r="D10" s="4">
        <v>8</v>
      </c>
      <c r="F10">
        <v>210</v>
      </c>
      <c r="G10">
        <v>209</v>
      </c>
      <c r="H10">
        <v>198</v>
      </c>
      <c r="J10" t="str">
        <f t="shared" si="2"/>
        <v>Tistoveste</v>
      </c>
      <c r="K10" s="4" t="s">
        <v>110</v>
      </c>
      <c r="L10" t="s">
        <v>193</v>
      </c>
      <c r="M10" t="s">
        <v>187</v>
      </c>
      <c r="O10" s="16" t="s">
        <v>155</v>
      </c>
      <c r="R10" s="15" t="s">
        <v>156</v>
      </c>
      <c r="T10" s="6">
        <v>2</v>
      </c>
      <c r="U10" s="4" t="s">
        <v>125</v>
      </c>
      <c r="V10" s="4" t="s">
        <v>126</v>
      </c>
      <c r="AB10" s="22">
        <f t="shared" si="0"/>
        <v>8</v>
      </c>
      <c r="AC10" t="s">
        <v>105</v>
      </c>
      <c r="AD10" t="str">
        <f t="shared" si="3"/>
        <v>c_tistoveste</v>
      </c>
      <c r="AE10" s="9">
        <v>1</v>
      </c>
      <c r="AG10" s="9">
        <v>1</v>
      </c>
      <c r="AH10" s="9">
        <v>1</v>
      </c>
      <c r="AI10" s="9">
        <v>1</v>
      </c>
      <c r="AO10" t="str">
        <f t="shared" si="1"/>
        <v>8 - tistoveste.txt</v>
      </c>
      <c r="AP10" t="str">
        <f t="shared" si="4"/>
        <v>c_tistoveste</v>
      </c>
    </row>
    <row r="11" spans="1:42" x14ac:dyDescent="0.25">
      <c r="D11" s="4">
        <v>9</v>
      </c>
      <c r="F11">
        <v>89</v>
      </c>
      <c r="G11">
        <v>87</v>
      </c>
      <c r="H11">
        <v>55</v>
      </c>
      <c r="J11" t="str">
        <f t="shared" si="2"/>
        <v>Dolcicolline</v>
      </c>
      <c r="K11" s="4" t="s">
        <v>110</v>
      </c>
      <c r="L11" s="4"/>
      <c r="O11" s="16" t="s">
        <v>155</v>
      </c>
      <c r="R11" s="15" t="s">
        <v>156</v>
      </c>
      <c r="T11" s="7">
        <v>2</v>
      </c>
      <c r="U11" s="4" t="s">
        <v>127</v>
      </c>
      <c r="V11" s="4" t="s">
        <v>128</v>
      </c>
      <c r="AB11" s="22">
        <f t="shared" si="0"/>
        <v>9</v>
      </c>
      <c r="AC11" t="s">
        <v>106</v>
      </c>
      <c r="AD11" t="str">
        <f t="shared" si="3"/>
        <v>c_dolcicolline</v>
      </c>
      <c r="AE11" s="9">
        <v>1</v>
      </c>
      <c r="AG11" s="9">
        <v>1</v>
      </c>
      <c r="AH11" s="9">
        <v>1</v>
      </c>
      <c r="AI11" s="9">
        <v>1</v>
      </c>
      <c r="AO11" t="str">
        <f t="shared" si="1"/>
        <v>9 - dolcicolline.txt</v>
      </c>
      <c r="AP11" t="str">
        <f t="shared" si="4"/>
        <v>c_dolcicolline</v>
      </c>
    </row>
    <row r="12" spans="1:42" x14ac:dyDescent="0.25">
      <c r="D12" s="4">
        <v>10</v>
      </c>
      <c r="F12">
        <v>71</v>
      </c>
      <c r="G12">
        <v>83</v>
      </c>
      <c r="H12">
        <v>89</v>
      </c>
      <c r="J12" t="str">
        <f t="shared" si="2"/>
        <v>Merkkantia</v>
      </c>
      <c r="K12" s="4" t="s">
        <v>110</v>
      </c>
      <c r="L12" s="4" t="s">
        <v>111</v>
      </c>
      <c r="M12" s="4" t="s">
        <v>111</v>
      </c>
      <c r="O12" s="10" t="s">
        <v>112</v>
      </c>
      <c r="R12" s="15" t="s">
        <v>156</v>
      </c>
      <c r="T12" s="6">
        <v>6</v>
      </c>
      <c r="U12" s="4" t="s">
        <v>121</v>
      </c>
      <c r="V12" s="4" t="s">
        <v>122</v>
      </c>
      <c r="W12" t="s">
        <v>143</v>
      </c>
      <c r="X12" t="s">
        <v>144</v>
      </c>
      <c r="Y12" t="s">
        <v>145</v>
      </c>
      <c r="Z12" t="s">
        <v>146</v>
      </c>
      <c r="AB12" s="22">
        <f t="shared" si="0"/>
        <v>10</v>
      </c>
      <c r="AC12" t="s">
        <v>107</v>
      </c>
      <c r="AD12" t="str">
        <f t="shared" si="3"/>
        <v>c_merkkantia</v>
      </c>
      <c r="AE12" s="9" t="s">
        <v>147</v>
      </c>
      <c r="AF12" s="9">
        <v>1</v>
      </c>
      <c r="AG12" s="9" t="s">
        <v>147</v>
      </c>
      <c r="AH12" s="9" t="s">
        <v>147</v>
      </c>
      <c r="AI12" s="9">
        <v>1</v>
      </c>
      <c r="AJ12" s="77" t="s">
        <v>147</v>
      </c>
      <c r="AL12" s="77" t="s">
        <v>190</v>
      </c>
      <c r="AO12" t="str">
        <f t="shared" si="1"/>
        <v>10 - merkkantia.txt</v>
      </c>
      <c r="AP12" t="str">
        <f t="shared" si="4"/>
        <v>c_merkkantia</v>
      </c>
    </row>
    <row r="13" spans="1:42" x14ac:dyDescent="0.25">
      <c r="D13" s="4">
        <v>11</v>
      </c>
      <c r="F13">
        <v>123</v>
      </c>
      <c r="G13">
        <v>131</v>
      </c>
      <c r="H13">
        <v>135</v>
      </c>
      <c r="J13" t="str">
        <f t="shared" si="2"/>
        <v>Merkkani</v>
      </c>
      <c r="K13" s="4" t="s">
        <v>110</v>
      </c>
      <c r="L13" s="4" t="s">
        <v>111</v>
      </c>
      <c r="M13" s="4" t="s">
        <v>111</v>
      </c>
      <c r="O13" s="10" t="s">
        <v>112</v>
      </c>
      <c r="R13" s="15" t="s">
        <v>156</v>
      </c>
      <c r="T13" s="7">
        <v>5</v>
      </c>
      <c r="U13" s="4" t="s">
        <v>123</v>
      </c>
      <c r="V13" s="4" t="s">
        <v>124</v>
      </c>
      <c r="W13" t="s">
        <v>148</v>
      </c>
      <c r="X13" t="s">
        <v>150</v>
      </c>
      <c r="Y13" t="s">
        <v>151</v>
      </c>
      <c r="AB13" s="22">
        <f t="shared" si="0"/>
        <v>11</v>
      </c>
      <c r="AC13" t="s">
        <v>108</v>
      </c>
      <c r="AD13" t="str">
        <f t="shared" si="3"/>
        <v>c_merkkani</v>
      </c>
      <c r="AE13" s="9" t="s">
        <v>147</v>
      </c>
      <c r="AF13" s="9">
        <v>1</v>
      </c>
      <c r="AG13" s="9">
        <v>1</v>
      </c>
      <c r="AH13" s="9">
        <v>1</v>
      </c>
      <c r="AI13" s="9">
        <v>1</v>
      </c>
      <c r="AJ13" s="77" t="s">
        <v>147</v>
      </c>
      <c r="AL13" s="77" t="s">
        <v>190</v>
      </c>
      <c r="AO13" t="str">
        <f t="shared" si="1"/>
        <v>11 - merkkani.txt</v>
      </c>
      <c r="AP13" t="str">
        <f t="shared" si="4"/>
        <v>c_merkkani</v>
      </c>
    </row>
    <row r="14" spans="1:42" x14ac:dyDescent="0.25">
      <c r="D14" s="4">
        <v>12</v>
      </c>
      <c r="F14">
        <v>160</v>
      </c>
      <c r="G14">
        <v>197</v>
      </c>
      <c r="H14">
        <v>214</v>
      </c>
      <c r="J14" t="str">
        <f t="shared" si="2"/>
        <v>Pikksilia</v>
      </c>
      <c r="K14" s="4" t="s">
        <v>110</v>
      </c>
      <c r="L14" s="4" t="s">
        <v>111</v>
      </c>
      <c r="M14" s="4" t="s">
        <v>111</v>
      </c>
      <c r="O14" s="10" t="s">
        <v>112</v>
      </c>
      <c r="R14" s="15" t="s">
        <v>156</v>
      </c>
      <c r="T14" s="6">
        <v>3</v>
      </c>
      <c r="U14" s="4" t="s">
        <v>129</v>
      </c>
      <c r="V14" s="4" t="s">
        <v>130</v>
      </c>
      <c r="W14" t="s">
        <v>149</v>
      </c>
      <c r="AB14" s="22">
        <f t="shared" si="0"/>
        <v>12</v>
      </c>
      <c r="AC14" t="s">
        <v>109</v>
      </c>
      <c r="AD14" t="str">
        <f t="shared" si="3"/>
        <v>c_pikksilia</v>
      </c>
      <c r="AE14" s="9" t="s">
        <v>147</v>
      </c>
      <c r="AF14" s="9">
        <v>1</v>
      </c>
      <c r="AG14" s="9">
        <v>1</v>
      </c>
      <c r="AH14" s="9">
        <v>1</v>
      </c>
      <c r="AI14" s="9">
        <v>1</v>
      </c>
      <c r="AJ14" s="77" t="s">
        <v>147</v>
      </c>
      <c r="AL14" s="77" t="s">
        <v>191</v>
      </c>
      <c r="AO14" t="str">
        <f t="shared" si="1"/>
        <v>12 - pikksilia.txt</v>
      </c>
      <c r="AP14" t="str">
        <f t="shared" si="4"/>
        <v>c_pikksilia</v>
      </c>
    </row>
    <row r="15" spans="1:42" x14ac:dyDescent="0.25">
      <c r="D15" s="4"/>
      <c r="J15" t="str">
        <f t="shared" si="2"/>
        <v/>
      </c>
      <c r="K15" s="4"/>
      <c r="L15" s="4"/>
      <c r="AB15" s="22">
        <f>D15</f>
        <v>0</v>
      </c>
      <c r="AD15" t="str">
        <f>CONCATENATE("c_",LOWER(J15))</f>
        <v>c_</v>
      </c>
      <c r="AO15" t="str">
        <f t="shared" si="1"/>
        <v>0 - .txt</v>
      </c>
      <c r="AP15" t="str">
        <f t="shared" si="4"/>
        <v>c_</v>
      </c>
    </row>
    <row r="16" spans="1:42" x14ac:dyDescent="0.25">
      <c r="D16" s="4"/>
      <c r="J16" t="str">
        <f t="shared" si="2"/>
        <v/>
      </c>
      <c r="L16" s="4"/>
      <c r="AB16" s="22">
        <f>D16</f>
        <v>0</v>
      </c>
      <c r="AD16" t="str">
        <f>CONCATENATE("c_",LOWER(J16))</f>
        <v>c_</v>
      </c>
      <c r="AO16" t="str">
        <f t="shared" si="1"/>
        <v>0 - .txt</v>
      </c>
      <c r="AP16" t="str">
        <f t="shared" si="4"/>
        <v>c_</v>
      </c>
    </row>
    <row r="17" spans="4:42" x14ac:dyDescent="0.25">
      <c r="D17" s="4"/>
      <c r="J17" t="str">
        <f t="shared" si="2"/>
        <v/>
      </c>
      <c r="L17" s="4"/>
      <c r="AB17" s="22">
        <f>D17</f>
        <v>0</v>
      </c>
      <c r="AD17" t="str">
        <f>CONCATENATE("c_",LOWER(J17))</f>
        <v>c_</v>
      </c>
      <c r="AO17" t="str">
        <f t="shared" si="1"/>
        <v>0 - .txt</v>
      </c>
      <c r="AP17" t="str">
        <f t="shared" si="4"/>
        <v>c_</v>
      </c>
    </row>
    <row r="18" spans="4:42" x14ac:dyDescent="0.25">
      <c r="D18" s="4"/>
      <c r="J18" t="str">
        <f t="shared" si="2"/>
        <v/>
      </c>
      <c r="L18" s="4"/>
      <c r="AB18" s="22">
        <f>D18</f>
        <v>0</v>
      </c>
      <c r="AD18" t="str">
        <f>CONCATENATE("c_",LOWER(J18))</f>
        <v>c_</v>
      </c>
      <c r="AO18" t="str">
        <f t="shared" si="1"/>
        <v>0 - .txt</v>
      </c>
      <c r="AP18" t="str">
        <f t="shared" si="4"/>
        <v>c_</v>
      </c>
    </row>
    <row r="19" spans="4:42" x14ac:dyDescent="0.25">
      <c r="D19" s="4"/>
      <c r="J19" t="str">
        <f t="shared" si="2"/>
        <v/>
      </c>
      <c r="L19" s="4"/>
      <c r="AB19" s="22">
        <f>D19</f>
        <v>0</v>
      </c>
      <c r="AD19" t="str">
        <f>CONCATENATE("c_",LOWER(J19))</f>
        <v>c_</v>
      </c>
      <c r="AO19" t="str">
        <f t="shared" si="1"/>
        <v>0 - .txt</v>
      </c>
      <c r="AP19" t="str">
        <f t="shared" si="4"/>
        <v>c_</v>
      </c>
    </row>
    <row r="20" spans="4:42" x14ac:dyDescent="0.25">
      <c r="D20" s="4"/>
      <c r="J20" t="str">
        <f t="shared" si="2"/>
        <v/>
      </c>
      <c r="L20" s="4"/>
      <c r="AB20" s="22">
        <f>D20</f>
        <v>0</v>
      </c>
      <c r="AD20" t="str">
        <f>CONCATENATE("c_",LOWER(J20))</f>
        <v>c_</v>
      </c>
      <c r="AO20" t="str">
        <f t="shared" si="1"/>
        <v>0 - .txt</v>
      </c>
      <c r="AP20" t="str">
        <f t="shared" si="4"/>
        <v>c_</v>
      </c>
    </row>
    <row r="21" spans="4:42" x14ac:dyDescent="0.25">
      <c r="D21" s="4"/>
      <c r="J21" t="str">
        <f t="shared" si="2"/>
        <v/>
      </c>
      <c r="L21" s="4"/>
      <c r="AB21" s="22">
        <f>D21</f>
        <v>0</v>
      </c>
      <c r="AD21" t="str">
        <f>CONCATENATE("c_",LOWER(J21))</f>
        <v>c_</v>
      </c>
      <c r="AO21" t="str">
        <f t="shared" si="1"/>
        <v>0 - .txt</v>
      </c>
      <c r="AP21" t="str">
        <f t="shared" si="4"/>
        <v>c_</v>
      </c>
    </row>
    <row r="22" spans="4:42" x14ac:dyDescent="0.25">
      <c r="D22" s="4"/>
      <c r="J22" t="str">
        <f t="shared" si="2"/>
        <v/>
      </c>
      <c r="AB22" s="22">
        <f>D22</f>
        <v>0</v>
      </c>
      <c r="AD22" t="str">
        <f>CONCATENATE("c_",LOWER(J22))</f>
        <v>c_</v>
      </c>
      <c r="AO22" t="str">
        <f t="shared" si="1"/>
        <v>0 - .txt</v>
      </c>
      <c r="AP22" t="str">
        <f t="shared" si="4"/>
        <v>c_</v>
      </c>
    </row>
    <row r="23" spans="4:42" x14ac:dyDescent="0.25">
      <c r="D23" s="4"/>
      <c r="J23" t="str">
        <f t="shared" si="2"/>
        <v/>
      </c>
      <c r="AB23" s="22">
        <f>D23</f>
        <v>0</v>
      </c>
      <c r="AD23" t="str">
        <f>CONCATENATE("c_",LOWER(J23))</f>
        <v>c_</v>
      </c>
      <c r="AO23" t="str">
        <f t="shared" si="1"/>
        <v>0 - .txt</v>
      </c>
      <c r="AP23" t="str">
        <f t="shared" si="4"/>
        <v>c_</v>
      </c>
    </row>
    <row r="24" spans="4:42" x14ac:dyDescent="0.25">
      <c r="D24" s="4"/>
      <c r="J24" t="str">
        <f t="shared" si="2"/>
        <v/>
      </c>
      <c r="AB24" s="22">
        <f>D24</f>
        <v>0</v>
      </c>
      <c r="AD24" t="str">
        <f>CONCATENATE("c_",LOWER(J24))</f>
        <v>c_</v>
      </c>
      <c r="AO24" t="str">
        <f t="shared" si="1"/>
        <v>0 - .txt</v>
      </c>
      <c r="AP24" t="str">
        <f t="shared" si="4"/>
        <v>c_</v>
      </c>
    </row>
    <row r="25" spans="4:42" x14ac:dyDescent="0.25">
      <c r="D25" s="4"/>
      <c r="J25" t="str">
        <f t="shared" si="2"/>
        <v/>
      </c>
      <c r="AB25" s="22">
        <f>D25</f>
        <v>0</v>
      </c>
      <c r="AD25" t="str">
        <f>CONCATENATE("c_",LOWER(J25))</f>
        <v>c_</v>
      </c>
      <c r="AO25" t="str">
        <f t="shared" si="1"/>
        <v>0 - .txt</v>
      </c>
      <c r="AP25" t="str">
        <f t="shared" si="4"/>
        <v>c_</v>
      </c>
    </row>
    <row r="26" spans="4:42" x14ac:dyDescent="0.25">
      <c r="D26" s="4"/>
      <c r="J26" t="str">
        <f t="shared" si="2"/>
        <v/>
      </c>
      <c r="AB26" s="22">
        <f>D26</f>
        <v>0</v>
      </c>
      <c r="AD26" t="str">
        <f>CONCATENATE("c_",LOWER(J26))</f>
        <v>c_</v>
      </c>
      <c r="AO26" t="str">
        <f t="shared" si="1"/>
        <v>0 - .txt</v>
      </c>
      <c r="AP26" t="str">
        <f t="shared" si="4"/>
        <v>c_</v>
      </c>
    </row>
    <row r="27" spans="4:42" x14ac:dyDescent="0.25">
      <c r="D27" s="4"/>
      <c r="J27" t="str">
        <f t="shared" si="2"/>
        <v/>
      </c>
      <c r="AB27" s="22">
        <f>D27</f>
        <v>0</v>
      </c>
      <c r="AD27" t="str">
        <f>CONCATENATE("c_",LOWER(J27))</f>
        <v>c_</v>
      </c>
      <c r="AO27" t="str">
        <f t="shared" si="1"/>
        <v>0 - .txt</v>
      </c>
      <c r="AP27" t="str">
        <f t="shared" si="4"/>
        <v>c_</v>
      </c>
    </row>
    <row r="28" spans="4:42" x14ac:dyDescent="0.25">
      <c r="D28" s="4"/>
      <c r="J28" t="str">
        <f t="shared" si="2"/>
        <v/>
      </c>
      <c r="AB28" s="22">
        <f>D28</f>
        <v>0</v>
      </c>
      <c r="AD28" t="str">
        <f>CONCATENATE("c_",LOWER(J28))</f>
        <v>c_</v>
      </c>
      <c r="AO28" t="str">
        <f t="shared" si="1"/>
        <v>0 - .txt</v>
      </c>
      <c r="AP28" t="str">
        <f t="shared" si="4"/>
        <v>c_</v>
      </c>
    </row>
    <row r="29" spans="4:42" x14ac:dyDescent="0.25">
      <c r="D29" s="4"/>
      <c r="J29" t="str">
        <f t="shared" si="2"/>
        <v/>
      </c>
      <c r="AB29" s="22">
        <f>D29</f>
        <v>0</v>
      </c>
      <c r="AD29" t="str">
        <f>CONCATENATE("c_",LOWER(J29))</f>
        <v>c_</v>
      </c>
      <c r="AO29" t="str">
        <f t="shared" si="1"/>
        <v>0 - .txt</v>
      </c>
      <c r="AP29" t="str">
        <f t="shared" si="4"/>
        <v>c_</v>
      </c>
    </row>
    <row r="30" spans="4:42" x14ac:dyDescent="0.25">
      <c r="D30" s="4"/>
      <c r="J30" t="str">
        <f t="shared" si="2"/>
        <v/>
      </c>
      <c r="AB30" s="22">
        <f>D30</f>
        <v>0</v>
      </c>
      <c r="AD30" t="str">
        <f>CONCATENATE("c_",LOWER(J30))</f>
        <v>c_</v>
      </c>
      <c r="AO30" t="str">
        <f t="shared" si="1"/>
        <v>0 - .txt</v>
      </c>
      <c r="AP30" t="str">
        <f t="shared" si="4"/>
        <v>c_</v>
      </c>
    </row>
    <row r="31" spans="4:42" x14ac:dyDescent="0.25">
      <c r="D31" s="4"/>
      <c r="J31" t="str">
        <f t="shared" si="2"/>
        <v/>
      </c>
      <c r="AB31" s="22">
        <f>D31</f>
        <v>0</v>
      </c>
      <c r="AD31" t="str">
        <f>CONCATENATE("c_",LOWER(J31))</f>
        <v>c_</v>
      </c>
      <c r="AO31" t="str">
        <f t="shared" si="1"/>
        <v>0 - .txt</v>
      </c>
      <c r="AP31" t="str">
        <f t="shared" si="4"/>
        <v>c_</v>
      </c>
    </row>
    <row r="32" spans="4:42" x14ac:dyDescent="0.25">
      <c r="D32" s="4"/>
      <c r="J32" t="str">
        <f t="shared" si="2"/>
        <v/>
      </c>
      <c r="AB32" s="22">
        <f>D32</f>
        <v>0</v>
      </c>
      <c r="AD32" t="str">
        <f>CONCATENATE("c_",LOWER(J32))</f>
        <v>c_</v>
      </c>
      <c r="AO32" t="str">
        <f t="shared" si="1"/>
        <v>0 - .txt</v>
      </c>
      <c r="AP32" t="str">
        <f t="shared" si="4"/>
        <v>c_</v>
      </c>
    </row>
    <row r="33" spans="4:42" x14ac:dyDescent="0.25">
      <c r="D33" s="4"/>
      <c r="J33" t="str">
        <f t="shared" si="2"/>
        <v/>
      </c>
      <c r="AB33" s="22">
        <f>D33</f>
        <v>0</v>
      </c>
      <c r="AD33" t="str">
        <f>CONCATENATE("c_",LOWER(J33))</f>
        <v>c_</v>
      </c>
      <c r="AO33" t="str">
        <f t="shared" si="1"/>
        <v>0 - .txt</v>
      </c>
      <c r="AP33" t="str">
        <f t="shared" si="4"/>
        <v>c_</v>
      </c>
    </row>
    <row r="34" spans="4:42" x14ac:dyDescent="0.25">
      <c r="D34" s="4"/>
      <c r="J34" t="str">
        <f t="shared" si="2"/>
        <v/>
      </c>
      <c r="AB34" s="22">
        <f>D34</f>
        <v>0</v>
      </c>
      <c r="AD34" t="str">
        <f>CONCATENATE("c_",LOWER(J34))</f>
        <v>c_</v>
      </c>
      <c r="AO34" t="str">
        <f t="shared" si="1"/>
        <v>0 - .txt</v>
      </c>
      <c r="AP34" t="str">
        <f t="shared" si="4"/>
        <v>c_</v>
      </c>
    </row>
    <row r="35" spans="4:42" x14ac:dyDescent="0.25">
      <c r="J35" t="str">
        <f t="shared" si="2"/>
        <v/>
      </c>
      <c r="AB35" s="22">
        <f>D35</f>
        <v>0</v>
      </c>
      <c r="AD35" t="str">
        <f>CONCATENATE("c_",LOWER(J35))</f>
        <v>c_</v>
      </c>
      <c r="AO35" t="str">
        <f t="shared" si="1"/>
        <v>0 - .txt</v>
      </c>
      <c r="AP35" t="str">
        <f t="shared" si="4"/>
        <v>c_</v>
      </c>
    </row>
    <row r="36" spans="4:42" x14ac:dyDescent="0.25">
      <c r="J36" t="str">
        <f t="shared" si="2"/>
        <v/>
      </c>
      <c r="AB36" s="22">
        <f>D36</f>
        <v>0</v>
      </c>
      <c r="AD36" t="str">
        <f>CONCATENATE("c_",LOWER(J36))</f>
        <v>c_</v>
      </c>
      <c r="AO36" t="str">
        <f t="shared" si="1"/>
        <v>0 - .txt</v>
      </c>
      <c r="AP36" t="str">
        <f t="shared" si="4"/>
        <v>c_</v>
      </c>
    </row>
    <row r="37" spans="4:42" x14ac:dyDescent="0.25">
      <c r="J37" t="str">
        <f t="shared" si="2"/>
        <v/>
      </c>
      <c r="AB37" s="22">
        <f>D37</f>
        <v>0</v>
      </c>
      <c r="AD37" t="str">
        <f>CONCATENATE("c_",LOWER(J37))</f>
        <v>c_</v>
      </c>
      <c r="AO37" t="str">
        <f t="shared" si="1"/>
        <v>0 - .txt</v>
      </c>
      <c r="AP37" t="str">
        <f t="shared" si="4"/>
        <v>c_</v>
      </c>
    </row>
    <row r="38" spans="4:42" x14ac:dyDescent="0.25">
      <c r="J38" t="str">
        <f t="shared" si="2"/>
        <v/>
      </c>
      <c r="AB38" s="22">
        <f>D38</f>
        <v>0</v>
      </c>
      <c r="AD38" t="str">
        <f>CONCATENATE("c_",LOWER(J38))</f>
        <v>c_</v>
      </c>
      <c r="AO38" t="str">
        <f t="shared" si="1"/>
        <v>0 - .txt</v>
      </c>
      <c r="AP38" t="str">
        <f t="shared" si="4"/>
        <v>c_</v>
      </c>
    </row>
    <row r="39" spans="4:42" x14ac:dyDescent="0.25">
      <c r="J39" t="str">
        <f t="shared" si="2"/>
        <v/>
      </c>
      <c r="AB39" s="22">
        <f>D39</f>
        <v>0</v>
      </c>
      <c r="AD39" t="str">
        <f>CONCATENATE("c_",LOWER(J39))</f>
        <v>c_</v>
      </c>
      <c r="AO39" t="str">
        <f t="shared" si="1"/>
        <v>0 - .txt</v>
      </c>
      <c r="AP39" t="str">
        <f t="shared" si="4"/>
        <v>c_</v>
      </c>
    </row>
    <row r="40" spans="4:42" x14ac:dyDescent="0.25">
      <c r="J40" t="str">
        <f t="shared" si="2"/>
        <v/>
      </c>
      <c r="AB40" s="22">
        <f>D40</f>
        <v>0</v>
      </c>
      <c r="AD40" t="str">
        <f>CONCATENATE("c_",LOWER(J40))</f>
        <v>c_</v>
      </c>
      <c r="AO40" t="str">
        <f t="shared" si="1"/>
        <v>0 - .txt</v>
      </c>
      <c r="AP40" t="str">
        <f t="shared" si="4"/>
        <v>c_</v>
      </c>
    </row>
    <row r="41" spans="4:42" x14ac:dyDescent="0.25">
      <c r="J41" t="str">
        <f t="shared" si="2"/>
        <v/>
      </c>
      <c r="AB41" s="22">
        <f>D41</f>
        <v>0</v>
      </c>
      <c r="AD41" t="str">
        <f>CONCATENATE("c_",LOWER(J41))</f>
        <v>c_</v>
      </c>
      <c r="AO41" t="str">
        <f t="shared" si="1"/>
        <v>0 - .txt</v>
      </c>
      <c r="AP41" t="str">
        <f t="shared" si="4"/>
        <v>c_</v>
      </c>
    </row>
    <row r="42" spans="4:42" x14ac:dyDescent="0.25">
      <c r="J42" t="str">
        <f t="shared" si="2"/>
        <v/>
      </c>
      <c r="AB42" s="22">
        <f>D42</f>
        <v>0</v>
      </c>
      <c r="AD42" t="str">
        <f>CONCATENATE("c_",LOWER(J42))</f>
        <v>c_</v>
      </c>
      <c r="AO42" t="str">
        <f t="shared" si="1"/>
        <v>0 - .txt</v>
      </c>
      <c r="AP42" t="str">
        <f t="shared" si="4"/>
        <v>c_</v>
      </c>
    </row>
    <row r="43" spans="4:42" x14ac:dyDescent="0.25">
      <c r="J43" t="str">
        <f t="shared" si="2"/>
        <v/>
      </c>
      <c r="AB43" s="22">
        <f>D43</f>
        <v>0</v>
      </c>
      <c r="AD43" t="str">
        <f>CONCATENATE("c_",LOWER(J43))</f>
        <v>c_</v>
      </c>
      <c r="AO43" t="str">
        <f t="shared" si="1"/>
        <v>0 - .txt</v>
      </c>
      <c r="AP43" t="str">
        <f t="shared" si="4"/>
        <v>c_</v>
      </c>
    </row>
    <row r="44" spans="4:42" x14ac:dyDescent="0.25">
      <c r="J44" t="str">
        <f t="shared" si="2"/>
        <v/>
      </c>
      <c r="AB44" s="22">
        <f>D44</f>
        <v>0</v>
      </c>
      <c r="AD44" t="str">
        <f>CONCATENATE("c_",LOWER(J44))</f>
        <v>c_</v>
      </c>
      <c r="AO44" t="str">
        <f t="shared" si="1"/>
        <v>0 - .txt</v>
      </c>
      <c r="AP44" t="str">
        <f t="shared" si="4"/>
        <v>c_</v>
      </c>
    </row>
    <row r="45" spans="4:42" x14ac:dyDescent="0.25">
      <c r="J45" t="str">
        <f t="shared" si="2"/>
        <v/>
      </c>
      <c r="AB45" s="22">
        <f>D45</f>
        <v>0</v>
      </c>
      <c r="AD45" t="str">
        <f>CONCATENATE("c_",LOWER(J45))</f>
        <v>c_</v>
      </c>
      <c r="AO45" t="str">
        <f t="shared" si="1"/>
        <v>0 - .txt</v>
      </c>
      <c r="AP45" t="str">
        <f t="shared" si="4"/>
        <v>c_</v>
      </c>
    </row>
    <row r="46" spans="4:42" x14ac:dyDescent="0.25">
      <c r="J46" t="str">
        <f t="shared" si="2"/>
        <v/>
      </c>
      <c r="AB46" s="22">
        <f>D46</f>
        <v>0</v>
      </c>
      <c r="AD46" t="str">
        <f>CONCATENATE("c_",LOWER(J46))</f>
        <v>c_</v>
      </c>
      <c r="AO46" t="str">
        <f t="shared" si="1"/>
        <v>0 - .txt</v>
      </c>
      <c r="AP46" t="str">
        <f t="shared" si="4"/>
        <v>c_</v>
      </c>
    </row>
    <row r="47" spans="4:42" x14ac:dyDescent="0.25">
      <c r="J47" t="str">
        <f t="shared" si="2"/>
        <v/>
      </c>
      <c r="AB47" s="22">
        <f>D47</f>
        <v>0</v>
      </c>
      <c r="AD47" t="str">
        <f>CONCATENATE("c_",LOWER(J47))</f>
        <v>c_</v>
      </c>
      <c r="AO47" t="str">
        <f t="shared" si="1"/>
        <v>0 - .txt</v>
      </c>
      <c r="AP47" t="str">
        <f t="shared" si="4"/>
        <v>c_</v>
      </c>
    </row>
    <row r="48" spans="4:42" x14ac:dyDescent="0.25">
      <c r="J48" t="str">
        <f t="shared" si="2"/>
        <v/>
      </c>
      <c r="AB48" s="22">
        <f>D48</f>
        <v>0</v>
      </c>
      <c r="AD48" t="str">
        <f>CONCATENATE("c_",LOWER(J48))</f>
        <v>c_</v>
      </c>
      <c r="AO48" t="str">
        <f t="shared" si="1"/>
        <v>0 - .txt</v>
      </c>
      <c r="AP48" t="str">
        <f t="shared" si="4"/>
        <v>c_</v>
      </c>
    </row>
    <row r="49" spans="10:42" x14ac:dyDescent="0.25">
      <c r="J49" t="str">
        <f t="shared" si="2"/>
        <v/>
      </c>
      <c r="AB49" s="22">
        <f>D49</f>
        <v>0</v>
      </c>
      <c r="AD49" t="str">
        <f>CONCATENATE("c_",LOWER(J49))</f>
        <v>c_</v>
      </c>
      <c r="AO49" t="str">
        <f t="shared" si="1"/>
        <v>0 - .txt</v>
      </c>
      <c r="AP49" t="str">
        <f t="shared" si="4"/>
        <v>c_</v>
      </c>
    </row>
    <row r="50" spans="10:42" x14ac:dyDescent="0.25">
      <c r="J50" t="str">
        <f t="shared" si="2"/>
        <v/>
      </c>
      <c r="AB50" s="22">
        <f>D50</f>
        <v>0</v>
      </c>
      <c r="AD50" t="str">
        <f>CONCATENATE("c_",LOWER(J50))</f>
        <v>c_</v>
      </c>
      <c r="AO50" t="str">
        <f t="shared" si="1"/>
        <v>0 - .txt</v>
      </c>
      <c r="AP50" t="str">
        <f t="shared" si="4"/>
        <v>c_</v>
      </c>
    </row>
    <row r="51" spans="10:42" x14ac:dyDescent="0.25">
      <c r="J51" t="str">
        <f t="shared" si="2"/>
        <v/>
      </c>
      <c r="AB51" s="22">
        <f>D51</f>
        <v>0</v>
      </c>
      <c r="AD51" t="str">
        <f>CONCATENATE("c_",LOWER(J51))</f>
        <v>c_</v>
      </c>
      <c r="AO51" t="str">
        <f t="shared" si="1"/>
        <v>0 - .txt</v>
      </c>
      <c r="AP51" t="str">
        <f t="shared" si="4"/>
        <v>c_</v>
      </c>
    </row>
    <row r="52" spans="10:42" x14ac:dyDescent="0.25">
      <c r="J52" t="str">
        <f t="shared" si="2"/>
        <v/>
      </c>
      <c r="AB52" s="22">
        <f>D52</f>
        <v>0</v>
      </c>
      <c r="AD52" t="str">
        <f>CONCATENATE("c_",LOWER(J52))</f>
        <v>c_</v>
      </c>
      <c r="AO52" t="str">
        <f t="shared" si="1"/>
        <v>0 - .txt</v>
      </c>
      <c r="AP52" t="str">
        <f t="shared" si="4"/>
        <v>c_</v>
      </c>
    </row>
    <row r="53" spans="10:42" x14ac:dyDescent="0.25">
      <c r="J53" t="str">
        <f t="shared" si="2"/>
        <v/>
      </c>
      <c r="AB53" s="22">
        <f>D53</f>
        <v>0</v>
      </c>
      <c r="AD53" t="str">
        <f>CONCATENATE("c_",LOWER(J53))</f>
        <v>c_</v>
      </c>
      <c r="AO53" t="str">
        <f t="shared" si="1"/>
        <v>0 - .txt</v>
      </c>
      <c r="AP53" t="str">
        <f t="shared" si="4"/>
        <v>c_</v>
      </c>
    </row>
    <row r="54" spans="10:42" x14ac:dyDescent="0.25">
      <c r="J54" t="str">
        <f t="shared" si="2"/>
        <v/>
      </c>
      <c r="AB54" s="22">
        <f>D54</f>
        <v>0</v>
      </c>
      <c r="AD54" t="str">
        <f>CONCATENATE("c_",LOWER(J54))</f>
        <v>c_</v>
      </c>
      <c r="AO54" t="str">
        <f t="shared" si="1"/>
        <v>0 - .txt</v>
      </c>
      <c r="AP54" t="str">
        <f t="shared" si="4"/>
        <v>c_</v>
      </c>
    </row>
    <row r="55" spans="10:42" x14ac:dyDescent="0.25">
      <c r="J55" t="str">
        <f t="shared" si="2"/>
        <v/>
      </c>
      <c r="AB55" s="22">
        <f>D55</f>
        <v>0</v>
      </c>
      <c r="AD55" t="str">
        <f>CONCATENATE("c_",LOWER(J55))</f>
        <v>c_</v>
      </c>
      <c r="AO55" t="str">
        <f t="shared" si="1"/>
        <v>0 - .txt</v>
      </c>
      <c r="AP55" t="str">
        <f t="shared" si="4"/>
        <v>c_</v>
      </c>
    </row>
    <row r="56" spans="10:42" x14ac:dyDescent="0.25">
      <c r="J56" t="str">
        <f t="shared" si="2"/>
        <v/>
      </c>
      <c r="AB56" s="22">
        <f>D56</f>
        <v>0</v>
      </c>
      <c r="AD56" t="str">
        <f>CONCATENATE("c_",LOWER(J56))</f>
        <v>c_</v>
      </c>
      <c r="AO56" t="str">
        <f t="shared" si="1"/>
        <v>0 - .txt</v>
      </c>
      <c r="AP56" t="str">
        <f t="shared" si="4"/>
        <v>c_</v>
      </c>
    </row>
    <row r="57" spans="10:42" x14ac:dyDescent="0.25">
      <c r="J57" t="str">
        <f t="shared" si="2"/>
        <v/>
      </c>
      <c r="AB57" s="22">
        <f>D57</f>
        <v>0</v>
      </c>
      <c r="AD57" t="str">
        <f>CONCATENATE("c_",LOWER(J57))</f>
        <v>c_</v>
      </c>
      <c r="AO57" t="str">
        <f t="shared" si="1"/>
        <v>0 - .txt</v>
      </c>
      <c r="AP57" t="str">
        <f t="shared" si="4"/>
        <v>c_</v>
      </c>
    </row>
    <row r="58" spans="10:42" x14ac:dyDescent="0.25">
      <c r="J58" t="str">
        <f t="shared" si="2"/>
        <v/>
      </c>
      <c r="AB58" s="22">
        <f>D58</f>
        <v>0</v>
      </c>
      <c r="AD58" t="str">
        <f>CONCATENATE("c_",LOWER(J58))</f>
        <v>c_</v>
      </c>
      <c r="AO58" t="str">
        <f t="shared" si="1"/>
        <v>0 - .txt</v>
      </c>
      <c r="AP58" t="str">
        <f t="shared" si="4"/>
        <v>c_</v>
      </c>
    </row>
    <row r="59" spans="10:42" x14ac:dyDescent="0.25">
      <c r="J59" t="str">
        <f t="shared" si="2"/>
        <v/>
      </c>
      <c r="AB59" s="22">
        <f>D59</f>
        <v>0</v>
      </c>
      <c r="AD59" t="str">
        <f>CONCATENATE("c_",LOWER(J59))</f>
        <v>c_</v>
      </c>
      <c r="AO59" t="str">
        <f t="shared" si="1"/>
        <v>0 - .txt</v>
      </c>
      <c r="AP59" t="str">
        <f t="shared" si="4"/>
        <v>c_</v>
      </c>
    </row>
    <row r="60" spans="10:42" x14ac:dyDescent="0.25">
      <c r="J60" t="str">
        <f t="shared" si="2"/>
        <v/>
      </c>
      <c r="AB60" s="22">
        <f>D60</f>
        <v>0</v>
      </c>
      <c r="AD60" t="str">
        <f>CONCATENATE("c_",LOWER(J60))</f>
        <v>c_</v>
      </c>
      <c r="AO60" t="str">
        <f t="shared" si="1"/>
        <v>0 - .txt</v>
      </c>
      <c r="AP60" t="str">
        <f t="shared" si="4"/>
        <v>c_</v>
      </c>
    </row>
    <row r="61" spans="10:42" x14ac:dyDescent="0.25">
      <c r="J61" t="str">
        <f t="shared" si="2"/>
        <v/>
      </c>
      <c r="AB61" s="22">
        <f>D61</f>
        <v>0</v>
      </c>
      <c r="AD61" t="str">
        <f>CONCATENATE("c_",LOWER(J61))</f>
        <v>c_</v>
      </c>
      <c r="AO61" t="str">
        <f t="shared" si="1"/>
        <v>0 - .txt</v>
      </c>
      <c r="AP61" t="str">
        <f t="shared" si="4"/>
        <v>c_</v>
      </c>
    </row>
    <row r="62" spans="10:42" x14ac:dyDescent="0.25">
      <c r="J62" t="str">
        <f t="shared" si="2"/>
        <v/>
      </c>
      <c r="AB62" s="22">
        <f>D62</f>
        <v>0</v>
      </c>
      <c r="AD62" t="str">
        <f>CONCATENATE("c_",LOWER(J62))</f>
        <v>c_</v>
      </c>
      <c r="AO62" t="str">
        <f t="shared" si="1"/>
        <v>0 - .txt</v>
      </c>
      <c r="AP62" t="str">
        <f t="shared" si="4"/>
        <v>c_</v>
      </c>
    </row>
    <row r="63" spans="10:42" x14ac:dyDescent="0.25">
      <c r="J63" t="str">
        <f t="shared" si="2"/>
        <v/>
      </c>
      <c r="AB63" s="22">
        <f>D63</f>
        <v>0</v>
      </c>
      <c r="AD63" t="str">
        <f>CONCATENATE("c_",LOWER(J63))</f>
        <v>c_</v>
      </c>
      <c r="AO63" t="str">
        <f t="shared" si="1"/>
        <v>0 - .txt</v>
      </c>
      <c r="AP63" t="str">
        <f t="shared" si="4"/>
        <v>c_</v>
      </c>
    </row>
    <row r="64" spans="10:42" x14ac:dyDescent="0.25">
      <c r="J64" t="str">
        <f t="shared" si="2"/>
        <v/>
      </c>
      <c r="AB64" s="22">
        <f>D64</f>
        <v>0</v>
      </c>
      <c r="AD64" t="str">
        <f>CONCATENATE("c_",LOWER(J64))</f>
        <v>c_</v>
      </c>
      <c r="AO64" t="str">
        <f t="shared" si="1"/>
        <v>0 - .txt</v>
      </c>
      <c r="AP64" t="str">
        <f t="shared" si="4"/>
        <v>c_</v>
      </c>
    </row>
    <row r="65" spans="10:42" x14ac:dyDescent="0.25">
      <c r="J65" t="str">
        <f t="shared" si="2"/>
        <v/>
      </c>
      <c r="AB65" s="22">
        <f>D65</f>
        <v>0</v>
      </c>
      <c r="AD65" t="str">
        <f>CONCATENATE("c_",LOWER(J65))</f>
        <v>c_</v>
      </c>
      <c r="AO65" t="str">
        <f t="shared" si="1"/>
        <v>0 - .txt</v>
      </c>
      <c r="AP65" t="str">
        <f t="shared" si="4"/>
        <v>c_</v>
      </c>
    </row>
    <row r="66" spans="10:42" x14ac:dyDescent="0.25">
      <c r="J66" t="str">
        <f t="shared" si="2"/>
        <v/>
      </c>
      <c r="AB66" s="22">
        <f>D66</f>
        <v>0</v>
      </c>
      <c r="AD66" t="str">
        <f>CONCATENATE("c_",LOWER(J66))</f>
        <v>c_</v>
      </c>
      <c r="AO66" t="str">
        <f t="shared" si="1"/>
        <v>0 - .txt</v>
      </c>
      <c r="AP66" t="str">
        <f t="shared" si="4"/>
        <v>c_</v>
      </c>
    </row>
    <row r="67" spans="10:42" x14ac:dyDescent="0.25">
      <c r="J67" t="str">
        <f t="shared" si="2"/>
        <v/>
      </c>
      <c r="AB67" s="22">
        <f>D67</f>
        <v>0</v>
      </c>
      <c r="AD67" t="str">
        <f>CONCATENATE("c_",LOWER(J67))</f>
        <v>c_</v>
      </c>
      <c r="AO67" t="str">
        <f t="shared" ref="AO67:AO130" si="5">CONCATENATE(AB67," - ",AC67,".txt")</f>
        <v>0 - .txt</v>
      </c>
      <c r="AP67" t="str">
        <f t="shared" si="4"/>
        <v>c_</v>
      </c>
    </row>
    <row r="68" spans="10:42" x14ac:dyDescent="0.25">
      <c r="J68" t="str">
        <f t="shared" ref="J68:J131" si="6">PROPER(AC68)</f>
        <v/>
      </c>
      <c r="AB68" s="22">
        <f>D68</f>
        <v>0</v>
      </c>
      <c r="AD68" t="str">
        <f>CONCATENATE("c_",LOWER(J68))</f>
        <v>c_</v>
      </c>
      <c r="AO68" t="str">
        <f t="shared" si="5"/>
        <v>0 - .txt</v>
      </c>
      <c r="AP68" t="str">
        <f t="shared" ref="AP68:AP131" si="7">AD68</f>
        <v>c_</v>
      </c>
    </row>
    <row r="69" spans="10:42" x14ac:dyDescent="0.25">
      <c r="J69" t="str">
        <f t="shared" si="6"/>
        <v/>
      </c>
      <c r="AB69" s="22">
        <f>D69</f>
        <v>0</v>
      </c>
      <c r="AD69" t="str">
        <f>CONCATENATE("c_",LOWER(J69))</f>
        <v>c_</v>
      </c>
      <c r="AO69" t="str">
        <f t="shared" si="5"/>
        <v>0 - .txt</v>
      </c>
      <c r="AP69" t="str">
        <f t="shared" si="7"/>
        <v>c_</v>
      </c>
    </row>
    <row r="70" spans="10:42" x14ac:dyDescent="0.25">
      <c r="J70" t="str">
        <f t="shared" si="6"/>
        <v/>
      </c>
      <c r="AB70" s="22">
        <f>D70</f>
        <v>0</v>
      </c>
      <c r="AD70" t="str">
        <f>CONCATENATE("c_",LOWER(J70))</f>
        <v>c_</v>
      </c>
      <c r="AO70" t="str">
        <f t="shared" si="5"/>
        <v>0 - .txt</v>
      </c>
      <c r="AP70" t="str">
        <f t="shared" si="7"/>
        <v>c_</v>
      </c>
    </row>
    <row r="71" spans="10:42" x14ac:dyDescent="0.25">
      <c r="J71" t="str">
        <f t="shared" si="6"/>
        <v/>
      </c>
      <c r="AB71" s="22">
        <f>D71</f>
        <v>0</v>
      </c>
      <c r="AD71" t="str">
        <f>CONCATENATE("c_",LOWER(J71))</f>
        <v>c_</v>
      </c>
      <c r="AO71" t="str">
        <f t="shared" si="5"/>
        <v>0 - .txt</v>
      </c>
      <c r="AP71" t="str">
        <f t="shared" si="7"/>
        <v>c_</v>
      </c>
    </row>
    <row r="72" spans="10:42" x14ac:dyDescent="0.25">
      <c r="J72" t="str">
        <f t="shared" si="6"/>
        <v/>
      </c>
      <c r="AB72" s="22">
        <f>D72</f>
        <v>0</v>
      </c>
      <c r="AD72" t="str">
        <f>CONCATENATE("c_",LOWER(J72))</f>
        <v>c_</v>
      </c>
      <c r="AO72" t="str">
        <f t="shared" si="5"/>
        <v>0 - .txt</v>
      </c>
      <c r="AP72" t="str">
        <f t="shared" si="7"/>
        <v>c_</v>
      </c>
    </row>
    <row r="73" spans="10:42" x14ac:dyDescent="0.25">
      <c r="J73" t="str">
        <f t="shared" si="6"/>
        <v/>
      </c>
      <c r="AB73" s="22">
        <f>D73</f>
        <v>0</v>
      </c>
      <c r="AD73" t="str">
        <f>CONCATENATE("c_",LOWER(J73))</f>
        <v>c_</v>
      </c>
      <c r="AO73" t="str">
        <f t="shared" si="5"/>
        <v>0 - .txt</v>
      </c>
      <c r="AP73" t="str">
        <f t="shared" si="7"/>
        <v>c_</v>
      </c>
    </row>
    <row r="74" spans="10:42" x14ac:dyDescent="0.25">
      <c r="J74" t="str">
        <f t="shared" si="6"/>
        <v/>
      </c>
      <c r="AB74" s="22">
        <f>D74</f>
        <v>0</v>
      </c>
      <c r="AD74" t="str">
        <f>CONCATENATE("c_",LOWER(J74))</f>
        <v>c_</v>
      </c>
      <c r="AO74" t="str">
        <f t="shared" si="5"/>
        <v>0 - .txt</v>
      </c>
      <c r="AP74" t="str">
        <f t="shared" si="7"/>
        <v>c_</v>
      </c>
    </row>
    <row r="75" spans="10:42" x14ac:dyDescent="0.25">
      <c r="J75" t="str">
        <f t="shared" si="6"/>
        <v/>
      </c>
      <c r="AB75" s="22">
        <f>D75</f>
        <v>0</v>
      </c>
      <c r="AD75" t="str">
        <f>CONCATENATE("c_",LOWER(J75))</f>
        <v>c_</v>
      </c>
      <c r="AO75" t="str">
        <f t="shared" si="5"/>
        <v>0 - .txt</v>
      </c>
      <c r="AP75" t="str">
        <f t="shared" si="7"/>
        <v>c_</v>
      </c>
    </row>
    <row r="76" spans="10:42" x14ac:dyDescent="0.25">
      <c r="J76" t="str">
        <f t="shared" si="6"/>
        <v/>
      </c>
      <c r="AB76" s="22">
        <f>D76</f>
        <v>0</v>
      </c>
      <c r="AD76" t="str">
        <f>CONCATENATE("c_",LOWER(J76))</f>
        <v>c_</v>
      </c>
      <c r="AO76" t="str">
        <f t="shared" si="5"/>
        <v>0 - .txt</v>
      </c>
      <c r="AP76" t="str">
        <f t="shared" si="7"/>
        <v>c_</v>
      </c>
    </row>
    <row r="77" spans="10:42" x14ac:dyDescent="0.25">
      <c r="J77" t="str">
        <f t="shared" si="6"/>
        <v/>
      </c>
      <c r="AB77" s="22">
        <f>D77</f>
        <v>0</v>
      </c>
      <c r="AD77" t="str">
        <f>CONCATENATE("c_",LOWER(J77))</f>
        <v>c_</v>
      </c>
      <c r="AO77" t="str">
        <f t="shared" si="5"/>
        <v>0 - .txt</v>
      </c>
      <c r="AP77" t="str">
        <f t="shared" si="7"/>
        <v>c_</v>
      </c>
    </row>
    <row r="78" spans="10:42" x14ac:dyDescent="0.25">
      <c r="J78" t="str">
        <f t="shared" si="6"/>
        <v/>
      </c>
      <c r="AB78" s="22">
        <f>D78</f>
        <v>0</v>
      </c>
      <c r="AD78" t="str">
        <f>CONCATENATE("c_",LOWER(J78))</f>
        <v>c_</v>
      </c>
      <c r="AO78" t="str">
        <f t="shared" si="5"/>
        <v>0 - .txt</v>
      </c>
      <c r="AP78" t="str">
        <f t="shared" si="7"/>
        <v>c_</v>
      </c>
    </row>
    <row r="79" spans="10:42" x14ac:dyDescent="0.25">
      <c r="J79" t="str">
        <f t="shared" si="6"/>
        <v/>
      </c>
      <c r="AB79" s="22">
        <f>D79</f>
        <v>0</v>
      </c>
      <c r="AD79" t="str">
        <f>CONCATENATE("c_",LOWER(J79))</f>
        <v>c_</v>
      </c>
      <c r="AO79" t="str">
        <f t="shared" si="5"/>
        <v>0 - .txt</v>
      </c>
      <c r="AP79" t="str">
        <f t="shared" si="7"/>
        <v>c_</v>
      </c>
    </row>
    <row r="80" spans="10:42" x14ac:dyDescent="0.25">
      <c r="J80" t="str">
        <f t="shared" si="6"/>
        <v/>
      </c>
      <c r="AB80" s="22">
        <f>D80</f>
        <v>0</v>
      </c>
      <c r="AD80" t="str">
        <f>CONCATENATE("c_",LOWER(J80))</f>
        <v>c_</v>
      </c>
      <c r="AO80" t="str">
        <f t="shared" si="5"/>
        <v>0 - .txt</v>
      </c>
      <c r="AP80" t="str">
        <f t="shared" si="7"/>
        <v>c_</v>
      </c>
    </row>
    <row r="81" spans="10:42" x14ac:dyDescent="0.25">
      <c r="J81" t="str">
        <f t="shared" si="6"/>
        <v/>
      </c>
      <c r="AB81" s="22">
        <f>D81</f>
        <v>0</v>
      </c>
      <c r="AD81" t="str">
        <f>CONCATENATE("c_",LOWER(J81))</f>
        <v>c_</v>
      </c>
      <c r="AO81" t="str">
        <f t="shared" si="5"/>
        <v>0 - .txt</v>
      </c>
      <c r="AP81" t="str">
        <f t="shared" si="7"/>
        <v>c_</v>
      </c>
    </row>
    <row r="82" spans="10:42" x14ac:dyDescent="0.25">
      <c r="J82" t="str">
        <f t="shared" si="6"/>
        <v/>
      </c>
      <c r="AB82" s="22">
        <f>D82</f>
        <v>0</v>
      </c>
      <c r="AD82" t="str">
        <f>CONCATENATE("c_",LOWER(J82))</f>
        <v>c_</v>
      </c>
      <c r="AO82" t="str">
        <f t="shared" si="5"/>
        <v>0 - .txt</v>
      </c>
      <c r="AP82" t="str">
        <f t="shared" si="7"/>
        <v>c_</v>
      </c>
    </row>
    <row r="83" spans="10:42" x14ac:dyDescent="0.25">
      <c r="J83" t="str">
        <f t="shared" si="6"/>
        <v/>
      </c>
      <c r="AB83" s="22">
        <f>D83</f>
        <v>0</v>
      </c>
      <c r="AD83" t="str">
        <f>CONCATENATE("c_",LOWER(J83))</f>
        <v>c_</v>
      </c>
      <c r="AO83" t="str">
        <f t="shared" si="5"/>
        <v>0 - .txt</v>
      </c>
      <c r="AP83" t="str">
        <f t="shared" si="7"/>
        <v>c_</v>
      </c>
    </row>
    <row r="84" spans="10:42" x14ac:dyDescent="0.25">
      <c r="J84" t="str">
        <f t="shared" si="6"/>
        <v/>
      </c>
      <c r="AB84" s="22">
        <f>D84</f>
        <v>0</v>
      </c>
      <c r="AD84" t="str">
        <f>CONCATENATE("c_",LOWER(J84))</f>
        <v>c_</v>
      </c>
      <c r="AO84" t="str">
        <f t="shared" si="5"/>
        <v>0 - .txt</v>
      </c>
      <c r="AP84" t="str">
        <f t="shared" si="7"/>
        <v>c_</v>
      </c>
    </row>
    <row r="85" spans="10:42" x14ac:dyDescent="0.25">
      <c r="J85" t="str">
        <f t="shared" si="6"/>
        <v/>
      </c>
      <c r="AB85" s="22">
        <f>D85</f>
        <v>0</v>
      </c>
      <c r="AD85" t="str">
        <f>CONCATENATE("c_",LOWER(J85))</f>
        <v>c_</v>
      </c>
      <c r="AO85" t="str">
        <f t="shared" si="5"/>
        <v>0 - .txt</v>
      </c>
      <c r="AP85" t="str">
        <f t="shared" si="7"/>
        <v>c_</v>
      </c>
    </row>
    <row r="86" spans="10:42" x14ac:dyDescent="0.25">
      <c r="J86" t="str">
        <f t="shared" si="6"/>
        <v/>
      </c>
      <c r="AB86" s="22">
        <f>D86</f>
        <v>0</v>
      </c>
      <c r="AD86" t="str">
        <f>CONCATENATE("c_",LOWER(J86))</f>
        <v>c_</v>
      </c>
      <c r="AO86" t="str">
        <f t="shared" si="5"/>
        <v>0 - .txt</v>
      </c>
      <c r="AP86" t="str">
        <f t="shared" si="7"/>
        <v>c_</v>
      </c>
    </row>
    <row r="87" spans="10:42" x14ac:dyDescent="0.25">
      <c r="J87" t="str">
        <f t="shared" si="6"/>
        <v/>
      </c>
      <c r="AB87" s="22">
        <f>D87</f>
        <v>0</v>
      </c>
      <c r="AD87" t="str">
        <f>CONCATENATE("c_",LOWER(J87))</f>
        <v>c_</v>
      </c>
      <c r="AO87" t="str">
        <f t="shared" si="5"/>
        <v>0 - .txt</v>
      </c>
      <c r="AP87" t="str">
        <f t="shared" si="7"/>
        <v>c_</v>
      </c>
    </row>
    <row r="88" spans="10:42" x14ac:dyDescent="0.25">
      <c r="J88" t="str">
        <f t="shared" si="6"/>
        <v/>
      </c>
      <c r="AB88" s="22">
        <f>D88</f>
        <v>0</v>
      </c>
      <c r="AD88" t="str">
        <f>CONCATENATE("c_",LOWER(J88))</f>
        <v>c_</v>
      </c>
      <c r="AO88" t="str">
        <f t="shared" si="5"/>
        <v>0 - .txt</v>
      </c>
      <c r="AP88" t="str">
        <f t="shared" si="7"/>
        <v>c_</v>
      </c>
    </row>
    <row r="89" spans="10:42" x14ac:dyDescent="0.25">
      <c r="J89" t="str">
        <f t="shared" si="6"/>
        <v/>
      </c>
      <c r="AB89" s="22">
        <f>D89</f>
        <v>0</v>
      </c>
      <c r="AD89" t="str">
        <f>CONCATENATE("c_",LOWER(J89))</f>
        <v>c_</v>
      </c>
      <c r="AO89" t="str">
        <f t="shared" si="5"/>
        <v>0 - .txt</v>
      </c>
      <c r="AP89" t="str">
        <f t="shared" si="7"/>
        <v>c_</v>
      </c>
    </row>
    <row r="90" spans="10:42" x14ac:dyDescent="0.25">
      <c r="J90" t="str">
        <f t="shared" si="6"/>
        <v/>
      </c>
      <c r="AB90" s="22">
        <f>D90</f>
        <v>0</v>
      </c>
      <c r="AD90" t="str">
        <f>CONCATENATE("c_",LOWER(J90))</f>
        <v>c_</v>
      </c>
      <c r="AO90" t="str">
        <f t="shared" si="5"/>
        <v>0 - .txt</v>
      </c>
      <c r="AP90" t="str">
        <f t="shared" si="7"/>
        <v>c_</v>
      </c>
    </row>
    <row r="91" spans="10:42" x14ac:dyDescent="0.25">
      <c r="J91" t="str">
        <f t="shared" si="6"/>
        <v/>
      </c>
      <c r="AB91" s="22">
        <f>D91</f>
        <v>0</v>
      </c>
      <c r="AD91" t="str">
        <f>CONCATENATE("c_",LOWER(J91))</f>
        <v>c_</v>
      </c>
      <c r="AO91" t="str">
        <f t="shared" si="5"/>
        <v>0 - .txt</v>
      </c>
      <c r="AP91" t="str">
        <f t="shared" si="7"/>
        <v>c_</v>
      </c>
    </row>
    <row r="92" spans="10:42" x14ac:dyDescent="0.25">
      <c r="J92" t="str">
        <f t="shared" si="6"/>
        <v/>
      </c>
      <c r="AB92" s="22">
        <f>D92</f>
        <v>0</v>
      </c>
      <c r="AD92" t="str">
        <f>CONCATENATE("c_",LOWER(J92))</f>
        <v>c_</v>
      </c>
      <c r="AO92" t="str">
        <f t="shared" si="5"/>
        <v>0 - .txt</v>
      </c>
      <c r="AP92" t="str">
        <f t="shared" si="7"/>
        <v>c_</v>
      </c>
    </row>
    <row r="93" spans="10:42" x14ac:dyDescent="0.25">
      <c r="J93" t="str">
        <f t="shared" si="6"/>
        <v/>
      </c>
      <c r="AB93" s="22">
        <f>D93</f>
        <v>0</v>
      </c>
      <c r="AD93" t="str">
        <f>CONCATENATE("c_",LOWER(J93))</f>
        <v>c_</v>
      </c>
      <c r="AO93" t="str">
        <f t="shared" si="5"/>
        <v>0 - .txt</v>
      </c>
      <c r="AP93" t="str">
        <f t="shared" si="7"/>
        <v>c_</v>
      </c>
    </row>
    <row r="94" spans="10:42" x14ac:dyDescent="0.25">
      <c r="J94" t="str">
        <f t="shared" si="6"/>
        <v/>
      </c>
      <c r="AB94" s="22">
        <f>D94</f>
        <v>0</v>
      </c>
      <c r="AD94" t="str">
        <f>CONCATENATE("c_",LOWER(J94))</f>
        <v>c_</v>
      </c>
      <c r="AO94" t="str">
        <f t="shared" si="5"/>
        <v>0 - .txt</v>
      </c>
      <c r="AP94" t="str">
        <f t="shared" si="7"/>
        <v>c_</v>
      </c>
    </row>
    <row r="95" spans="10:42" x14ac:dyDescent="0.25">
      <c r="J95" t="str">
        <f t="shared" si="6"/>
        <v/>
      </c>
      <c r="AB95" s="22">
        <f>D95</f>
        <v>0</v>
      </c>
      <c r="AD95" t="str">
        <f>CONCATENATE("c_",LOWER(J95))</f>
        <v>c_</v>
      </c>
      <c r="AO95" t="str">
        <f t="shared" si="5"/>
        <v>0 - .txt</v>
      </c>
      <c r="AP95" t="str">
        <f t="shared" si="7"/>
        <v>c_</v>
      </c>
    </row>
    <row r="96" spans="10:42" x14ac:dyDescent="0.25">
      <c r="J96" t="str">
        <f t="shared" si="6"/>
        <v/>
      </c>
      <c r="AB96" s="22">
        <f>D96</f>
        <v>0</v>
      </c>
      <c r="AD96" t="str">
        <f>CONCATENATE("c_",LOWER(J96))</f>
        <v>c_</v>
      </c>
      <c r="AO96" t="str">
        <f t="shared" si="5"/>
        <v>0 - .txt</v>
      </c>
      <c r="AP96" t="str">
        <f t="shared" si="7"/>
        <v>c_</v>
      </c>
    </row>
    <row r="97" spans="10:42" x14ac:dyDescent="0.25">
      <c r="J97" t="str">
        <f t="shared" si="6"/>
        <v/>
      </c>
      <c r="AB97" s="22">
        <f>D97</f>
        <v>0</v>
      </c>
      <c r="AD97" t="str">
        <f>CONCATENATE("c_",LOWER(J97))</f>
        <v>c_</v>
      </c>
      <c r="AO97" t="str">
        <f t="shared" si="5"/>
        <v>0 - .txt</v>
      </c>
      <c r="AP97" t="str">
        <f t="shared" si="7"/>
        <v>c_</v>
      </c>
    </row>
    <row r="98" spans="10:42" x14ac:dyDescent="0.25">
      <c r="J98" t="str">
        <f t="shared" si="6"/>
        <v/>
      </c>
      <c r="AB98" s="22">
        <f>D98</f>
        <v>0</v>
      </c>
      <c r="AD98" t="str">
        <f>CONCATENATE("c_",LOWER(J98))</f>
        <v>c_</v>
      </c>
      <c r="AO98" t="str">
        <f t="shared" si="5"/>
        <v>0 - .txt</v>
      </c>
      <c r="AP98" t="str">
        <f t="shared" si="7"/>
        <v>c_</v>
      </c>
    </row>
    <row r="99" spans="10:42" x14ac:dyDescent="0.25">
      <c r="J99" t="str">
        <f t="shared" si="6"/>
        <v/>
      </c>
      <c r="AB99" s="22">
        <f>D99</f>
        <v>0</v>
      </c>
      <c r="AD99" t="str">
        <f>CONCATENATE("c_",LOWER(J99))</f>
        <v>c_</v>
      </c>
      <c r="AO99" t="str">
        <f t="shared" si="5"/>
        <v>0 - .txt</v>
      </c>
      <c r="AP99" t="str">
        <f t="shared" si="7"/>
        <v>c_</v>
      </c>
    </row>
    <row r="100" spans="10:42" x14ac:dyDescent="0.25">
      <c r="J100" t="str">
        <f t="shared" si="6"/>
        <v/>
      </c>
      <c r="AB100" s="22">
        <f>D100</f>
        <v>0</v>
      </c>
      <c r="AD100" t="str">
        <f>CONCATENATE("c_",LOWER(J100))</f>
        <v>c_</v>
      </c>
      <c r="AO100" t="str">
        <f t="shared" si="5"/>
        <v>0 - .txt</v>
      </c>
      <c r="AP100" t="str">
        <f t="shared" si="7"/>
        <v>c_</v>
      </c>
    </row>
    <row r="101" spans="10:42" x14ac:dyDescent="0.25">
      <c r="J101" t="str">
        <f t="shared" si="6"/>
        <v/>
      </c>
      <c r="AB101" s="22">
        <f>D101</f>
        <v>0</v>
      </c>
      <c r="AD101" t="str">
        <f>CONCATENATE("c_",LOWER(J101))</f>
        <v>c_</v>
      </c>
      <c r="AO101" t="str">
        <f t="shared" si="5"/>
        <v>0 - .txt</v>
      </c>
      <c r="AP101" t="str">
        <f t="shared" si="7"/>
        <v>c_</v>
      </c>
    </row>
    <row r="102" spans="10:42" x14ac:dyDescent="0.25">
      <c r="J102" t="str">
        <f t="shared" si="6"/>
        <v/>
      </c>
      <c r="AB102" s="22">
        <f>D102</f>
        <v>0</v>
      </c>
      <c r="AD102" t="str">
        <f>CONCATENATE("c_",LOWER(J102))</f>
        <v>c_</v>
      </c>
      <c r="AO102" t="str">
        <f t="shared" si="5"/>
        <v>0 - .txt</v>
      </c>
      <c r="AP102" t="str">
        <f t="shared" si="7"/>
        <v>c_</v>
      </c>
    </row>
    <row r="103" spans="10:42" x14ac:dyDescent="0.25">
      <c r="J103" t="str">
        <f t="shared" si="6"/>
        <v/>
      </c>
      <c r="AB103" s="22">
        <f>D103</f>
        <v>0</v>
      </c>
      <c r="AD103" t="str">
        <f>CONCATENATE("c_",LOWER(J103))</f>
        <v>c_</v>
      </c>
      <c r="AO103" t="str">
        <f t="shared" si="5"/>
        <v>0 - .txt</v>
      </c>
      <c r="AP103" t="str">
        <f t="shared" si="7"/>
        <v>c_</v>
      </c>
    </row>
    <row r="104" spans="10:42" x14ac:dyDescent="0.25">
      <c r="J104" t="str">
        <f t="shared" si="6"/>
        <v/>
      </c>
      <c r="AB104" s="22">
        <f>D104</f>
        <v>0</v>
      </c>
      <c r="AD104" t="str">
        <f>CONCATENATE("c_",LOWER(J104))</f>
        <v>c_</v>
      </c>
      <c r="AO104" t="str">
        <f t="shared" si="5"/>
        <v>0 - .txt</v>
      </c>
      <c r="AP104" t="str">
        <f t="shared" si="7"/>
        <v>c_</v>
      </c>
    </row>
    <row r="105" spans="10:42" x14ac:dyDescent="0.25">
      <c r="J105" t="str">
        <f t="shared" si="6"/>
        <v/>
      </c>
      <c r="AB105" s="22">
        <f>D105</f>
        <v>0</v>
      </c>
      <c r="AD105" t="str">
        <f>CONCATENATE("c_",LOWER(J105))</f>
        <v>c_</v>
      </c>
      <c r="AO105" t="str">
        <f t="shared" si="5"/>
        <v>0 - .txt</v>
      </c>
      <c r="AP105" t="str">
        <f t="shared" si="7"/>
        <v>c_</v>
      </c>
    </row>
    <row r="106" spans="10:42" x14ac:dyDescent="0.25">
      <c r="J106" t="str">
        <f t="shared" si="6"/>
        <v/>
      </c>
      <c r="AB106" s="22">
        <f>D106</f>
        <v>0</v>
      </c>
      <c r="AD106" t="str">
        <f>CONCATENATE("c_",LOWER(J106))</f>
        <v>c_</v>
      </c>
      <c r="AO106" t="str">
        <f t="shared" si="5"/>
        <v>0 - .txt</v>
      </c>
      <c r="AP106" t="str">
        <f t="shared" si="7"/>
        <v>c_</v>
      </c>
    </row>
    <row r="107" spans="10:42" x14ac:dyDescent="0.25">
      <c r="J107" t="str">
        <f t="shared" si="6"/>
        <v/>
      </c>
      <c r="AB107" s="22">
        <f>D107</f>
        <v>0</v>
      </c>
      <c r="AD107" t="str">
        <f>CONCATENATE("c_",LOWER(J107))</f>
        <v>c_</v>
      </c>
      <c r="AO107" t="str">
        <f t="shared" si="5"/>
        <v>0 - .txt</v>
      </c>
      <c r="AP107" t="str">
        <f t="shared" si="7"/>
        <v>c_</v>
      </c>
    </row>
    <row r="108" spans="10:42" x14ac:dyDescent="0.25">
      <c r="J108" t="str">
        <f t="shared" si="6"/>
        <v/>
      </c>
      <c r="AB108" s="22">
        <f>D108</f>
        <v>0</v>
      </c>
      <c r="AD108" t="str">
        <f>CONCATENATE("c_",LOWER(J108))</f>
        <v>c_</v>
      </c>
      <c r="AO108" t="str">
        <f t="shared" si="5"/>
        <v>0 - .txt</v>
      </c>
      <c r="AP108" t="str">
        <f t="shared" si="7"/>
        <v>c_</v>
      </c>
    </row>
    <row r="109" spans="10:42" x14ac:dyDescent="0.25">
      <c r="J109" t="str">
        <f t="shared" si="6"/>
        <v/>
      </c>
      <c r="AB109" s="22">
        <f>D109</f>
        <v>0</v>
      </c>
      <c r="AD109" t="str">
        <f>CONCATENATE("c_",LOWER(J109))</f>
        <v>c_</v>
      </c>
      <c r="AO109" t="str">
        <f t="shared" si="5"/>
        <v>0 - .txt</v>
      </c>
      <c r="AP109" t="str">
        <f t="shared" si="7"/>
        <v>c_</v>
      </c>
    </row>
    <row r="110" spans="10:42" x14ac:dyDescent="0.25">
      <c r="J110" t="str">
        <f t="shared" si="6"/>
        <v/>
      </c>
      <c r="AB110" s="22">
        <f>D110</f>
        <v>0</v>
      </c>
      <c r="AD110" t="str">
        <f>CONCATENATE("c_",LOWER(J110))</f>
        <v>c_</v>
      </c>
      <c r="AO110" t="str">
        <f t="shared" si="5"/>
        <v>0 - .txt</v>
      </c>
      <c r="AP110" t="str">
        <f t="shared" si="7"/>
        <v>c_</v>
      </c>
    </row>
    <row r="111" spans="10:42" x14ac:dyDescent="0.25">
      <c r="J111" t="str">
        <f t="shared" si="6"/>
        <v/>
      </c>
      <c r="AB111" s="22">
        <f>D111</f>
        <v>0</v>
      </c>
      <c r="AD111" t="str">
        <f>CONCATENATE("c_",LOWER(J111))</f>
        <v>c_</v>
      </c>
      <c r="AO111" t="str">
        <f t="shared" si="5"/>
        <v>0 - .txt</v>
      </c>
      <c r="AP111" t="str">
        <f t="shared" si="7"/>
        <v>c_</v>
      </c>
    </row>
    <row r="112" spans="10:42" x14ac:dyDescent="0.25">
      <c r="J112" t="str">
        <f t="shared" si="6"/>
        <v/>
      </c>
      <c r="AB112" s="22">
        <f>D112</f>
        <v>0</v>
      </c>
      <c r="AD112" t="str">
        <f>CONCATENATE("c_",LOWER(J112))</f>
        <v>c_</v>
      </c>
      <c r="AO112" t="str">
        <f t="shared" si="5"/>
        <v>0 - .txt</v>
      </c>
      <c r="AP112" t="str">
        <f t="shared" si="7"/>
        <v>c_</v>
      </c>
    </row>
    <row r="113" spans="10:42" x14ac:dyDescent="0.25">
      <c r="J113" t="str">
        <f t="shared" si="6"/>
        <v/>
      </c>
      <c r="AB113" s="22">
        <f>D113</f>
        <v>0</v>
      </c>
      <c r="AD113" t="str">
        <f>CONCATENATE("c_",LOWER(J113))</f>
        <v>c_</v>
      </c>
      <c r="AO113" t="str">
        <f t="shared" si="5"/>
        <v>0 - .txt</v>
      </c>
      <c r="AP113" t="str">
        <f t="shared" si="7"/>
        <v>c_</v>
      </c>
    </row>
    <row r="114" spans="10:42" x14ac:dyDescent="0.25">
      <c r="J114" t="str">
        <f t="shared" si="6"/>
        <v/>
      </c>
      <c r="AB114" s="22">
        <f>D114</f>
        <v>0</v>
      </c>
      <c r="AD114" t="str">
        <f>CONCATENATE("c_",LOWER(J114))</f>
        <v>c_</v>
      </c>
      <c r="AO114" t="str">
        <f t="shared" si="5"/>
        <v>0 - .txt</v>
      </c>
      <c r="AP114" t="str">
        <f t="shared" si="7"/>
        <v>c_</v>
      </c>
    </row>
    <row r="115" spans="10:42" x14ac:dyDescent="0.25">
      <c r="J115" t="str">
        <f t="shared" si="6"/>
        <v/>
      </c>
      <c r="AB115" s="22">
        <f>D115</f>
        <v>0</v>
      </c>
      <c r="AD115" t="str">
        <f>CONCATENATE("c_",LOWER(J115))</f>
        <v>c_</v>
      </c>
      <c r="AO115" t="str">
        <f t="shared" si="5"/>
        <v>0 - .txt</v>
      </c>
      <c r="AP115" t="str">
        <f t="shared" si="7"/>
        <v>c_</v>
      </c>
    </row>
    <row r="116" spans="10:42" x14ac:dyDescent="0.25">
      <c r="J116" t="str">
        <f t="shared" si="6"/>
        <v/>
      </c>
      <c r="AB116" s="22">
        <f>D116</f>
        <v>0</v>
      </c>
      <c r="AD116" t="str">
        <f>CONCATENATE("c_",LOWER(J116))</f>
        <v>c_</v>
      </c>
      <c r="AO116" t="str">
        <f t="shared" si="5"/>
        <v>0 - .txt</v>
      </c>
      <c r="AP116" t="str">
        <f t="shared" si="7"/>
        <v>c_</v>
      </c>
    </row>
    <row r="117" spans="10:42" x14ac:dyDescent="0.25">
      <c r="J117" t="str">
        <f t="shared" si="6"/>
        <v/>
      </c>
      <c r="AB117" s="22">
        <f>D117</f>
        <v>0</v>
      </c>
      <c r="AD117" t="str">
        <f>CONCATENATE("c_",LOWER(J117))</f>
        <v>c_</v>
      </c>
      <c r="AO117" t="str">
        <f t="shared" si="5"/>
        <v>0 - .txt</v>
      </c>
      <c r="AP117" t="str">
        <f t="shared" si="7"/>
        <v>c_</v>
      </c>
    </row>
    <row r="118" spans="10:42" x14ac:dyDescent="0.25">
      <c r="J118" t="str">
        <f t="shared" si="6"/>
        <v/>
      </c>
      <c r="AB118" s="22">
        <f>D118</f>
        <v>0</v>
      </c>
      <c r="AD118" t="str">
        <f>CONCATENATE("c_",LOWER(J118))</f>
        <v>c_</v>
      </c>
      <c r="AO118" t="str">
        <f t="shared" si="5"/>
        <v>0 - .txt</v>
      </c>
      <c r="AP118" t="str">
        <f t="shared" si="7"/>
        <v>c_</v>
      </c>
    </row>
    <row r="119" spans="10:42" x14ac:dyDescent="0.25">
      <c r="J119" t="str">
        <f t="shared" si="6"/>
        <v/>
      </c>
      <c r="AB119" s="22">
        <f>D119</f>
        <v>0</v>
      </c>
      <c r="AD119" t="str">
        <f>CONCATENATE("c_",LOWER(J119))</f>
        <v>c_</v>
      </c>
      <c r="AO119" t="str">
        <f t="shared" si="5"/>
        <v>0 - .txt</v>
      </c>
      <c r="AP119" t="str">
        <f t="shared" si="7"/>
        <v>c_</v>
      </c>
    </row>
    <row r="120" spans="10:42" x14ac:dyDescent="0.25">
      <c r="J120" t="str">
        <f t="shared" si="6"/>
        <v/>
      </c>
      <c r="AB120" s="22">
        <f>D120</f>
        <v>0</v>
      </c>
      <c r="AD120" t="str">
        <f>CONCATENATE("c_",LOWER(J120))</f>
        <v>c_</v>
      </c>
      <c r="AO120" t="str">
        <f t="shared" si="5"/>
        <v>0 - .txt</v>
      </c>
      <c r="AP120" t="str">
        <f t="shared" si="7"/>
        <v>c_</v>
      </c>
    </row>
    <row r="121" spans="10:42" x14ac:dyDescent="0.25">
      <c r="J121" t="str">
        <f t="shared" si="6"/>
        <v/>
      </c>
      <c r="AB121" s="22">
        <f>D121</f>
        <v>0</v>
      </c>
      <c r="AD121" t="str">
        <f>CONCATENATE("c_",LOWER(J121))</f>
        <v>c_</v>
      </c>
      <c r="AO121" t="str">
        <f t="shared" si="5"/>
        <v>0 - .txt</v>
      </c>
      <c r="AP121" t="str">
        <f t="shared" si="7"/>
        <v>c_</v>
      </c>
    </row>
    <row r="122" spans="10:42" x14ac:dyDescent="0.25">
      <c r="J122" t="str">
        <f t="shared" si="6"/>
        <v/>
      </c>
      <c r="AB122" s="22">
        <f>D122</f>
        <v>0</v>
      </c>
      <c r="AD122" t="str">
        <f>CONCATENATE("c_",LOWER(J122))</f>
        <v>c_</v>
      </c>
      <c r="AO122" t="str">
        <f t="shared" si="5"/>
        <v>0 - .txt</v>
      </c>
      <c r="AP122" t="str">
        <f t="shared" si="7"/>
        <v>c_</v>
      </c>
    </row>
    <row r="123" spans="10:42" x14ac:dyDescent="0.25">
      <c r="J123" t="str">
        <f t="shared" si="6"/>
        <v/>
      </c>
      <c r="AB123" s="22">
        <f>D123</f>
        <v>0</v>
      </c>
      <c r="AD123" t="str">
        <f>CONCATENATE("c_",LOWER(J123))</f>
        <v>c_</v>
      </c>
      <c r="AO123" t="str">
        <f t="shared" si="5"/>
        <v>0 - .txt</v>
      </c>
      <c r="AP123" t="str">
        <f t="shared" si="7"/>
        <v>c_</v>
      </c>
    </row>
    <row r="124" spans="10:42" x14ac:dyDescent="0.25">
      <c r="J124" t="str">
        <f t="shared" si="6"/>
        <v/>
      </c>
      <c r="AB124" s="22">
        <f>D124</f>
        <v>0</v>
      </c>
      <c r="AD124" t="str">
        <f>CONCATENATE("c_",LOWER(J124))</f>
        <v>c_</v>
      </c>
      <c r="AO124" t="str">
        <f t="shared" si="5"/>
        <v>0 - .txt</v>
      </c>
      <c r="AP124" t="str">
        <f t="shared" si="7"/>
        <v>c_</v>
      </c>
    </row>
    <row r="125" spans="10:42" x14ac:dyDescent="0.25">
      <c r="J125" t="str">
        <f t="shared" si="6"/>
        <v/>
      </c>
      <c r="AB125" s="22">
        <f>D125</f>
        <v>0</v>
      </c>
      <c r="AD125" t="str">
        <f>CONCATENATE("c_",LOWER(J125))</f>
        <v>c_</v>
      </c>
      <c r="AO125" t="str">
        <f t="shared" si="5"/>
        <v>0 - .txt</v>
      </c>
      <c r="AP125" t="str">
        <f t="shared" si="7"/>
        <v>c_</v>
      </c>
    </row>
    <row r="126" spans="10:42" x14ac:dyDescent="0.25">
      <c r="J126" t="str">
        <f t="shared" si="6"/>
        <v/>
      </c>
      <c r="AB126" s="22">
        <f>D126</f>
        <v>0</v>
      </c>
      <c r="AD126" t="str">
        <f>CONCATENATE("c_",LOWER(J126))</f>
        <v>c_</v>
      </c>
      <c r="AO126" t="str">
        <f t="shared" si="5"/>
        <v>0 - .txt</v>
      </c>
      <c r="AP126" t="str">
        <f t="shared" si="7"/>
        <v>c_</v>
      </c>
    </row>
    <row r="127" spans="10:42" x14ac:dyDescent="0.25">
      <c r="J127" t="str">
        <f t="shared" si="6"/>
        <v/>
      </c>
      <c r="AB127" s="22">
        <f>D127</f>
        <v>0</v>
      </c>
      <c r="AD127" t="str">
        <f>CONCATENATE("c_",LOWER(J127))</f>
        <v>c_</v>
      </c>
      <c r="AO127" t="str">
        <f t="shared" si="5"/>
        <v>0 - .txt</v>
      </c>
      <c r="AP127" t="str">
        <f t="shared" si="7"/>
        <v>c_</v>
      </c>
    </row>
    <row r="128" spans="10:42" x14ac:dyDescent="0.25">
      <c r="J128" t="str">
        <f t="shared" si="6"/>
        <v/>
      </c>
      <c r="AB128" s="22">
        <f>D128</f>
        <v>0</v>
      </c>
      <c r="AD128" t="str">
        <f>CONCATENATE("c_",LOWER(J128))</f>
        <v>c_</v>
      </c>
      <c r="AO128" t="str">
        <f t="shared" si="5"/>
        <v>0 - .txt</v>
      </c>
      <c r="AP128" t="str">
        <f t="shared" si="7"/>
        <v>c_</v>
      </c>
    </row>
    <row r="129" spans="10:42" x14ac:dyDescent="0.25">
      <c r="J129" t="str">
        <f t="shared" si="6"/>
        <v/>
      </c>
      <c r="AB129" s="22">
        <f>D129</f>
        <v>0</v>
      </c>
      <c r="AD129" t="str">
        <f>CONCATENATE("c_",LOWER(J129))</f>
        <v>c_</v>
      </c>
      <c r="AO129" t="str">
        <f t="shared" si="5"/>
        <v>0 - .txt</v>
      </c>
      <c r="AP129" t="str">
        <f t="shared" si="7"/>
        <v>c_</v>
      </c>
    </row>
    <row r="130" spans="10:42" x14ac:dyDescent="0.25">
      <c r="J130" t="str">
        <f t="shared" si="6"/>
        <v/>
      </c>
      <c r="AB130" s="22">
        <f>D130</f>
        <v>0</v>
      </c>
      <c r="AD130" t="str">
        <f>CONCATENATE("c_",LOWER(J130))</f>
        <v>c_</v>
      </c>
      <c r="AO130" t="str">
        <f t="shared" si="5"/>
        <v>0 - .txt</v>
      </c>
      <c r="AP130" t="str">
        <f t="shared" si="7"/>
        <v>c_</v>
      </c>
    </row>
    <row r="131" spans="10:42" x14ac:dyDescent="0.25">
      <c r="J131" t="str">
        <f t="shared" si="6"/>
        <v/>
      </c>
      <c r="AB131" s="22">
        <f>D131</f>
        <v>0</v>
      </c>
      <c r="AD131" t="str">
        <f>CONCATENATE("c_",LOWER(J131))</f>
        <v>c_</v>
      </c>
      <c r="AO131" t="str">
        <f t="shared" ref="AO131:AO194" si="8">CONCATENATE(AB131," - ",AC131,".txt")</f>
        <v>0 - .txt</v>
      </c>
      <c r="AP131" t="str">
        <f t="shared" si="7"/>
        <v>c_</v>
      </c>
    </row>
    <row r="132" spans="10:42" x14ac:dyDescent="0.25">
      <c r="J132" t="str">
        <f t="shared" ref="J132:J195" si="9">PROPER(AC132)</f>
        <v/>
      </c>
      <c r="AB132" s="22">
        <f>D132</f>
        <v>0</v>
      </c>
      <c r="AD132" t="str">
        <f>CONCATENATE("c_",LOWER(J132))</f>
        <v>c_</v>
      </c>
      <c r="AO132" t="str">
        <f t="shared" si="8"/>
        <v>0 - .txt</v>
      </c>
      <c r="AP132" t="str">
        <f t="shared" ref="AP132:AP195" si="10">AD132</f>
        <v>c_</v>
      </c>
    </row>
    <row r="133" spans="10:42" x14ac:dyDescent="0.25">
      <c r="J133" t="str">
        <f t="shared" si="9"/>
        <v/>
      </c>
      <c r="AB133" s="22">
        <f>D133</f>
        <v>0</v>
      </c>
      <c r="AD133" t="str">
        <f>CONCATENATE("c_",LOWER(J133))</f>
        <v>c_</v>
      </c>
      <c r="AO133" t="str">
        <f t="shared" si="8"/>
        <v>0 - .txt</v>
      </c>
      <c r="AP133" t="str">
        <f t="shared" si="10"/>
        <v>c_</v>
      </c>
    </row>
    <row r="134" spans="10:42" x14ac:dyDescent="0.25">
      <c r="J134" t="str">
        <f t="shared" si="9"/>
        <v/>
      </c>
      <c r="AB134" s="22">
        <f>D134</f>
        <v>0</v>
      </c>
      <c r="AD134" t="str">
        <f>CONCATENATE("c_",LOWER(J134))</f>
        <v>c_</v>
      </c>
      <c r="AO134" t="str">
        <f t="shared" si="8"/>
        <v>0 - .txt</v>
      </c>
      <c r="AP134" t="str">
        <f t="shared" si="10"/>
        <v>c_</v>
      </c>
    </row>
    <row r="135" spans="10:42" x14ac:dyDescent="0.25">
      <c r="J135" t="str">
        <f t="shared" si="9"/>
        <v/>
      </c>
      <c r="AB135" s="22">
        <f>D135</f>
        <v>0</v>
      </c>
      <c r="AD135" t="str">
        <f>CONCATENATE("c_",LOWER(J135))</f>
        <v>c_</v>
      </c>
      <c r="AO135" t="str">
        <f t="shared" si="8"/>
        <v>0 - .txt</v>
      </c>
      <c r="AP135" t="str">
        <f t="shared" si="10"/>
        <v>c_</v>
      </c>
    </row>
    <row r="136" spans="10:42" x14ac:dyDescent="0.25">
      <c r="J136" t="str">
        <f t="shared" si="9"/>
        <v/>
      </c>
      <c r="AB136" s="22">
        <f>D136</f>
        <v>0</v>
      </c>
      <c r="AD136" t="str">
        <f>CONCATENATE("c_",LOWER(J136))</f>
        <v>c_</v>
      </c>
      <c r="AO136" t="str">
        <f t="shared" si="8"/>
        <v>0 - .txt</v>
      </c>
      <c r="AP136" t="str">
        <f t="shared" si="10"/>
        <v>c_</v>
      </c>
    </row>
    <row r="137" spans="10:42" x14ac:dyDescent="0.25">
      <c r="J137" t="str">
        <f t="shared" si="9"/>
        <v/>
      </c>
      <c r="AB137" s="22">
        <f>D137</f>
        <v>0</v>
      </c>
      <c r="AD137" t="str">
        <f>CONCATENATE("c_",LOWER(J137))</f>
        <v>c_</v>
      </c>
      <c r="AO137" t="str">
        <f t="shared" si="8"/>
        <v>0 - .txt</v>
      </c>
      <c r="AP137" t="str">
        <f t="shared" si="10"/>
        <v>c_</v>
      </c>
    </row>
    <row r="138" spans="10:42" x14ac:dyDescent="0.25">
      <c r="J138" t="str">
        <f t="shared" si="9"/>
        <v/>
      </c>
      <c r="AB138" s="22">
        <f>D138</f>
        <v>0</v>
      </c>
      <c r="AD138" t="str">
        <f>CONCATENATE("c_",LOWER(J138))</f>
        <v>c_</v>
      </c>
      <c r="AO138" t="str">
        <f t="shared" si="8"/>
        <v>0 - .txt</v>
      </c>
      <c r="AP138" t="str">
        <f t="shared" si="10"/>
        <v>c_</v>
      </c>
    </row>
    <row r="139" spans="10:42" x14ac:dyDescent="0.25">
      <c r="J139" t="str">
        <f t="shared" si="9"/>
        <v/>
      </c>
      <c r="AB139" s="22">
        <f>D139</f>
        <v>0</v>
      </c>
      <c r="AD139" t="str">
        <f>CONCATENATE("c_",LOWER(J139))</f>
        <v>c_</v>
      </c>
      <c r="AO139" t="str">
        <f t="shared" si="8"/>
        <v>0 - .txt</v>
      </c>
      <c r="AP139" t="str">
        <f t="shared" si="10"/>
        <v>c_</v>
      </c>
    </row>
    <row r="140" spans="10:42" x14ac:dyDescent="0.25">
      <c r="J140" t="str">
        <f t="shared" si="9"/>
        <v/>
      </c>
      <c r="AB140" s="22">
        <f>D140</f>
        <v>0</v>
      </c>
      <c r="AD140" t="str">
        <f>CONCATENATE("c_",LOWER(J140))</f>
        <v>c_</v>
      </c>
      <c r="AO140" t="str">
        <f t="shared" si="8"/>
        <v>0 - .txt</v>
      </c>
      <c r="AP140" t="str">
        <f t="shared" si="10"/>
        <v>c_</v>
      </c>
    </row>
    <row r="141" spans="10:42" x14ac:dyDescent="0.25">
      <c r="J141" t="str">
        <f t="shared" si="9"/>
        <v/>
      </c>
      <c r="AB141" s="22">
        <f>D141</f>
        <v>0</v>
      </c>
      <c r="AD141" t="str">
        <f>CONCATENATE("c_",LOWER(J141))</f>
        <v>c_</v>
      </c>
      <c r="AO141" t="str">
        <f t="shared" si="8"/>
        <v>0 - .txt</v>
      </c>
      <c r="AP141" t="str">
        <f t="shared" si="10"/>
        <v>c_</v>
      </c>
    </row>
    <row r="142" spans="10:42" x14ac:dyDescent="0.25">
      <c r="J142" t="str">
        <f t="shared" si="9"/>
        <v/>
      </c>
      <c r="AB142" s="22">
        <f>D142</f>
        <v>0</v>
      </c>
      <c r="AD142" t="str">
        <f>CONCATENATE("c_",LOWER(J142))</f>
        <v>c_</v>
      </c>
      <c r="AO142" t="str">
        <f t="shared" si="8"/>
        <v>0 - .txt</v>
      </c>
      <c r="AP142" t="str">
        <f t="shared" si="10"/>
        <v>c_</v>
      </c>
    </row>
    <row r="143" spans="10:42" x14ac:dyDescent="0.25">
      <c r="J143" t="str">
        <f t="shared" si="9"/>
        <v/>
      </c>
      <c r="AB143" s="22">
        <f>D143</f>
        <v>0</v>
      </c>
      <c r="AD143" t="str">
        <f>CONCATENATE("c_",LOWER(J143))</f>
        <v>c_</v>
      </c>
      <c r="AO143" t="str">
        <f t="shared" si="8"/>
        <v>0 - .txt</v>
      </c>
      <c r="AP143" t="str">
        <f t="shared" si="10"/>
        <v>c_</v>
      </c>
    </row>
    <row r="144" spans="10:42" x14ac:dyDescent="0.25">
      <c r="J144" t="str">
        <f t="shared" si="9"/>
        <v/>
      </c>
      <c r="AB144" s="22">
        <f>D144</f>
        <v>0</v>
      </c>
      <c r="AD144" t="str">
        <f>CONCATENATE("c_",LOWER(J144))</f>
        <v>c_</v>
      </c>
      <c r="AO144" t="str">
        <f t="shared" si="8"/>
        <v>0 - .txt</v>
      </c>
      <c r="AP144" t="str">
        <f t="shared" si="10"/>
        <v>c_</v>
      </c>
    </row>
    <row r="145" spans="10:42" x14ac:dyDescent="0.25">
      <c r="J145" t="str">
        <f t="shared" si="9"/>
        <v/>
      </c>
      <c r="AB145" s="22">
        <f>D145</f>
        <v>0</v>
      </c>
      <c r="AD145" t="str">
        <f>CONCATENATE("c_",LOWER(J145))</f>
        <v>c_</v>
      </c>
      <c r="AO145" t="str">
        <f t="shared" si="8"/>
        <v>0 - .txt</v>
      </c>
      <c r="AP145" t="str">
        <f t="shared" si="10"/>
        <v>c_</v>
      </c>
    </row>
    <row r="146" spans="10:42" x14ac:dyDescent="0.25">
      <c r="J146" t="str">
        <f t="shared" si="9"/>
        <v/>
      </c>
      <c r="AB146" s="22">
        <f>D146</f>
        <v>0</v>
      </c>
      <c r="AD146" t="str">
        <f>CONCATENATE("c_",LOWER(J146))</f>
        <v>c_</v>
      </c>
      <c r="AO146" t="str">
        <f t="shared" si="8"/>
        <v>0 - .txt</v>
      </c>
      <c r="AP146" t="str">
        <f t="shared" si="10"/>
        <v>c_</v>
      </c>
    </row>
    <row r="147" spans="10:42" x14ac:dyDescent="0.25">
      <c r="J147" t="str">
        <f t="shared" si="9"/>
        <v/>
      </c>
      <c r="AB147" s="22">
        <f>D147</f>
        <v>0</v>
      </c>
      <c r="AD147" t="str">
        <f>CONCATENATE("c_",LOWER(J147))</f>
        <v>c_</v>
      </c>
      <c r="AO147" t="str">
        <f t="shared" si="8"/>
        <v>0 - .txt</v>
      </c>
      <c r="AP147" t="str">
        <f t="shared" si="10"/>
        <v>c_</v>
      </c>
    </row>
    <row r="148" spans="10:42" x14ac:dyDescent="0.25">
      <c r="J148" t="str">
        <f t="shared" si="9"/>
        <v/>
      </c>
      <c r="AB148" s="22">
        <f>D148</f>
        <v>0</v>
      </c>
      <c r="AD148" t="str">
        <f>CONCATENATE("c_",LOWER(J148))</f>
        <v>c_</v>
      </c>
      <c r="AO148" t="str">
        <f t="shared" si="8"/>
        <v>0 - .txt</v>
      </c>
      <c r="AP148" t="str">
        <f t="shared" si="10"/>
        <v>c_</v>
      </c>
    </row>
    <row r="149" spans="10:42" x14ac:dyDescent="0.25">
      <c r="J149" t="str">
        <f t="shared" si="9"/>
        <v/>
      </c>
      <c r="AB149" s="22">
        <f>D149</f>
        <v>0</v>
      </c>
      <c r="AD149" t="str">
        <f>CONCATENATE("c_",LOWER(J149))</f>
        <v>c_</v>
      </c>
      <c r="AO149" t="str">
        <f t="shared" si="8"/>
        <v>0 - .txt</v>
      </c>
      <c r="AP149" t="str">
        <f t="shared" si="10"/>
        <v>c_</v>
      </c>
    </row>
    <row r="150" spans="10:42" x14ac:dyDescent="0.25">
      <c r="J150" t="str">
        <f t="shared" si="9"/>
        <v/>
      </c>
      <c r="AB150" s="22">
        <f>D150</f>
        <v>0</v>
      </c>
      <c r="AD150" t="str">
        <f>CONCATENATE("c_",LOWER(J150))</f>
        <v>c_</v>
      </c>
      <c r="AO150" t="str">
        <f t="shared" si="8"/>
        <v>0 - .txt</v>
      </c>
      <c r="AP150" t="str">
        <f t="shared" si="10"/>
        <v>c_</v>
      </c>
    </row>
    <row r="151" spans="10:42" x14ac:dyDescent="0.25">
      <c r="J151" t="str">
        <f t="shared" si="9"/>
        <v/>
      </c>
      <c r="AB151" s="22">
        <f>D151</f>
        <v>0</v>
      </c>
      <c r="AD151" t="str">
        <f>CONCATENATE("c_",LOWER(J151))</f>
        <v>c_</v>
      </c>
      <c r="AO151" t="str">
        <f t="shared" si="8"/>
        <v>0 - .txt</v>
      </c>
      <c r="AP151" t="str">
        <f t="shared" si="10"/>
        <v>c_</v>
      </c>
    </row>
    <row r="152" spans="10:42" x14ac:dyDescent="0.25">
      <c r="J152" t="str">
        <f t="shared" si="9"/>
        <v/>
      </c>
      <c r="AB152" s="22">
        <f>D152</f>
        <v>0</v>
      </c>
      <c r="AD152" t="str">
        <f>CONCATENATE("c_",LOWER(J152))</f>
        <v>c_</v>
      </c>
      <c r="AO152" t="str">
        <f t="shared" si="8"/>
        <v>0 - .txt</v>
      </c>
      <c r="AP152" t="str">
        <f t="shared" si="10"/>
        <v>c_</v>
      </c>
    </row>
    <row r="153" spans="10:42" x14ac:dyDescent="0.25">
      <c r="J153" t="str">
        <f t="shared" si="9"/>
        <v/>
      </c>
      <c r="AB153" s="22">
        <f>D153</f>
        <v>0</v>
      </c>
      <c r="AD153" t="str">
        <f>CONCATENATE("c_",LOWER(J153))</f>
        <v>c_</v>
      </c>
      <c r="AO153" t="str">
        <f t="shared" si="8"/>
        <v>0 - .txt</v>
      </c>
      <c r="AP153" t="str">
        <f t="shared" si="10"/>
        <v>c_</v>
      </c>
    </row>
    <row r="154" spans="10:42" x14ac:dyDescent="0.25">
      <c r="J154" t="str">
        <f t="shared" si="9"/>
        <v/>
      </c>
      <c r="AB154" s="22">
        <f>D154</f>
        <v>0</v>
      </c>
      <c r="AD154" t="str">
        <f>CONCATENATE("c_",LOWER(J154))</f>
        <v>c_</v>
      </c>
      <c r="AO154" t="str">
        <f t="shared" si="8"/>
        <v>0 - .txt</v>
      </c>
      <c r="AP154" t="str">
        <f t="shared" si="10"/>
        <v>c_</v>
      </c>
    </row>
    <row r="155" spans="10:42" x14ac:dyDescent="0.25">
      <c r="J155" t="str">
        <f t="shared" si="9"/>
        <v/>
      </c>
      <c r="AB155" s="22">
        <f>D155</f>
        <v>0</v>
      </c>
      <c r="AD155" t="str">
        <f>CONCATENATE("c_",LOWER(J155))</f>
        <v>c_</v>
      </c>
      <c r="AO155" t="str">
        <f t="shared" si="8"/>
        <v>0 - .txt</v>
      </c>
      <c r="AP155" t="str">
        <f t="shared" si="10"/>
        <v>c_</v>
      </c>
    </row>
    <row r="156" spans="10:42" x14ac:dyDescent="0.25">
      <c r="J156" t="str">
        <f t="shared" si="9"/>
        <v/>
      </c>
      <c r="AB156" s="22">
        <f>D156</f>
        <v>0</v>
      </c>
      <c r="AD156" t="str">
        <f>CONCATENATE("c_",LOWER(J156))</f>
        <v>c_</v>
      </c>
      <c r="AO156" t="str">
        <f t="shared" si="8"/>
        <v>0 - .txt</v>
      </c>
      <c r="AP156" t="str">
        <f t="shared" si="10"/>
        <v>c_</v>
      </c>
    </row>
    <row r="157" spans="10:42" x14ac:dyDescent="0.25">
      <c r="J157" t="str">
        <f t="shared" si="9"/>
        <v/>
      </c>
      <c r="AB157" s="22">
        <f>D157</f>
        <v>0</v>
      </c>
      <c r="AD157" t="str">
        <f>CONCATENATE("c_",LOWER(J157))</f>
        <v>c_</v>
      </c>
      <c r="AO157" t="str">
        <f t="shared" si="8"/>
        <v>0 - .txt</v>
      </c>
      <c r="AP157" t="str">
        <f t="shared" si="10"/>
        <v>c_</v>
      </c>
    </row>
    <row r="158" spans="10:42" x14ac:dyDescent="0.25">
      <c r="J158" t="str">
        <f t="shared" si="9"/>
        <v/>
      </c>
      <c r="AB158" s="22">
        <f>D158</f>
        <v>0</v>
      </c>
      <c r="AD158" t="str">
        <f>CONCATENATE("c_",LOWER(J158))</f>
        <v>c_</v>
      </c>
      <c r="AO158" t="str">
        <f t="shared" si="8"/>
        <v>0 - .txt</v>
      </c>
      <c r="AP158" t="str">
        <f t="shared" si="10"/>
        <v>c_</v>
      </c>
    </row>
    <row r="159" spans="10:42" x14ac:dyDescent="0.25">
      <c r="J159" t="str">
        <f t="shared" si="9"/>
        <v/>
      </c>
      <c r="AB159" s="22">
        <f>D159</f>
        <v>0</v>
      </c>
      <c r="AD159" t="str">
        <f>CONCATENATE("c_",LOWER(J159))</f>
        <v>c_</v>
      </c>
      <c r="AO159" t="str">
        <f t="shared" si="8"/>
        <v>0 - .txt</v>
      </c>
      <c r="AP159" t="str">
        <f t="shared" si="10"/>
        <v>c_</v>
      </c>
    </row>
    <row r="160" spans="10:42" x14ac:dyDescent="0.25">
      <c r="J160" t="str">
        <f t="shared" si="9"/>
        <v/>
      </c>
      <c r="AB160" s="22">
        <f>D160</f>
        <v>0</v>
      </c>
      <c r="AD160" t="str">
        <f>CONCATENATE("c_",LOWER(J160))</f>
        <v>c_</v>
      </c>
      <c r="AO160" t="str">
        <f t="shared" si="8"/>
        <v>0 - .txt</v>
      </c>
      <c r="AP160" t="str">
        <f t="shared" si="10"/>
        <v>c_</v>
      </c>
    </row>
    <row r="161" spans="10:42" x14ac:dyDescent="0.25">
      <c r="J161" t="str">
        <f t="shared" si="9"/>
        <v/>
      </c>
      <c r="AB161" s="22">
        <f>D161</f>
        <v>0</v>
      </c>
      <c r="AD161" t="str">
        <f>CONCATENATE("c_",LOWER(J161))</f>
        <v>c_</v>
      </c>
      <c r="AO161" t="str">
        <f t="shared" si="8"/>
        <v>0 - .txt</v>
      </c>
      <c r="AP161" t="str">
        <f t="shared" si="10"/>
        <v>c_</v>
      </c>
    </row>
    <row r="162" spans="10:42" x14ac:dyDescent="0.25">
      <c r="J162" t="str">
        <f t="shared" si="9"/>
        <v/>
      </c>
      <c r="AB162" s="22">
        <f>D162</f>
        <v>0</v>
      </c>
      <c r="AD162" t="str">
        <f>CONCATENATE("c_",LOWER(J162))</f>
        <v>c_</v>
      </c>
      <c r="AO162" t="str">
        <f t="shared" si="8"/>
        <v>0 - .txt</v>
      </c>
      <c r="AP162" t="str">
        <f t="shared" si="10"/>
        <v>c_</v>
      </c>
    </row>
    <row r="163" spans="10:42" x14ac:dyDescent="0.25">
      <c r="J163" t="str">
        <f t="shared" si="9"/>
        <v/>
      </c>
      <c r="AB163" s="22">
        <f>D163</f>
        <v>0</v>
      </c>
      <c r="AD163" t="str">
        <f>CONCATENATE("c_",LOWER(J163))</f>
        <v>c_</v>
      </c>
      <c r="AO163" t="str">
        <f t="shared" si="8"/>
        <v>0 - .txt</v>
      </c>
      <c r="AP163" t="str">
        <f t="shared" si="10"/>
        <v>c_</v>
      </c>
    </row>
    <row r="164" spans="10:42" x14ac:dyDescent="0.25">
      <c r="J164" t="str">
        <f t="shared" si="9"/>
        <v/>
      </c>
      <c r="AB164" s="22">
        <f>D164</f>
        <v>0</v>
      </c>
      <c r="AD164" t="str">
        <f>CONCATENATE("c_",LOWER(J164))</f>
        <v>c_</v>
      </c>
      <c r="AO164" t="str">
        <f t="shared" si="8"/>
        <v>0 - .txt</v>
      </c>
      <c r="AP164" t="str">
        <f t="shared" si="10"/>
        <v>c_</v>
      </c>
    </row>
    <row r="165" spans="10:42" x14ac:dyDescent="0.25">
      <c r="J165" t="str">
        <f t="shared" si="9"/>
        <v/>
      </c>
      <c r="AB165" s="22">
        <f>D165</f>
        <v>0</v>
      </c>
      <c r="AD165" t="str">
        <f>CONCATENATE("c_",LOWER(J165))</f>
        <v>c_</v>
      </c>
      <c r="AO165" t="str">
        <f t="shared" si="8"/>
        <v>0 - .txt</v>
      </c>
      <c r="AP165" t="str">
        <f t="shared" si="10"/>
        <v>c_</v>
      </c>
    </row>
    <row r="166" spans="10:42" x14ac:dyDescent="0.25">
      <c r="J166" t="str">
        <f t="shared" si="9"/>
        <v/>
      </c>
      <c r="AB166" s="22">
        <f>D166</f>
        <v>0</v>
      </c>
      <c r="AD166" t="str">
        <f>CONCATENATE("c_",LOWER(J166))</f>
        <v>c_</v>
      </c>
      <c r="AO166" t="str">
        <f t="shared" si="8"/>
        <v>0 - .txt</v>
      </c>
      <c r="AP166" t="str">
        <f t="shared" si="10"/>
        <v>c_</v>
      </c>
    </row>
    <row r="167" spans="10:42" x14ac:dyDescent="0.25">
      <c r="J167" t="str">
        <f t="shared" si="9"/>
        <v/>
      </c>
      <c r="AB167" s="22">
        <f>D167</f>
        <v>0</v>
      </c>
      <c r="AD167" t="str">
        <f>CONCATENATE("c_",LOWER(J167))</f>
        <v>c_</v>
      </c>
      <c r="AO167" t="str">
        <f t="shared" si="8"/>
        <v>0 - .txt</v>
      </c>
      <c r="AP167" t="str">
        <f t="shared" si="10"/>
        <v>c_</v>
      </c>
    </row>
    <row r="168" spans="10:42" x14ac:dyDescent="0.25">
      <c r="J168" t="str">
        <f t="shared" si="9"/>
        <v/>
      </c>
      <c r="AB168" s="22">
        <f>D168</f>
        <v>0</v>
      </c>
      <c r="AD168" t="str">
        <f>CONCATENATE("c_",LOWER(J168))</f>
        <v>c_</v>
      </c>
      <c r="AO168" t="str">
        <f t="shared" si="8"/>
        <v>0 - .txt</v>
      </c>
      <c r="AP168" t="str">
        <f t="shared" si="10"/>
        <v>c_</v>
      </c>
    </row>
    <row r="169" spans="10:42" x14ac:dyDescent="0.25">
      <c r="J169" t="str">
        <f t="shared" si="9"/>
        <v/>
      </c>
      <c r="AB169" s="22">
        <f>D169</f>
        <v>0</v>
      </c>
      <c r="AD169" t="str">
        <f>CONCATENATE("c_",LOWER(J169))</f>
        <v>c_</v>
      </c>
      <c r="AO169" t="str">
        <f t="shared" si="8"/>
        <v>0 - .txt</v>
      </c>
      <c r="AP169" t="str">
        <f t="shared" si="10"/>
        <v>c_</v>
      </c>
    </row>
    <row r="170" spans="10:42" x14ac:dyDescent="0.25">
      <c r="J170" t="str">
        <f t="shared" si="9"/>
        <v/>
      </c>
      <c r="AB170" s="22">
        <f>D170</f>
        <v>0</v>
      </c>
      <c r="AD170" t="str">
        <f>CONCATENATE("c_",LOWER(J170))</f>
        <v>c_</v>
      </c>
      <c r="AO170" t="str">
        <f t="shared" si="8"/>
        <v>0 - .txt</v>
      </c>
      <c r="AP170" t="str">
        <f t="shared" si="10"/>
        <v>c_</v>
      </c>
    </row>
    <row r="171" spans="10:42" x14ac:dyDescent="0.25">
      <c r="J171" t="str">
        <f t="shared" si="9"/>
        <v/>
      </c>
      <c r="AB171" s="22">
        <f>D171</f>
        <v>0</v>
      </c>
      <c r="AD171" t="str">
        <f>CONCATENATE("c_",LOWER(J171))</f>
        <v>c_</v>
      </c>
      <c r="AO171" t="str">
        <f t="shared" si="8"/>
        <v>0 - .txt</v>
      </c>
      <c r="AP171" t="str">
        <f t="shared" si="10"/>
        <v>c_</v>
      </c>
    </row>
    <row r="172" spans="10:42" x14ac:dyDescent="0.25">
      <c r="J172" t="str">
        <f t="shared" si="9"/>
        <v/>
      </c>
      <c r="AB172" s="22">
        <f>D172</f>
        <v>0</v>
      </c>
      <c r="AD172" t="str">
        <f>CONCATENATE("c_",LOWER(J172))</f>
        <v>c_</v>
      </c>
      <c r="AO172" t="str">
        <f t="shared" si="8"/>
        <v>0 - .txt</v>
      </c>
      <c r="AP172" t="str">
        <f t="shared" si="10"/>
        <v>c_</v>
      </c>
    </row>
    <row r="173" spans="10:42" x14ac:dyDescent="0.25">
      <c r="J173" t="str">
        <f t="shared" si="9"/>
        <v/>
      </c>
      <c r="AB173" s="22">
        <f>D173</f>
        <v>0</v>
      </c>
      <c r="AD173" t="str">
        <f>CONCATENATE("c_",LOWER(J173))</f>
        <v>c_</v>
      </c>
      <c r="AO173" t="str">
        <f t="shared" si="8"/>
        <v>0 - .txt</v>
      </c>
      <c r="AP173" t="str">
        <f t="shared" si="10"/>
        <v>c_</v>
      </c>
    </row>
    <row r="174" spans="10:42" x14ac:dyDescent="0.25">
      <c r="J174" t="str">
        <f t="shared" si="9"/>
        <v/>
      </c>
      <c r="AB174" s="22">
        <f>D174</f>
        <v>0</v>
      </c>
      <c r="AD174" t="str">
        <f>CONCATENATE("c_",LOWER(J174))</f>
        <v>c_</v>
      </c>
      <c r="AO174" t="str">
        <f t="shared" si="8"/>
        <v>0 - .txt</v>
      </c>
      <c r="AP174" t="str">
        <f t="shared" si="10"/>
        <v>c_</v>
      </c>
    </row>
    <row r="175" spans="10:42" x14ac:dyDescent="0.25">
      <c r="J175" t="str">
        <f t="shared" si="9"/>
        <v/>
      </c>
      <c r="AB175" s="22">
        <f>D175</f>
        <v>0</v>
      </c>
      <c r="AD175" t="str">
        <f>CONCATENATE("c_",LOWER(J175))</f>
        <v>c_</v>
      </c>
      <c r="AO175" t="str">
        <f t="shared" si="8"/>
        <v>0 - .txt</v>
      </c>
      <c r="AP175" t="str">
        <f t="shared" si="10"/>
        <v>c_</v>
      </c>
    </row>
    <row r="176" spans="10:42" x14ac:dyDescent="0.25">
      <c r="J176" t="str">
        <f t="shared" si="9"/>
        <v/>
      </c>
      <c r="AB176" s="22">
        <f>D176</f>
        <v>0</v>
      </c>
      <c r="AD176" t="str">
        <f>CONCATENATE("c_",LOWER(J176))</f>
        <v>c_</v>
      </c>
      <c r="AO176" t="str">
        <f t="shared" si="8"/>
        <v>0 - .txt</v>
      </c>
      <c r="AP176" t="str">
        <f t="shared" si="10"/>
        <v>c_</v>
      </c>
    </row>
    <row r="177" spans="10:42" x14ac:dyDescent="0.25">
      <c r="J177" t="str">
        <f t="shared" si="9"/>
        <v/>
      </c>
      <c r="AB177" s="22">
        <f>D177</f>
        <v>0</v>
      </c>
      <c r="AD177" t="str">
        <f>CONCATENATE("c_",LOWER(J177))</f>
        <v>c_</v>
      </c>
      <c r="AO177" t="str">
        <f t="shared" si="8"/>
        <v>0 - .txt</v>
      </c>
      <c r="AP177" t="str">
        <f t="shared" si="10"/>
        <v>c_</v>
      </c>
    </row>
    <row r="178" spans="10:42" x14ac:dyDescent="0.25">
      <c r="J178" t="str">
        <f t="shared" si="9"/>
        <v/>
      </c>
      <c r="AB178" s="22">
        <f>D178</f>
        <v>0</v>
      </c>
      <c r="AD178" t="str">
        <f>CONCATENATE("c_",LOWER(J178))</f>
        <v>c_</v>
      </c>
      <c r="AO178" t="str">
        <f t="shared" si="8"/>
        <v>0 - .txt</v>
      </c>
      <c r="AP178" t="str">
        <f t="shared" si="10"/>
        <v>c_</v>
      </c>
    </row>
    <row r="179" spans="10:42" x14ac:dyDescent="0.25">
      <c r="J179" t="str">
        <f t="shared" si="9"/>
        <v/>
      </c>
      <c r="AB179" s="22">
        <f>D179</f>
        <v>0</v>
      </c>
      <c r="AD179" t="str">
        <f>CONCATENATE("c_",LOWER(J179))</f>
        <v>c_</v>
      </c>
      <c r="AO179" t="str">
        <f t="shared" si="8"/>
        <v>0 - .txt</v>
      </c>
      <c r="AP179" t="str">
        <f t="shared" si="10"/>
        <v>c_</v>
      </c>
    </row>
    <row r="180" spans="10:42" x14ac:dyDescent="0.25">
      <c r="J180" t="str">
        <f t="shared" si="9"/>
        <v/>
      </c>
      <c r="AB180" s="22">
        <f>D180</f>
        <v>0</v>
      </c>
      <c r="AD180" t="str">
        <f>CONCATENATE("c_",LOWER(J180))</f>
        <v>c_</v>
      </c>
      <c r="AO180" t="str">
        <f t="shared" si="8"/>
        <v>0 - .txt</v>
      </c>
      <c r="AP180" t="str">
        <f t="shared" si="10"/>
        <v>c_</v>
      </c>
    </row>
    <row r="181" spans="10:42" x14ac:dyDescent="0.25">
      <c r="J181" t="str">
        <f t="shared" si="9"/>
        <v/>
      </c>
      <c r="AB181" s="22">
        <f>D181</f>
        <v>0</v>
      </c>
      <c r="AD181" t="str">
        <f>CONCATENATE("c_",LOWER(J181))</f>
        <v>c_</v>
      </c>
      <c r="AO181" t="str">
        <f t="shared" si="8"/>
        <v>0 - .txt</v>
      </c>
      <c r="AP181" t="str">
        <f t="shared" si="10"/>
        <v>c_</v>
      </c>
    </row>
    <row r="182" spans="10:42" x14ac:dyDescent="0.25">
      <c r="J182" t="str">
        <f t="shared" si="9"/>
        <v/>
      </c>
      <c r="AB182" s="22">
        <f>D182</f>
        <v>0</v>
      </c>
      <c r="AD182" t="str">
        <f>CONCATENATE("c_",LOWER(J182))</f>
        <v>c_</v>
      </c>
      <c r="AO182" t="str">
        <f t="shared" si="8"/>
        <v>0 - .txt</v>
      </c>
      <c r="AP182" t="str">
        <f t="shared" si="10"/>
        <v>c_</v>
      </c>
    </row>
    <row r="183" spans="10:42" x14ac:dyDescent="0.25">
      <c r="J183" t="str">
        <f t="shared" si="9"/>
        <v/>
      </c>
      <c r="AB183" s="22">
        <f>D183</f>
        <v>0</v>
      </c>
      <c r="AD183" t="str">
        <f>CONCATENATE("c_",LOWER(J183))</f>
        <v>c_</v>
      </c>
      <c r="AO183" t="str">
        <f t="shared" si="8"/>
        <v>0 - .txt</v>
      </c>
      <c r="AP183" t="str">
        <f t="shared" si="10"/>
        <v>c_</v>
      </c>
    </row>
    <row r="184" spans="10:42" x14ac:dyDescent="0.25">
      <c r="J184" t="str">
        <f t="shared" si="9"/>
        <v/>
      </c>
      <c r="AB184" s="22">
        <f>D184</f>
        <v>0</v>
      </c>
      <c r="AD184" t="str">
        <f>CONCATENATE("c_",LOWER(J184))</f>
        <v>c_</v>
      </c>
      <c r="AO184" t="str">
        <f t="shared" si="8"/>
        <v>0 - .txt</v>
      </c>
      <c r="AP184" t="str">
        <f t="shared" si="10"/>
        <v>c_</v>
      </c>
    </row>
    <row r="185" spans="10:42" x14ac:dyDescent="0.25">
      <c r="J185" t="str">
        <f t="shared" si="9"/>
        <v/>
      </c>
      <c r="AB185" s="22">
        <f>D185</f>
        <v>0</v>
      </c>
      <c r="AD185" t="str">
        <f>CONCATENATE("c_",LOWER(J185))</f>
        <v>c_</v>
      </c>
      <c r="AO185" t="str">
        <f t="shared" si="8"/>
        <v>0 - .txt</v>
      </c>
      <c r="AP185" t="str">
        <f t="shared" si="10"/>
        <v>c_</v>
      </c>
    </row>
    <row r="186" spans="10:42" x14ac:dyDescent="0.25">
      <c r="J186" t="str">
        <f t="shared" si="9"/>
        <v/>
      </c>
      <c r="AB186" s="22">
        <f>D186</f>
        <v>0</v>
      </c>
      <c r="AD186" t="str">
        <f>CONCATENATE("c_",LOWER(J186))</f>
        <v>c_</v>
      </c>
      <c r="AO186" t="str">
        <f t="shared" si="8"/>
        <v>0 - .txt</v>
      </c>
      <c r="AP186" t="str">
        <f t="shared" si="10"/>
        <v>c_</v>
      </c>
    </row>
    <row r="187" spans="10:42" x14ac:dyDescent="0.25">
      <c r="J187" t="str">
        <f t="shared" si="9"/>
        <v/>
      </c>
      <c r="AB187" s="22">
        <f>D187</f>
        <v>0</v>
      </c>
      <c r="AD187" t="str">
        <f>CONCATENATE("c_",LOWER(J187))</f>
        <v>c_</v>
      </c>
      <c r="AO187" t="str">
        <f t="shared" si="8"/>
        <v>0 - .txt</v>
      </c>
      <c r="AP187" t="str">
        <f t="shared" si="10"/>
        <v>c_</v>
      </c>
    </row>
    <row r="188" spans="10:42" x14ac:dyDescent="0.25">
      <c r="J188" t="str">
        <f t="shared" si="9"/>
        <v/>
      </c>
      <c r="AB188" s="22">
        <f>D188</f>
        <v>0</v>
      </c>
      <c r="AD188" t="str">
        <f>CONCATENATE("c_",LOWER(J188))</f>
        <v>c_</v>
      </c>
      <c r="AO188" t="str">
        <f t="shared" si="8"/>
        <v>0 - .txt</v>
      </c>
      <c r="AP188" t="str">
        <f t="shared" si="10"/>
        <v>c_</v>
      </c>
    </row>
    <row r="189" spans="10:42" x14ac:dyDescent="0.25">
      <c r="J189" t="str">
        <f t="shared" si="9"/>
        <v/>
      </c>
      <c r="AB189" s="22">
        <f>D189</f>
        <v>0</v>
      </c>
      <c r="AD189" t="str">
        <f>CONCATENATE("c_",LOWER(J189))</f>
        <v>c_</v>
      </c>
      <c r="AO189" t="str">
        <f t="shared" si="8"/>
        <v>0 - .txt</v>
      </c>
      <c r="AP189" t="str">
        <f t="shared" si="10"/>
        <v>c_</v>
      </c>
    </row>
    <row r="190" spans="10:42" x14ac:dyDescent="0.25">
      <c r="J190" t="str">
        <f t="shared" si="9"/>
        <v/>
      </c>
      <c r="AB190" s="22">
        <f>D190</f>
        <v>0</v>
      </c>
      <c r="AD190" t="str">
        <f>CONCATENATE("c_",LOWER(J190))</f>
        <v>c_</v>
      </c>
      <c r="AO190" t="str">
        <f t="shared" si="8"/>
        <v>0 - .txt</v>
      </c>
      <c r="AP190" t="str">
        <f t="shared" si="10"/>
        <v>c_</v>
      </c>
    </row>
    <row r="191" spans="10:42" x14ac:dyDescent="0.25">
      <c r="J191" t="str">
        <f t="shared" si="9"/>
        <v/>
      </c>
      <c r="AB191" s="22">
        <f>D191</f>
        <v>0</v>
      </c>
      <c r="AD191" t="str">
        <f>CONCATENATE("c_",LOWER(J191))</f>
        <v>c_</v>
      </c>
      <c r="AO191" t="str">
        <f t="shared" si="8"/>
        <v>0 - .txt</v>
      </c>
      <c r="AP191" t="str">
        <f t="shared" si="10"/>
        <v>c_</v>
      </c>
    </row>
    <row r="192" spans="10:42" x14ac:dyDescent="0.25">
      <c r="J192" t="str">
        <f t="shared" si="9"/>
        <v/>
      </c>
      <c r="AB192" s="22">
        <f>D192</f>
        <v>0</v>
      </c>
      <c r="AD192" t="str">
        <f>CONCATENATE("c_",LOWER(J192))</f>
        <v>c_</v>
      </c>
      <c r="AO192" t="str">
        <f t="shared" si="8"/>
        <v>0 - .txt</v>
      </c>
      <c r="AP192" t="str">
        <f t="shared" si="10"/>
        <v>c_</v>
      </c>
    </row>
    <row r="193" spans="10:42" x14ac:dyDescent="0.25">
      <c r="J193" t="str">
        <f t="shared" si="9"/>
        <v/>
      </c>
      <c r="AB193" s="22">
        <f>D193</f>
        <v>0</v>
      </c>
      <c r="AD193" t="str">
        <f>CONCATENATE("c_",LOWER(J193))</f>
        <v>c_</v>
      </c>
      <c r="AO193" t="str">
        <f t="shared" si="8"/>
        <v>0 - .txt</v>
      </c>
      <c r="AP193" t="str">
        <f t="shared" si="10"/>
        <v>c_</v>
      </c>
    </row>
    <row r="194" spans="10:42" x14ac:dyDescent="0.25">
      <c r="J194" t="str">
        <f t="shared" si="9"/>
        <v/>
      </c>
      <c r="AB194" s="22">
        <f>D194</f>
        <v>0</v>
      </c>
      <c r="AD194" t="str">
        <f>CONCATENATE("c_",LOWER(J194))</f>
        <v>c_</v>
      </c>
      <c r="AO194" t="str">
        <f t="shared" si="8"/>
        <v>0 - .txt</v>
      </c>
      <c r="AP194" t="str">
        <f t="shared" si="10"/>
        <v>c_</v>
      </c>
    </row>
    <row r="195" spans="10:42" x14ac:dyDescent="0.25">
      <c r="J195" t="str">
        <f t="shared" si="9"/>
        <v/>
      </c>
      <c r="AB195" s="22">
        <f>D195</f>
        <v>0</v>
      </c>
      <c r="AD195" t="str">
        <f>CONCATENATE("c_",LOWER(J195))</f>
        <v>c_</v>
      </c>
      <c r="AO195" t="str">
        <f t="shared" ref="AO195:AO258" si="11">CONCATENATE(AB195," - ",AC195,".txt")</f>
        <v>0 - .txt</v>
      </c>
      <c r="AP195" t="str">
        <f t="shared" si="10"/>
        <v>c_</v>
      </c>
    </row>
    <row r="196" spans="10:42" x14ac:dyDescent="0.25">
      <c r="J196" t="str">
        <f t="shared" ref="J196:J259" si="12">PROPER(AC196)</f>
        <v/>
      </c>
      <c r="AB196" s="22">
        <f>D196</f>
        <v>0</v>
      </c>
      <c r="AD196" t="str">
        <f>CONCATENATE("c_",LOWER(J196))</f>
        <v>c_</v>
      </c>
      <c r="AO196" t="str">
        <f t="shared" si="11"/>
        <v>0 - .txt</v>
      </c>
      <c r="AP196" t="str">
        <f t="shared" ref="AP196:AP259" si="13">AD196</f>
        <v>c_</v>
      </c>
    </row>
    <row r="197" spans="10:42" x14ac:dyDescent="0.25">
      <c r="J197" t="str">
        <f t="shared" si="12"/>
        <v/>
      </c>
      <c r="AB197" s="22">
        <f>D197</f>
        <v>0</v>
      </c>
      <c r="AD197" t="str">
        <f>CONCATENATE("c_",LOWER(J197))</f>
        <v>c_</v>
      </c>
      <c r="AO197" t="str">
        <f t="shared" si="11"/>
        <v>0 - .txt</v>
      </c>
      <c r="AP197" t="str">
        <f t="shared" si="13"/>
        <v>c_</v>
      </c>
    </row>
    <row r="198" spans="10:42" x14ac:dyDescent="0.25">
      <c r="J198" t="str">
        <f t="shared" si="12"/>
        <v/>
      </c>
      <c r="AB198" s="22">
        <f>D198</f>
        <v>0</v>
      </c>
      <c r="AD198" t="str">
        <f>CONCATENATE("c_",LOWER(J198))</f>
        <v>c_</v>
      </c>
      <c r="AO198" t="str">
        <f t="shared" si="11"/>
        <v>0 - .txt</v>
      </c>
      <c r="AP198" t="str">
        <f t="shared" si="13"/>
        <v>c_</v>
      </c>
    </row>
    <row r="199" spans="10:42" x14ac:dyDescent="0.25">
      <c r="J199" t="str">
        <f t="shared" si="12"/>
        <v/>
      </c>
      <c r="AB199" s="22">
        <f>D199</f>
        <v>0</v>
      </c>
      <c r="AD199" t="str">
        <f>CONCATENATE("c_",LOWER(J199))</f>
        <v>c_</v>
      </c>
      <c r="AO199" t="str">
        <f t="shared" si="11"/>
        <v>0 - .txt</v>
      </c>
      <c r="AP199" t="str">
        <f t="shared" si="13"/>
        <v>c_</v>
      </c>
    </row>
    <row r="200" spans="10:42" x14ac:dyDescent="0.25">
      <c r="J200" t="str">
        <f t="shared" si="12"/>
        <v/>
      </c>
      <c r="AB200" s="22">
        <f>D200</f>
        <v>0</v>
      </c>
      <c r="AD200" t="str">
        <f>CONCATENATE("c_",LOWER(J200))</f>
        <v>c_</v>
      </c>
      <c r="AO200" t="str">
        <f t="shared" si="11"/>
        <v>0 - .txt</v>
      </c>
      <c r="AP200" t="str">
        <f t="shared" si="13"/>
        <v>c_</v>
      </c>
    </row>
    <row r="201" spans="10:42" x14ac:dyDescent="0.25">
      <c r="J201" t="str">
        <f t="shared" si="12"/>
        <v/>
      </c>
      <c r="AB201" s="22">
        <f>D201</f>
        <v>0</v>
      </c>
      <c r="AD201" t="str">
        <f>CONCATENATE("c_",LOWER(J201))</f>
        <v>c_</v>
      </c>
      <c r="AO201" t="str">
        <f t="shared" si="11"/>
        <v>0 - .txt</v>
      </c>
      <c r="AP201" t="str">
        <f t="shared" si="13"/>
        <v>c_</v>
      </c>
    </row>
    <row r="202" spans="10:42" x14ac:dyDescent="0.25">
      <c r="J202" t="str">
        <f t="shared" si="12"/>
        <v/>
      </c>
      <c r="AB202" s="22">
        <f>D202</f>
        <v>0</v>
      </c>
      <c r="AD202" t="str">
        <f>CONCATENATE("c_",LOWER(J202))</f>
        <v>c_</v>
      </c>
      <c r="AO202" t="str">
        <f t="shared" si="11"/>
        <v>0 - .txt</v>
      </c>
      <c r="AP202" t="str">
        <f t="shared" si="13"/>
        <v>c_</v>
      </c>
    </row>
    <row r="203" spans="10:42" x14ac:dyDescent="0.25">
      <c r="J203" t="str">
        <f t="shared" si="12"/>
        <v/>
      </c>
      <c r="AB203" s="22">
        <f>D203</f>
        <v>0</v>
      </c>
      <c r="AD203" t="str">
        <f>CONCATENATE("c_",LOWER(J203))</f>
        <v>c_</v>
      </c>
      <c r="AO203" t="str">
        <f t="shared" si="11"/>
        <v>0 - .txt</v>
      </c>
      <c r="AP203" t="str">
        <f t="shared" si="13"/>
        <v>c_</v>
      </c>
    </row>
    <row r="204" spans="10:42" x14ac:dyDescent="0.25">
      <c r="J204" t="str">
        <f t="shared" si="12"/>
        <v/>
      </c>
      <c r="AB204" s="22">
        <f>D204</f>
        <v>0</v>
      </c>
      <c r="AD204" t="str">
        <f>CONCATENATE("c_",LOWER(J204))</f>
        <v>c_</v>
      </c>
      <c r="AO204" t="str">
        <f t="shared" si="11"/>
        <v>0 - .txt</v>
      </c>
      <c r="AP204" t="str">
        <f t="shared" si="13"/>
        <v>c_</v>
      </c>
    </row>
    <row r="205" spans="10:42" x14ac:dyDescent="0.25">
      <c r="J205" t="str">
        <f t="shared" si="12"/>
        <v/>
      </c>
      <c r="AB205" s="22">
        <f>D205</f>
        <v>0</v>
      </c>
      <c r="AD205" t="str">
        <f>CONCATENATE("c_",LOWER(J205))</f>
        <v>c_</v>
      </c>
      <c r="AO205" t="str">
        <f t="shared" si="11"/>
        <v>0 - .txt</v>
      </c>
      <c r="AP205" t="str">
        <f t="shared" si="13"/>
        <v>c_</v>
      </c>
    </row>
    <row r="206" spans="10:42" x14ac:dyDescent="0.25">
      <c r="J206" t="str">
        <f t="shared" si="12"/>
        <v/>
      </c>
      <c r="AB206" s="22">
        <f>D206</f>
        <v>0</v>
      </c>
      <c r="AD206" t="str">
        <f>CONCATENATE("c_",LOWER(J206))</f>
        <v>c_</v>
      </c>
      <c r="AO206" t="str">
        <f t="shared" si="11"/>
        <v>0 - .txt</v>
      </c>
      <c r="AP206" t="str">
        <f t="shared" si="13"/>
        <v>c_</v>
      </c>
    </row>
    <row r="207" spans="10:42" x14ac:dyDescent="0.25">
      <c r="J207" t="str">
        <f t="shared" si="12"/>
        <v/>
      </c>
      <c r="AB207" s="22">
        <f>D207</f>
        <v>0</v>
      </c>
      <c r="AD207" t="str">
        <f>CONCATENATE("c_",LOWER(J207))</f>
        <v>c_</v>
      </c>
      <c r="AO207" t="str">
        <f t="shared" si="11"/>
        <v>0 - .txt</v>
      </c>
      <c r="AP207" t="str">
        <f t="shared" si="13"/>
        <v>c_</v>
      </c>
    </row>
    <row r="208" spans="10:42" x14ac:dyDescent="0.25">
      <c r="J208" t="str">
        <f t="shared" si="12"/>
        <v/>
      </c>
      <c r="AB208" s="22">
        <f>D208</f>
        <v>0</v>
      </c>
      <c r="AD208" t="str">
        <f>CONCATENATE("c_",LOWER(J208))</f>
        <v>c_</v>
      </c>
      <c r="AO208" t="str">
        <f t="shared" si="11"/>
        <v>0 - .txt</v>
      </c>
      <c r="AP208" t="str">
        <f t="shared" si="13"/>
        <v>c_</v>
      </c>
    </row>
    <row r="209" spans="10:42" x14ac:dyDescent="0.25">
      <c r="J209" t="str">
        <f t="shared" si="12"/>
        <v/>
      </c>
      <c r="AB209" s="22">
        <f>D209</f>
        <v>0</v>
      </c>
      <c r="AD209" t="str">
        <f>CONCATENATE("c_",LOWER(J209))</f>
        <v>c_</v>
      </c>
      <c r="AO209" t="str">
        <f t="shared" si="11"/>
        <v>0 - .txt</v>
      </c>
      <c r="AP209" t="str">
        <f t="shared" si="13"/>
        <v>c_</v>
      </c>
    </row>
    <row r="210" spans="10:42" x14ac:dyDescent="0.25">
      <c r="J210" t="str">
        <f t="shared" si="12"/>
        <v/>
      </c>
      <c r="AB210" s="22">
        <f>D210</f>
        <v>0</v>
      </c>
      <c r="AD210" t="str">
        <f>CONCATENATE("c_",LOWER(J210))</f>
        <v>c_</v>
      </c>
      <c r="AO210" t="str">
        <f t="shared" si="11"/>
        <v>0 - .txt</v>
      </c>
      <c r="AP210" t="str">
        <f t="shared" si="13"/>
        <v>c_</v>
      </c>
    </row>
    <row r="211" spans="10:42" x14ac:dyDescent="0.25">
      <c r="J211" t="str">
        <f t="shared" si="12"/>
        <v/>
      </c>
      <c r="AB211" s="22">
        <f>D211</f>
        <v>0</v>
      </c>
      <c r="AD211" t="str">
        <f>CONCATENATE("c_",LOWER(J211))</f>
        <v>c_</v>
      </c>
      <c r="AO211" t="str">
        <f t="shared" si="11"/>
        <v>0 - .txt</v>
      </c>
      <c r="AP211" t="str">
        <f t="shared" si="13"/>
        <v>c_</v>
      </c>
    </row>
    <row r="212" spans="10:42" x14ac:dyDescent="0.25">
      <c r="J212" t="str">
        <f t="shared" si="12"/>
        <v/>
      </c>
      <c r="AB212" s="22">
        <f>D212</f>
        <v>0</v>
      </c>
      <c r="AD212" t="str">
        <f>CONCATENATE("c_",LOWER(J212))</f>
        <v>c_</v>
      </c>
      <c r="AO212" t="str">
        <f t="shared" si="11"/>
        <v>0 - .txt</v>
      </c>
      <c r="AP212" t="str">
        <f t="shared" si="13"/>
        <v>c_</v>
      </c>
    </row>
    <row r="213" spans="10:42" x14ac:dyDescent="0.25">
      <c r="J213" t="str">
        <f t="shared" si="12"/>
        <v/>
      </c>
      <c r="AB213" s="22">
        <f>D213</f>
        <v>0</v>
      </c>
      <c r="AD213" t="str">
        <f>CONCATENATE("c_",LOWER(J213))</f>
        <v>c_</v>
      </c>
      <c r="AO213" t="str">
        <f t="shared" si="11"/>
        <v>0 - .txt</v>
      </c>
      <c r="AP213" t="str">
        <f t="shared" si="13"/>
        <v>c_</v>
      </c>
    </row>
    <row r="214" spans="10:42" x14ac:dyDescent="0.25">
      <c r="J214" t="str">
        <f t="shared" si="12"/>
        <v/>
      </c>
      <c r="AB214" s="22">
        <f>D214</f>
        <v>0</v>
      </c>
      <c r="AD214" t="str">
        <f>CONCATENATE("c_",LOWER(J214))</f>
        <v>c_</v>
      </c>
      <c r="AO214" t="str">
        <f t="shared" si="11"/>
        <v>0 - .txt</v>
      </c>
      <c r="AP214" t="str">
        <f t="shared" si="13"/>
        <v>c_</v>
      </c>
    </row>
    <row r="215" spans="10:42" x14ac:dyDescent="0.25">
      <c r="J215" t="str">
        <f t="shared" si="12"/>
        <v/>
      </c>
      <c r="AB215" s="22">
        <f>D215</f>
        <v>0</v>
      </c>
      <c r="AD215" t="str">
        <f>CONCATENATE("c_",LOWER(J215))</f>
        <v>c_</v>
      </c>
      <c r="AO215" t="str">
        <f t="shared" si="11"/>
        <v>0 - .txt</v>
      </c>
      <c r="AP215" t="str">
        <f t="shared" si="13"/>
        <v>c_</v>
      </c>
    </row>
    <row r="216" spans="10:42" x14ac:dyDescent="0.25">
      <c r="J216" t="str">
        <f t="shared" si="12"/>
        <v/>
      </c>
      <c r="AB216" s="22">
        <f>D216</f>
        <v>0</v>
      </c>
      <c r="AD216" t="str">
        <f>CONCATENATE("c_",LOWER(J216))</f>
        <v>c_</v>
      </c>
      <c r="AO216" t="str">
        <f t="shared" si="11"/>
        <v>0 - .txt</v>
      </c>
      <c r="AP216" t="str">
        <f t="shared" si="13"/>
        <v>c_</v>
      </c>
    </row>
    <row r="217" spans="10:42" x14ac:dyDescent="0.25">
      <c r="J217" t="str">
        <f t="shared" si="12"/>
        <v/>
      </c>
      <c r="AB217" s="22">
        <f>D217</f>
        <v>0</v>
      </c>
      <c r="AD217" t="str">
        <f>CONCATENATE("c_",LOWER(J217))</f>
        <v>c_</v>
      </c>
      <c r="AO217" t="str">
        <f t="shared" si="11"/>
        <v>0 - .txt</v>
      </c>
      <c r="AP217" t="str">
        <f t="shared" si="13"/>
        <v>c_</v>
      </c>
    </row>
    <row r="218" spans="10:42" x14ac:dyDescent="0.25">
      <c r="J218" t="str">
        <f t="shared" si="12"/>
        <v/>
      </c>
      <c r="AB218" s="22">
        <f>D218</f>
        <v>0</v>
      </c>
      <c r="AD218" t="str">
        <f>CONCATENATE("c_",LOWER(J218))</f>
        <v>c_</v>
      </c>
      <c r="AO218" t="str">
        <f t="shared" si="11"/>
        <v>0 - .txt</v>
      </c>
      <c r="AP218" t="str">
        <f t="shared" si="13"/>
        <v>c_</v>
      </c>
    </row>
    <row r="219" spans="10:42" x14ac:dyDescent="0.25">
      <c r="J219" t="str">
        <f t="shared" si="12"/>
        <v/>
      </c>
      <c r="AB219" s="22">
        <f>D219</f>
        <v>0</v>
      </c>
      <c r="AD219" t="str">
        <f>CONCATENATE("c_",LOWER(J219))</f>
        <v>c_</v>
      </c>
      <c r="AO219" t="str">
        <f t="shared" si="11"/>
        <v>0 - .txt</v>
      </c>
      <c r="AP219" t="str">
        <f t="shared" si="13"/>
        <v>c_</v>
      </c>
    </row>
    <row r="220" spans="10:42" x14ac:dyDescent="0.25">
      <c r="J220" t="str">
        <f t="shared" si="12"/>
        <v/>
      </c>
      <c r="AB220" s="22">
        <f>D220</f>
        <v>0</v>
      </c>
      <c r="AD220" t="str">
        <f>CONCATENATE("c_",LOWER(J220))</f>
        <v>c_</v>
      </c>
      <c r="AO220" t="str">
        <f t="shared" si="11"/>
        <v>0 - .txt</v>
      </c>
      <c r="AP220" t="str">
        <f t="shared" si="13"/>
        <v>c_</v>
      </c>
    </row>
    <row r="221" spans="10:42" x14ac:dyDescent="0.25">
      <c r="J221" t="str">
        <f t="shared" si="12"/>
        <v/>
      </c>
      <c r="AB221" s="22">
        <f>D221</f>
        <v>0</v>
      </c>
      <c r="AD221" t="str">
        <f>CONCATENATE("c_",LOWER(J221))</f>
        <v>c_</v>
      </c>
      <c r="AO221" t="str">
        <f t="shared" si="11"/>
        <v>0 - .txt</v>
      </c>
      <c r="AP221" t="str">
        <f t="shared" si="13"/>
        <v>c_</v>
      </c>
    </row>
    <row r="222" spans="10:42" x14ac:dyDescent="0.25">
      <c r="J222" t="str">
        <f t="shared" si="12"/>
        <v/>
      </c>
      <c r="AB222" s="22">
        <f>D222</f>
        <v>0</v>
      </c>
      <c r="AD222" t="str">
        <f>CONCATENATE("c_",LOWER(J222))</f>
        <v>c_</v>
      </c>
      <c r="AO222" t="str">
        <f t="shared" si="11"/>
        <v>0 - .txt</v>
      </c>
      <c r="AP222" t="str">
        <f t="shared" si="13"/>
        <v>c_</v>
      </c>
    </row>
    <row r="223" spans="10:42" x14ac:dyDescent="0.25">
      <c r="J223" t="str">
        <f t="shared" si="12"/>
        <v/>
      </c>
      <c r="AB223" s="22">
        <f>D223</f>
        <v>0</v>
      </c>
      <c r="AD223" t="str">
        <f>CONCATENATE("c_",LOWER(J223))</f>
        <v>c_</v>
      </c>
      <c r="AO223" t="str">
        <f t="shared" si="11"/>
        <v>0 - .txt</v>
      </c>
      <c r="AP223" t="str">
        <f t="shared" si="13"/>
        <v>c_</v>
      </c>
    </row>
    <row r="224" spans="10:42" x14ac:dyDescent="0.25">
      <c r="J224" t="str">
        <f t="shared" si="12"/>
        <v/>
      </c>
      <c r="AB224" s="22">
        <f>D224</f>
        <v>0</v>
      </c>
      <c r="AD224" t="str">
        <f>CONCATENATE("c_",LOWER(J224))</f>
        <v>c_</v>
      </c>
      <c r="AO224" t="str">
        <f t="shared" si="11"/>
        <v>0 - .txt</v>
      </c>
      <c r="AP224" t="str">
        <f t="shared" si="13"/>
        <v>c_</v>
      </c>
    </row>
    <row r="225" spans="10:42" x14ac:dyDescent="0.25">
      <c r="J225" t="str">
        <f t="shared" si="12"/>
        <v/>
      </c>
      <c r="AB225" s="22">
        <f>D225</f>
        <v>0</v>
      </c>
      <c r="AD225" t="str">
        <f>CONCATENATE("c_",LOWER(J225))</f>
        <v>c_</v>
      </c>
      <c r="AO225" t="str">
        <f t="shared" si="11"/>
        <v>0 - .txt</v>
      </c>
      <c r="AP225" t="str">
        <f t="shared" si="13"/>
        <v>c_</v>
      </c>
    </row>
    <row r="226" spans="10:42" x14ac:dyDescent="0.25">
      <c r="J226" t="str">
        <f t="shared" si="12"/>
        <v/>
      </c>
      <c r="AB226" s="22">
        <f>D226</f>
        <v>0</v>
      </c>
      <c r="AD226" t="str">
        <f>CONCATENATE("c_",LOWER(J226))</f>
        <v>c_</v>
      </c>
      <c r="AO226" t="str">
        <f t="shared" si="11"/>
        <v>0 - .txt</v>
      </c>
      <c r="AP226" t="str">
        <f t="shared" si="13"/>
        <v>c_</v>
      </c>
    </row>
    <row r="227" spans="10:42" x14ac:dyDescent="0.25">
      <c r="J227" t="str">
        <f t="shared" si="12"/>
        <v/>
      </c>
      <c r="AB227" s="22">
        <f>D227</f>
        <v>0</v>
      </c>
      <c r="AD227" t="str">
        <f>CONCATENATE("c_",LOWER(J227))</f>
        <v>c_</v>
      </c>
      <c r="AO227" t="str">
        <f t="shared" si="11"/>
        <v>0 - .txt</v>
      </c>
      <c r="AP227" t="str">
        <f t="shared" si="13"/>
        <v>c_</v>
      </c>
    </row>
    <row r="228" spans="10:42" x14ac:dyDescent="0.25">
      <c r="J228" t="str">
        <f t="shared" si="12"/>
        <v/>
      </c>
      <c r="AB228" s="22">
        <f>D228</f>
        <v>0</v>
      </c>
      <c r="AD228" t="str">
        <f>CONCATENATE("c_",LOWER(J228))</f>
        <v>c_</v>
      </c>
      <c r="AO228" t="str">
        <f t="shared" si="11"/>
        <v>0 - .txt</v>
      </c>
      <c r="AP228" t="str">
        <f t="shared" si="13"/>
        <v>c_</v>
      </c>
    </row>
    <row r="229" spans="10:42" x14ac:dyDescent="0.25">
      <c r="J229" t="str">
        <f t="shared" si="12"/>
        <v/>
      </c>
      <c r="AB229" s="22">
        <f>D229</f>
        <v>0</v>
      </c>
      <c r="AD229" t="str">
        <f>CONCATENATE("c_",LOWER(J229))</f>
        <v>c_</v>
      </c>
      <c r="AO229" t="str">
        <f t="shared" si="11"/>
        <v>0 - .txt</v>
      </c>
      <c r="AP229" t="str">
        <f t="shared" si="13"/>
        <v>c_</v>
      </c>
    </row>
    <row r="230" spans="10:42" x14ac:dyDescent="0.25">
      <c r="J230" t="str">
        <f t="shared" si="12"/>
        <v/>
      </c>
      <c r="AB230" s="22">
        <f>D230</f>
        <v>0</v>
      </c>
      <c r="AD230" t="str">
        <f>CONCATENATE("c_",LOWER(J230))</f>
        <v>c_</v>
      </c>
      <c r="AO230" t="str">
        <f t="shared" si="11"/>
        <v>0 - .txt</v>
      </c>
      <c r="AP230" t="str">
        <f t="shared" si="13"/>
        <v>c_</v>
      </c>
    </row>
    <row r="231" spans="10:42" x14ac:dyDescent="0.25">
      <c r="J231" t="str">
        <f t="shared" si="12"/>
        <v/>
      </c>
      <c r="AB231" s="22">
        <f>D231</f>
        <v>0</v>
      </c>
      <c r="AD231" t="str">
        <f>CONCATENATE("c_",LOWER(J231))</f>
        <v>c_</v>
      </c>
      <c r="AO231" t="str">
        <f t="shared" si="11"/>
        <v>0 - .txt</v>
      </c>
      <c r="AP231" t="str">
        <f t="shared" si="13"/>
        <v>c_</v>
      </c>
    </row>
    <row r="232" spans="10:42" x14ac:dyDescent="0.25">
      <c r="J232" t="str">
        <f t="shared" si="12"/>
        <v/>
      </c>
      <c r="AB232" s="22">
        <f>D232</f>
        <v>0</v>
      </c>
      <c r="AD232" t="str">
        <f>CONCATENATE("c_",LOWER(J232))</f>
        <v>c_</v>
      </c>
      <c r="AO232" t="str">
        <f t="shared" si="11"/>
        <v>0 - .txt</v>
      </c>
      <c r="AP232" t="str">
        <f t="shared" si="13"/>
        <v>c_</v>
      </c>
    </row>
    <row r="233" spans="10:42" x14ac:dyDescent="0.25">
      <c r="J233" t="str">
        <f t="shared" si="12"/>
        <v/>
      </c>
      <c r="AB233" s="22">
        <f>D233</f>
        <v>0</v>
      </c>
      <c r="AD233" t="str">
        <f>CONCATENATE("c_",LOWER(J233))</f>
        <v>c_</v>
      </c>
      <c r="AO233" t="str">
        <f t="shared" si="11"/>
        <v>0 - .txt</v>
      </c>
      <c r="AP233" t="str">
        <f t="shared" si="13"/>
        <v>c_</v>
      </c>
    </row>
    <row r="234" spans="10:42" x14ac:dyDescent="0.25">
      <c r="J234" t="str">
        <f t="shared" si="12"/>
        <v/>
      </c>
      <c r="AB234" s="22">
        <f>D234</f>
        <v>0</v>
      </c>
      <c r="AD234" t="str">
        <f>CONCATENATE("c_",LOWER(J234))</f>
        <v>c_</v>
      </c>
      <c r="AO234" t="str">
        <f t="shared" si="11"/>
        <v>0 - .txt</v>
      </c>
      <c r="AP234" t="str">
        <f t="shared" si="13"/>
        <v>c_</v>
      </c>
    </row>
    <row r="235" spans="10:42" x14ac:dyDescent="0.25">
      <c r="J235" t="str">
        <f t="shared" si="12"/>
        <v/>
      </c>
      <c r="AB235" s="22">
        <f>D235</f>
        <v>0</v>
      </c>
      <c r="AD235" t="str">
        <f>CONCATENATE("c_",LOWER(J235))</f>
        <v>c_</v>
      </c>
      <c r="AO235" t="str">
        <f t="shared" si="11"/>
        <v>0 - .txt</v>
      </c>
      <c r="AP235" t="str">
        <f t="shared" si="13"/>
        <v>c_</v>
      </c>
    </row>
    <row r="236" spans="10:42" x14ac:dyDescent="0.25">
      <c r="J236" t="str">
        <f t="shared" si="12"/>
        <v/>
      </c>
      <c r="AB236" s="22">
        <f>D236</f>
        <v>0</v>
      </c>
      <c r="AD236" t="str">
        <f>CONCATENATE("c_",LOWER(J236))</f>
        <v>c_</v>
      </c>
      <c r="AO236" t="str">
        <f t="shared" si="11"/>
        <v>0 - .txt</v>
      </c>
      <c r="AP236" t="str">
        <f t="shared" si="13"/>
        <v>c_</v>
      </c>
    </row>
    <row r="237" spans="10:42" x14ac:dyDescent="0.25">
      <c r="J237" t="str">
        <f t="shared" si="12"/>
        <v/>
      </c>
      <c r="AB237" s="22">
        <f>D237</f>
        <v>0</v>
      </c>
      <c r="AD237" t="str">
        <f>CONCATENATE("c_",LOWER(J237))</f>
        <v>c_</v>
      </c>
      <c r="AO237" t="str">
        <f t="shared" si="11"/>
        <v>0 - .txt</v>
      </c>
      <c r="AP237" t="str">
        <f t="shared" si="13"/>
        <v>c_</v>
      </c>
    </row>
    <row r="238" spans="10:42" x14ac:dyDescent="0.25">
      <c r="J238" t="str">
        <f t="shared" si="12"/>
        <v/>
      </c>
      <c r="AB238" s="22">
        <f>D238</f>
        <v>0</v>
      </c>
      <c r="AD238" t="str">
        <f>CONCATENATE("c_",LOWER(J238))</f>
        <v>c_</v>
      </c>
      <c r="AO238" t="str">
        <f t="shared" si="11"/>
        <v>0 - .txt</v>
      </c>
      <c r="AP238" t="str">
        <f t="shared" si="13"/>
        <v>c_</v>
      </c>
    </row>
    <row r="239" spans="10:42" x14ac:dyDescent="0.25">
      <c r="J239" t="str">
        <f t="shared" si="12"/>
        <v/>
      </c>
      <c r="AB239" s="22">
        <f>D239</f>
        <v>0</v>
      </c>
      <c r="AD239" t="str">
        <f>CONCATENATE("c_",LOWER(J239))</f>
        <v>c_</v>
      </c>
      <c r="AO239" t="str">
        <f t="shared" si="11"/>
        <v>0 - .txt</v>
      </c>
      <c r="AP239" t="str">
        <f t="shared" si="13"/>
        <v>c_</v>
      </c>
    </row>
    <row r="240" spans="10:42" x14ac:dyDescent="0.25">
      <c r="J240" t="str">
        <f t="shared" si="12"/>
        <v/>
      </c>
      <c r="AB240" s="22">
        <f>D240</f>
        <v>0</v>
      </c>
      <c r="AD240" t="str">
        <f>CONCATENATE("c_",LOWER(J240))</f>
        <v>c_</v>
      </c>
      <c r="AO240" t="str">
        <f t="shared" si="11"/>
        <v>0 - .txt</v>
      </c>
      <c r="AP240" t="str">
        <f t="shared" si="13"/>
        <v>c_</v>
      </c>
    </row>
    <row r="241" spans="10:42" x14ac:dyDescent="0.25">
      <c r="J241" t="str">
        <f t="shared" si="12"/>
        <v/>
      </c>
      <c r="AB241" s="22">
        <f>D241</f>
        <v>0</v>
      </c>
      <c r="AD241" t="str">
        <f>CONCATENATE("c_",LOWER(J241))</f>
        <v>c_</v>
      </c>
      <c r="AO241" t="str">
        <f t="shared" si="11"/>
        <v>0 - .txt</v>
      </c>
      <c r="AP241" t="str">
        <f t="shared" si="13"/>
        <v>c_</v>
      </c>
    </row>
    <row r="242" spans="10:42" x14ac:dyDescent="0.25">
      <c r="J242" t="str">
        <f t="shared" si="12"/>
        <v/>
      </c>
      <c r="AB242" s="22">
        <f>D242</f>
        <v>0</v>
      </c>
      <c r="AD242" t="str">
        <f>CONCATENATE("c_",LOWER(J242))</f>
        <v>c_</v>
      </c>
      <c r="AO242" t="str">
        <f t="shared" si="11"/>
        <v>0 - .txt</v>
      </c>
      <c r="AP242" t="str">
        <f t="shared" si="13"/>
        <v>c_</v>
      </c>
    </row>
    <row r="243" spans="10:42" x14ac:dyDescent="0.25">
      <c r="J243" t="str">
        <f t="shared" si="12"/>
        <v/>
      </c>
      <c r="AB243" s="22">
        <f>D243</f>
        <v>0</v>
      </c>
      <c r="AD243" t="str">
        <f>CONCATENATE("c_",LOWER(J243))</f>
        <v>c_</v>
      </c>
      <c r="AO243" t="str">
        <f t="shared" si="11"/>
        <v>0 - .txt</v>
      </c>
      <c r="AP243" t="str">
        <f t="shared" si="13"/>
        <v>c_</v>
      </c>
    </row>
    <row r="244" spans="10:42" x14ac:dyDescent="0.25">
      <c r="J244" t="str">
        <f t="shared" si="12"/>
        <v/>
      </c>
      <c r="AB244" s="22">
        <f>D244</f>
        <v>0</v>
      </c>
      <c r="AD244" t="str">
        <f>CONCATENATE("c_",LOWER(J244))</f>
        <v>c_</v>
      </c>
      <c r="AO244" t="str">
        <f t="shared" si="11"/>
        <v>0 - .txt</v>
      </c>
      <c r="AP244" t="str">
        <f t="shared" si="13"/>
        <v>c_</v>
      </c>
    </row>
    <row r="245" spans="10:42" x14ac:dyDescent="0.25">
      <c r="J245" t="str">
        <f t="shared" si="12"/>
        <v/>
      </c>
      <c r="AB245" s="22">
        <f>D245</f>
        <v>0</v>
      </c>
      <c r="AD245" t="str">
        <f>CONCATENATE("c_",LOWER(J245))</f>
        <v>c_</v>
      </c>
      <c r="AO245" t="str">
        <f t="shared" si="11"/>
        <v>0 - .txt</v>
      </c>
      <c r="AP245" t="str">
        <f t="shared" si="13"/>
        <v>c_</v>
      </c>
    </row>
    <row r="246" spans="10:42" x14ac:dyDescent="0.25">
      <c r="J246" t="str">
        <f t="shared" si="12"/>
        <v/>
      </c>
      <c r="AB246" s="22">
        <f>D246</f>
        <v>0</v>
      </c>
      <c r="AD246" t="str">
        <f>CONCATENATE("c_",LOWER(J246))</f>
        <v>c_</v>
      </c>
      <c r="AO246" t="str">
        <f t="shared" si="11"/>
        <v>0 - .txt</v>
      </c>
      <c r="AP246" t="str">
        <f t="shared" si="13"/>
        <v>c_</v>
      </c>
    </row>
    <row r="247" spans="10:42" x14ac:dyDescent="0.25">
      <c r="J247" t="str">
        <f t="shared" si="12"/>
        <v/>
      </c>
      <c r="AB247" s="22">
        <f>D247</f>
        <v>0</v>
      </c>
      <c r="AD247" t="str">
        <f>CONCATENATE("c_",LOWER(J247))</f>
        <v>c_</v>
      </c>
      <c r="AO247" t="str">
        <f t="shared" si="11"/>
        <v>0 - .txt</v>
      </c>
      <c r="AP247" t="str">
        <f t="shared" si="13"/>
        <v>c_</v>
      </c>
    </row>
    <row r="248" spans="10:42" x14ac:dyDescent="0.25">
      <c r="J248" t="str">
        <f t="shared" si="12"/>
        <v/>
      </c>
      <c r="AB248" s="22">
        <f>D248</f>
        <v>0</v>
      </c>
      <c r="AD248" t="str">
        <f>CONCATENATE("c_",LOWER(J248))</f>
        <v>c_</v>
      </c>
      <c r="AO248" t="str">
        <f t="shared" si="11"/>
        <v>0 - .txt</v>
      </c>
      <c r="AP248" t="str">
        <f t="shared" si="13"/>
        <v>c_</v>
      </c>
    </row>
    <row r="249" spans="10:42" x14ac:dyDescent="0.25">
      <c r="J249" t="str">
        <f t="shared" si="12"/>
        <v/>
      </c>
      <c r="AB249" s="22">
        <f>D249</f>
        <v>0</v>
      </c>
      <c r="AD249" t="str">
        <f>CONCATENATE("c_",LOWER(J249))</f>
        <v>c_</v>
      </c>
      <c r="AO249" t="str">
        <f t="shared" si="11"/>
        <v>0 - .txt</v>
      </c>
      <c r="AP249" t="str">
        <f t="shared" si="13"/>
        <v>c_</v>
      </c>
    </row>
    <row r="250" spans="10:42" x14ac:dyDescent="0.25">
      <c r="J250" t="str">
        <f t="shared" si="12"/>
        <v/>
      </c>
      <c r="AB250" s="22">
        <f>D250</f>
        <v>0</v>
      </c>
      <c r="AD250" t="str">
        <f>CONCATENATE("c_",LOWER(J250))</f>
        <v>c_</v>
      </c>
      <c r="AO250" t="str">
        <f t="shared" si="11"/>
        <v>0 - .txt</v>
      </c>
      <c r="AP250" t="str">
        <f t="shared" si="13"/>
        <v>c_</v>
      </c>
    </row>
    <row r="251" spans="10:42" x14ac:dyDescent="0.25">
      <c r="J251" t="str">
        <f t="shared" si="12"/>
        <v/>
      </c>
      <c r="AB251" s="22">
        <f>D251</f>
        <v>0</v>
      </c>
      <c r="AD251" t="str">
        <f>CONCATENATE("c_",LOWER(J251))</f>
        <v>c_</v>
      </c>
      <c r="AO251" t="str">
        <f t="shared" si="11"/>
        <v>0 - .txt</v>
      </c>
      <c r="AP251" t="str">
        <f t="shared" si="13"/>
        <v>c_</v>
      </c>
    </row>
    <row r="252" spans="10:42" x14ac:dyDescent="0.25">
      <c r="J252" t="str">
        <f t="shared" si="12"/>
        <v/>
      </c>
      <c r="AB252" s="22">
        <f>D252</f>
        <v>0</v>
      </c>
      <c r="AD252" t="str">
        <f>CONCATENATE("c_",LOWER(J252))</f>
        <v>c_</v>
      </c>
      <c r="AO252" t="str">
        <f t="shared" si="11"/>
        <v>0 - .txt</v>
      </c>
      <c r="AP252" t="str">
        <f t="shared" si="13"/>
        <v>c_</v>
      </c>
    </row>
    <row r="253" spans="10:42" x14ac:dyDescent="0.25">
      <c r="J253" t="str">
        <f t="shared" si="12"/>
        <v/>
      </c>
      <c r="AB253" s="22">
        <f>D253</f>
        <v>0</v>
      </c>
      <c r="AD253" t="str">
        <f>CONCATENATE("c_",LOWER(J253))</f>
        <v>c_</v>
      </c>
      <c r="AO253" t="str">
        <f t="shared" si="11"/>
        <v>0 - .txt</v>
      </c>
      <c r="AP253" t="str">
        <f t="shared" si="13"/>
        <v>c_</v>
      </c>
    </row>
    <row r="254" spans="10:42" x14ac:dyDescent="0.25">
      <c r="J254" t="str">
        <f t="shared" si="12"/>
        <v/>
      </c>
      <c r="AB254" s="22">
        <f>D254</f>
        <v>0</v>
      </c>
      <c r="AD254" t="str">
        <f>CONCATENATE("c_",LOWER(J254))</f>
        <v>c_</v>
      </c>
      <c r="AO254" t="str">
        <f t="shared" si="11"/>
        <v>0 - .txt</v>
      </c>
      <c r="AP254" t="str">
        <f t="shared" si="13"/>
        <v>c_</v>
      </c>
    </row>
    <row r="255" spans="10:42" x14ac:dyDescent="0.25">
      <c r="J255" t="str">
        <f t="shared" si="12"/>
        <v/>
      </c>
      <c r="AB255" s="22">
        <f>D255</f>
        <v>0</v>
      </c>
      <c r="AD255" t="str">
        <f>CONCATENATE("c_",LOWER(J255))</f>
        <v>c_</v>
      </c>
      <c r="AO255" t="str">
        <f t="shared" si="11"/>
        <v>0 - .txt</v>
      </c>
      <c r="AP255" t="str">
        <f t="shared" si="13"/>
        <v>c_</v>
      </c>
    </row>
    <row r="256" spans="10:42" x14ac:dyDescent="0.25">
      <c r="J256" t="str">
        <f t="shared" si="12"/>
        <v/>
      </c>
      <c r="AB256" s="22">
        <f>D256</f>
        <v>0</v>
      </c>
      <c r="AD256" t="str">
        <f>CONCATENATE("c_",LOWER(J256))</f>
        <v>c_</v>
      </c>
      <c r="AO256" t="str">
        <f t="shared" si="11"/>
        <v>0 - .txt</v>
      </c>
      <c r="AP256" t="str">
        <f t="shared" si="13"/>
        <v>c_</v>
      </c>
    </row>
    <row r="257" spans="10:42" x14ac:dyDescent="0.25">
      <c r="J257" t="str">
        <f t="shared" si="12"/>
        <v/>
      </c>
      <c r="AB257" s="22">
        <f>D257</f>
        <v>0</v>
      </c>
      <c r="AD257" t="str">
        <f>CONCATENATE("c_",LOWER(J257))</f>
        <v>c_</v>
      </c>
      <c r="AO257" t="str">
        <f t="shared" si="11"/>
        <v>0 - .txt</v>
      </c>
      <c r="AP257" t="str">
        <f t="shared" si="13"/>
        <v>c_</v>
      </c>
    </row>
    <row r="258" spans="10:42" x14ac:dyDescent="0.25">
      <c r="J258" t="str">
        <f t="shared" si="12"/>
        <v/>
      </c>
      <c r="AB258" s="22">
        <f>D258</f>
        <v>0</v>
      </c>
      <c r="AD258" t="str">
        <f>CONCATENATE("c_",LOWER(J258))</f>
        <v>c_</v>
      </c>
      <c r="AO258" t="str">
        <f t="shared" si="11"/>
        <v>0 - .txt</v>
      </c>
      <c r="AP258" t="str">
        <f t="shared" si="13"/>
        <v>c_</v>
      </c>
    </row>
    <row r="259" spans="10:42" x14ac:dyDescent="0.25">
      <c r="J259" t="str">
        <f t="shared" si="12"/>
        <v/>
      </c>
      <c r="AB259" s="22">
        <f>D259</f>
        <v>0</v>
      </c>
      <c r="AD259" t="str">
        <f>CONCATENATE("c_",LOWER(J259))</f>
        <v>c_</v>
      </c>
      <c r="AO259" t="str">
        <f t="shared" ref="AO259:AO322" si="14">CONCATENATE(AB259," - ",AC259,".txt")</f>
        <v>0 - .txt</v>
      </c>
      <c r="AP259" t="str">
        <f t="shared" si="13"/>
        <v>c_</v>
      </c>
    </row>
    <row r="260" spans="10:42" x14ac:dyDescent="0.25">
      <c r="J260" t="str">
        <f t="shared" ref="J260:J323" si="15">PROPER(AC260)</f>
        <v/>
      </c>
      <c r="AB260" s="22">
        <f>D260</f>
        <v>0</v>
      </c>
      <c r="AD260" t="str">
        <f>CONCATENATE("c_",LOWER(J260))</f>
        <v>c_</v>
      </c>
      <c r="AO260" t="str">
        <f t="shared" si="14"/>
        <v>0 - .txt</v>
      </c>
      <c r="AP260" t="str">
        <f t="shared" ref="AP260:AP323" si="16">AD260</f>
        <v>c_</v>
      </c>
    </row>
    <row r="261" spans="10:42" x14ac:dyDescent="0.25">
      <c r="J261" t="str">
        <f t="shared" si="15"/>
        <v/>
      </c>
      <c r="AB261" s="22">
        <f>D261</f>
        <v>0</v>
      </c>
      <c r="AD261" t="str">
        <f>CONCATENATE("c_",LOWER(J261))</f>
        <v>c_</v>
      </c>
      <c r="AO261" t="str">
        <f t="shared" si="14"/>
        <v>0 - .txt</v>
      </c>
      <c r="AP261" t="str">
        <f t="shared" si="16"/>
        <v>c_</v>
      </c>
    </row>
    <row r="262" spans="10:42" x14ac:dyDescent="0.25">
      <c r="J262" t="str">
        <f t="shared" si="15"/>
        <v/>
      </c>
      <c r="AB262" s="22">
        <f>D262</f>
        <v>0</v>
      </c>
      <c r="AD262" t="str">
        <f>CONCATENATE("c_",LOWER(J262))</f>
        <v>c_</v>
      </c>
      <c r="AO262" t="str">
        <f t="shared" si="14"/>
        <v>0 - .txt</v>
      </c>
      <c r="AP262" t="str">
        <f t="shared" si="16"/>
        <v>c_</v>
      </c>
    </row>
    <row r="263" spans="10:42" x14ac:dyDescent="0.25">
      <c r="J263" t="str">
        <f t="shared" si="15"/>
        <v/>
      </c>
      <c r="AB263" s="22">
        <f>D263</f>
        <v>0</v>
      </c>
      <c r="AD263" t="str">
        <f>CONCATENATE("c_",LOWER(J263))</f>
        <v>c_</v>
      </c>
      <c r="AO263" t="str">
        <f t="shared" si="14"/>
        <v>0 - .txt</v>
      </c>
      <c r="AP263" t="str">
        <f t="shared" si="16"/>
        <v>c_</v>
      </c>
    </row>
    <row r="264" spans="10:42" x14ac:dyDescent="0.25">
      <c r="J264" t="str">
        <f t="shared" si="15"/>
        <v/>
      </c>
      <c r="AB264" s="22">
        <f>D264</f>
        <v>0</v>
      </c>
      <c r="AD264" t="str">
        <f>CONCATENATE("c_",LOWER(J264))</f>
        <v>c_</v>
      </c>
      <c r="AO264" t="str">
        <f t="shared" si="14"/>
        <v>0 - .txt</v>
      </c>
      <c r="AP264" t="str">
        <f t="shared" si="16"/>
        <v>c_</v>
      </c>
    </row>
    <row r="265" spans="10:42" x14ac:dyDescent="0.25">
      <c r="J265" t="str">
        <f t="shared" si="15"/>
        <v/>
      </c>
      <c r="AB265" s="22">
        <f>D265</f>
        <v>0</v>
      </c>
      <c r="AD265" t="str">
        <f>CONCATENATE("c_",LOWER(J265))</f>
        <v>c_</v>
      </c>
      <c r="AO265" t="str">
        <f t="shared" si="14"/>
        <v>0 - .txt</v>
      </c>
      <c r="AP265" t="str">
        <f t="shared" si="16"/>
        <v>c_</v>
      </c>
    </row>
    <row r="266" spans="10:42" x14ac:dyDescent="0.25">
      <c r="J266" t="str">
        <f t="shared" si="15"/>
        <v/>
      </c>
      <c r="AB266" s="22">
        <f>D266</f>
        <v>0</v>
      </c>
      <c r="AD266" t="str">
        <f>CONCATENATE("c_",LOWER(J266))</f>
        <v>c_</v>
      </c>
      <c r="AO266" t="str">
        <f t="shared" si="14"/>
        <v>0 - .txt</v>
      </c>
      <c r="AP266" t="str">
        <f t="shared" si="16"/>
        <v>c_</v>
      </c>
    </row>
    <row r="267" spans="10:42" x14ac:dyDescent="0.25">
      <c r="J267" t="str">
        <f t="shared" si="15"/>
        <v/>
      </c>
      <c r="AB267" s="22">
        <f>D267</f>
        <v>0</v>
      </c>
      <c r="AD267" t="str">
        <f>CONCATENATE("c_",LOWER(J267))</f>
        <v>c_</v>
      </c>
      <c r="AO267" t="str">
        <f t="shared" si="14"/>
        <v>0 - .txt</v>
      </c>
      <c r="AP267" t="str">
        <f t="shared" si="16"/>
        <v>c_</v>
      </c>
    </row>
    <row r="268" spans="10:42" x14ac:dyDescent="0.25">
      <c r="J268" t="str">
        <f t="shared" si="15"/>
        <v/>
      </c>
      <c r="AB268" s="22">
        <f>D268</f>
        <v>0</v>
      </c>
      <c r="AD268" t="str">
        <f>CONCATENATE("c_",LOWER(J268))</f>
        <v>c_</v>
      </c>
      <c r="AO268" t="str">
        <f t="shared" si="14"/>
        <v>0 - .txt</v>
      </c>
      <c r="AP268" t="str">
        <f t="shared" si="16"/>
        <v>c_</v>
      </c>
    </row>
    <row r="269" spans="10:42" x14ac:dyDescent="0.25">
      <c r="J269" t="str">
        <f t="shared" si="15"/>
        <v/>
      </c>
      <c r="AB269" s="22">
        <f>D269</f>
        <v>0</v>
      </c>
      <c r="AD269" t="str">
        <f>CONCATENATE("c_",LOWER(J269))</f>
        <v>c_</v>
      </c>
      <c r="AO269" t="str">
        <f t="shared" si="14"/>
        <v>0 - .txt</v>
      </c>
      <c r="AP269" t="str">
        <f t="shared" si="16"/>
        <v>c_</v>
      </c>
    </row>
    <row r="270" spans="10:42" x14ac:dyDescent="0.25">
      <c r="J270" t="str">
        <f t="shared" si="15"/>
        <v/>
      </c>
      <c r="AB270" s="22">
        <f>D270</f>
        <v>0</v>
      </c>
      <c r="AD270" t="str">
        <f>CONCATENATE("c_",LOWER(J270))</f>
        <v>c_</v>
      </c>
      <c r="AO270" t="str">
        <f t="shared" si="14"/>
        <v>0 - .txt</v>
      </c>
      <c r="AP270" t="str">
        <f t="shared" si="16"/>
        <v>c_</v>
      </c>
    </row>
    <row r="271" spans="10:42" x14ac:dyDescent="0.25">
      <c r="J271" t="str">
        <f t="shared" si="15"/>
        <v/>
      </c>
      <c r="AB271" s="22">
        <f>D271</f>
        <v>0</v>
      </c>
      <c r="AD271" t="str">
        <f>CONCATENATE("c_",LOWER(J271))</f>
        <v>c_</v>
      </c>
      <c r="AO271" t="str">
        <f t="shared" si="14"/>
        <v>0 - .txt</v>
      </c>
      <c r="AP271" t="str">
        <f t="shared" si="16"/>
        <v>c_</v>
      </c>
    </row>
    <row r="272" spans="10:42" x14ac:dyDescent="0.25">
      <c r="J272" t="str">
        <f t="shared" si="15"/>
        <v/>
      </c>
      <c r="AB272" s="22">
        <f>D272</f>
        <v>0</v>
      </c>
      <c r="AD272" t="str">
        <f>CONCATENATE("c_",LOWER(J272))</f>
        <v>c_</v>
      </c>
      <c r="AO272" t="str">
        <f t="shared" si="14"/>
        <v>0 - .txt</v>
      </c>
      <c r="AP272" t="str">
        <f t="shared" si="16"/>
        <v>c_</v>
      </c>
    </row>
    <row r="273" spans="10:42" x14ac:dyDescent="0.25">
      <c r="J273" t="str">
        <f t="shared" si="15"/>
        <v/>
      </c>
      <c r="AB273" s="22">
        <f>D273</f>
        <v>0</v>
      </c>
      <c r="AD273" t="str">
        <f>CONCATENATE("c_",LOWER(J273))</f>
        <v>c_</v>
      </c>
      <c r="AO273" t="str">
        <f t="shared" si="14"/>
        <v>0 - .txt</v>
      </c>
      <c r="AP273" t="str">
        <f t="shared" si="16"/>
        <v>c_</v>
      </c>
    </row>
    <row r="274" spans="10:42" x14ac:dyDescent="0.25">
      <c r="J274" t="str">
        <f t="shared" si="15"/>
        <v/>
      </c>
      <c r="AB274" s="22">
        <f>D274</f>
        <v>0</v>
      </c>
      <c r="AD274" t="str">
        <f>CONCATENATE("c_",LOWER(J274))</f>
        <v>c_</v>
      </c>
      <c r="AO274" t="str">
        <f t="shared" si="14"/>
        <v>0 - .txt</v>
      </c>
      <c r="AP274" t="str">
        <f t="shared" si="16"/>
        <v>c_</v>
      </c>
    </row>
    <row r="275" spans="10:42" x14ac:dyDescent="0.25">
      <c r="J275" t="str">
        <f t="shared" si="15"/>
        <v/>
      </c>
      <c r="AB275" s="22">
        <f>D275</f>
        <v>0</v>
      </c>
      <c r="AD275" t="str">
        <f>CONCATENATE("c_",LOWER(J275))</f>
        <v>c_</v>
      </c>
      <c r="AO275" t="str">
        <f t="shared" si="14"/>
        <v>0 - .txt</v>
      </c>
      <c r="AP275" t="str">
        <f t="shared" si="16"/>
        <v>c_</v>
      </c>
    </row>
    <row r="276" spans="10:42" x14ac:dyDescent="0.25">
      <c r="J276" t="str">
        <f t="shared" si="15"/>
        <v/>
      </c>
      <c r="AB276" s="22">
        <f>D276</f>
        <v>0</v>
      </c>
      <c r="AD276" t="str">
        <f>CONCATENATE("c_",LOWER(J276))</f>
        <v>c_</v>
      </c>
      <c r="AO276" t="str">
        <f t="shared" si="14"/>
        <v>0 - .txt</v>
      </c>
      <c r="AP276" t="str">
        <f t="shared" si="16"/>
        <v>c_</v>
      </c>
    </row>
    <row r="277" spans="10:42" x14ac:dyDescent="0.25">
      <c r="J277" t="str">
        <f t="shared" si="15"/>
        <v/>
      </c>
      <c r="AB277" s="22">
        <f>D277</f>
        <v>0</v>
      </c>
      <c r="AD277" t="str">
        <f>CONCATENATE("c_",LOWER(J277))</f>
        <v>c_</v>
      </c>
      <c r="AO277" t="str">
        <f t="shared" si="14"/>
        <v>0 - .txt</v>
      </c>
      <c r="AP277" t="str">
        <f t="shared" si="16"/>
        <v>c_</v>
      </c>
    </row>
    <row r="278" spans="10:42" x14ac:dyDescent="0.25">
      <c r="J278" t="str">
        <f t="shared" si="15"/>
        <v/>
      </c>
      <c r="AB278" s="22">
        <f>D278</f>
        <v>0</v>
      </c>
      <c r="AD278" t="str">
        <f>CONCATENATE("c_",LOWER(J278))</f>
        <v>c_</v>
      </c>
      <c r="AO278" t="str">
        <f t="shared" si="14"/>
        <v>0 - .txt</v>
      </c>
      <c r="AP278" t="str">
        <f t="shared" si="16"/>
        <v>c_</v>
      </c>
    </row>
    <row r="279" spans="10:42" x14ac:dyDescent="0.25">
      <c r="J279" t="str">
        <f t="shared" si="15"/>
        <v/>
      </c>
      <c r="AB279" s="22">
        <f>D279</f>
        <v>0</v>
      </c>
      <c r="AD279" t="str">
        <f>CONCATENATE("c_",LOWER(J279))</f>
        <v>c_</v>
      </c>
      <c r="AO279" t="str">
        <f t="shared" si="14"/>
        <v>0 - .txt</v>
      </c>
      <c r="AP279" t="str">
        <f t="shared" si="16"/>
        <v>c_</v>
      </c>
    </row>
    <row r="280" spans="10:42" x14ac:dyDescent="0.25">
      <c r="J280" t="str">
        <f t="shared" si="15"/>
        <v/>
      </c>
      <c r="AB280" s="22">
        <f>D280</f>
        <v>0</v>
      </c>
      <c r="AD280" t="str">
        <f>CONCATENATE("c_",LOWER(J280))</f>
        <v>c_</v>
      </c>
      <c r="AO280" t="str">
        <f t="shared" si="14"/>
        <v>0 - .txt</v>
      </c>
      <c r="AP280" t="str">
        <f t="shared" si="16"/>
        <v>c_</v>
      </c>
    </row>
    <row r="281" spans="10:42" x14ac:dyDescent="0.25">
      <c r="J281" t="str">
        <f t="shared" si="15"/>
        <v/>
      </c>
      <c r="AB281" s="22">
        <f>D281</f>
        <v>0</v>
      </c>
      <c r="AD281" t="str">
        <f>CONCATENATE("c_",LOWER(J281))</f>
        <v>c_</v>
      </c>
      <c r="AO281" t="str">
        <f t="shared" si="14"/>
        <v>0 - .txt</v>
      </c>
      <c r="AP281" t="str">
        <f t="shared" si="16"/>
        <v>c_</v>
      </c>
    </row>
    <row r="282" spans="10:42" x14ac:dyDescent="0.25">
      <c r="J282" t="str">
        <f t="shared" si="15"/>
        <v/>
      </c>
      <c r="AB282" s="22">
        <f>D282</f>
        <v>0</v>
      </c>
      <c r="AD282" t="str">
        <f>CONCATENATE("c_",LOWER(J282))</f>
        <v>c_</v>
      </c>
      <c r="AO282" t="str">
        <f t="shared" si="14"/>
        <v>0 - .txt</v>
      </c>
      <c r="AP282" t="str">
        <f t="shared" si="16"/>
        <v>c_</v>
      </c>
    </row>
    <row r="283" spans="10:42" x14ac:dyDescent="0.25">
      <c r="J283" t="str">
        <f t="shared" si="15"/>
        <v/>
      </c>
      <c r="AB283" s="22">
        <f>D283</f>
        <v>0</v>
      </c>
      <c r="AD283" t="str">
        <f>CONCATENATE("c_",LOWER(J283))</f>
        <v>c_</v>
      </c>
      <c r="AO283" t="str">
        <f t="shared" si="14"/>
        <v>0 - .txt</v>
      </c>
      <c r="AP283" t="str">
        <f t="shared" si="16"/>
        <v>c_</v>
      </c>
    </row>
    <row r="284" spans="10:42" x14ac:dyDescent="0.25">
      <c r="J284" t="str">
        <f t="shared" si="15"/>
        <v/>
      </c>
      <c r="AB284" s="22">
        <f>D284</f>
        <v>0</v>
      </c>
      <c r="AD284" t="str">
        <f>CONCATENATE("c_",LOWER(J284))</f>
        <v>c_</v>
      </c>
      <c r="AO284" t="str">
        <f t="shared" si="14"/>
        <v>0 - .txt</v>
      </c>
      <c r="AP284" t="str">
        <f t="shared" si="16"/>
        <v>c_</v>
      </c>
    </row>
    <row r="285" spans="10:42" x14ac:dyDescent="0.25">
      <c r="J285" t="str">
        <f t="shared" si="15"/>
        <v/>
      </c>
      <c r="AB285" s="22">
        <f>D285</f>
        <v>0</v>
      </c>
      <c r="AD285" t="str">
        <f>CONCATENATE("c_",LOWER(J285))</f>
        <v>c_</v>
      </c>
      <c r="AO285" t="str">
        <f t="shared" si="14"/>
        <v>0 - .txt</v>
      </c>
      <c r="AP285" t="str">
        <f t="shared" si="16"/>
        <v>c_</v>
      </c>
    </row>
    <row r="286" spans="10:42" x14ac:dyDescent="0.25">
      <c r="J286" t="str">
        <f t="shared" si="15"/>
        <v/>
      </c>
      <c r="AB286" s="22">
        <f>D286</f>
        <v>0</v>
      </c>
      <c r="AD286" t="str">
        <f>CONCATENATE("c_",LOWER(J286))</f>
        <v>c_</v>
      </c>
      <c r="AO286" t="str">
        <f t="shared" si="14"/>
        <v>0 - .txt</v>
      </c>
      <c r="AP286" t="str">
        <f t="shared" si="16"/>
        <v>c_</v>
      </c>
    </row>
    <row r="287" spans="10:42" x14ac:dyDescent="0.25">
      <c r="J287" t="str">
        <f t="shared" si="15"/>
        <v/>
      </c>
      <c r="AB287" s="22">
        <f>D287</f>
        <v>0</v>
      </c>
      <c r="AD287" t="str">
        <f>CONCATENATE("c_",LOWER(J287))</f>
        <v>c_</v>
      </c>
      <c r="AO287" t="str">
        <f t="shared" si="14"/>
        <v>0 - .txt</v>
      </c>
      <c r="AP287" t="str">
        <f t="shared" si="16"/>
        <v>c_</v>
      </c>
    </row>
    <row r="288" spans="10:42" x14ac:dyDescent="0.25">
      <c r="J288" t="str">
        <f t="shared" si="15"/>
        <v/>
      </c>
      <c r="AB288" s="22">
        <f>D288</f>
        <v>0</v>
      </c>
      <c r="AD288" t="str">
        <f>CONCATENATE("c_",LOWER(J288))</f>
        <v>c_</v>
      </c>
      <c r="AO288" t="str">
        <f t="shared" si="14"/>
        <v>0 - .txt</v>
      </c>
      <c r="AP288" t="str">
        <f t="shared" si="16"/>
        <v>c_</v>
      </c>
    </row>
    <row r="289" spans="10:42" x14ac:dyDescent="0.25">
      <c r="J289" t="str">
        <f t="shared" si="15"/>
        <v/>
      </c>
      <c r="AB289" s="22">
        <f>D289</f>
        <v>0</v>
      </c>
      <c r="AD289" t="str">
        <f>CONCATENATE("c_",LOWER(J289))</f>
        <v>c_</v>
      </c>
      <c r="AO289" t="str">
        <f t="shared" si="14"/>
        <v>0 - .txt</v>
      </c>
      <c r="AP289" t="str">
        <f t="shared" si="16"/>
        <v>c_</v>
      </c>
    </row>
    <row r="290" spans="10:42" x14ac:dyDescent="0.25">
      <c r="J290" t="str">
        <f t="shared" si="15"/>
        <v/>
      </c>
      <c r="AB290" s="22">
        <f>D290</f>
        <v>0</v>
      </c>
      <c r="AD290" t="str">
        <f>CONCATENATE("c_",LOWER(J290))</f>
        <v>c_</v>
      </c>
      <c r="AO290" t="str">
        <f t="shared" si="14"/>
        <v>0 - .txt</v>
      </c>
      <c r="AP290" t="str">
        <f t="shared" si="16"/>
        <v>c_</v>
      </c>
    </row>
    <row r="291" spans="10:42" x14ac:dyDescent="0.25">
      <c r="J291" t="str">
        <f t="shared" si="15"/>
        <v/>
      </c>
      <c r="AB291" s="22">
        <f>D291</f>
        <v>0</v>
      </c>
      <c r="AD291" t="str">
        <f>CONCATENATE("c_",LOWER(J291))</f>
        <v>c_</v>
      </c>
      <c r="AO291" t="str">
        <f t="shared" si="14"/>
        <v>0 - .txt</v>
      </c>
      <c r="AP291" t="str">
        <f t="shared" si="16"/>
        <v>c_</v>
      </c>
    </row>
    <row r="292" spans="10:42" x14ac:dyDescent="0.25">
      <c r="J292" t="str">
        <f t="shared" si="15"/>
        <v/>
      </c>
      <c r="AB292" s="22">
        <f>D292</f>
        <v>0</v>
      </c>
      <c r="AD292" t="str">
        <f>CONCATENATE("c_",LOWER(J292))</f>
        <v>c_</v>
      </c>
      <c r="AO292" t="str">
        <f t="shared" si="14"/>
        <v>0 - .txt</v>
      </c>
      <c r="AP292" t="str">
        <f t="shared" si="16"/>
        <v>c_</v>
      </c>
    </row>
    <row r="293" spans="10:42" x14ac:dyDescent="0.25">
      <c r="J293" t="str">
        <f t="shared" si="15"/>
        <v/>
      </c>
      <c r="AB293" s="22">
        <f>D293</f>
        <v>0</v>
      </c>
      <c r="AD293" t="str">
        <f>CONCATENATE("c_",LOWER(J293))</f>
        <v>c_</v>
      </c>
      <c r="AO293" t="str">
        <f t="shared" si="14"/>
        <v>0 - .txt</v>
      </c>
      <c r="AP293" t="str">
        <f t="shared" si="16"/>
        <v>c_</v>
      </c>
    </row>
    <row r="294" spans="10:42" x14ac:dyDescent="0.25">
      <c r="J294" t="str">
        <f t="shared" si="15"/>
        <v/>
      </c>
      <c r="AB294" s="22">
        <f>D294</f>
        <v>0</v>
      </c>
      <c r="AD294" t="str">
        <f>CONCATENATE("c_",LOWER(J294))</f>
        <v>c_</v>
      </c>
      <c r="AO294" t="str">
        <f t="shared" si="14"/>
        <v>0 - .txt</v>
      </c>
      <c r="AP294" t="str">
        <f t="shared" si="16"/>
        <v>c_</v>
      </c>
    </row>
    <row r="295" spans="10:42" x14ac:dyDescent="0.25">
      <c r="J295" t="str">
        <f t="shared" si="15"/>
        <v/>
      </c>
      <c r="AB295" s="22">
        <f>D295</f>
        <v>0</v>
      </c>
      <c r="AD295" t="str">
        <f>CONCATENATE("c_",LOWER(J295))</f>
        <v>c_</v>
      </c>
      <c r="AO295" t="str">
        <f t="shared" si="14"/>
        <v>0 - .txt</v>
      </c>
      <c r="AP295" t="str">
        <f t="shared" si="16"/>
        <v>c_</v>
      </c>
    </row>
    <row r="296" spans="10:42" x14ac:dyDescent="0.25">
      <c r="J296" t="str">
        <f t="shared" si="15"/>
        <v/>
      </c>
      <c r="AB296" s="22">
        <f>D296</f>
        <v>0</v>
      </c>
      <c r="AD296" t="str">
        <f>CONCATENATE("c_",LOWER(J296))</f>
        <v>c_</v>
      </c>
      <c r="AO296" t="str">
        <f t="shared" si="14"/>
        <v>0 - .txt</v>
      </c>
      <c r="AP296" t="str">
        <f t="shared" si="16"/>
        <v>c_</v>
      </c>
    </row>
    <row r="297" spans="10:42" x14ac:dyDescent="0.25">
      <c r="J297" t="str">
        <f t="shared" si="15"/>
        <v/>
      </c>
      <c r="AB297" s="22">
        <f>D297</f>
        <v>0</v>
      </c>
      <c r="AD297" t="str">
        <f>CONCATENATE("c_",LOWER(J297))</f>
        <v>c_</v>
      </c>
      <c r="AO297" t="str">
        <f t="shared" si="14"/>
        <v>0 - .txt</v>
      </c>
      <c r="AP297" t="str">
        <f t="shared" si="16"/>
        <v>c_</v>
      </c>
    </row>
    <row r="298" spans="10:42" x14ac:dyDescent="0.25">
      <c r="J298" t="str">
        <f t="shared" si="15"/>
        <v/>
      </c>
      <c r="AB298" s="22">
        <f>D298</f>
        <v>0</v>
      </c>
      <c r="AD298" t="str">
        <f>CONCATENATE("c_",LOWER(J298))</f>
        <v>c_</v>
      </c>
      <c r="AO298" t="str">
        <f t="shared" si="14"/>
        <v>0 - .txt</v>
      </c>
      <c r="AP298" t="str">
        <f t="shared" si="16"/>
        <v>c_</v>
      </c>
    </row>
    <row r="299" spans="10:42" x14ac:dyDescent="0.25">
      <c r="J299" t="str">
        <f t="shared" si="15"/>
        <v/>
      </c>
      <c r="AB299" s="22">
        <f>D299</f>
        <v>0</v>
      </c>
      <c r="AD299" t="str">
        <f>CONCATENATE("c_",LOWER(J299))</f>
        <v>c_</v>
      </c>
      <c r="AO299" t="str">
        <f t="shared" si="14"/>
        <v>0 - .txt</v>
      </c>
      <c r="AP299" t="str">
        <f t="shared" si="16"/>
        <v>c_</v>
      </c>
    </row>
    <row r="300" spans="10:42" x14ac:dyDescent="0.25">
      <c r="J300" t="str">
        <f t="shared" si="15"/>
        <v/>
      </c>
      <c r="AB300" s="22">
        <f>D300</f>
        <v>0</v>
      </c>
      <c r="AD300" t="str">
        <f>CONCATENATE("c_",LOWER(J300))</f>
        <v>c_</v>
      </c>
      <c r="AO300" t="str">
        <f t="shared" si="14"/>
        <v>0 - .txt</v>
      </c>
      <c r="AP300" t="str">
        <f t="shared" si="16"/>
        <v>c_</v>
      </c>
    </row>
    <row r="301" spans="10:42" x14ac:dyDescent="0.25">
      <c r="J301" t="str">
        <f t="shared" si="15"/>
        <v/>
      </c>
      <c r="AB301" s="22">
        <f>D301</f>
        <v>0</v>
      </c>
      <c r="AD301" t="str">
        <f>CONCATENATE("c_",LOWER(J301))</f>
        <v>c_</v>
      </c>
      <c r="AO301" t="str">
        <f t="shared" si="14"/>
        <v>0 - .txt</v>
      </c>
      <c r="AP301" t="str">
        <f t="shared" si="16"/>
        <v>c_</v>
      </c>
    </row>
    <row r="302" spans="10:42" x14ac:dyDescent="0.25">
      <c r="J302" t="str">
        <f t="shared" si="15"/>
        <v/>
      </c>
      <c r="AB302" s="22">
        <f>D302</f>
        <v>0</v>
      </c>
      <c r="AD302" t="str">
        <f>CONCATENATE("c_",LOWER(J302))</f>
        <v>c_</v>
      </c>
      <c r="AO302" t="str">
        <f t="shared" si="14"/>
        <v>0 - .txt</v>
      </c>
      <c r="AP302" t="str">
        <f t="shared" si="16"/>
        <v>c_</v>
      </c>
    </row>
    <row r="303" spans="10:42" x14ac:dyDescent="0.25">
      <c r="J303" t="str">
        <f t="shared" si="15"/>
        <v/>
      </c>
      <c r="AB303" s="22">
        <f>D303</f>
        <v>0</v>
      </c>
      <c r="AD303" t="str">
        <f>CONCATENATE("c_",LOWER(J303))</f>
        <v>c_</v>
      </c>
      <c r="AO303" t="str">
        <f t="shared" si="14"/>
        <v>0 - .txt</v>
      </c>
      <c r="AP303" t="str">
        <f t="shared" si="16"/>
        <v>c_</v>
      </c>
    </row>
    <row r="304" spans="10:42" x14ac:dyDescent="0.25">
      <c r="J304" t="str">
        <f t="shared" si="15"/>
        <v/>
      </c>
      <c r="AB304" s="22">
        <f>D304</f>
        <v>0</v>
      </c>
      <c r="AD304" t="str">
        <f>CONCATENATE("c_",LOWER(J304))</f>
        <v>c_</v>
      </c>
      <c r="AO304" t="str">
        <f t="shared" si="14"/>
        <v>0 - .txt</v>
      </c>
      <c r="AP304" t="str">
        <f t="shared" si="16"/>
        <v>c_</v>
      </c>
    </row>
    <row r="305" spans="10:42" x14ac:dyDescent="0.25">
      <c r="J305" t="str">
        <f t="shared" si="15"/>
        <v/>
      </c>
      <c r="AB305" s="22">
        <f>D305</f>
        <v>0</v>
      </c>
      <c r="AD305" t="str">
        <f>CONCATENATE("c_",LOWER(J305))</f>
        <v>c_</v>
      </c>
      <c r="AO305" t="str">
        <f t="shared" si="14"/>
        <v>0 - .txt</v>
      </c>
      <c r="AP305" t="str">
        <f t="shared" si="16"/>
        <v>c_</v>
      </c>
    </row>
    <row r="306" spans="10:42" x14ac:dyDescent="0.25">
      <c r="J306" t="str">
        <f t="shared" si="15"/>
        <v/>
      </c>
      <c r="AB306" s="22">
        <f>D306</f>
        <v>0</v>
      </c>
      <c r="AD306" t="str">
        <f>CONCATENATE("c_",LOWER(J306))</f>
        <v>c_</v>
      </c>
      <c r="AO306" t="str">
        <f t="shared" si="14"/>
        <v>0 - .txt</v>
      </c>
      <c r="AP306" t="str">
        <f t="shared" si="16"/>
        <v>c_</v>
      </c>
    </row>
    <row r="307" spans="10:42" x14ac:dyDescent="0.25">
      <c r="J307" t="str">
        <f t="shared" si="15"/>
        <v/>
      </c>
      <c r="AB307" s="22">
        <f>D307</f>
        <v>0</v>
      </c>
      <c r="AD307" t="str">
        <f>CONCATENATE("c_",LOWER(J307))</f>
        <v>c_</v>
      </c>
      <c r="AO307" t="str">
        <f t="shared" si="14"/>
        <v>0 - .txt</v>
      </c>
      <c r="AP307" t="str">
        <f t="shared" si="16"/>
        <v>c_</v>
      </c>
    </row>
    <row r="308" spans="10:42" x14ac:dyDescent="0.25">
      <c r="J308" t="str">
        <f t="shared" si="15"/>
        <v/>
      </c>
      <c r="AB308" s="22">
        <f>D308</f>
        <v>0</v>
      </c>
      <c r="AD308" t="str">
        <f>CONCATENATE("c_",LOWER(J308))</f>
        <v>c_</v>
      </c>
      <c r="AO308" t="str">
        <f t="shared" si="14"/>
        <v>0 - .txt</v>
      </c>
      <c r="AP308" t="str">
        <f t="shared" si="16"/>
        <v>c_</v>
      </c>
    </row>
    <row r="309" spans="10:42" x14ac:dyDescent="0.25">
      <c r="J309" t="str">
        <f t="shared" si="15"/>
        <v/>
      </c>
      <c r="AB309" s="22">
        <f>D309</f>
        <v>0</v>
      </c>
      <c r="AD309" t="str">
        <f>CONCATENATE("c_",LOWER(J309))</f>
        <v>c_</v>
      </c>
      <c r="AO309" t="str">
        <f t="shared" si="14"/>
        <v>0 - .txt</v>
      </c>
      <c r="AP309" t="str">
        <f t="shared" si="16"/>
        <v>c_</v>
      </c>
    </row>
    <row r="310" spans="10:42" x14ac:dyDescent="0.25">
      <c r="J310" t="str">
        <f t="shared" si="15"/>
        <v/>
      </c>
      <c r="AB310" s="22">
        <f>D310</f>
        <v>0</v>
      </c>
      <c r="AD310" t="str">
        <f>CONCATENATE("c_",LOWER(J310))</f>
        <v>c_</v>
      </c>
      <c r="AO310" t="str">
        <f t="shared" si="14"/>
        <v>0 - .txt</v>
      </c>
      <c r="AP310" t="str">
        <f t="shared" si="16"/>
        <v>c_</v>
      </c>
    </row>
    <row r="311" spans="10:42" x14ac:dyDescent="0.25">
      <c r="J311" t="str">
        <f t="shared" si="15"/>
        <v/>
      </c>
      <c r="AB311" s="22">
        <f>D311</f>
        <v>0</v>
      </c>
      <c r="AD311" t="str">
        <f>CONCATENATE("c_",LOWER(J311))</f>
        <v>c_</v>
      </c>
      <c r="AO311" t="str">
        <f t="shared" si="14"/>
        <v>0 - .txt</v>
      </c>
      <c r="AP311" t="str">
        <f t="shared" si="16"/>
        <v>c_</v>
      </c>
    </row>
    <row r="312" spans="10:42" x14ac:dyDescent="0.25">
      <c r="J312" t="str">
        <f t="shared" si="15"/>
        <v/>
      </c>
      <c r="AB312" s="22">
        <f>D312</f>
        <v>0</v>
      </c>
      <c r="AD312" t="str">
        <f>CONCATENATE("c_",LOWER(J312))</f>
        <v>c_</v>
      </c>
      <c r="AO312" t="str">
        <f t="shared" si="14"/>
        <v>0 - .txt</v>
      </c>
      <c r="AP312" t="str">
        <f t="shared" si="16"/>
        <v>c_</v>
      </c>
    </row>
    <row r="313" spans="10:42" x14ac:dyDescent="0.25">
      <c r="J313" t="str">
        <f t="shared" si="15"/>
        <v/>
      </c>
      <c r="AB313" s="22">
        <f>D313</f>
        <v>0</v>
      </c>
      <c r="AD313" t="str">
        <f>CONCATENATE("c_",LOWER(J313))</f>
        <v>c_</v>
      </c>
      <c r="AO313" t="str">
        <f t="shared" si="14"/>
        <v>0 - .txt</v>
      </c>
      <c r="AP313" t="str">
        <f t="shared" si="16"/>
        <v>c_</v>
      </c>
    </row>
    <row r="314" spans="10:42" x14ac:dyDescent="0.25">
      <c r="J314" t="str">
        <f t="shared" si="15"/>
        <v/>
      </c>
      <c r="AB314" s="22">
        <f>D314</f>
        <v>0</v>
      </c>
      <c r="AD314" t="str">
        <f>CONCATENATE("c_",LOWER(J314))</f>
        <v>c_</v>
      </c>
      <c r="AO314" t="str">
        <f t="shared" si="14"/>
        <v>0 - .txt</v>
      </c>
      <c r="AP314" t="str">
        <f t="shared" si="16"/>
        <v>c_</v>
      </c>
    </row>
    <row r="315" spans="10:42" x14ac:dyDescent="0.25">
      <c r="J315" t="str">
        <f t="shared" si="15"/>
        <v/>
      </c>
      <c r="AB315" s="22">
        <f>D315</f>
        <v>0</v>
      </c>
      <c r="AD315" t="str">
        <f>CONCATENATE("c_",LOWER(J315))</f>
        <v>c_</v>
      </c>
      <c r="AO315" t="str">
        <f t="shared" si="14"/>
        <v>0 - .txt</v>
      </c>
      <c r="AP315" t="str">
        <f t="shared" si="16"/>
        <v>c_</v>
      </c>
    </row>
    <row r="316" spans="10:42" x14ac:dyDescent="0.25">
      <c r="J316" t="str">
        <f t="shared" si="15"/>
        <v/>
      </c>
      <c r="AB316" s="22">
        <f>D316</f>
        <v>0</v>
      </c>
      <c r="AD316" t="str">
        <f>CONCATENATE("c_",LOWER(J316))</f>
        <v>c_</v>
      </c>
      <c r="AO316" t="str">
        <f t="shared" si="14"/>
        <v>0 - .txt</v>
      </c>
      <c r="AP316" t="str">
        <f t="shared" si="16"/>
        <v>c_</v>
      </c>
    </row>
    <row r="317" spans="10:42" x14ac:dyDescent="0.25">
      <c r="J317" t="str">
        <f t="shared" si="15"/>
        <v/>
      </c>
      <c r="AB317" s="22">
        <f>D317</f>
        <v>0</v>
      </c>
      <c r="AD317" t="str">
        <f>CONCATENATE("c_",LOWER(J317))</f>
        <v>c_</v>
      </c>
      <c r="AO317" t="str">
        <f t="shared" si="14"/>
        <v>0 - .txt</v>
      </c>
      <c r="AP317" t="str">
        <f t="shared" si="16"/>
        <v>c_</v>
      </c>
    </row>
    <row r="318" spans="10:42" x14ac:dyDescent="0.25">
      <c r="J318" t="str">
        <f t="shared" si="15"/>
        <v/>
      </c>
      <c r="AB318" s="22">
        <f>D318</f>
        <v>0</v>
      </c>
      <c r="AD318" t="str">
        <f>CONCATENATE("c_",LOWER(J318))</f>
        <v>c_</v>
      </c>
      <c r="AO318" t="str">
        <f t="shared" si="14"/>
        <v>0 - .txt</v>
      </c>
      <c r="AP318" t="str">
        <f t="shared" si="16"/>
        <v>c_</v>
      </c>
    </row>
    <row r="319" spans="10:42" x14ac:dyDescent="0.25">
      <c r="J319" t="str">
        <f t="shared" si="15"/>
        <v/>
      </c>
      <c r="AB319" s="22">
        <f>D319</f>
        <v>0</v>
      </c>
      <c r="AD319" t="str">
        <f>CONCATENATE("c_",LOWER(J319))</f>
        <v>c_</v>
      </c>
      <c r="AO319" t="str">
        <f t="shared" si="14"/>
        <v>0 - .txt</v>
      </c>
      <c r="AP319" t="str">
        <f t="shared" si="16"/>
        <v>c_</v>
      </c>
    </row>
    <row r="320" spans="10:42" x14ac:dyDescent="0.25">
      <c r="J320" t="str">
        <f t="shared" si="15"/>
        <v/>
      </c>
      <c r="AB320" s="22">
        <f>D320</f>
        <v>0</v>
      </c>
      <c r="AD320" t="str">
        <f>CONCATENATE("c_",LOWER(J320))</f>
        <v>c_</v>
      </c>
      <c r="AO320" t="str">
        <f t="shared" si="14"/>
        <v>0 - .txt</v>
      </c>
      <c r="AP320" t="str">
        <f t="shared" si="16"/>
        <v>c_</v>
      </c>
    </row>
    <row r="321" spans="10:42" x14ac:dyDescent="0.25">
      <c r="J321" t="str">
        <f t="shared" si="15"/>
        <v/>
      </c>
      <c r="AB321" s="22">
        <f>D321</f>
        <v>0</v>
      </c>
      <c r="AD321" t="str">
        <f>CONCATENATE("c_",LOWER(J321))</f>
        <v>c_</v>
      </c>
      <c r="AO321" t="str">
        <f t="shared" si="14"/>
        <v>0 - .txt</v>
      </c>
      <c r="AP321" t="str">
        <f t="shared" si="16"/>
        <v>c_</v>
      </c>
    </row>
    <row r="322" spans="10:42" x14ac:dyDescent="0.25">
      <c r="J322" t="str">
        <f t="shared" si="15"/>
        <v/>
      </c>
      <c r="AB322" s="22">
        <f>D322</f>
        <v>0</v>
      </c>
      <c r="AD322" t="str">
        <f>CONCATENATE("c_",LOWER(J322))</f>
        <v>c_</v>
      </c>
      <c r="AO322" t="str">
        <f t="shared" si="14"/>
        <v>0 - .txt</v>
      </c>
      <c r="AP322" t="str">
        <f t="shared" si="16"/>
        <v>c_</v>
      </c>
    </row>
    <row r="323" spans="10:42" x14ac:dyDescent="0.25">
      <c r="J323" t="str">
        <f t="shared" si="15"/>
        <v/>
      </c>
      <c r="AB323" s="22">
        <f>D323</f>
        <v>0</v>
      </c>
      <c r="AD323" t="str">
        <f>CONCATENATE("c_",LOWER(J323))</f>
        <v>c_</v>
      </c>
      <c r="AO323" t="str">
        <f t="shared" ref="AO323:AO358" si="17">CONCATENATE(AB323," - ",AC323,".txt")</f>
        <v>0 - .txt</v>
      </c>
      <c r="AP323" t="str">
        <f t="shared" si="16"/>
        <v>c_</v>
      </c>
    </row>
    <row r="324" spans="10:42" x14ac:dyDescent="0.25">
      <c r="J324" t="str">
        <f t="shared" ref="J324:J358" si="18">PROPER(AC324)</f>
        <v/>
      </c>
      <c r="AB324" s="22">
        <f>D324</f>
        <v>0</v>
      </c>
      <c r="AD324" t="str">
        <f>CONCATENATE("c_",LOWER(J324))</f>
        <v>c_</v>
      </c>
      <c r="AO324" t="str">
        <f t="shared" si="17"/>
        <v>0 - .txt</v>
      </c>
      <c r="AP324" t="str">
        <f t="shared" ref="AP324:AP358" si="19">AD324</f>
        <v>c_</v>
      </c>
    </row>
    <row r="325" spans="10:42" x14ac:dyDescent="0.25">
      <c r="J325" t="str">
        <f t="shared" si="18"/>
        <v/>
      </c>
      <c r="AB325" s="22">
        <f>D325</f>
        <v>0</v>
      </c>
      <c r="AD325" t="str">
        <f>CONCATENATE("c_",LOWER(J325))</f>
        <v>c_</v>
      </c>
      <c r="AO325" t="str">
        <f t="shared" si="17"/>
        <v>0 - .txt</v>
      </c>
      <c r="AP325" t="str">
        <f t="shared" si="19"/>
        <v>c_</v>
      </c>
    </row>
    <row r="326" spans="10:42" x14ac:dyDescent="0.25">
      <c r="J326" t="str">
        <f t="shared" si="18"/>
        <v/>
      </c>
      <c r="AB326" s="22">
        <f>D326</f>
        <v>0</v>
      </c>
      <c r="AD326" t="str">
        <f>CONCATENATE("c_",LOWER(J326))</f>
        <v>c_</v>
      </c>
      <c r="AO326" t="str">
        <f t="shared" si="17"/>
        <v>0 - .txt</v>
      </c>
      <c r="AP326" t="str">
        <f t="shared" si="19"/>
        <v>c_</v>
      </c>
    </row>
    <row r="327" spans="10:42" x14ac:dyDescent="0.25">
      <c r="J327" t="str">
        <f t="shared" si="18"/>
        <v/>
      </c>
      <c r="AB327" s="22">
        <f>D327</f>
        <v>0</v>
      </c>
      <c r="AD327" t="str">
        <f>CONCATENATE("c_",LOWER(J327))</f>
        <v>c_</v>
      </c>
      <c r="AO327" t="str">
        <f t="shared" si="17"/>
        <v>0 - .txt</v>
      </c>
      <c r="AP327" t="str">
        <f t="shared" si="19"/>
        <v>c_</v>
      </c>
    </row>
    <row r="328" spans="10:42" x14ac:dyDescent="0.25">
      <c r="J328" t="str">
        <f t="shared" si="18"/>
        <v/>
      </c>
      <c r="AB328" s="22">
        <f>D328</f>
        <v>0</v>
      </c>
      <c r="AD328" t="str">
        <f>CONCATENATE("c_",LOWER(J328))</f>
        <v>c_</v>
      </c>
      <c r="AO328" t="str">
        <f t="shared" si="17"/>
        <v>0 - .txt</v>
      </c>
      <c r="AP328" t="str">
        <f t="shared" si="19"/>
        <v>c_</v>
      </c>
    </row>
    <row r="329" spans="10:42" x14ac:dyDescent="0.25">
      <c r="J329" t="str">
        <f t="shared" si="18"/>
        <v/>
      </c>
      <c r="AB329" s="22">
        <f>D329</f>
        <v>0</v>
      </c>
      <c r="AD329" t="str">
        <f>CONCATENATE("c_",LOWER(J329))</f>
        <v>c_</v>
      </c>
      <c r="AO329" t="str">
        <f t="shared" si="17"/>
        <v>0 - .txt</v>
      </c>
      <c r="AP329" t="str">
        <f t="shared" si="19"/>
        <v>c_</v>
      </c>
    </row>
    <row r="330" spans="10:42" x14ac:dyDescent="0.25">
      <c r="J330" t="str">
        <f t="shared" si="18"/>
        <v/>
      </c>
      <c r="AB330" s="22">
        <f>D330</f>
        <v>0</v>
      </c>
      <c r="AD330" t="str">
        <f>CONCATENATE("c_",LOWER(J330))</f>
        <v>c_</v>
      </c>
      <c r="AO330" t="str">
        <f t="shared" si="17"/>
        <v>0 - .txt</v>
      </c>
      <c r="AP330" t="str">
        <f t="shared" si="19"/>
        <v>c_</v>
      </c>
    </row>
    <row r="331" spans="10:42" x14ac:dyDescent="0.25">
      <c r="J331" t="str">
        <f t="shared" si="18"/>
        <v/>
      </c>
      <c r="AB331" s="22">
        <f>D331</f>
        <v>0</v>
      </c>
      <c r="AD331" t="str">
        <f>CONCATENATE("c_",LOWER(J331))</f>
        <v>c_</v>
      </c>
      <c r="AO331" t="str">
        <f t="shared" si="17"/>
        <v>0 - .txt</v>
      </c>
      <c r="AP331" t="str">
        <f t="shared" si="19"/>
        <v>c_</v>
      </c>
    </row>
    <row r="332" spans="10:42" x14ac:dyDescent="0.25">
      <c r="J332" t="str">
        <f t="shared" si="18"/>
        <v/>
      </c>
      <c r="AB332" s="22">
        <f>D332</f>
        <v>0</v>
      </c>
      <c r="AD332" t="str">
        <f>CONCATENATE("c_",LOWER(J332))</f>
        <v>c_</v>
      </c>
      <c r="AO332" t="str">
        <f t="shared" si="17"/>
        <v>0 - .txt</v>
      </c>
      <c r="AP332" t="str">
        <f t="shared" si="19"/>
        <v>c_</v>
      </c>
    </row>
    <row r="333" spans="10:42" x14ac:dyDescent="0.25">
      <c r="J333" t="str">
        <f t="shared" si="18"/>
        <v/>
      </c>
      <c r="AB333" s="22">
        <f>D333</f>
        <v>0</v>
      </c>
      <c r="AD333" t="str">
        <f>CONCATENATE("c_",LOWER(J333))</f>
        <v>c_</v>
      </c>
      <c r="AO333" t="str">
        <f t="shared" si="17"/>
        <v>0 - .txt</v>
      </c>
      <c r="AP333" t="str">
        <f t="shared" si="19"/>
        <v>c_</v>
      </c>
    </row>
    <row r="334" spans="10:42" x14ac:dyDescent="0.25">
      <c r="J334" t="str">
        <f t="shared" si="18"/>
        <v/>
      </c>
      <c r="AB334" s="22">
        <f>D334</f>
        <v>0</v>
      </c>
      <c r="AD334" t="str">
        <f>CONCATENATE("c_",LOWER(J334))</f>
        <v>c_</v>
      </c>
      <c r="AO334" t="str">
        <f t="shared" si="17"/>
        <v>0 - .txt</v>
      </c>
      <c r="AP334" t="str">
        <f t="shared" si="19"/>
        <v>c_</v>
      </c>
    </row>
    <row r="335" spans="10:42" x14ac:dyDescent="0.25">
      <c r="J335" t="str">
        <f t="shared" si="18"/>
        <v/>
      </c>
      <c r="AB335" s="22">
        <f>D335</f>
        <v>0</v>
      </c>
      <c r="AD335" t="str">
        <f>CONCATENATE("c_",LOWER(J335))</f>
        <v>c_</v>
      </c>
      <c r="AO335" t="str">
        <f t="shared" si="17"/>
        <v>0 - .txt</v>
      </c>
      <c r="AP335" t="str">
        <f t="shared" si="19"/>
        <v>c_</v>
      </c>
    </row>
    <row r="336" spans="10:42" x14ac:dyDescent="0.25">
      <c r="J336" t="str">
        <f t="shared" si="18"/>
        <v/>
      </c>
      <c r="AB336" s="22">
        <f>D336</f>
        <v>0</v>
      </c>
      <c r="AD336" t="str">
        <f>CONCATENATE("c_",LOWER(J336))</f>
        <v>c_</v>
      </c>
      <c r="AO336" t="str">
        <f t="shared" si="17"/>
        <v>0 - .txt</v>
      </c>
      <c r="AP336" t="str">
        <f t="shared" si="19"/>
        <v>c_</v>
      </c>
    </row>
    <row r="337" spans="10:42" x14ac:dyDescent="0.25">
      <c r="J337" t="str">
        <f t="shared" si="18"/>
        <v/>
      </c>
      <c r="AB337" s="22">
        <f>D337</f>
        <v>0</v>
      </c>
      <c r="AD337" t="str">
        <f>CONCATENATE("c_",LOWER(J337))</f>
        <v>c_</v>
      </c>
      <c r="AO337" t="str">
        <f t="shared" si="17"/>
        <v>0 - .txt</v>
      </c>
      <c r="AP337" t="str">
        <f t="shared" si="19"/>
        <v>c_</v>
      </c>
    </row>
    <row r="338" spans="10:42" x14ac:dyDescent="0.25">
      <c r="J338" t="str">
        <f t="shared" si="18"/>
        <v/>
      </c>
      <c r="AB338" s="22">
        <f>D338</f>
        <v>0</v>
      </c>
      <c r="AD338" t="str">
        <f>CONCATENATE("c_",LOWER(J338))</f>
        <v>c_</v>
      </c>
      <c r="AO338" t="str">
        <f t="shared" si="17"/>
        <v>0 - .txt</v>
      </c>
      <c r="AP338" t="str">
        <f t="shared" si="19"/>
        <v>c_</v>
      </c>
    </row>
    <row r="339" spans="10:42" x14ac:dyDescent="0.25">
      <c r="J339" t="str">
        <f t="shared" si="18"/>
        <v/>
      </c>
      <c r="AB339" s="22">
        <f>D339</f>
        <v>0</v>
      </c>
      <c r="AD339" t="str">
        <f>CONCATENATE("c_",LOWER(J339))</f>
        <v>c_</v>
      </c>
      <c r="AO339" t="str">
        <f t="shared" si="17"/>
        <v>0 - .txt</v>
      </c>
      <c r="AP339" t="str">
        <f t="shared" si="19"/>
        <v>c_</v>
      </c>
    </row>
    <row r="340" spans="10:42" x14ac:dyDescent="0.25">
      <c r="J340" t="str">
        <f t="shared" si="18"/>
        <v/>
      </c>
      <c r="AB340" s="22">
        <f>D340</f>
        <v>0</v>
      </c>
      <c r="AD340" t="str">
        <f>CONCATENATE("c_",LOWER(J340))</f>
        <v>c_</v>
      </c>
      <c r="AO340" t="str">
        <f t="shared" si="17"/>
        <v>0 - .txt</v>
      </c>
      <c r="AP340" t="str">
        <f t="shared" si="19"/>
        <v>c_</v>
      </c>
    </row>
    <row r="341" spans="10:42" x14ac:dyDescent="0.25">
      <c r="J341" t="str">
        <f t="shared" si="18"/>
        <v/>
      </c>
      <c r="AB341" s="22">
        <f>D341</f>
        <v>0</v>
      </c>
      <c r="AD341" t="str">
        <f>CONCATENATE("c_",LOWER(J341))</f>
        <v>c_</v>
      </c>
      <c r="AO341" t="str">
        <f t="shared" si="17"/>
        <v>0 - .txt</v>
      </c>
      <c r="AP341" t="str">
        <f t="shared" si="19"/>
        <v>c_</v>
      </c>
    </row>
    <row r="342" spans="10:42" x14ac:dyDescent="0.25">
      <c r="J342" t="str">
        <f t="shared" si="18"/>
        <v/>
      </c>
      <c r="AB342" s="22">
        <f>D342</f>
        <v>0</v>
      </c>
      <c r="AD342" t="str">
        <f>CONCATENATE("c_",LOWER(J342))</f>
        <v>c_</v>
      </c>
      <c r="AO342" t="str">
        <f t="shared" si="17"/>
        <v>0 - .txt</v>
      </c>
      <c r="AP342" t="str">
        <f t="shared" si="19"/>
        <v>c_</v>
      </c>
    </row>
    <row r="343" spans="10:42" x14ac:dyDescent="0.25">
      <c r="J343" t="str">
        <f t="shared" si="18"/>
        <v/>
      </c>
      <c r="AB343" s="22">
        <f>D343</f>
        <v>0</v>
      </c>
      <c r="AD343" t="str">
        <f>CONCATENATE("c_",LOWER(J343))</f>
        <v>c_</v>
      </c>
      <c r="AO343" t="str">
        <f t="shared" si="17"/>
        <v>0 - .txt</v>
      </c>
      <c r="AP343" t="str">
        <f t="shared" si="19"/>
        <v>c_</v>
      </c>
    </row>
    <row r="344" spans="10:42" x14ac:dyDescent="0.25">
      <c r="J344" t="str">
        <f t="shared" si="18"/>
        <v/>
      </c>
      <c r="AB344" s="22">
        <f>D344</f>
        <v>0</v>
      </c>
      <c r="AD344" t="str">
        <f>CONCATENATE("c_",LOWER(J344))</f>
        <v>c_</v>
      </c>
      <c r="AO344" t="str">
        <f t="shared" si="17"/>
        <v>0 - .txt</v>
      </c>
      <c r="AP344" t="str">
        <f t="shared" si="19"/>
        <v>c_</v>
      </c>
    </row>
    <row r="345" spans="10:42" x14ac:dyDescent="0.25">
      <c r="J345" t="str">
        <f t="shared" si="18"/>
        <v/>
      </c>
      <c r="AB345" s="22">
        <f>D345</f>
        <v>0</v>
      </c>
      <c r="AD345" t="str">
        <f>CONCATENATE("c_",LOWER(J345))</f>
        <v>c_</v>
      </c>
      <c r="AO345" t="str">
        <f t="shared" si="17"/>
        <v>0 - .txt</v>
      </c>
      <c r="AP345" t="str">
        <f t="shared" si="19"/>
        <v>c_</v>
      </c>
    </row>
    <row r="346" spans="10:42" x14ac:dyDescent="0.25">
      <c r="J346" t="str">
        <f t="shared" si="18"/>
        <v/>
      </c>
      <c r="AB346" s="22">
        <f>D346</f>
        <v>0</v>
      </c>
      <c r="AD346" t="str">
        <f>CONCATENATE("c_",LOWER(J346))</f>
        <v>c_</v>
      </c>
      <c r="AO346" t="str">
        <f t="shared" si="17"/>
        <v>0 - .txt</v>
      </c>
      <c r="AP346" t="str">
        <f t="shared" si="19"/>
        <v>c_</v>
      </c>
    </row>
    <row r="347" spans="10:42" x14ac:dyDescent="0.25">
      <c r="J347" t="str">
        <f t="shared" si="18"/>
        <v/>
      </c>
      <c r="AB347" s="22">
        <f>D347</f>
        <v>0</v>
      </c>
      <c r="AD347" t="str">
        <f>CONCATENATE("c_",LOWER(J347))</f>
        <v>c_</v>
      </c>
      <c r="AO347" t="str">
        <f t="shared" si="17"/>
        <v>0 - .txt</v>
      </c>
      <c r="AP347" t="str">
        <f t="shared" si="19"/>
        <v>c_</v>
      </c>
    </row>
    <row r="348" spans="10:42" x14ac:dyDescent="0.25">
      <c r="J348" t="str">
        <f t="shared" si="18"/>
        <v/>
      </c>
      <c r="AB348" s="22">
        <f>D348</f>
        <v>0</v>
      </c>
      <c r="AD348" t="str">
        <f>CONCATENATE("c_",LOWER(J348))</f>
        <v>c_</v>
      </c>
      <c r="AO348" t="str">
        <f t="shared" si="17"/>
        <v>0 - .txt</v>
      </c>
      <c r="AP348" t="str">
        <f t="shared" si="19"/>
        <v>c_</v>
      </c>
    </row>
    <row r="349" spans="10:42" x14ac:dyDescent="0.25">
      <c r="J349" t="str">
        <f t="shared" si="18"/>
        <v/>
      </c>
      <c r="AB349" s="22">
        <f>D349</f>
        <v>0</v>
      </c>
      <c r="AD349" t="str">
        <f>CONCATENATE("c_",LOWER(J349))</f>
        <v>c_</v>
      </c>
      <c r="AO349" t="str">
        <f t="shared" si="17"/>
        <v>0 - .txt</v>
      </c>
      <c r="AP349" t="str">
        <f t="shared" si="19"/>
        <v>c_</v>
      </c>
    </row>
    <row r="350" spans="10:42" x14ac:dyDescent="0.25">
      <c r="J350" t="str">
        <f t="shared" si="18"/>
        <v/>
      </c>
      <c r="AB350" s="22">
        <f>D350</f>
        <v>0</v>
      </c>
      <c r="AD350" t="str">
        <f>CONCATENATE("c_",LOWER(J350))</f>
        <v>c_</v>
      </c>
      <c r="AO350" t="str">
        <f t="shared" si="17"/>
        <v>0 - .txt</v>
      </c>
      <c r="AP350" t="str">
        <f t="shared" si="19"/>
        <v>c_</v>
      </c>
    </row>
    <row r="351" spans="10:42" x14ac:dyDescent="0.25">
      <c r="J351" t="str">
        <f t="shared" si="18"/>
        <v/>
      </c>
      <c r="AB351" s="22">
        <f>D351</f>
        <v>0</v>
      </c>
      <c r="AD351" t="str">
        <f>CONCATENATE("c_",LOWER(J351))</f>
        <v>c_</v>
      </c>
      <c r="AO351" t="str">
        <f t="shared" si="17"/>
        <v>0 - .txt</v>
      </c>
      <c r="AP351" t="str">
        <f t="shared" si="19"/>
        <v>c_</v>
      </c>
    </row>
    <row r="352" spans="10:42" x14ac:dyDescent="0.25">
      <c r="J352" t="str">
        <f t="shared" si="18"/>
        <v/>
      </c>
      <c r="AB352" s="22">
        <f>D352</f>
        <v>0</v>
      </c>
      <c r="AD352" t="str">
        <f>CONCATENATE("c_",LOWER(J352))</f>
        <v>c_</v>
      </c>
      <c r="AO352" t="str">
        <f t="shared" si="17"/>
        <v>0 - .txt</v>
      </c>
      <c r="AP352" t="str">
        <f t="shared" si="19"/>
        <v>c_</v>
      </c>
    </row>
    <row r="353" spans="10:42" x14ac:dyDescent="0.25">
      <c r="J353" t="str">
        <f t="shared" si="18"/>
        <v/>
      </c>
      <c r="AB353" s="22">
        <f>D353</f>
        <v>0</v>
      </c>
      <c r="AD353" t="str">
        <f>CONCATENATE("c_",LOWER(J353))</f>
        <v>c_</v>
      </c>
      <c r="AO353" t="str">
        <f t="shared" si="17"/>
        <v>0 - .txt</v>
      </c>
      <c r="AP353" t="str">
        <f t="shared" si="19"/>
        <v>c_</v>
      </c>
    </row>
    <row r="354" spans="10:42" x14ac:dyDescent="0.25">
      <c r="J354" t="str">
        <f t="shared" si="18"/>
        <v/>
      </c>
      <c r="AB354" s="22">
        <f>D354</f>
        <v>0</v>
      </c>
      <c r="AD354" t="str">
        <f>CONCATENATE("c_",LOWER(J354))</f>
        <v>c_</v>
      </c>
      <c r="AO354" t="str">
        <f t="shared" si="17"/>
        <v>0 - .txt</v>
      </c>
      <c r="AP354" t="str">
        <f t="shared" si="19"/>
        <v>c_</v>
      </c>
    </row>
    <row r="355" spans="10:42" x14ac:dyDescent="0.25">
      <c r="J355" t="str">
        <f t="shared" si="18"/>
        <v/>
      </c>
      <c r="AB355" s="22">
        <f>D355</f>
        <v>0</v>
      </c>
      <c r="AD355" t="str">
        <f>CONCATENATE("c_",LOWER(J355))</f>
        <v>c_</v>
      </c>
      <c r="AO355" t="str">
        <f t="shared" si="17"/>
        <v>0 - .txt</v>
      </c>
      <c r="AP355" t="str">
        <f t="shared" si="19"/>
        <v>c_</v>
      </c>
    </row>
    <row r="356" spans="10:42" x14ac:dyDescent="0.25">
      <c r="J356" t="str">
        <f t="shared" si="18"/>
        <v/>
      </c>
      <c r="AB356" s="22">
        <f>D356</f>
        <v>0</v>
      </c>
      <c r="AD356" t="str">
        <f>CONCATENATE("c_",LOWER(J356))</f>
        <v>c_</v>
      </c>
      <c r="AO356" t="str">
        <f t="shared" si="17"/>
        <v>0 - .txt</v>
      </c>
      <c r="AP356" t="str">
        <f t="shared" si="19"/>
        <v>c_</v>
      </c>
    </row>
    <row r="357" spans="10:42" x14ac:dyDescent="0.25">
      <c r="J357" t="str">
        <f t="shared" si="18"/>
        <v/>
      </c>
      <c r="AB357" s="22">
        <f>D357</f>
        <v>0</v>
      </c>
      <c r="AD357" t="str">
        <f>CONCATENATE("c_",LOWER(J357))</f>
        <v>c_</v>
      </c>
      <c r="AO357" t="str">
        <f t="shared" si="17"/>
        <v>0 - .txt</v>
      </c>
      <c r="AP357" t="str">
        <f t="shared" si="19"/>
        <v>c_</v>
      </c>
    </row>
    <row r="358" spans="10:42" x14ac:dyDescent="0.25">
      <c r="J358" t="str">
        <f t="shared" si="18"/>
        <v/>
      </c>
      <c r="AB358" s="22">
        <f>D358</f>
        <v>0</v>
      </c>
      <c r="AD358" t="str">
        <f>CONCATENATE("c_",LOWER(J358))</f>
        <v>c_</v>
      </c>
      <c r="AO358" t="str">
        <f t="shared" si="17"/>
        <v>0 - .txt</v>
      </c>
      <c r="AP358" t="str">
        <f t="shared" si="19"/>
        <v>c_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38"/>
  <sheetViews>
    <sheetView topLeftCell="H1" workbookViewId="0">
      <selection activeCell="V6" sqref="V6:X6"/>
    </sheetView>
  </sheetViews>
  <sheetFormatPr defaultRowHeight="15" x14ac:dyDescent="0.25"/>
  <cols>
    <col min="7" max="9" width="25.85546875" customWidth="1"/>
    <col min="12" max="12" width="20.85546875" style="5" customWidth="1"/>
    <col min="19" max="19" width="4.5703125" customWidth="1"/>
    <col min="20" max="25" width="15.5703125" customWidth="1"/>
  </cols>
  <sheetData>
    <row r="1" spans="1:30" x14ac:dyDescent="0.25">
      <c r="U1" t="s">
        <v>79</v>
      </c>
      <c r="V1" t="s">
        <v>78</v>
      </c>
    </row>
    <row r="3" spans="1:30" x14ac:dyDescent="0.25">
      <c r="A3">
        <v>1</v>
      </c>
      <c r="B3">
        <f>Provinces!AB3</f>
        <v>1</v>
      </c>
      <c r="C3" t="str">
        <f>PROPER(Provinces!AC3)</f>
        <v>Ramevi</v>
      </c>
      <c r="D3" t="str">
        <f>Provinces!AD3</f>
        <v>c_ramevi</v>
      </c>
      <c r="G3" t="str">
        <f>CONCATENATE("PROV",B3,";",C3,$V$1)</f>
        <v>PROV1;Ramevi;;;;;;;;;;;;;</v>
      </c>
      <c r="H3" t="str">
        <f>CONCATENATE(D3,";",C3,$V$1)</f>
        <v>c_ramevi;Ramevi;;;;;;;;;;;;;</v>
      </c>
      <c r="I3" t="str">
        <f t="shared" ref="I3:I36" si="0">CONCATENATE(D3,"_adj;",C3,$V$1)</f>
        <v>c_ramevi_adj;Ramevi;;;;;;;;;;;;;</v>
      </c>
      <c r="K3" s="74" t="s">
        <v>182</v>
      </c>
      <c r="L3" s="5" t="str">
        <f>C3</f>
        <v>Ramevi</v>
      </c>
      <c r="M3" t="str">
        <f>Provinces!U3</f>
        <v>b_wevi</v>
      </c>
      <c r="N3" t="str">
        <f>Provinces!V3</f>
        <v>b_balagmo</v>
      </c>
      <c r="O3">
        <f>Provinces!W3</f>
        <v>0</v>
      </c>
      <c r="P3">
        <f>Provinces!X3</f>
        <v>0</v>
      </c>
      <c r="Q3">
        <f>Provinces!Y3</f>
        <v>0</v>
      </c>
      <c r="R3">
        <f>Provinces!Z3</f>
        <v>0</v>
      </c>
      <c r="S3" s="74" t="s">
        <v>182</v>
      </c>
      <c r="T3" t="str">
        <f t="shared" ref="T3:Y3" si="1">CONCATENATE(M3,";",PROPER(RIGHT(M3,LEN(M3)-2)),$V$1)</f>
        <v>b_wevi;Wevi;;;;;;;;;;;;;</v>
      </c>
      <c r="U3" t="str">
        <f t="shared" si="1"/>
        <v>b_balagmo;Balagmo;;;;;;;;;;;;;</v>
      </c>
      <c r="V3" t="e">
        <f t="shared" si="1"/>
        <v>#VALUE!</v>
      </c>
      <c r="W3" t="e">
        <f t="shared" si="1"/>
        <v>#VALUE!</v>
      </c>
      <c r="X3" t="e">
        <f t="shared" si="1"/>
        <v>#VALUE!</v>
      </c>
      <c r="Y3" t="e">
        <f t="shared" si="1"/>
        <v>#VALUE!</v>
      </c>
      <c r="AB3" t="s">
        <v>32</v>
      </c>
      <c r="AD3" t="str">
        <f>PROPER(RIGHT(AB3,LEN(AB3)-2))</f>
        <v>Varenholz</v>
      </c>
    </row>
    <row r="4" spans="1:30" x14ac:dyDescent="0.25">
      <c r="A4">
        <v>2</v>
      </c>
      <c r="B4">
        <f>Provinces!AB4</f>
        <v>2</v>
      </c>
      <c r="C4" t="str">
        <f>PROPER(Provinces!AC4)</f>
        <v>Tisto</v>
      </c>
      <c r="D4" t="str">
        <f>Provinces!AD4</f>
        <v>c_tisto</v>
      </c>
      <c r="G4" t="str">
        <f t="shared" ref="G4:G36" si="2">CONCATENATE("PROV",B4,";",C4,$V$1)</f>
        <v>PROV2;Tisto;;;;;;;;;;;;;</v>
      </c>
      <c r="H4" t="str">
        <f t="shared" ref="H4:H36" si="3">CONCATENATE(D4,";",C4,$V$1)</f>
        <v>c_tisto;Tisto;;;;;;;;;;;;;</v>
      </c>
      <c r="I4" t="str">
        <f t="shared" si="0"/>
        <v>c_tisto_adj;Tisto;;;;;;;;;;;;;</v>
      </c>
      <c r="K4" s="74" t="s">
        <v>182</v>
      </c>
      <c r="L4" s="5" t="str">
        <f t="shared" ref="L4:L67" si="4">C4</f>
        <v>Tisto</v>
      </c>
      <c r="M4" t="str">
        <f>Provinces!U4</f>
        <v>b_silas</v>
      </c>
      <c r="N4" t="str">
        <f>Provinces!V4</f>
        <v>b_geraldin</v>
      </c>
      <c r="O4">
        <f>Provinces!W4</f>
        <v>0</v>
      </c>
      <c r="P4">
        <f>Provinces!X4</f>
        <v>0</v>
      </c>
      <c r="Q4">
        <f>Provinces!Y4</f>
        <v>0</v>
      </c>
      <c r="R4">
        <f>Provinces!Z4</f>
        <v>0</v>
      </c>
      <c r="S4" s="74" t="s">
        <v>182</v>
      </c>
      <c r="T4" t="str">
        <f t="shared" ref="T4:T67" si="5">CONCATENATE(M4,";",PROPER(RIGHT(M4,LEN(M4)-2)),$V$1)</f>
        <v>b_silas;Silas;;;;;;;;;;;;;</v>
      </c>
      <c r="U4" t="str">
        <f t="shared" ref="U4:U67" si="6">CONCATENATE(N4,";",PROPER(RIGHT(N4,LEN(N4)-2)),$V$1)</f>
        <v>b_geraldin;Geraldin;;;;;;;;;;;;;</v>
      </c>
      <c r="V4" t="e">
        <f t="shared" ref="V4:V67" si="7">CONCATENATE(O4,";",PROPER(RIGHT(O4,LEN(O4)-2)),$V$1)</f>
        <v>#VALUE!</v>
      </c>
      <c r="W4" t="e">
        <f t="shared" ref="W4:W67" si="8">CONCATENATE(P4,";",PROPER(RIGHT(P4,LEN(P4)-2)),$V$1)</f>
        <v>#VALUE!</v>
      </c>
      <c r="X4" t="e">
        <f t="shared" ref="X4:X67" si="9">CONCATENATE(Q4,";",PROPER(RIGHT(Q4,LEN(Q4)-2)),$V$1)</f>
        <v>#VALUE!</v>
      </c>
      <c r="Y4" t="e">
        <f t="shared" ref="Y4:Y67" si="10">CONCATENATE(R4,";",PROPER(RIGHT(R4,LEN(R4)-2)),$V$1)</f>
        <v>#VALUE!</v>
      </c>
      <c r="AB4" t="s">
        <v>36</v>
      </c>
      <c r="AD4" t="str">
        <f t="shared" ref="AD4:AD9" si="11">PROPER(RIGHT(AB4,LEN(AB4)-2))</f>
        <v>Blickweiler</v>
      </c>
    </row>
    <row r="5" spans="1:30" x14ac:dyDescent="0.25">
      <c r="A5">
        <v>3</v>
      </c>
      <c r="B5">
        <f>Provinces!AB5</f>
        <v>3</v>
      </c>
      <c r="C5" t="str">
        <f>PROPER(Provinces!AC5)</f>
        <v>Stratsa</v>
      </c>
      <c r="D5" t="str">
        <f>Provinces!AD5</f>
        <v>c_stratsa</v>
      </c>
      <c r="G5" t="str">
        <f t="shared" si="2"/>
        <v>PROV3;Stratsa;;;;;;;;;;;;;</v>
      </c>
      <c r="H5" t="str">
        <f t="shared" si="3"/>
        <v>c_stratsa;Stratsa;;;;;;;;;;;;;</v>
      </c>
      <c r="I5" t="str">
        <f t="shared" si="0"/>
        <v>c_stratsa_adj;Stratsa;;;;;;;;;;;;;</v>
      </c>
      <c r="K5" s="74" t="s">
        <v>182</v>
      </c>
      <c r="L5" s="5" t="str">
        <f t="shared" si="4"/>
        <v>Stratsa</v>
      </c>
      <c r="M5" t="str">
        <f>Provinces!U5</f>
        <v>b_stratsan</v>
      </c>
      <c r="N5" t="str">
        <f>Provinces!V5</f>
        <v>b_ravkala</v>
      </c>
      <c r="O5">
        <f>Provinces!W5</f>
        <v>0</v>
      </c>
      <c r="P5">
        <f>Provinces!X5</f>
        <v>0</v>
      </c>
      <c r="Q5">
        <f>Provinces!Y5</f>
        <v>0</v>
      </c>
      <c r="R5">
        <f>Provinces!Z5</f>
        <v>0</v>
      </c>
      <c r="S5" s="74" t="s">
        <v>182</v>
      </c>
      <c r="T5" t="str">
        <f t="shared" si="5"/>
        <v>b_stratsan;Stratsan;;;;;;;;;;;;;</v>
      </c>
      <c r="U5" t="str">
        <f t="shared" si="6"/>
        <v>b_ravkala;Ravkala;;;;;;;;;;;;;</v>
      </c>
      <c r="V5" t="e">
        <f t="shared" si="7"/>
        <v>#VALUE!</v>
      </c>
      <c r="W5" t="e">
        <f t="shared" si="8"/>
        <v>#VALUE!</v>
      </c>
      <c r="X5" t="e">
        <f t="shared" si="9"/>
        <v>#VALUE!</v>
      </c>
      <c r="Y5" t="e">
        <f t="shared" si="10"/>
        <v>#VALUE!</v>
      </c>
      <c r="AB5" t="s">
        <v>37</v>
      </c>
      <c r="AD5" t="str">
        <f t="shared" si="11"/>
        <v>Eppishausen</v>
      </c>
    </row>
    <row r="6" spans="1:30" x14ac:dyDescent="0.25">
      <c r="A6">
        <v>4</v>
      </c>
      <c r="B6">
        <f>Provinces!AB6</f>
        <v>4</v>
      </c>
      <c r="C6" t="str">
        <f>PROPER(Provinces!AC6)</f>
        <v>Virggola</v>
      </c>
      <c r="D6" t="str">
        <f>Provinces!AD6</f>
        <v>c_virggola</v>
      </c>
      <c r="G6" t="str">
        <f t="shared" si="2"/>
        <v>PROV4;Virggola;;;;;;;;;;;;;</v>
      </c>
      <c r="H6" t="str">
        <f t="shared" si="3"/>
        <v>c_virggola;Virggola;;;;;;;;;;;;;</v>
      </c>
      <c r="I6" t="str">
        <f t="shared" si="0"/>
        <v>c_virggola_adj;Virggola;;;;;;;;;;;;;</v>
      </c>
      <c r="K6" s="74" t="s">
        <v>182</v>
      </c>
      <c r="L6" s="5" t="str">
        <f t="shared" si="4"/>
        <v>Virggola</v>
      </c>
      <c r="M6" t="str">
        <f>Provinces!U6</f>
        <v>b_virggola</v>
      </c>
      <c r="N6" t="str">
        <f>Provinces!V6</f>
        <v>b_strikkania</v>
      </c>
      <c r="O6" t="str">
        <f>Provinces!W6</f>
        <v>b_crecchio</v>
      </c>
      <c r="P6" t="str">
        <f>Provinces!X6</f>
        <v>b_alguer</v>
      </c>
      <c r="Q6" t="str">
        <f>Provinces!Y6</f>
        <v>b_colugna</v>
      </c>
      <c r="R6">
        <f>Provinces!Z6</f>
        <v>0</v>
      </c>
      <c r="S6" s="74" t="s">
        <v>182</v>
      </c>
      <c r="T6" t="str">
        <f t="shared" si="5"/>
        <v>b_virggola;Virggola;;;;;;;;;;;;;</v>
      </c>
      <c r="U6" t="str">
        <f t="shared" si="6"/>
        <v>b_strikkania;Strikkania;;;;;;;;;;;;;</v>
      </c>
      <c r="V6" t="str">
        <f t="shared" si="7"/>
        <v>b_crecchio;Crecchio;;;;;;;;;;;;;</v>
      </c>
      <c r="W6" t="str">
        <f t="shared" si="8"/>
        <v>b_alguer;Alguer;;;;;;;;;;;;;</v>
      </c>
      <c r="X6" t="str">
        <f t="shared" si="9"/>
        <v>b_colugna;Colugna;;;;;;;;;;;;;</v>
      </c>
      <c r="Y6" t="e">
        <f t="shared" si="10"/>
        <v>#VALUE!</v>
      </c>
      <c r="AB6" t="s">
        <v>38</v>
      </c>
      <c r="AD6" t="str">
        <f t="shared" si="11"/>
        <v>Kranichfeld</v>
      </c>
    </row>
    <row r="7" spans="1:30" x14ac:dyDescent="0.25">
      <c r="A7">
        <v>5</v>
      </c>
      <c r="B7">
        <f>Provinces!AB7</f>
        <v>5</v>
      </c>
      <c r="C7" t="str">
        <f>PROPER(Provinces!AC7)</f>
        <v>Sottosopral</v>
      </c>
      <c r="D7" t="str">
        <f>Provinces!AD7</f>
        <v>c_sottosopral</v>
      </c>
      <c r="G7" t="str">
        <f t="shared" si="2"/>
        <v>PROV5;Sottosopral;;;;;;;;;;;;;</v>
      </c>
      <c r="H7" t="str">
        <f t="shared" si="3"/>
        <v>c_sottosopral;Sottosopral;;;;;;;;;;;;;</v>
      </c>
      <c r="I7" t="str">
        <f t="shared" si="0"/>
        <v>c_sottosopral_adj;Sottosopral;;;;;;;;;;;;;</v>
      </c>
      <c r="K7" s="74" t="s">
        <v>182</v>
      </c>
      <c r="L7" s="5" t="str">
        <f t="shared" si="4"/>
        <v>Sottosopral</v>
      </c>
      <c r="M7" t="str">
        <f>Provinces!U7</f>
        <v>b_sottosopral</v>
      </c>
      <c r="N7" t="str">
        <f>Provinces!V7</f>
        <v>b_saccuti</v>
      </c>
      <c r="O7">
        <f>Provinces!W7</f>
        <v>0</v>
      </c>
      <c r="P7">
        <f>Provinces!X7</f>
        <v>0</v>
      </c>
      <c r="Q7">
        <f>Provinces!Y7</f>
        <v>0</v>
      </c>
      <c r="R7">
        <f>Provinces!Z7</f>
        <v>0</v>
      </c>
      <c r="S7" s="74" t="s">
        <v>182</v>
      </c>
      <c r="T7" t="str">
        <f t="shared" si="5"/>
        <v>b_sottosopral;Sottosopral;;;;;;;;;;;;;</v>
      </c>
      <c r="U7" t="str">
        <f t="shared" si="6"/>
        <v>b_saccuti;Saccuti;;;;;;;;;;;;;</v>
      </c>
      <c r="V7" t="e">
        <f t="shared" si="7"/>
        <v>#VALUE!</v>
      </c>
      <c r="W7" t="e">
        <f t="shared" si="8"/>
        <v>#VALUE!</v>
      </c>
      <c r="X7" t="e">
        <f t="shared" si="9"/>
        <v>#VALUE!</v>
      </c>
      <c r="Y7" t="e">
        <f t="shared" si="10"/>
        <v>#VALUE!</v>
      </c>
      <c r="AB7" t="s">
        <v>30</v>
      </c>
      <c r="AD7" t="str">
        <f t="shared" si="11"/>
        <v>Slyhall</v>
      </c>
    </row>
    <row r="8" spans="1:30" x14ac:dyDescent="0.25">
      <c r="A8">
        <v>6</v>
      </c>
      <c r="B8">
        <f>Provinces!AB8</f>
        <v>6</v>
      </c>
      <c r="C8" t="str">
        <f>PROPER(Provinces!AC8)</f>
        <v>Senzascogliere</v>
      </c>
      <c r="D8" t="str">
        <f>Provinces!AD8</f>
        <v>c_senzascogliere</v>
      </c>
      <c r="G8" t="str">
        <f t="shared" si="2"/>
        <v>PROV6;Senzascogliere;;;;;;;;;;;;;</v>
      </c>
      <c r="H8" t="str">
        <f t="shared" si="3"/>
        <v>c_senzascogliere;Senzascogliere;;;;;;;;;;;;;</v>
      </c>
      <c r="I8" t="str">
        <f t="shared" si="0"/>
        <v>c_senzascogliere_adj;Senzascogliere;;;;;;;;;;;;;</v>
      </c>
      <c r="K8" s="74" t="s">
        <v>182</v>
      </c>
      <c r="L8" s="5" t="str">
        <f t="shared" si="4"/>
        <v>Senzascogliere</v>
      </c>
      <c r="M8" t="str">
        <f>Provinces!U8</f>
        <v>b_propezzano</v>
      </c>
      <c r="N8" t="str">
        <f>Provinces!V8</f>
        <v>b_dumenza</v>
      </c>
      <c r="O8">
        <f>Provinces!W8</f>
        <v>0</v>
      </c>
      <c r="P8">
        <f>Provinces!X8</f>
        <v>0</v>
      </c>
      <c r="Q8">
        <f>Provinces!Y8</f>
        <v>0</v>
      </c>
      <c r="R8">
        <f>Provinces!Z8</f>
        <v>0</v>
      </c>
      <c r="S8" s="74" t="s">
        <v>182</v>
      </c>
      <c r="T8" t="str">
        <f t="shared" si="5"/>
        <v>b_propezzano;Propezzano;;;;;;;;;;;;;</v>
      </c>
      <c r="U8" t="str">
        <f t="shared" si="6"/>
        <v>b_dumenza;Dumenza;;;;;;;;;;;;;</v>
      </c>
      <c r="V8" t="e">
        <f t="shared" si="7"/>
        <v>#VALUE!</v>
      </c>
      <c r="W8" t="e">
        <f t="shared" si="8"/>
        <v>#VALUE!</v>
      </c>
      <c r="X8" t="e">
        <f t="shared" si="9"/>
        <v>#VALUE!</v>
      </c>
      <c r="Y8" t="e">
        <f t="shared" si="10"/>
        <v>#VALUE!</v>
      </c>
      <c r="AD8" t="e">
        <f t="shared" si="11"/>
        <v>#VALUE!</v>
      </c>
    </row>
    <row r="9" spans="1:30" x14ac:dyDescent="0.25">
      <c r="A9">
        <v>7</v>
      </c>
      <c r="B9">
        <f>Provinces!AB9</f>
        <v>7</v>
      </c>
      <c r="C9" t="str">
        <f>PROPER(Provinces!AC9)</f>
        <v>Piccofiume</v>
      </c>
      <c r="D9" t="str">
        <f>Provinces!AD9</f>
        <v>c_piccofiume</v>
      </c>
      <c r="G9" t="str">
        <f t="shared" si="2"/>
        <v>PROV7;Piccofiume;;;;;;;;;;;;;</v>
      </c>
      <c r="H9" t="str">
        <f t="shared" si="3"/>
        <v>c_piccofiume;Piccofiume;;;;;;;;;;;;;</v>
      </c>
      <c r="I9" t="str">
        <f t="shared" si="0"/>
        <v>c_piccofiume_adj;Piccofiume;;;;;;;;;;;;;</v>
      </c>
      <c r="K9" s="74" t="s">
        <v>182</v>
      </c>
      <c r="L9" s="5" t="str">
        <f t="shared" si="4"/>
        <v>Piccofiume</v>
      </c>
      <c r="M9" t="str">
        <f>Provinces!U9</f>
        <v>b_vignanello</v>
      </c>
      <c r="N9" t="str">
        <f>Provinces!V9</f>
        <v>b_ciserns</v>
      </c>
      <c r="O9">
        <f>Provinces!W9</f>
        <v>0</v>
      </c>
      <c r="P9">
        <f>Provinces!X9</f>
        <v>0</v>
      </c>
      <c r="Q9">
        <f>Provinces!Y9</f>
        <v>0</v>
      </c>
      <c r="R9">
        <f>Provinces!Z9</f>
        <v>0</v>
      </c>
      <c r="S9" s="74" t="s">
        <v>182</v>
      </c>
      <c r="T9" t="str">
        <f t="shared" si="5"/>
        <v>b_vignanello;Vignanello;;;;;;;;;;;;;</v>
      </c>
      <c r="U9" t="str">
        <f t="shared" si="6"/>
        <v>b_ciserns;Ciserns;;;;;;;;;;;;;</v>
      </c>
      <c r="V9" t="e">
        <f t="shared" si="7"/>
        <v>#VALUE!</v>
      </c>
      <c r="W9" t="e">
        <f t="shared" si="8"/>
        <v>#VALUE!</v>
      </c>
      <c r="X9" t="e">
        <f t="shared" si="9"/>
        <v>#VALUE!</v>
      </c>
      <c r="Y9" t="e">
        <f t="shared" si="10"/>
        <v>#VALUE!</v>
      </c>
      <c r="AD9" t="e">
        <f t="shared" si="11"/>
        <v>#VALUE!</v>
      </c>
    </row>
    <row r="10" spans="1:30" x14ac:dyDescent="0.25">
      <c r="A10">
        <v>8</v>
      </c>
      <c r="B10">
        <f>Provinces!AB10</f>
        <v>8</v>
      </c>
      <c r="C10" t="str">
        <f>PROPER(Provinces!AC10)</f>
        <v>Tistoveste</v>
      </c>
      <c r="D10" t="str">
        <f>Provinces!AD10</f>
        <v>c_tistoveste</v>
      </c>
      <c r="G10" t="str">
        <f t="shared" si="2"/>
        <v>PROV8;Tistoveste;;;;;;;;;;;;;</v>
      </c>
      <c r="H10" t="str">
        <f t="shared" si="3"/>
        <v>c_tistoveste;Tistoveste;;;;;;;;;;;;;</v>
      </c>
      <c r="I10" t="str">
        <f t="shared" si="0"/>
        <v>c_tistoveste_adj;Tistoveste;;;;;;;;;;;;;</v>
      </c>
      <c r="K10" s="74" t="s">
        <v>182</v>
      </c>
      <c r="L10" s="5" t="str">
        <f t="shared" si="4"/>
        <v>Tistoveste</v>
      </c>
      <c r="M10" t="str">
        <f>Provinces!U10</f>
        <v>b_ceregnano</v>
      </c>
      <c r="N10" t="str">
        <f>Provinces!V10</f>
        <v>b_arzano</v>
      </c>
      <c r="O10">
        <f>Provinces!W10</f>
        <v>0</v>
      </c>
      <c r="P10">
        <f>Provinces!X10</f>
        <v>0</v>
      </c>
      <c r="Q10">
        <f>Provinces!Y10</f>
        <v>0</v>
      </c>
      <c r="R10">
        <f>Provinces!Z10</f>
        <v>0</v>
      </c>
      <c r="S10" s="74" t="s">
        <v>182</v>
      </c>
      <c r="T10" t="str">
        <f t="shared" si="5"/>
        <v>b_ceregnano;Ceregnano;;;;;;;;;;;;;</v>
      </c>
      <c r="U10" t="str">
        <f t="shared" si="6"/>
        <v>b_arzano;Arzano;;;;;;;;;;;;;</v>
      </c>
      <c r="V10" t="e">
        <f t="shared" si="7"/>
        <v>#VALUE!</v>
      </c>
      <c r="W10" t="e">
        <f t="shared" si="8"/>
        <v>#VALUE!</v>
      </c>
      <c r="X10" t="e">
        <f t="shared" si="9"/>
        <v>#VALUE!</v>
      </c>
      <c r="Y10" t="e">
        <f t="shared" si="10"/>
        <v>#VALUE!</v>
      </c>
    </row>
    <row r="11" spans="1:30" x14ac:dyDescent="0.25">
      <c r="A11">
        <v>9</v>
      </c>
      <c r="B11">
        <f>Provinces!AB11</f>
        <v>9</v>
      </c>
      <c r="C11" t="str">
        <f>PROPER(Provinces!AC11)</f>
        <v>Dolcicolline</v>
      </c>
      <c r="D11" t="str">
        <f>Provinces!AD11</f>
        <v>c_dolcicolline</v>
      </c>
      <c r="G11" t="str">
        <f t="shared" si="2"/>
        <v>PROV9;Dolcicolline;;;;;;;;;;;;;</v>
      </c>
      <c r="H11" t="str">
        <f t="shared" si="3"/>
        <v>c_dolcicolline;Dolcicolline;;;;;;;;;;;;;</v>
      </c>
      <c r="I11" t="str">
        <f t="shared" si="0"/>
        <v>c_dolcicolline_adj;Dolcicolline;;;;;;;;;;;;;</v>
      </c>
      <c r="K11" s="74" t="s">
        <v>182</v>
      </c>
      <c r="L11" s="5" t="str">
        <f t="shared" si="4"/>
        <v>Dolcicolline</v>
      </c>
      <c r="M11" t="str">
        <f>Provinces!U11</f>
        <v>b_palombaio</v>
      </c>
      <c r="N11" t="str">
        <f>Provinces!V11</f>
        <v>b_sinopoli</v>
      </c>
      <c r="O11">
        <f>Provinces!W11</f>
        <v>0</v>
      </c>
      <c r="P11">
        <f>Provinces!X11</f>
        <v>0</v>
      </c>
      <c r="Q11">
        <f>Provinces!Y11</f>
        <v>0</v>
      </c>
      <c r="R11">
        <f>Provinces!Z11</f>
        <v>0</v>
      </c>
      <c r="S11" s="74" t="s">
        <v>182</v>
      </c>
      <c r="T11" t="str">
        <f t="shared" si="5"/>
        <v>b_palombaio;Palombaio;;;;;;;;;;;;;</v>
      </c>
      <c r="U11" t="str">
        <f t="shared" si="6"/>
        <v>b_sinopoli;Sinopoli;;;;;;;;;;;;;</v>
      </c>
      <c r="V11" t="e">
        <f t="shared" si="7"/>
        <v>#VALUE!</v>
      </c>
      <c r="W11" t="e">
        <f t="shared" si="8"/>
        <v>#VALUE!</v>
      </c>
      <c r="X11" t="e">
        <f t="shared" si="9"/>
        <v>#VALUE!</v>
      </c>
      <c r="Y11" t="e">
        <f t="shared" si="10"/>
        <v>#VALUE!</v>
      </c>
    </row>
    <row r="12" spans="1:30" x14ac:dyDescent="0.25">
      <c r="A12">
        <v>10</v>
      </c>
      <c r="B12">
        <f>Provinces!AB12</f>
        <v>10</v>
      </c>
      <c r="C12" t="str">
        <f>PROPER(Provinces!AC12)</f>
        <v>Merkkantia</v>
      </c>
      <c r="D12" t="str">
        <f>Provinces!AD12</f>
        <v>c_merkkantia</v>
      </c>
      <c r="G12" t="str">
        <f t="shared" si="2"/>
        <v>PROV10;Merkkantia;;;;;;;;;;;;;</v>
      </c>
      <c r="H12" t="str">
        <f t="shared" si="3"/>
        <v>c_merkkantia;Merkkantia;;;;;;;;;;;;;</v>
      </c>
      <c r="I12" t="str">
        <f t="shared" si="0"/>
        <v>c_merkkantia_adj;Merkkantia;;;;;;;;;;;;;</v>
      </c>
      <c r="K12" s="74" t="s">
        <v>182</v>
      </c>
      <c r="L12" s="5" t="str">
        <f t="shared" si="4"/>
        <v>Merkkantia</v>
      </c>
      <c r="M12" t="str">
        <f>Provinces!U12</f>
        <v>b_villammare</v>
      </c>
      <c r="N12" t="str">
        <f>Provinces!V12</f>
        <v>b_acquafredda</v>
      </c>
      <c r="O12" t="str">
        <f>Provinces!W12</f>
        <v>b_poggetello</v>
      </c>
      <c r="P12" t="str">
        <f>Provinces!X12</f>
        <v>b_cadola</v>
      </c>
      <c r="Q12" t="str">
        <f>Provinces!Y12</f>
        <v>b_giarole</v>
      </c>
      <c r="R12" t="str">
        <f>Provinces!Z12</f>
        <v>b_sghittosa</v>
      </c>
      <c r="S12" s="74" t="s">
        <v>182</v>
      </c>
      <c r="T12" t="str">
        <f t="shared" si="5"/>
        <v>b_villammare;Villammare;;;;;;;;;;;;;</v>
      </c>
      <c r="U12" t="str">
        <f t="shared" si="6"/>
        <v>b_acquafredda;Acquafredda;;;;;;;;;;;;;</v>
      </c>
      <c r="V12" t="str">
        <f t="shared" si="7"/>
        <v>b_poggetello;Poggetello;;;;;;;;;;;;;</v>
      </c>
      <c r="W12" t="str">
        <f t="shared" si="8"/>
        <v>b_cadola;Cadola;;;;;;;;;;;;;</v>
      </c>
      <c r="X12" t="str">
        <f t="shared" si="9"/>
        <v>b_giarole;Giarole;;;;;;;;;;;;;</v>
      </c>
      <c r="Y12" t="str">
        <f t="shared" si="10"/>
        <v>b_sghittosa;Sghittosa;;;;;;;;;;;;;</v>
      </c>
    </row>
    <row r="13" spans="1:30" x14ac:dyDescent="0.25">
      <c r="A13">
        <v>11</v>
      </c>
      <c r="B13">
        <f>Provinces!AB13</f>
        <v>11</v>
      </c>
      <c r="C13" t="str">
        <f>PROPER(Provinces!AC13)</f>
        <v>Merkkani</v>
      </c>
      <c r="D13" t="str">
        <f>Provinces!AD13</f>
        <v>c_merkkani</v>
      </c>
      <c r="G13" t="str">
        <f t="shared" si="2"/>
        <v>PROV11;Merkkani;;;;;;;;;;;;;</v>
      </c>
      <c r="H13" t="str">
        <f t="shared" si="3"/>
        <v>c_merkkani;Merkkani;;;;;;;;;;;;;</v>
      </c>
      <c r="I13" t="str">
        <f t="shared" si="0"/>
        <v>c_merkkani_adj;Merkkani;;;;;;;;;;;;;</v>
      </c>
      <c r="K13" s="74" t="s">
        <v>182</v>
      </c>
      <c r="L13" s="5" t="str">
        <f t="shared" si="4"/>
        <v>Merkkani</v>
      </c>
      <c r="M13" t="str">
        <f>Provinces!U13</f>
        <v>b_merkkani</v>
      </c>
      <c r="N13" t="str">
        <f>Provinces!V13</f>
        <v>b_carzeto</v>
      </c>
      <c r="O13" t="str">
        <f>Provinces!W13</f>
        <v>b_cagliari</v>
      </c>
      <c r="P13" t="str">
        <f>Provinces!X13</f>
        <v>b_resina</v>
      </c>
      <c r="Q13" t="str">
        <f>Provinces!Y13</f>
        <v>b_piasco</v>
      </c>
      <c r="R13">
        <f>Provinces!Z13</f>
        <v>0</v>
      </c>
      <c r="S13" s="74" t="s">
        <v>182</v>
      </c>
      <c r="T13" t="str">
        <f t="shared" si="5"/>
        <v>b_merkkani;Merkkani;;;;;;;;;;;;;</v>
      </c>
      <c r="U13" t="str">
        <f t="shared" si="6"/>
        <v>b_carzeto;Carzeto;;;;;;;;;;;;;</v>
      </c>
      <c r="V13" t="str">
        <f t="shared" si="7"/>
        <v>b_cagliari;Cagliari;;;;;;;;;;;;;</v>
      </c>
      <c r="W13" t="str">
        <f t="shared" si="8"/>
        <v>b_resina;Resina;;;;;;;;;;;;;</v>
      </c>
      <c r="X13" t="str">
        <f t="shared" si="9"/>
        <v>b_piasco;Piasco;;;;;;;;;;;;;</v>
      </c>
      <c r="Y13" t="e">
        <f t="shared" si="10"/>
        <v>#VALUE!</v>
      </c>
    </row>
    <row r="14" spans="1:30" x14ac:dyDescent="0.25">
      <c r="A14">
        <v>12</v>
      </c>
      <c r="B14">
        <f>Provinces!AB14</f>
        <v>12</v>
      </c>
      <c r="C14" t="str">
        <f>PROPER(Provinces!AC14)</f>
        <v>Pikksilia</v>
      </c>
      <c r="D14" t="str">
        <f>Provinces!AD14</f>
        <v>c_pikksilia</v>
      </c>
      <c r="G14" t="str">
        <f t="shared" si="2"/>
        <v>PROV12;Pikksilia;;;;;;;;;;;;;</v>
      </c>
      <c r="H14" t="str">
        <f t="shared" si="3"/>
        <v>c_pikksilia;Pikksilia;;;;;;;;;;;;;</v>
      </c>
      <c r="I14" t="str">
        <f t="shared" si="0"/>
        <v>c_pikksilia_adj;Pikksilia;;;;;;;;;;;;;</v>
      </c>
      <c r="K14" s="74" t="s">
        <v>182</v>
      </c>
      <c r="L14" s="5" t="str">
        <f t="shared" si="4"/>
        <v>Pikksilia</v>
      </c>
      <c r="M14" t="str">
        <f>Provinces!U14</f>
        <v>b_casaltone</v>
      </c>
      <c r="N14" t="str">
        <f>Provinces!V14</f>
        <v>b_carbonara</v>
      </c>
      <c r="O14" t="str">
        <f>Provinces!W14</f>
        <v>b_borassi</v>
      </c>
      <c r="P14">
        <f>Provinces!X14</f>
        <v>0</v>
      </c>
      <c r="Q14">
        <f>Provinces!Y14</f>
        <v>0</v>
      </c>
      <c r="R14">
        <f>Provinces!Z14</f>
        <v>0</v>
      </c>
      <c r="S14" s="74" t="s">
        <v>182</v>
      </c>
      <c r="T14" t="str">
        <f t="shared" si="5"/>
        <v>b_casaltone;Casaltone;;;;;;;;;;;;;</v>
      </c>
      <c r="U14" t="str">
        <f t="shared" si="6"/>
        <v>b_carbonara;Carbonara;;;;;;;;;;;;;</v>
      </c>
      <c r="V14" t="str">
        <f t="shared" si="7"/>
        <v>b_borassi;Borassi;;;;;;;;;;;;;</v>
      </c>
      <c r="W14" t="e">
        <f t="shared" si="8"/>
        <v>#VALUE!</v>
      </c>
      <c r="X14" t="e">
        <f t="shared" si="9"/>
        <v>#VALUE!</v>
      </c>
      <c r="Y14" t="e">
        <f t="shared" si="10"/>
        <v>#VALUE!</v>
      </c>
    </row>
    <row r="15" spans="1:30" x14ac:dyDescent="0.25">
      <c r="A15">
        <v>13</v>
      </c>
      <c r="B15">
        <f>Provinces!AB15</f>
        <v>0</v>
      </c>
      <c r="C15" t="str">
        <f>PROPER(Provinces!AC15)</f>
        <v/>
      </c>
      <c r="D15" t="str">
        <f>Provinces!AD15</f>
        <v>c_</v>
      </c>
      <c r="G15" t="str">
        <f t="shared" si="2"/>
        <v>PROV0;;;;;;;;;;;;;;</v>
      </c>
      <c r="H15" t="str">
        <f t="shared" si="3"/>
        <v>c_;;;;;;;;;;;;;;</v>
      </c>
      <c r="I15" t="str">
        <f t="shared" si="0"/>
        <v>c__adj;;;;;;;;;;;;;;</v>
      </c>
      <c r="K15" s="74" t="s">
        <v>182</v>
      </c>
      <c r="L15" s="5" t="str">
        <f t="shared" si="4"/>
        <v/>
      </c>
      <c r="M15">
        <f>Provinces!U15</f>
        <v>0</v>
      </c>
      <c r="N15">
        <f>Provinces!V15</f>
        <v>0</v>
      </c>
      <c r="O15">
        <f>Provinces!W15</f>
        <v>0</v>
      </c>
      <c r="P15">
        <f>Provinces!X15</f>
        <v>0</v>
      </c>
      <c r="Q15">
        <f>Provinces!Y15</f>
        <v>0</v>
      </c>
      <c r="R15">
        <f>Provinces!Z15</f>
        <v>0</v>
      </c>
      <c r="S15" s="74" t="s">
        <v>182</v>
      </c>
      <c r="T15" t="e">
        <f t="shared" si="5"/>
        <v>#VALUE!</v>
      </c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X15" t="e">
        <f t="shared" si="9"/>
        <v>#VALUE!</v>
      </c>
      <c r="Y15" t="e">
        <f t="shared" si="10"/>
        <v>#VALUE!</v>
      </c>
    </row>
    <row r="16" spans="1:30" x14ac:dyDescent="0.25">
      <c r="A16">
        <v>14</v>
      </c>
      <c r="B16">
        <f>Provinces!AB16</f>
        <v>0</v>
      </c>
      <c r="C16" t="str">
        <f>PROPER(Provinces!AC16)</f>
        <v/>
      </c>
      <c r="D16" t="str">
        <f>Provinces!AD16</f>
        <v>c_</v>
      </c>
      <c r="G16" t="str">
        <f t="shared" si="2"/>
        <v>PROV0;;;;;;;;;;;;;;</v>
      </c>
      <c r="H16" t="str">
        <f t="shared" si="3"/>
        <v>c_;;;;;;;;;;;;;;</v>
      </c>
      <c r="I16" t="str">
        <f t="shared" si="0"/>
        <v>c__adj;;;;;;;;;;;;;;</v>
      </c>
      <c r="K16" s="74" t="s">
        <v>182</v>
      </c>
      <c r="L16" s="5" t="str">
        <f t="shared" si="4"/>
        <v/>
      </c>
      <c r="M16">
        <f>Provinces!U16</f>
        <v>0</v>
      </c>
      <c r="N16">
        <f>Provinces!V16</f>
        <v>0</v>
      </c>
      <c r="O16">
        <f>Provinces!W16</f>
        <v>0</v>
      </c>
      <c r="P16">
        <f>Provinces!X16</f>
        <v>0</v>
      </c>
      <c r="Q16">
        <f>Provinces!Y16</f>
        <v>0</v>
      </c>
      <c r="R16">
        <f>Provinces!Z16</f>
        <v>0</v>
      </c>
      <c r="S16" s="74" t="s">
        <v>182</v>
      </c>
      <c r="T16" t="e">
        <f t="shared" si="5"/>
        <v>#VALUE!</v>
      </c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X16" t="e">
        <f t="shared" si="9"/>
        <v>#VALUE!</v>
      </c>
      <c r="Y16" t="e">
        <f t="shared" si="10"/>
        <v>#VALUE!</v>
      </c>
    </row>
    <row r="17" spans="1:25" x14ac:dyDescent="0.25">
      <c r="A17">
        <v>15</v>
      </c>
      <c r="B17">
        <f>Provinces!AB17</f>
        <v>0</v>
      </c>
      <c r="C17" t="str">
        <f>PROPER(Provinces!AC17)</f>
        <v/>
      </c>
      <c r="D17" t="str">
        <f>Provinces!AD17</f>
        <v>c_</v>
      </c>
      <c r="G17" t="str">
        <f t="shared" si="2"/>
        <v>PROV0;;;;;;;;;;;;;;</v>
      </c>
      <c r="H17" t="str">
        <f t="shared" si="3"/>
        <v>c_;;;;;;;;;;;;;;</v>
      </c>
      <c r="I17" t="str">
        <f t="shared" si="0"/>
        <v>c__adj;;;;;;;;;;;;;;</v>
      </c>
      <c r="K17" s="74" t="s">
        <v>182</v>
      </c>
      <c r="L17" s="5" t="str">
        <f t="shared" si="4"/>
        <v/>
      </c>
      <c r="M17">
        <f>Provinces!U17</f>
        <v>0</v>
      </c>
      <c r="N17">
        <f>Provinces!V17</f>
        <v>0</v>
      </c>
      <c r="O17">
        <f>Provinces!W17</f>
        <v>0</v>
      </c>
      <c r="P17">
        <f>Provinces!X17</f>
        <v>0</v>
      </c>
      <c r="Q17">
        <f>Provinces!Y17</f>
        <v>0</v>
      </c>
      <c r="R17">
        <f>Provinces!Z17</f>
        <v>0</v>
      </c>
      <c r="S17" s="74" t="s">
        <v>182</v>
      </c>
      <c r="T17" t="e">
        <f t="shared" si="5"/>
        <v>#VALUE!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X17" t="e">
        <f t="shared" si="9"/>
        <v>#VALUE!</v>
      </c>
      <c r="Y17" t="e">
        <f t="shared" si="10"/>
        <v>#VALUE!</v>
      </c>
    </row>
    <row r="18" spans="1:25" x14ac:dyDescent="0.25">
      <c r="A18">
        <v>16</v>
      </c>
      <c r="B18">
        <f>Provinces!AB18</f>
        <v>0</v>
      </c>
      <c r="C18" t="str">
        <f>PROPER(Provinces!AC18)</f>
        <v/>
      </c>
      <c r="D18" t="str">
        <f>Provinces!AD18</f>
        <v>c_</v>
      </c>
      <c r="G18" t="str">
        <f t="shared" si="2"/>
        <v>PROV0;;;;;;;;;;;;;;</v>
      </c>
      <c r="H18" t="str">
        <f t="shared" si="3"/>
        <v>c_;;;;;;;;;;;;;;</v>
      </c>
      <c r="I18" t="str">
        <f t="shared" si="0"/>
        <v>c__adj;;;;;;;;;;;;;;</v>
      </c>
      <c r="K18" s="74" t="s">
        <v>182</v>
      </c>
      <c r="L18" s="5" t="str">
        <f t="shared" si="4"/>
        <v/>
      </c>
      <c r="M18">
        <f>Provinces!U18</f>
        <v>0</v>
      </c>
      <c r="N18">
        <f>Provinces!V18</f>
        <v>0</v>
      </c>
      <c r="O18">
        <f>Provinces!W18</f>
        <v>0</v>
      </c>
      <c r="P18">
        <f>Provinces!X18</f>
        <v>0</v>
      </c>
      <c r="Q18">
        <f>Provinces!Y18</f>
        <v>0</v>
      </c>
      <c r="R18">
        <f>Provinces!Z18</f>
        <v>0</v>
      </c>
      <c r="S18" s="74" t="s">
        <v>182</v>
      </c>
      <c r="T18" t="e">
        <f t="shared" si="5"/>
        <v>#VALUE!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X18" t="e">
        <f t="shared" si="9"/>
        <v>#VALUE!</v>
      </c>
      <c r="Y18" t="e">
        <f t="shared" si="10"/>
        <v>#VALUE!</v>
      </c>
    </row>
    <row r="19" spans="1:25" x14ac:dyDescent="0.25">
      <c r="A19">
        <v>17</v>
      </c>
      <c r="B19">
        <f>Provinces!AB19</f>
        <v>0</v>
      </c>
      <c r="C19" t="str">
        <f>PROPER(Provinces!AC19)</f>
        <v/>
      </c>
      <c r="D19" t="str">
        <f>Provinces!AD19</f>
        <v>c_</v>
      </c>
      <c r="G19" t="str">
        <f t="shared" si="2"/>
        <v>PROV0;;;;;;;;;;;;;;</v>
      </c>
      <c r="H19" t="str">
        <f t="shared" si="3"/>
        <v>c_;;;;;;;;;;;;;;</v>
      </c>
      <c r="I19" t="str">
        <f t="shared" si="0"/>
        <v>c__adj;;;;;;;;;;;;;;</v>
      </c>
      <c r="K19" s="74" t="s">
        <v>182</v>
      </c>
      <c r="L19" s="5" t="str">
        <f t="shared" si="4"/>
        <v/>
      </c>
      <c r="M19">
        <f>Provinces!U19</f>
        <v>0</v>
      </c>
      <c r="N19">
        <f>Provinces!V19</f>
        <v>0</v>
      </c>
      <c r="O19">
        <f>Provinces!W19</f>
        <v>0</v>
      </c>
      <c r="P19">
        <f>Provinces!X19</f>
        <v>0</v>
      </c>
      <c r="Q19">
        <f>Provinces!Y19</f>
        <v>0</v>
      </c>
      <c r="R19">
        <f>Provinces!Z19</f>
        <v>0</v>
      </c>
      <c r="S19" s="74" t="s">
        <v>182</v>
      </c>
      <c r="T19" t="e">
        <f t="shared" si="5"/>
        <v>#VALUE!</v>
      </c>
      <c r="U19" t="e">
        <f t="shared" si="6"/>
        <v>#VALUE!</v>
      </c>
      <c r="V19" t="e">
        <f t="shared" si="7"/>
        <v>#VALUE!</v>
      </c>
      <c r="W19" t="e">
        <f t="shared" si="8"/>
        <v>#VALUE!</v>
      </c>
      <c r="X19" t="e">
        <f t="shared" si="9"/>
        <v>#VALUE!</v>
      </c>
      <c r="Y19" t="e">
        <f t="shared" si="10"/>
        <v>#VALUE!</v>
      </c>
    </row>
    <row r="20" spans="1:25" x14ac:dyDescent="0.25">
      <c r="A20">
        <v>18</v>
      </c>
      <c r="B20">
        <f>Provinces!AB20</f>
        <v>0</v>
      </c>
      <c r="C20" t="str">
        <f>PROPER(Provinces!AC20)</f>
        <v/>
      </c>
      <c r="D20" t="str">
        <f>Provinces!AD20</f>
        <v>c_</v>
      </c>
      <c r="G20" t="str">
        <f t="shared" si="2"/>
        <v>PROV0;;;;;;;;;;;;;;</v>
      </c>
      <c r="H20" t="str">
        <f t="shared" si="3"/>
        <v>c_;;;;;;;;;;;;;;</v>
      </c>
      <c r="I20" t="str">
        <f t="shared" si="0"/>
        <v>c__adj;;;;;;;;;;;;;;</v>
      </c>
      <c r="K20" s="74" t="s">
        <v>182</v>
      </c>
      <c r="L20" s="5" t="str">
        <f t="shared" si="4"/>
        <v/>
      </c>
      <c r="M20">
        <f>Provinces!U20</f>
        <v>0</v>
      </c>
      <c r="N20">
        <f>Provinces!V20</f>
        <v>0</v>
      </c>
      <c r="O20">
        <f>Provinces!W20</f>
        <v>0</v>
      </c>
      <c r="P20">
        <f>Provinces!X20</f>
        <v>0</v>
      </c>
      <c r="Q20">
        <f>Provinces!Y20</f>
        <v>0</v>
      </c>
      <c r="R20">
        <f>Provinces!Z20</f>
        <v>0</v>
      </c>
      <c r="S20" s="74" t="s">
        <v>182</v>
      </c>
      <c r="T20" t="e">
        <f t="shared" si="5"/>
        <v>#VALUE!</v>
      </c>
      <c r="U20" t="e">
        <f t="shared" si="6"/>
        <v>#VALUE!</v>
      </c>
      <c r="V20" t="e">
        <f t="shared" si="7"/>
        <v>#VALUE!</v>
      </c>
      <c r="W20" t="e">
        <f t="shared" si="8"/>
        <v>#VALUE!</v>
      </c>
      <c r="X20" t="e">
        <f t="shared" si="9"/>
        <v>#VALUE!</v>
      </c>
      <c r="Y20" t="e">
        <f t="shared" si="10"/>
        <v>#VALUE!</v>
      </c>
    </row>
    <row r="21" spans="1:25" x14ac:dyDescent="0.25">
      <c r="A21">
        <v>19</v>
      </c>
      <c r="B21">
        <f>Provinces!AB21</f>
        <v>0</v>
      </c>
      <c r="C21" t="str">
        <f>PROPER(Provinces!AC21)</f>
        <v/>
      </c>
      <c r="D21" t="str">
        <f>Provinces!AD21</f>
        <v>c_</v>
      </c>
      <c r="G21" t="str">
        <f t="shared" si="2"/>
        <v>PROV0;;;;;;;;;;;;;;</v>
      </c>
      <c r="H21" t="str">
        <f t="shared" si="3"/>
        <v>c_;;;;;;;;;;;;;;</v>
      </c>
      <c r="I21" t="str">
        <f t="shared" si="0"/>
        <v>c__adj;;;;;;;;;;;;;;</v>
      </c>
      <c r="K21" s="74" t="s">
        <v>182</v>
      </c>
      <c r="L21" s="5" t="str">
        <f t="shared" si="4"/>
        <v/>
      </c>
      <c r="M21">
        <f>Provinces!U21</f>
        <v>0</v>
      </c>
      <c r="N21">
        <f>Provinces!V21</f>
        <v>0</v>
      </c>
      <c r="O21">
        <f>Provinces!W21</f>
        <v>0</v>
      </c>
      <c r="P21">
        <f>Provinces!X21</f>
        <v>0</v>
      </c>
      <c r="Q21">
        <f>Provinces!Y21</f>
        <v>0</v>
      </c>
      <c r="R21">
        <f>Provinces!Z21</f>
        <v>0</v>
      </c>
      <c r="S21" s="74" t="s">
        <v>182</v>
      </c>
      <c r="T21" t="e">
        <f t="shared" si="5"/>
        <v>#VALUE!</v>
      </c>
      <c r="U21" t="e">
        <f t="shared" si="6"/>
        <v>#VALUE!</v>
      </c>
      <c r="V21" t="e">
        <f t="shared" si="7"/>
        <v>#VALUE!</v>
      </c>
      <c r="W21" t="e">
        <f t="shared" si="8"/>
        <v>#VALUE!</v>
      </c>
      <c r="X21" t="e">
        <f t="shared" si="9"/>
        <v>#VALUE!</v>
      </c>
      <c r="Y21" t="e">
        <f t="shared" si="10"/>
        <v>#VALUE!</v>
      </c>
    </row>
    <row r="22" spans="1:25" x14ac:dyDescent="0.25">
      <c r="A22">
        <v>20</v>
      </c>
      <c r="B22">
        <f>Provinces!AB22</f>
        <v>0</v>
      </c>
      <c r="C22" t="str">
        <f>PROPER(Provinces!AC22)</f>
        <v/>
      </c>
      <c r="D22" t="str">
        <f>Provinces!AD22</f>
        <v>c_</v>
      </c>
      <c r="G22" t="str">
        <f t="shared" si="2"/>
        <v>PROV0;;;;;;;;;;;;;;</v>
      </c>
      <c r="H22" t="str">
        <f t="shared" si="3"/>
        <v>c_;;;;;;;;;;;;;;</v>
      </c>
      <c r="I22" t="str">
        <f t="shared" si="0"/>
        <v>c__adj;;;;;;;;;;;;;;</v>
      </c>
      <c r="K22" s="74" t="s">
        <v>182</v>
      </c>
      <c r="L22" s="5" t="str">
        <f t="shared" si="4"/>
        <v/>
      </c>
      <c r="M22">
        <f>Provinces!U22</f>
        <v>0</v>
      </c>
      <c r="N22">
        <f>Provinces!V22</f>
        <v>0</v>
      </c>
      <c r="O22">
        <f>Provinces!W22</f>
        <v>0</v>
      </c>
      <c r="P22">
        <f>Provinces!X22</f>
        <v>0</v>
      </c>
      <c r="Q22">
        <f>Provinces!Y22</f>
        <v>0</v>
      </c>
      <c r="R22">
        <f>Provinces!Z22</f>
        <v>0</v>
      </c>
      <c r="S22" s="74" t="s">
        <v>182</v>
      </c>
      <c r="T22" t="e">
        <f t="shared" si="5"/>
        <v>#VALUE!</v>
      </c>
      <c r="U22" t="e">
        <f t="shared" si="6"/>
        <v>#VALUE!</v>
      </c>
      <c r="V22" t="e">
        <f t="shared" si="7"/>
        <v>#VALUE!</v>
      </c>
      <c r="W22" t="e">
        <f t="shared" si="8"/>
        <v>#VALUE!</v>
      </c>
      <c r="X22" t="e">
        <f t="shared" si="9"/>
        <v>#VALUE!</v>
      </c>
      <c r="Y22" t="e">
        <f t="shared" si="10"/>
        <v>#VALUE!</v>
      </c>
    </row>
    <row r="23" spans="1:25" x14ac:dyDescent="0.25">
      <c r="A23">
        <v>21</v>
      </c>
      <c r="B23">
        <f>Provinces!AB23</f>
        <v>0</v>
      </c>
      <c r="C23" t="str">
        <f>PROPER(Provinces!AC23)</f>
        <v/>
      </c>
      <c r="D23" t="str">
        <f>Provinces!AD23</f>
        <v>c_</v>
      </c>
      <c r="G23" t="str">
        <f t="shared" si="2"/>
        <v>PROV0;;;;;;;;;;;;;;</v>
      </c>
      <c r="H23" t="str">
        <f t="shared" si="3"/>
        <v>c_;;;;;;;;;;;;;;</v>
      </c>
      <c r="I23" t="str">
        <f t="shared" si="0"/>
        <v>c__adj;;;;;;;;;;;;;;</v>
      </c>
      <c r="K23" s="74" t="s">
        <v>182</v>
      </c>
      <c r="L23" s="5" t="str">
        <f t="shared" si="4"/>
        <v/>
      </c>
      <c r="M23">
        <f>Provinces!U23</f>
        <v>0</v>
      </c>
      <c r="N23">
        <f>Provinces!V23</f>
        <v>0</v>
      </c>
      <c r="O23">
        <f>Provinces!W23</f>
        <v>0</v>
      </c>
      <c r="P23">
        <f>Provinces!X23</f>
        <v>0</v>
      </c>
      <c r="Q23">
        <f>Provinces!Y23</f>
        <v>0</v>
      </c>
      <c r="R23">
        <f>Provinces!Z23</f>
        <v>0</v>
      </c>
      <c r="S23" s="74" t="s">
        <v>182</v>
      </c>
      <c r="T23" t="e">
        <f t="shared" si="5"/>
        <v>#VALUE!</v>
      </c>
      <c r="U23" t="e">
        <f t="shared" si="6"/>
        <v>#VALUE!</v>
      </c>
      <c r="V23" t="e">
        <f t="shared" si="7"/>
        <v>#VALUE!</v>
      </c>
      <c r="W23" t="e">
        <f t="shared" si="8"/>
        <v>#VALUE!</v>
      </c>
      <c r="X23" t="e">
        <f t="shared" si="9"/>
        <v>#VALUE!</v>
      </c>
      <c r="Y23" t="e">
        <f t="shared" si="10"/>
        <v>#VALUE!</v>
      </c>
    </row>
    <row r="24" spans="1:25" x14ac:dyDescent="0.25">
      <c r="A24">
        <v>22</v>
      </c>
      <c r="B24">
        <f>Provinces!AB24</f>
        <v>0</v>
      </c>
      <c r="C24" t="str">
        <f>PROPER(Provinces!AC24)</f>
        <v/>
      </c>
      <c r="D24" t="str">
        <f>Provinces!AD24</f>
        <v>c_</v>
      </c>
      <c r="G24" t="str">
        <f t="shared" si="2"/>
        <v>PROV0;;;;;;;;;;;;;;</v>
      </c>
      <c r="H24" t="str">
        <f t="shared" si="3"/>
        <v>c_;;;;;;;;;;;;;;</v>
      </c>
      <c r="I24" t="str">
        <f t="shared" si="0"/>
        <v>c__adj;;;;;;;;;;;;;;</v>
      </c>
      <c r="K24" s="74" t="s">
        <v>182</v>
      </c>
      <c r="L24" s="5" t="str">
        <f t="shared" si="4"/>
        <v/>
      </c>
      <c r="M24">
        <f>Provinces!U24</f>
        <v>0</v>
      </c>
      <c r="N24">
        <f>Provinces!V24</f>
        <v>0</v>
      </c>
      <c r="O24">
        <f>Provinces!W24</f>
        <v>0</v>
      </c>
      <c r="P24">
        <f>Provinces!X24</f>
        <v>0</v>
      </c>
      <c r="Q24">
        <f>Provinces!Y24</f>
        <v>0</v>
      </c>
      <c r="R24">
        <f>Provinces!Z24</f>
        <v>0</v>
      </c>
      <c r="S24" s="74" t="s">
        <v>182</v>
      </c>
      <c r="T24" t="e">
        <f t="shared" si="5"/>
        <v>#VALUE!</v>
      </c>
      <c r="U24" t="e">
        <f t="shared" si="6"/>
        <v>#VALUE!</v>
      </c>
      <c r="V24" t="e">
        <f t="shared" si="7"/>
        <v>#VALUE!</v>
      </c>
      <c r="W24" t="e">
        <f t="shared" si="8"/>
        <v>#VALUE!</v>
      </c>
      <c r="X24" t="e">
        <f t="shared" si="9"/>
        <v>#VALUE!</v>
      </c>
      <c r="Y24" t="e">
        <f t="shared" si="10"/>
        <v>#VALUE!</v>
      </c>
    </row>
    <row r="25" spans="1:25" x14ac:dyDescent="0.25">
      <c r="A25">
        <v>23</v>
      </c>
      <c r="B25">
        <f>Provinces!AB25</f>
        <v>0</v>
      </c>
      <c r="C25" t="str">
        <f>PROPER(Provinces!AC25)</f>
        <v/>
      </c>
      <c r="D25" t="str">
        <f>Provinces!AD25</f>
        <v>c_</v>
      </c>
      <c r="G25" t="str">
        <f t="shared" si="2"/>
        <v>PROV0;;;;;;;;;;;;;;</v>
      </c>
      <c r="H25" t="str">
        <f t="shared" si="3"/>
        <v>c_;;;;;;;;;;;;;;</v>
      </c>
      <c r="I25" t="str">
        <f t="shared" si="0"/>
        <v>c__adj;;;;;;;;;;;;;;</v>
      </c>
      <c r="K25" s="74" t="s">
        <v>182</v>
      </c>
      <c r="L25" s="5" t="str">
        <f t="shared" si="4"/>
        <v/>
      </c>
      <c r="M25">
        <f>Provinces!U25</f>
        <v>0</v>
      </c>
      <c r="N25">
        <f>Provinces!V25</f>
        <v>0</v>
      </c>
      <c r="O25">
        <f>Provinces!W25</f>
        <v>0</v>
      </c>
      <c r="P25">
        <f>Provinces!X25</f>
        <v>0</v>
      </c>
      <c r="Q25">
        <f>Provinces!Y25</f>
        <v>0</v>
      </c>
      <c r="R25">
        <f>Provinces!Z25</f>
        <v>0</v>
      </c>
      <c r="S25" s="74" t="s">
        <v>182</v>
      </c>
      <c r="T25" t="e">
        <f t="shared" si="5"/>
        <v>#VALUE!</v>
      </c>
      <c r="U25" t="e">
        <f t="shared" si="6"/>
        <v>#VALUE!</v>
      </c>
      <c r="V25" t="e">
        <f t="shared" si="7"/>
        <v>#VALUE!</v>
      </c>
      <c r="W25" t="e">
        <f t="shared" si="8"/>
        <v>#VALUE!</v>
      </c>
      <c r="X25" t="e">
        <f t="shared" si="9"/>
        <v>#VALUE!</v>
      </c>
      <c r="Y25" t="e">
        <f t="shared" si="10"/>
        <v>#VALUE!</v>
      </c>
    </row>
    <row r="26" spans="1:25" x14ac:dyDescent="0.25">
      <c r="A26">
        <v>24</v>
      </c>
      <c r="B26">
        <f>Provinces!AB26</f>
        <v>0</v>
      </c>
      <c r="C26" t="str">
        <f>PROPER(Provinces!AC26)</f>
        <v/>
      </c>
      <c r="D26" t="str">
        <f>Provinces!AD26</f>
        <v>c_</v>
      </c>
      <c r="G26" t="str">
        <f t="shared" si="2"/>
        <v>PROV0;;;;;;;;;;;;;;</v>
      </c>
      <c r="H26" t="str">
        <f t="shared" si="3"/>
        <v>c_;;;;;;;;;;;;;;</v>
      </c>
      <c r="I26" t="str">
        <f t="shared" si="0"/>
        <v>c__adj;;;;;;;;;;;;;;</v>
      </c>
      <c r="K26" s="74" t="s">
        <v>182</v>
      </c>
      <c r="L26" s="5" t="str">
        <f t="shared" si="4"/>
        <v/>
      </c>
      <c r="M26">
        <f>Provinces!U26</f>
        <v>0</v>
      </c>
      <c r="N26">
        <f>Provinces!V26</f>
        <v>0</v>
      </c>
      <c r="O26">
        <f>Provinces!W26</f>
        <v>0</v>
      </c>
      <c r="P26">
        <f>Provinces!X26</f>
        <v>0</v>
      </c>
      <c r="Q26">
        <f>Provinces!Y26</f>
        <v>0</v>
      </c>
      <c r="R26">
        <f>Provinces!Z26</f>
        <v>0</v>
      </c>
      <c r="S26" s="74" t="s">
        <v>182</v>
      </c>
      <c r="T26" t="e">
        <f t="shared" si="5"/>
        <v>#VALUE!</v>
      </c>
      <c r="U26" t="e">
        <f t="shared" si="6"/>
        <v>#VALUE!</v>
      </c>
      <c r="V26" t="e">
        <f t="shared" si="7"/>
        <v>#VALUE!</v>
      </c>
      <c r="W26" t="e">
        <f t="shared" si="8"/>
        <v>#VALUE!</v>
      </c>
      <c r="X26" t="e">
        <f t="shared" si="9"/>
        <v>#VALUE!</v>
      </c>
      <c r="Y26" t="e">
        <f t="shared" si="10"/>
        <v>#VALUE!</v>
      </c>
    </row>
    <row r="27" spans="1:25" x14ac:dyDescent="0.25">
      <c r="A27">
        <v>25</v>
      </c>
      <c r="B27">
        <f>Provinces!AB27</f>
        <v>0</v>
      </c>
      <c r="C27" t="str">
        <f>PROPER(Provinces!AC27)</f>
        <v/>
      </c>
      <c r="D27" t="str">
        <f>Provinces!AD27</f>
        <v>c_</v>
      </c>
      <c r="G27" t="str">
        <f t="shared" si="2"/>
        <v>PROV0;;;;;;;;;;;;;;</v>
      </c>
      <c r="H27" t="str">
        <f t="shared" si="3"/>
        <v>c_;;;;;;;;;;;;;;</v>
      </c>
      <c r="I27" t="str">
        <f t="shared" si="0"/>
        <v>c__adj;;;;;;;;;;;;;;</v>
      </c>
      <c r="K27" s="74" t="s">
        <v>182</v>
      </c>
      <c r="L27" s="5" t="str">
        <f t="shared" si="4"/>
        <v/>
      </c>
      <c r="M27">
        <f>Provinces!U27</f>
        <v>0</v>
      </c>
      <c r="N27">
        <f>Provinces!V27</f>
        <v>0</v>
      </c>
      <c r="O27">
        <f>Provinces!W27</f>
        <v>0</v>
      </c>
      <c r="P27">
        <f>Provinces!X27</f>
        <v>0</v>
      </c>
      <c r="Q27">
        <f>Provinces!Y27</f>
        <v>0</v>
      </c>
      <c r="R27">
        <f>Provinces!Z27</f>
        <v>0</v>
      </c>
      <c r="S27" s="74" t="s">
        <v>182</v>
      </c>
      <c r="T27" t="e">
        <f t="shared" si="5"/>
        <v>#VALUE!</v>
      </c>
      <c r="U27" t="e">
        <f t="shared" si="6"/>
        <v>#VALUE!</v>
      </c>
      <c r="V27" t="e">
        <f t="shared" si="7"/>
        <v>#VALUE!</v>
      </c>
      <c r="W27" t="e">
        <f t="shared" si="8"/>
        <v>#VALUE!</v>
      </c>
      <c r="X27" t="e">
        <f t="shared" si="9"/>
        <v>#VALUE!</v>
      </c>
      <c r="Y27" t="e">
        <f t="shared" si="10"/>
        <v>#VALUE!</v>
      </c>
    </row>
    <row r="28" spans="1:25" x14ac:dyDescent="0.25">
      <c r="A28">
        <v>26</v>
      </c>
      <c r="B28">
        <f>Provinces!AB28</f>
        <v>0</v>
      </c>
      <c r="C28" t="str">
        <f>PROPER(Provinces!AC28)</f>
        <v/>
      </c>
      <c r="D28" t="str">
        <f>Provinces!AD28</f>
        <v>c_</v>
      </c>
      <c r="G28" t="str">
        <f t="shared" si="2"/>
        <v>PROV0;;;;;;;;;;;;;;</v>
      </c>
      <c r="H28" t="str">
        <f t="shared" si="3"/>
        <v>c_;;;;;;;;;;;;;;</v>
      </c>
      <c r="I28" t="str">
        <f t="shared" si="0"/>
        <v>c__adj;;;;;;;;;;;;;;</v>
      </c>
      <c r="K28" s="74" t="s">
        <v>182</v>
      </c>
      <c r="L28" s="5" t="str">
        <f t="shared" si="4"/>
        <v/>
      </c>
      <c r="M28">
        <f>Provinces!U28</f>
        <v>0</v>
      </c>
      <c r="N28">
        <f>Provinces!V28</f>
        <v>0</v>
      </c>
      <c r="O28">
        <f>Provinces!W28</f>
        <v>0</v>
      </c>
      <c r="P28">
        <f>Provinces!X28</f>
        <v>0</v>
      </c>
      <c r="Q28">
        <f>Provinces!Y28</f>
        <v>0</v>
      </c>
      <c r="R28">
        <f>Provinces!Z28</f>
        <v>0</v>
      </c>
      <c r="S28" s="74" t="s">
        <v>182</v>
      </c>
      <c r="T28" t="e">
        <f t="shared" si="5"/>
        <v>#VALUE!</v>
      </c>
      <c r="U28" t="e">
        <f t="shared" si="6"/>
        <v>#VALUE!</v>
      </c>
      <c r="V28" t="e">
        <f t="shared" si="7"/>
        <v>#VALUE!</v>
      </c>
      <c r="W28" t="e">
        <f t="shared" si="8"/>
        <v>#VALUE!</v>
      </c>
      <c r="X28" t="e">
        <f t="shared" si="9"/>
        <v>#VALUE!</v>
      </c>
      <c r="Y28" t="e">
        <f t="shared" si="10"/>
        <v>#VALUE!</v>
      </c>
    </row>
    <row r="29" spans="1:25" x14ac:dyDescent="0.25">
      <c r="A29">
        <v>27</v>
      </c>
      <c r="B29">
        <f>Provinces!AB29</f>
        <v>0</v>
      </c>
      <c r="C29" t="str">
        <f>PROPER(Provinces!AC29)</f>
        <v/>
      </c>
      <c r="D29" t="str">
        <f>Provinces!AD29</f>
        <v>c_</v>
      </c>
      <c r="G29" t="str">
        <f t="shared" si="2"/>
        <v>PROV0;;;;;;;;;;;;;;</v>
      </c>
      <c r="H29" t="str">
        <f t="shared" si="3"/>
        <v>c_;;;;;;;;;;;;;;</v>
      </c>
      <c r="I29" t="str">
        <f t="shared" si="0"/>
        <v>c__adj;;;;;;;;;;;;;;</v>
      </c>
      <c r="K29" s="74" t="s">
        <v>182</v>
      </c>
      <c r="L29" s="5" t="str">
        <f t="shared" si="4"/>
        <v/>
      </c>
      <c r="M29">
        <f>Provinces!U29</f>
        <v>0</v>
      </c>
      <c r="N29">
        <f>Provinces!V29</f>
        <v>0</v>
      </c>
      <c r="O29">
        <f>Provinces!W29</f>
        <v>0</v>
      </c>
      <c r="P29">
        <f>Provinces!X29</f>
        <v>0</v>
      </c>
      <c r="Q29">
        <f>Provinces!Y29</f>
        <v>0</v>
      </c>
      <c r="R29">
        <f>Provinces!Z29</f>
        <v>0</v>
      </c>
      <c r="S29" s="74" t="s">
        <v>182</v>
      </c>
      <c r="T29" t="e">
        <f t="shared" si="5"/>
        <v>#VALUE!</v>
      </c>
      <c r="U29" t="e">
        <f t="shared" si="6"/>
        <v>#VALUE!</v>
      </c>
      <c r="V29" t="e">
        <f t="shared" si="7"/>
        <v>#VALUE!</v>
      </c>
      <c r="W29" t="e">
        <f t="shared" si="8"/>
        <v>#VALUE!</v>
      </c>
      <c r="X29" t="e">
        <f t="shared" si="9"/>
        <v>#VALUE!</v>
      </c>
      <c r="Y29" t="e">
        <f t="shared" si="10"/>
        <v>#VALUE!</v>
      </c>
    </row>
    <row r="30" spans="1:25" x14ac:dyDescent="0.25">
      <c r="A30">
        <v>28</v>
      </c>
      <c r="B30">
        <f>Provinces!AB30</f>
        <v>0</v>
      </c>
      <c r="C30" t="str">
        <f>PROPER(Provinces!AC30)</f>
        <v/>
      </c>
      <c r="D30" t="str">
        <f>Provinces!AD30</f>
        <v>c_</v>
      </c>
      <c r="G30" t="str">
        <f t="shared" si="2"/>
        <v>PROV0;;;;;;;;;;;;;;</v>
      </c>
      <c r="H30" t="str">
        <f t="shared" si="3"/>
        <v>c_;;;;;;;;;;;;;;</v>
      </c>
      <c r="I30" t="str">
        <f t="shared" si="0"/>
        <v>c__adj;;;;;;;;;;;;;;</v>
      </c>
      <c r="K30" s="74" t="s">
        <v>182</v>
      </c>
      <c r="L30" s="5" t="str">
        <f t="shared" si="4"/>
        <v/>
      </c>
      <c r="M30">
        <f>Provinces!U30</f>
        <v>0</v>
      </c>
      <c r="N30">
        <f>Provinces!V30</f>
        <v>0</v>
      </c>
      <c r="O30">
        <f>Provinces!W30</f>
        <v>0</v>
      </c>
      <c r="P30">
        <f>Provinces!X30</f>
        <v>0</v>
      </c>
      <c r="Q30">
        <f>Provinces!Y30</f>
        <v>0</v>
      </c>
      <c r="R30">
        <f>Provinces!Z30</f>
        <v>0</v>
      </c>
      <c r="S30" s="74" t="s">
        <v>182</v>
      </c>
      <c r="T30" t="e">
        <f t="shared" si="5"/>
        <v>#VALUE!</v>
      </c>
      <c r="U30" t="e">
        <f t="shared" si="6"/>
        <v>#VALUE!</v>
      </c>
      <c r="V30" t="e">
        <f t="shared" si="7"/>
        <v>#VALUE!</v>
      </c>
      <c r="W30" t="e">
        <f t="shared" si="8"/>
        <v>#VALUE!</v>
      </c>
      <c r="X30" t="e">
        <f t="shared" si="9"/>
        <v>#VALUE!</v>
      </c>
      <c r="Y30" t="e">
        <f t="shared" si="10"/>
        <v>#VALUE!</v>
      </c>
    </row>
    <row r="31" spans="1:25" x14ac:dyDescent="0.25">
      <c r="A31">
        <v>29</v>
      </c>
      <c r="B31">
        <f>Provinces!AB31</f>
        <v>0</v>
      </c>
      <c r="C31" t="str">
        <f>PROPER(Provinces!AC31)</f>
        <v/>
      </c>
      <c r="D31" t="str">
        <f>Provinces!AD31</f>
        <v>c_</v>
      </c>
      <c r="G31" t="str">
        <f t="shared" si="2"/>
        <v>PROV0;;;;;;;;;;;;;;</v>
      </c>
      <c r="H31" t="str">
        <f t="shared" si="3"/>
        <v>c_;;;;;;;;;;;;;;</v>
      </c>
      <c r="I31" t="str">
        <f t="shared" si="0"/>
        <v>c__adj;;;;;;;;;;;;;;</v>
      </c>
      <c r="K31" s="74" t="s">
        <v>182</v>
      </c>
      <c r="L31" s="5" t="str">
        <f t="shared" si="4"/>
        <v/>
      </c>
      <c r="M31">
        <f>Provinces!U31</f>
        <v>0</v>
      </c>
      <c r="N31">
        <f>Provinces!V31</f>
        <v>0</v>
      </c>
      <c r="O31">
        <f>Provinces!W31</f>
        <v>0</v>
      </c>
      <c r="P31">
        <f>Provinces!X31</f>
        <v>0</v>
      </c>
      <c r="Q31">
        <f>Provinces!Y31</f>
        <v>0</v>
      </c>
      <c r="R31">
        <f>Provinces!Z31</f>
        <v>0</v>
      </c>
      <c r="S31" s="74" t="s">
        <v>182</v>
      </c>
      <c r="T31" t="e">
        <f t="shared" si="5"/>
        <v>#VALUE!</v>
      </c>
      <c r="U31" t="e">
        <f t="shared" si="6"/>
        <v>#VALUE!</v>
      </c>
      <c r="V31" t="e">
        <f t="shared" si="7"/>
        <v>#VALUE!</v>
      </c>
      <c r="W31" t="e">
        <f t="shared" si="8"/>
        <v>#VALUE!</v>
      </c>
      <c r="X31" t="e">
        <f t="shared" si="9"/>
        <v>#VALUE!</v>
      </c>
      <c r="Y31" t="e">
        <f t="shared" si="10"/>
        <v>#VALUE!</v>
      </c>
    </row>
    <row r="32" spans="1:25" x14ac:dyDescent="0.25">
      <c r="A32">
        <v>30</v>
      </c>
      <c r="B32">
        <f>Provinces!AB32</f>
        <v>0</v>
      </c>
      <c r="C32" t="str">
        <f>PROPER(Provinces!AC32)</f>
        <v/>
      </c>
      <c r="D32" t="str">
        <f>Provinces!AD32</f>
        <v>c_</v>
      </c>
      <c r="G32" t="str">
        <f t="shared" si="2"/>
        <v>PROV0;;;;;;;;;;;;;;</v>
      </c>
      <c r="H32" t="str">
        <f t="shared" si="3"/>
        <v>c_;;;;;;;;;;;;;;</v>
      </c>
      <c r="I32" t="str">
        <f t="shared" si="0"/>
        <v>c__adj;;;;;;;;;;;;;;</v>
      </c>
      <c r="K32" s="74" t="s">
        <v>182</v>
      </c>
      <c r="L32" s="5" t="str">
        <f t="shared" si="4"/>
        <v/>
      </c>
      <c r="M32">
        <f>Provinces!U32</f>
        <v>0</v>
      </c>
      <c r="N32">
        <f>Provinces!V32</f>
        <v>0</v>
      </c>
      <c r="O32">
        <f>Provinces!W32</f>
        <v>0</v>
      </c>
      <c r="P32">
        <f>Provinces!X32</f>
        <v>0</v>
      </c>
      <c r="Q32">
        <f>Provinces!Y32</f>
        <v>0</v>
      </c>
      <c r="R32">
        <f>Provinces!Z32</f>
        <v>0</v>
      </c>
      <c r="S32" s="74" t="s">
        <v>182</v>
      </c>
      <c r="T32" t="e">
        <f t="shared" si="5"/>
        <v>#VALUE!</v>
      </c>
      <c r="U32" t="e">
        <f t="shared" si="6"/>
        <v>#VALUE!</v>
      </c>
      <c r="V32" t="e">
        <f t="shared" si="7"/>
        <v>#VALUE!</v>
      </c>
      <c r="W32" t="e">
        <f t="shared" si="8"/>
        <v>#VALUE!</v>
      </c>
      <c r="X32" t="e">
        <f t="shared" si="9"/>
        <v>#VALUE!</v>
      </c>
      <c r="Y32" t="e">
        <f t="shared" si="10"/>
        <v>#VALUE!</v>
      </c>
    </row>
    <row r="33" spans="1:25" x14ac:dyDescent="0.25">
      <c r="A33">
        <v>31</v>
      </c>
      <c r="B33">
        <f>Provinces!AB33</f>
        <v>0</v>
      </c>
      <c r="C33" t="str">
        <f>PROPER(Provinces!AC33)</f>
        <v/>
      </c>
      <c r="D33" t="str">
        <f>Provinces!AD33</f>
        <v>c_</v>
      </c>
      <c r="G33" t="str">
        <f t="shared" si="2"/>
        <v>PROV0;;;;;;;;;;;;;;</v>
      </c>
      <c r="H33" t="str">
        <f t="shared" si="3"/>
        <v>c_;;;;;;;;;;;;;;</v>
      </c>
      <c r="I33" t="str">
        <f t="shared" si="0"/>
        <v>c__adj;;;;;;;;;;;;;;</v>
      </c>
      <c r="K33" s="74" t="s">
        <v>182</v>
      </c>
      <c r="L33" s="5" t="str">
        <f t="shared" si="4"/>
        <v/>
      </c>
      <c r="M33">
        <f>Provinces!U33</f>
        <v>0</v>
      </c>
      <c r="N33">
        <f>Provinces!V33</f>
        <v>0</v>
      </c>
      <c r="O33">
        <f>Provinces!W33</f>
        <v>0</v>
      </c>
      <c r="P33">
        <f>Provinces!X33</f>
        <v>0</v>
      </c>
      <c r="Q33">
        <f>Provinces!Y33</f>
        <v>0</v>
      </c>
      <c r="R33">
        <f>Provinces!Z33</f>
        <v>0</v>
      </c>
      <c r="S33" s="74" t="s">
        <v>182</v>
      </c>
      <c r="T33" t="e">
        <f t="shared" si="5"/>
        <v>#VALUE!</v>
      </c>
      <c r="U33" t="e">
        <f t="shared" si="6"/>
        <v>#VALUE!</v>
      </c>
      <c r="V33" t="e">
        <f t="shared" si="7"/>
        <v>#VALUE!</v>
      </c>
      <c r="W33" t="e">
        <f t="shared" si="8"/>
        <v>#VALUE!</v>
      </c>
      <c r="X33" t="e">
        <f t="shared" si="9"/>
        <v>#VALUE!</v>
      </c>
      <c r="Y33" t="e">
        <f t="shared" si="10"/>
        <v>#VALUE!</v>
      </c>
    </row>
    <row r="34" spans="1:25" x14ac:dyDescent="0.25">
      <c r="A34">
        <v>32</v>
      </c>
      <c r="B34">
        <f>Provinces!AB34</f>
        <v>0</v>
      </c>
      <c r="C34" t="str">
        <f>PROPER(Provinces!AC34)</f>
        <v/>
      </c>
      <c r="D34" t="str">
        <f>Provinces!AD34</f>
        <v>c_</v>
      </c>
      <c r="G34" t="str">
        <f t="shared" si="2"/>
        <v>PROV0;;;;;;;;;;;;;;</v>
      </c>
      <c r="H34" t="str">
        <f t="shared" si="3"/>
        <v>c_;;;;;;;;;;;;;;</v>
      </c>
      <c r="I34" t="str">
        <f t="shared" si="0"/>
        <v>c__adj;;;;;;;;;;;;;;</v>
      </c>
      <c r="K34" s="74" t="s">
        <v>182</v>
      </c>
      <c r="L34" s="5" t="str">
        <f t="shared" si="4"/>
        <v/>
      </c>
      <c r="M34">
        <f>Provinces!U34</f>
        <v>0</v>
      </c>
      <c r="N34">
        <f>Provinces!V34</f>
        <v>0</v>
      </c>
      <c r="O34">
        <f>Provinces!W34</f>
        <v>0</v>
      </c>
      <c r="P34">
        <f>Provinces!X34</f>
        <v>0</v>
      </c>
      <c r="Q34">
        <f>Provinces!Y34</f>
        <v>0</v>
      </c>
      <c r="R34">
        <f>Provinces!Z34</f>
        <v>0</v>
      </c>
      <c r="S34" s="74" t="s">
        <v>182</v>
      </c>
      <c r="T34" t="e">
        <f t="shared" si="5"/>
        <v>#VALUE!</v>
      </c>
      <c r="U34" t="e">
        <f t="shared" si="6"/>
        <v>#VALUE!</v>
      </c>
      <c r="V34" t="e">
        <f t="shared" si="7"/>
        <v>#VALUE!</v>
      </c>
      <c r="W34" t="e">
        <f t="shared" si="8"/>
        <v>#VALUE!</v>
      </c>
      <c r="X34" t="e">
        <f t="shared" si="9"/>
        <v>#VALUE!</v>
      </c>
      <c r="Y34" t="e">
        <f t="shared" si="10"/>
        <v>#VALUE!</v>
      </c>
    </row>
    <row r="35" spans="1:25" x14ac:dyDescent="0.25">
      <c r="A35">
        <v>33</v>
      </c>
      <c r="B35">
        <f>Provinces!AB35</f>
        <v>0</v>
      </c>
      <c r="C35" t="str">
        <f>PROPER(Provinces!AC35)</f>
        <v/>
      </c>
      <c r="D35" t="str">
        <f>Provinces!AD35</f>
        <v>c_</v>
      </c>
      <c r="G35" t="str">
        <f t="shared" si="2"/>
        <v>PROV0;;;;;;;;;;;;;;</v>
      </c>
      <c r="H35" t="str">
        <f t="shared" si="3"/>
        <v>c_;;;;;;;;;;;;;;</v>
      </c>
      <c r="I35" t="str">
        <f t="shared" si="0"/>
        <v>c__adj;;;;;;;;;;;;;;</v>
      </c>
      <c r="K35" s="74" t="s">
        <v>182</v>
      </c>
      <c r="L35" s="5" t="str">
        <f t="shared" si="4"/>
        <v/>
      </c>
      <c r="M35">
        <f>Provinces!U35</f>
        <v>0</v>
      </c>
      <c r="N35">
        <f>Provinces!V35</f>
        <v>0</v>
      </c>
      <c r="O35">
        <f>Provinces!W35</f>
        <v>0</v>
      </c>
      <c r="P35">
        <f>Provinces!X35</f>
        <v>0</v>
      </c>
      <c r="Q35">
        <f>Provinces!Y35</f>
        <v>0</v>
      </c>
      <c r="R35">
        <f>Provinces!Z35</f>
        <v>0</v>
      </c>
      <c r="S35" s="74" t="s">
        <v>182</v>
      </c>
      <c r="T35" t="e">
        <f t="shared" si="5"/>
        <v>#VALUE!</v>
      </c>
      <c r="U35" t="e">
        <f t="shared" si="6"/>
        <v>#VALUE!</v>
      </c>
      <c r="V35" t="e">
        <f t="shared" si="7"/>
        <v>#VALUE!</v>
      </c>
      <c r="W35" t="e">
        <f t="shared" si="8"/>
        <v>#VALUE!</v>
      </c>
      <c r="X35" t="e">
        <f t="shared" si="9"/>
        <v>#VALUE!</v>
      </c>
      <c r="Y35" t="e">
        <f t="shared" si="10"/>
        <v>#VALUE!</v>
      </c>
    </row>
    <row r="36" spans="1:25" x14ac:dyDescent="0.25">
      <c r="A36">
        <v>34</v>
      </c>
      <c r="B36">
        <f>Provinces!AB36</f>
        <v>0</v>
      </c>
      <c r="C36" t="str">
        <f>PROPER(Provinces!AC36)</f>
        <v/>
      </c>
      <c r="D36" t="str">
        <f>Provinces!AD36</f>
        <v>c_</v>
      </c>
      <c r="G36" t="str">
        <f t="shared" si="2"/>
        <v>PROV0;;;;;;;;;;;;;;</v>
      </c>
      <c r="H36" t="str">
        <f t="shared" si="3"/>
        <v>c_;;;;;;;;;;;;;;</v>
      </c>
      <c r="I36" t="str">
        <f t="shared" si="0"/>
        <v>c__adj;;;;;;;;;;;;;;</v>
      </c>
      <c r="K36" s="74" t="s">
        <v>182</v>
      </c>
      <c r="L36" s="5" t="str">
        <f t="shared" si="4"/>
        <v/>
      </c>
      <c r="M36">
        <f>Provinces!U36</f>
        <v>0</v>
      </c>
      <c r="N36">
        <f>Provinces!V36</f>
        <v>0</v>
      </c>
      <c r="O36">
        <f>Provinces!W36</f>
        <v>0</v>
      </c>
      <c r="P36">
        <f>Provinces!X36</f>
        <v>0</v>
      </c>
      <c r="Q36">
        <f>Provinces!Y36</f>
        <v>0</v>
      </c>
      <c r="R36">
        <f>Provinces!Z36</f>
        <v>0</v>
      </c>
      <c r="S36" s="74" t="s">
        <v>182</v>
      </c>
      <c r="T36" t="e">
        <f t="shared" si="5"/>
        <v>#VALUE!</v>
      </c>
      <c r="U36" t="e">
        <f t="shared" si="6"/>
        <v>#VALUE!</v>
      </c>
      <c r="V36" t="e">
        <f t="shared" si="7"/>
        <v>#VALUE!</v>
      </c>
      <c r="W36" t="e">
        <f t="shared" si="8"/>
        <v>#VALUE!</v>
      </c>
      <c r="X36" t="e">
        <f t="shared" si="9"/>
        <v>#VALUE!</v>
      </c>
      <c r="Y36" t="e">
        <f t="shared" si="10"/>
        <v>#VALUE!</v>
      </c>
    </row>
    <row r="37" spans="1:25" x14ac:dyDescent="0.25">
      <c r="A37">
        <v>35</v>
      </c>
      <c r="B37">
        <f>Provinces!AB37</f>
        <v>0</v>
      </c>
      <c r="C37" t="str">
        <f>PROPER(Provinces!AC37)</f>
        <v/>
      </c>
      <c r="D37" t="str">
        <f>Provinces!AD37</f>
        <v>c_</v>
      </c>
      <c r="G37" t="str">
        <f t="shared" ref="G37:G100" si="12">CONCATENATE("PROV",B37,";",C37,$V$1)</f>
        <v>PROV0;;;;;;;;;;;;;;</v>
      </c>
      <c r="H37" t="str">
        <f t="shared" ref="H37:H100" si="13">CONCATENATE(D37,";",C37,$V$1)</f>
        <v>c_;;;;;;;;;;;;;;</v>
      </c>
      <c r="I37" t="str">
        <f t="shared" ref="I37:I100" si="14">CONCATENATE(D37,"_adj;",C37,$V$1)</f>
        <v>c__adj;;;;;;;;;;;;;;</v>
      </c>
      <c r="K37" s="74" t="s">
        <v>182</v>
      </c>
      <c r="L37" s="5" t="str">
        <f t="shared" si="4"/>
        <v/>
      </c>
      <c r="M37">
        <f>Provinces!U37</f>
        <v>0</v>
      </c>
      <c r="N37">
        <f>Provinces!V37</f>
        <v>0</v>
      </c>
      <c r="O37">
        <f>Provinces!W37</f>
        <v>0</v>
      </c>
      <c r="P37">
        <f>Provinces!X37</f>
        <v>0</v>
      </c>
      <c r="Q37">
        <f>Provinces!Y37</f>
        <v>0</v>
      </c>
      <c r="R37">
        <f>Provinces!Z37</f>
        <v>0</v>
      </c>
      <c r="S37" s="74" t="s">
        <v>182</v>
      </c>
      <c r="T37" t="e">
        <f t="shared" si="5"/>
        <v>#VALUE!</v>
      </c>
      <c r="U37" t="e">
        <f t="shared" si="6"/>
        <v>#VALUE!</v>
      </c>
      <c r="V37" t="e">
        <f t="shared" si="7"/>
        <v>#VALUE!</v>
      </c>
      <c r="W37" t="e">
        <f t="shared" si="8"/>
        <v>#VALUE!</v>
      </c>
      <c r="X37" t="e">
        <f t="shared" si="9"/>
        <v>#VALUE!</v>
      </c>
      <c r="Y37" t="e">
        <f t="shared" si="10"/>
        <v>#VALUE!</v>
      </c>
    </row>
    <row r="38" spans="1:25" x14ac:dyDescent="0.25">
      <c r="A38">
        <v>36</v>
      </c>
      <c r="B38">
        <f>Provinces!AB38</f>
        <v>0</v>
      </c>
      <c r="C38" t="str">
        <f>PROPER(Provinces!AC38)</f>
        <v/>
      </c>
      <c r="D38" t="str">
        <f>Provinces!AD38</f>
        <v>c_</v>
      </c>
      <c r="G38" t="str">
        <f t="shared" si="12"/>
        <v>PROV0;;;;;;;;;;;;;;</v>
      </c>
      <c r="H38" t="str">
        <f t="shared" si="13"/>
        <v>c_;;;;;;;;;;;;;;</v>
      </c>
      <c r="I38" t="str">
        <f t="shared" si="14"/>
        <v>c__adj;;;;;;;;;;;;;;</v>
      </c>
      <c r="K38" s="74" t="s">
        <v>182</v>
      </c>
      <c r="L38" s="5" t="str">
        <f t="shared" si="4"/>
        <v/>
      </c>
      <c r="M38">
        <f>Provinces!U38</f>
        <v>0</v>
      </c>
      <c r="N38">
        <f>Provinces!V38</f>
        <v>0</v>
      </c>
      <c r="O38">
        <f>Provinces!W38</f>
        <v>0</v>
      </c>
      <c r="P38">
        <f>Provinces!X38</f>
        <v>0</v>
      </c>
      <c r="Q38">
        <f>Provinces!Y38</f>
        <v>0</v>
      </c>
      <c r="R38">
        <f>Provinces!Z38</f>
        <v>0</v>
      </c>
      <c r="S38" s="74" t="s">
        <v>182</v>
      </c>
      <c r="T38" t="e">
        <f t="shared" si="5"/>
        <v>#VALUE!</v>
      </c>
      <c r="U38" t="e">
        <f t="shared" si="6"/>
        <v>#VALUE!</v>
      </c>
      <c r="V38" t="e">
        <f t="shared" si="7"/>
        <v>#VALUE!</v>
      </c>
      <c r="W38" t="e">
        <f t="shared" si="8"/>
        <v>#VALUE!</v>
      </c>
      <c r="X38" t="e">
        <f t="shared" si="9"/>
        <v>#VALUE!</v>
      </c>
      <c r="Y38" t="e">
        <f t="shared" si="10"/>
        <v>#VALUE!</v>
      </c>
    </row>
    <row r="39" spans="1:25" x14ac:dyDescent="0.25">
      <c r="A39">
        <v>37</v>
      </c>
      <c r="B39">
        <f>Provinces!AB39</f>
        <v>0</v>
      </c>
      <c r="C39" t="str">
        <f>PROPER(Provinces!AC39)</f>
        <v/>
      </c>
      <c r="D39" t="str">
        <f>Provinces!AD39</f>
        <v>c_</v>
      </c>
      <c r="G39" t="str">
        <f t="shared" si="12"/>
        <v>PROV0;;;;;;;;;;;;;;</v>
      </c>
      <c r="H39" t="str">
        <f t="shared" si="13"/>
        <v>c_;;;;;;;;;;;;;;</v>
      </c>
      <c r="I39" t="str">
        <f t="shared" si="14"/>
        <v>c__adj;;;;;;;;;;;;;;</v>
      </c>
      <c r="K39" s="74" t="s">
        <v>182</v>
      </c>
      <c r="L39" s="5" t="str">
        <f t="shared" si="4"/>
        <v/>
      </c>
      <c r="M39">
        <f>Provinces!U39</f>
        <v>0</v>
      </c>
      <c r="N39">
        <f>Provinces!V39</f>
        <v>0</v>
      </c>
      <c r="O39">
        <f>Provinces!W39</f>
        <v>0</v>
      </c>
      <c r="P39">
        <f>Provinces!X39</f>
        <v>0</v>
      </c>
      <c r="Q39">
        <f>Provinces!Y39</f>
        <v>0</v>
      </c>
      <c r="R39">
        <f>Provinces!Z39</f>
        <v>0</v>
      </c>
      <c r="S39" s="74" t="s">
        <v>182</v>
      </c>
      <c r="T39" t="e">
        <f t="shared" si="5"/>
        <v>#VALUE!</v>
      </c>
      <c r="U39" t="e">
        <f t="shared" si="6"/>
        <v>#VALUE!</v>
      </c>
      <c r="V39" t="e">
        <f t="shared" si="7"/>
        <v>#VALUE!</v>
      </c>
      <c r="W39" t="e">
        <f t="shared" si="8"/>
        <v>#VALUE!</v>
      </c>
      <c r="X39" t="e">
        <f t="shared" si="9"/>
        <v>#VALUE!</v>
      </c>
      <c r="Y39" t="e">
        <f t="shared" si="10"/>
        <v>#VALUE!</v>
      </c>
    </row>
    <row r="40" spans="1:25" x14ac:dyDescent="0.25">
      <c r="A40">
        <v>38</v>
      </c>
      <c r="B40">
        <f>Provinces!AB40</f>
        <v>0</v>
      </c>
      <c r="C40" t="str">
        <f>PROPER(Provinces!AC40)</f>
        <v/>
      </c>
      <c r="D40" t="str">
        <f>Provinces!AD40</f>
        <v>c_</v>
      </c>
      <c r="G40" t="str">
        <f t="shared" si="12"/>
        <v>PROV0;;;;;;;;;;;;;;</v>
      </c>
      <c r="H40" t="str">
        <f t="shared" si="13"/>
        <v>c_;;;;;;;;;;;;;;</v>
      </c>
      <c r="I40" t="str">
        <f t="shared" si="14"/>
        <v>c__adj;;;;;;;;;;;;;;</v>
      </c>
      <c r="K40" s="74" t="s">
        <v>182</v>
      </c>
      <c r="L40" s="5" t="str">
        <f t="shared" si="4"/>
        <v/>
      </c>
      <c r="M40">
        <f>Provinces!U40</f>
        <v>0</v>
      </c>
      <c r="N40">
        <f>Provinces!V40</f>
        <v>0</v>
      </c>
      <c r="O40">
        <f>Provinces!W40</f>
        <v>0</v>
      </c>
      <c r="P40">
        <f>Provinces!X40</f>
        <v>0</v>
      </c>
      <c r="Q40">
        <f>Provinces!Y40</f>
        <v>0</v>
      </c>
      <c r="R40">
        <f>Provinces!Z40</f>
        <v>0</v>
      </c>
      <c r="S40" s="74" t="s">
        <v>182</v>
      </c>
      <c r="T40" t="e">
        <f t="shared" si="5"/>
        <v>#VALUE!</v>
      </c>
      <c r="U40" t="e">
        <f t="shared" si="6"/>
        <v>#VALUE!</v>
      </c>
      <c r="V40" t="e">
        <f t="shared" si="7"/>
        <v>#VALUE!</v>
      </c>
      <c r="W40" t="e">
        <f t="shared" si="8"/>
        <v>#VALUE!</v>
      </c>
      <c r="X40" t="e">
        <f t="shared" si="9"/>
        <v>#VALUE!</v>
      </c>
      <c r="Y40" t="e">
        <f t="shared" si="10"/>
        <v>#VALUE!</v>
      </c>
    </row>
    <row r="41" spans="1:25" x14ac:dyDescent="0.25">
      <c r="A41">
        <v>39</v>
      </c>
      <c r="B41">
        <f>Provinces!AB41</f>
        <v>0</v>
      </c>
      <c r="C41" t="str">
        <f>PROPER(Provinces!AC41)</f>
        <v/>
      </c>
      <c r="D41" t="str">
        <f>Provinces!AD41</f>
        <v>c_</v>
      </c>
      <c r="G41" t="str">
        <f t="shared" si="12"/>
        <v>PROV0;;;;;;;;;;;;;;</v>
      </c>
      <c r="H41" t="str">
        <f t="shared" si="13"/>
        <v>c_;;;;;;;;;;;;;;</v>
      </c>
      <c r="I41" t="str">
        <f t="shared" si="14"/>
        <v>c__adj;;;;;;;;;;;;;;</v>
      </c>
      <c r="K41" s="74" t="s">
        <v>182</v>
      </c>
      <c r="L41" s="5" t="str">
        <f t="shared" si="4"/>
        <v/>
      </c>
      <c r="M41">
        <f>Provinces!U41</f>
        <v>0</v>
      </c>
      <c r="N41">
        <f>Provinces!V41</f>
        <v>0</v>
      </c>
      <c r="O41">
        <f>Provinces!W41</f>
        <v>0</v>
      </c>
      <c r="P41">
        <f>Provinces!X41</f>
        <v>0</v>
      </c>
      <c r="Q41">
        <f>Provinces!Y41</f>
        <v>0</v>
      </c>
      <c r="R41">
        <f>Provinces!Z41</f>
        <v>0</v>
      </c>
      <c r="S41" s="74" t="s">
        <v>182</v>
      </c>
      <c r="T41" t="e">
        <f t="shared" si="5"/>
        <v>#VALUE!</v>
      </c>
      <c r="U41" t="e">
        <f t="shared" si="6"/>
        <v>#VALUE!</v>
      </c>
      <c r="V41" t="e">
        <f t="shared" si="7"/>
        <v>#VALUE!</v>
      </c>
      <c r="W41" t="e">
        <f t="shared" si="8"/>
        <v>#VALUE!</v>
      </c>
      <c r="X41" t="e">
        <f t="shared" si="9"/>
        <v>#VALUE!</v>
      </c>
      <c r="Y41" t="e">
        <f t="shared" si="10"/>
        <v>#VALUE!</v>
      </c>
    </row>
    <row r="42" spans="1:25" x14ac:dyDescent="0.25">
      <c r="A42">
        <v>40</v>
      </c>
      <c r="B42">
        <f>Provinces!AB42</f>
        <v>0</v>
      </c>
      <c r="C42" t="str">
        <f>PROPER(Provinces!AC42)</f>
        <v/>
      </c>
      <c r="D42" t="str">
        <f>Provinces!AD42</f>
        <v>c_</v>
      </c>
      <c r="G42" t="str">
        <f t="shared" si="12"/>
        <v>PROV0;;;;;;;;;;;;;;</v>
      </c>
      <c r="H42" t="str">
        <f t="shared" si="13"/>
        <v>c_;;;;;;;;;;;;;;</v>
      </c>
      <c r="I42" t="str">
        <f t="shared" si="14"/>
        <v>c__adj;;;;;;;;;;;;;;</v>
      </c>
      <c r="K42" s="74" t="s">
        <v>182</v>
      </c>
      <c r="L42" s="5" t="str">
        <f t="shared" si="4"/>
        <v/>
      </c>
      <c r="M42">
        <f>Provinces!U42</f>
        <v>0</v>
      </c>
      <c r="N42">
        <f>Provinces!V42</f>
        <v>0</v>
      </c>
      <c r="O42">
        <f>Provinces!W42</f>
        <v>0</v>
      </c>
      <c r="P42">
        <f>Provinces!X42</f>
        <v>0</v>
      </c>
      <c r="Q42">
        <f>Provinces!Y42</f>
        <v>0</v>
      </c>
      <c r="R42">
        <f>Provinces!Z42</f>
        <v>0</v>
      </c>
      <c r="S42" s="74" t="s">
        <v>182</v>
      </c>
      <c r="T42" t="e">
        <f t="shared" si="5"/>
        <v>#VALUE!</v>
      </c>
      <c r="U42" t="e">
        <f t="shared" si="6"/>
        <v>#VALUE!</v>
      </c>
      <c r="V42" t="e">
        <f t="shared" si="7"/>
        <v>#VALUE!</v>
      </c>
      <c r="W42" t="e">
        <f t="shared" si="8"/>
        <v>#VALUE!</v>
      </c>
      <c r="X42" t="e">
        <f t="shared" si="9"/>
        <v>#VALUE!</v>
      </c>
      <c r="Y42" t="e">
        <f t="shared" si="10"/>
        <v>#VALUE!</v>
      </c>
    </row>
    <row r="43" spans="1:25" x14ac:dyDescent="0.25">
      <c r="A43">
        <v>41</v>
      </c>
      <c r="B43">
        <f>Provinces!AB43</f>
        <v>0</v>
      </c>
      <c r="C43" t="str">
        <f>PROPER(Provinces!AC43)</f>
        <v/>
      </c>
      <c r="D43" t="str">
        <f>Provinces!AD43</f>
        <v>c_</v>
      </c>
      <c r="G43" t="str">
        <f t="shared" si="12"/>
        <v>PROV0;;;;;;;;;;;;;;</v>
      </c>
      <c r="H43" t="str">
        <f t="shared" si="13"/>
        <v>c_;;;;;;;;;;;;;;</v>
      </c>
      <c r="I43" t="str">
        <f t="shared" si="14"/>
        <v>c__adj;;;;;;;;;;;;;;</v>
      </c>
      <c r="K43" s="74" t="s">
        <v>182</v>
      </c>
      <c r="L43" s="5" t="str">
        <f t="shared" si="4"/>
        <v/>
      </c>
      <c r="M43">
        <f>Provinces!U43</f>
        <v>0</v>
      </c>
      <c r="N43">
        <f>Provinces!V43</f>
        <v>0</v>
      </c>
      <c r="O43">
        <f>Provinces!W43</f>
        <v>0</v>
      </c>
      <c r="P43">
        <f>Provinces!X43</f>
        <v>0</v>
      </c>
      <c r="Q43">
        <f>Provinces!Y43</f>
        <v>0</v>
      </c>
      <c r="R43">
        <f>Provinces!Z43</f>
        <v>0</v>
      </c>
      <c r="S43" s="74" t="s">
        <v>182</v>
      </c>
      <c r="T43" t="e">
        <f t="shared" si="5"/>
        <v>#VALUE!</v>
      </c>
      <c r="U43" t="e">
        <f t="shared" si="6"/>
        <v>#VALUE!</v>
      </c>
      <c r="V43" t="e">
        <f t="shared" si="7"/>
        <v>#VALUE!</v>
      </c>
      <c r="W43" t="e">
        <f t="shared" si="8"/>
        <v>#VALUE!</v>
      </c>
      <c r="X43" t="e">
        <f t="shared" si="9"/>
        <v>#VALUE!</v>
      </c>
      <c r="Y43" t="e">
        <f t="shared" si="10"/>
        <v>#VALUE!</v>
      </c>
    </row>
    <row r="44" spans="1:25" x14ac:dyDescent="0.25">
      <c r="A44">
        <v>42</v>
      </c>
      <c r="B44">
        <f>Provinces!AB44</f>
        <v>0</v>
      </c>
      <c r="C44" t="str">
        <f>PROPER(Provinces!AC44)</f>
        <v/>
      </c>
      <c r="D44" t="str">
        <f>Provinces!AD44</f>
        <v>c_</v>
      </c>
      <c r="G44" t="str">
        <f t="shared" si="12"/>
        <v>PROV0;;;;;;;;;;;;;;</v>
      </c>
      <c r="H44" t="str">
        <f t="shared" si="13"/>
        <v>c_;;;;;;;;;;;;;;</v>
      </c>
      <c r="I44" t="str">
        <f t="shared" si="14"/>
        <v>c__adj;;;;;;;;;;;;;;</v>
      </c>
      <c r="K44" s="74" t="s">
        <v>182</v>
      </c>
      <c r="L44" s="5" t="str">
        <f t="shared" si="4"/>
        <v/>
      </c>
      <c r="M44">
        <f>Provinces!U44</f>
        <v>0</v>
      </c>
      <c r="N44">
        <f>Provinces!V44</f>
        <v>0</v>
      </c>
      <c r="O44">
        <f>Provinces!W44</f>
        <v>0</v>
      </c>
      <c r="P44">
        <f>Provinces!X44</f>
        <v>0</v>
      </c>
      <c r="Q44">
        <f>Provinces!Y44</f>
        <v>0</v>
      </c>
      <c r="R44">
        <f>Provinces!Z44</f>
        <v>0</v>
      </c>
      <c r="S44" s="74" t="s">
        <v>182</v>
      </c>
      <c r="T44" t="e">
        <f t="shared" si="5"/>
        <v>#VALUE!</v>
      </c>
      <c r="U44" t="e">
        <f t="shared" si="6"/>
        <v>#VALUE!</v>
      </c>
      <c r="V44" t="e">
        <f t="shared" si="7"/>
        <v>#VALUE!</v>
      </c>
      <c r="W44" t="e">
        <f t="shared" si="8"/>
        <v>#VALUE!</v>
      </c>
      <c r="X44" t="e">
        <f t="shared" si="9"/>
        <v>#VALUE!</v>
      </c>
      <c r="Y44" t="e">
        <f t="shared" si="10"/>
        <v>#VALUE!</v>
      </c>
    </row>
    <row r="45" spans="1:25" x14ac:dyDescent="0.25">
      <c r="A45">
        <v>43</v>
      </c>
      <c r="B45">
        <f>Provinces!AB45</f>
        <v>0</v>
      </c>
      <c r="C45" t="str">
        <f>PROPER(Provinces!AC45)</f>
        <v/>
      </c>
      <c r="D45" t="str">
        <f>Provinces!AD45</f>
        <v>c_</v>
      </c>
      <c r="G45" t="str">
        <f t="shared" si="12"/>
        <v>PROV0;;;;;;;;;;;;;;</v>
      </c>
      <c r="H45" t="str">
        <f t="shared" si="13"/>
        <v>c_;;;;;;;;;;;;;;</v>
      </c>
      <c r="I45" t="str">
        <f t="shared" si="14"/>
        <v>c__adj;;;;;;;;;;;;;;</v>
      </c>
      <c r="K45" s="74" t="s">
        <v>182</v>
      </c>
      <c r="L45" s="5" t="str">
        <f t="shared" si="4"/>
        <v/>
      </c>
      <c r="M45">
        <f>Provinces!U45</f>
        <v>0</v>
      </c>
      <c r="N45">
        <f>Provinces!V45</f>
        <v>0</v>
      </c>
      <c r="O45">
        <f>Provinces!W45</f>
        <v>0</v>
      </c>
      <c r="P45">
        <f>Provinces!X45</f>
        <v>0</v>
      </c>
      <c r="Q45">
        <f>Provinces!Y45</f>
        <v>0</v>
      </c>
      <c r="R45">
        <f>Provinces!Z45</f>
        <v>0</v>
      </c>
      <c r="S45" s="74" t="s">
        <v>182</v>
      </c>
      <c r="T45" t="e">
        <f t="shared" si="5"/>
        <v>#VALUE!</v>
      </c>
      <c r="U45" t="e">
        <f t="shared" si="6"/>
        <v>#VALUE!</v>
      </c>
      <c r="V45" t="e">
        <f t="shared" si="7"/>
        <v>#VALUE!</v>
      </c>
      <c r="W45" t="e">
        <f t="shared" si="8"/>
        <v>#VALUE!</v>
      </c>
      <c r="X45" t="e">
        <f t="shared" si="9"/>
        <v>#VALUE!</v>
      </c>
      <c r="Y45" t="e">
        <f t="shared" si="10"/>
        <v>#VALUE!</v>
      </c>
    </row>
    <row r="46" spans="1:25" x14ac:dyDescent="0.25">
      <c r="A46">
        <v>44</v>
      </c>
      <c r="B46">
        <f>Provinces!AB46</f>
        <v>0</v>
      </c>
      <c r="C46" t="str">
        <f>PROPER(Provinces!AC46)</f>
        <v/>
      </c>
      <c r="D46" t="str">
        <f>Provinces!AD46</f>
        <v>c_</v>
      </c>
      <c r="G46" t="str">
        <f t="shared" si="12"/>
        <v>PROV0;;;;;;;;;;;;;;</v>
      </c>
      <c r="H46" t="str">
        <f t="shared" si="13"/>
        <v>c_;;;;;;;;;;;;;;</v>
      </c>
      <c r="I46" t="str">
        <f t="shared" si="14"/>
        <v>c__adj;;;;;;;;;;;;;;</v>
      </c>
      <c r="K46" s="74" t="s">
        <v>182</v>
      </c>
      <c r="L46" s="5" t="str">
        <f t="shared" si="4"/>
        <v/>
      </c>
      <c r="M46">
        <f>Provinces!U46</f>
        <v>0</v>
      </c>
      <c r="N46">
        <f>Provinces!V46</f>
        <v>0</v>
      </c>
      <c r="O46">
        <f>Provinces!W46</f>
        <v>0</v>
      </c>
      <c r="P46">
        <f>Provinces!X46</f>
        <v>0</v>
      </c>
      <c r="Q46">
        <f>Provinces!Y46</f>
        <v>0</v>
      </c>
      <c r="R46">
        <f>Provinces!Z46</f>
        <v>0</v>
      </c>
      <c r="S46" s="74" t="s">
        <v>182</v>
      </c>
      <c r="T46" t="e">
        <f t="shared" si="5"/>
        <v>#VALUE!</v>
      </c>
      <c r="U46" t="e">
        <f t="shared" si="6"/>
        <v>#VALUE!</v>
      </c>
      <c r="V46" t="e">
        <f t="shared" si="7"/>
        <v>#VALUE!</v>
      </c>
      <c r="W46" t="e">
        <f t="shared" si="8"/>
        <v>#VALUE!</v>
      </c>
      <c r="X46" t="e">
        <f t="shared" si="9"/>
        <v>#VALUE!</v>
      </c>
      <c r="Y46" t="e">
        <f t="shared" si="10"/>
        <v>#VALUE!</v>
      </c>
    </row>
    <row r="47" spans="1:25" x14ac:dyDescent="0.25">
      <c r="A47">
        <v>45</v>
      </c>
      <c r="B47">
        <f>Provinces!AB47</f>
        <v>0</v>
      </c>
      <c r="C47" t="str">
        <f>PROPER(Provinces!AC47)</f>
        <v/>
      </c>
      <c r="D47" t="str">
        <f>Provinces!AD47</f>
        <v>c_</v>
      </c>
      <c r="G47" t="str">
        <f t="shared" si="12"/>
        <v>PROV0;;;;;;;;;;;;;;</v>
      </c>
      <c r="H47" t="str">
        <f t="shared" si="13"/>
        <v>c_;;;;;;;;;;;;;;</v>
      </c>
      <c r="I47" t="str">
        <f t="shared" si="14"/>
        <v>c__adj;;;;;;;;;;;;;;</v>
      </c>
      <c r="K47" s="74" t="s">
        <v>182</v>
      </c>
      <c r="L47" s="5" t="str">
        <f t="shared" si="4"/>
        <v/>
      </c>
      <c r="M47">
        <f>Provinces!U47</f>
        <v>0</v>
      </c>
      <c r="N47">
        <f>Provinces!V47</f>
        <v>0</v>
      </c>
      <c r="O47">
        <f>Provinces!W47</f>
        <v>0</v>
      </c>
      <c r="P47">
        <f>Provinces!X47</f>
        <v>0</v>
      </c>
      <c r="Q47">
        <f>Provinces!Y47</f>
        <v>0</v>
      </c>
      <c r="R47">
        <f>Provinces!Z47</f>
        <v>0</v>
      </c>
      <c r="S47" s="74" t="s">
        <v>182</v>
      </c>
      <c r="T47" t="e">
        <f t="shared" si="5"/>
        <v>#VALUE!</v>
      </c>
      <c r="U47" t="e">
        <f t="shared" si="6"/>
        <v>#VALUE!</v>
      </c>
      <c r="V47" t="e">
        <f t="shared" si="7"/>
        <v>#VALUE!</v>
      </c>
      <c r="W47" t="e">
        <f t="shared" si="8"/>
        <v>#VALUE!</v>
      </c>
      <c r="X47" t="e">
        <f t="shared" si="9"/>
        <v>#VALUE!</v>
      </c>
      <c r="Y47" t="e">
        <f t="shared" si="10"/>
        <v>#VALUE!</v>
      </c>
    </row>
    <row r="48" spans="1:25" x14ac:dyDescent="0.25">
      <c r="A48">
        <v>46</v>
      </c>
      <c r="B48">
        <f>Provinces!AB48</f>
        <v>0</v>
      </c>
      <c r="C48" t="str">
        <f>PROPER(Provinces!AC48)</f>
        <v/>
      </c>
      <c r="D48" t="str">
        <f>Provinces!AD48</f>
        <v>c_</v>
      </c>
      <c r="G48" t="str">
        <f t="shared" si="12"/>
        <v>PROV0;;;;;;;;;;;;;;</v>
      </c>
      <c r="H48" t="str">
        <f t="shared" si="13"/>
        <v>c_;;;;;;;;;;;;;;</v>
      </c>
      <c r="I48" t="str">
        <f t="shared" si="14"/>
        <v>c__adj;;;;;;;;;;;;;;</v>
      </c>
      <c r="K48" s="74" t="s">
        <v>182</v>
      </c>
      <c r="L48" s="5" t="str">
        <f t="shared" si="4"/>
        <v/>
      </c>
      <c r="M48">
        <f>Provinces!U48</f>
        <v>0</v>
      </c>
      <c r="N48">
        <f>Provinces!V48</f>
        <v>0</v>
      </c>
      <c r="O48">
        <f>Provinces!W48</f>
        <v>0</v>
      </c>
      <c r="P48">
        <f>Provinces!X48</f>
        <v>0</v>
      </c>
      <c r="Q48">
        <f>Provinces!Y48</f>
        <v>0</v>
      </c>
      <c r="R48">
        <f>Provinces!Z48</f>
        <v>0</v>
      </c>
      <c r="S48" s="74" t="s">
        <v>182</v>
      </c>
      <c r="T48" t="e">
        <f t="shared" si="5"/>
        <v>#VALUE!</v>
      </c>
      <c r="U48" t="e">
        <f t="shared" si="6"/>
        <v>#VALUE!</v>
      </c>
      <c r="V48" t="e">
        <f t="shared" si="7"/>
        <v>#VALUE!</v>
      </c>
      <c r="W48" t="e">
        <f t="shared" si="8"/>
        <v>#VALUE!</v>
      </c>
      <c r="X48" t="e">
        <f t="shared" si="9"/>
        <v>#VALUE!</v>
      </c>
      <c r="Y48" t="e">
        <f t="shared" si="10"/>
        <v>#VALUE!</v>
      </c>
    </row>
    <row r="49" spans="1:25" x14ac:dyDescent="0.25">
      <c r="A49">
        <v>47</v>
      </c>
      <c r="B49">
        <f>Provinces!AB49</f>
        <v>0</v>
      </c>
      <c r="C49" t="str">
        <f>PROPER(Provinces!AC49)</f>
        <v/>
      </c>
      <c r="D49" t="str">
        <f>Provinces!AD49</f>
        <v>c_</v>
      </c>
      <c r="G49" t="str">
        <f t="shared" si="12"/>
        <v>PROV0;;;;;;;;;;;;;;</v>
      </c>
      <c r="H49" t="str">
        <f t="shared" si="13"/>
        <v>c_;;;;;;;;;;;;;;</v>
      </c>
      <c r="I49" t="str">
        <f t="shared" si="14"/>
        <v>c__adj;;;;;;;;;;;;;;</v>
      </c>
      <c r="K49" s="74" t="s">
        <v>182</v>
      </c>
      <c r="L49" s="5" t="str">
        <f t="shared" si="4"/>
        <v/>
      </c>
      <c r="M49">
        <f>Provinces!U49</f>
        <v>0</v>
      </c>
      <c r="N49">
        <f>Provinces!V49</f>
        <v>0</v>
      </c>
      <c r="O49">
        <f>Provinces!W49</f>
        <v>0</v>
      </c>
      <c r="P49">
        <f>Provinces!X49</f>
        <v>0</v>
      </c>
      <c r="Q49">
        <f>Provinces!Y49</f>
        <v>0</v>
      </c>
      <c r="R49">
        <f>Provinces!Z49</f>
        <v>0</v>
      </c>
      <c r="S49" s="74" t="s">
        <v>182</v>
      </c>
      <c r="T49" t="e">
        <f t="shared" si="5"/>
        <v>#VALUE!</v>
      </c>
      <c r="U49" t="e">
        <f t="shared" si="6"/>
        <v>#VALUE!</v>
      </c>
      <c r="V49" t="e">
        <f t="shared" si="7"/>
        <v>#VALUE!</v>
      </c>
      <c r="W49" t="e">
        <f t="shared" si="8"/>
        <v>#VALUE!</v>
      </c>
      <c r="X49" t="e">
        <f t="shared" si="9"/>
        <v>#VALUE!</v>
      </c>
      <c r="Y49" t="e">
        <f t="shared" si="10"/>
        <v>#VALUE!</v>
      </c>
    </row>
    <row r="50" spans="1:25" x14ac:dyDescent="0.25">
      <c r="A50">
        <v>48</v>
      </c>
      <c r="B50">
        <f>Provinces!AB50</f>
        <v>0</v>
      </c>
      <c r="C50" t="str">
        <f>PROPER(Provinces!AC50)</f>
        <v/>
      </c>
      <c r="D50" t="str">
        <f>Provinces!AD50</f>
        <v>c_</v>
      </c>
      <c r="G50" t="str">
        <f t="shared" si="12"/>
        <v>PROV0;;;;;;;;;;;;;;</v>
      </c>
      <c r="H50" t="str">
        <f t="shared" si="13"/>
        <v>c_;;;;;;;;;;;;;;</v>
      </c>
      <c r="I50" t="str">
        <f t="shared" si="14"/>
        <v>c__adj;;;;;;;;;;;;;;</v>
      </c>
      <c r="K50" s="74" t="s">
        <v>182</v>
      </c>
      <c r="L50" s="5" t="str">
        <f t="shared" si="4"/>
        <v/>
      </c>
      <c r="M50">
        <f>Provinces!U50</f>
        <v>0</v>
      </c>
      <c r="N50">
        <f>Provinces!V50</f>
        <v>0</v>
      </c>
      <c r="O50">
        <f>Provinces!W50</f>
        <v>0</v>
      </c>
      <c r="P50">
        <f>Provinces!X50</f>
        <v>0</v>
      </c>
      <c r="Q50">
        <f>Provinces!Y50</f>
        <v>0</v>
      </c>
      <c r="R50">
        <f>Provinces!Z50</f>
        <v>0</v>
      </c>
      <c r="S50" s="74" t="s">
        <v>182</v>
      </c>
      <c r="T50" t="e">
        <f t="shared" si="5"/>
        <v>#VALUE!</v>
      </c>
      <c r="U50" t="e">
        <f t="shared" si="6"/>
        <v>#VALUE!</v>
      </c>
      <c r="V50" t="e">
        <f t="shared" si="7"/>
        <v>#VALUE!</v>
      </c>
      <c r="W50" t="e">
        <f t="shared" si="8"/>
        <v>#VALUE!</v>
      </c>
      <c r="X50" t="e">
        <f t="shared" si="9"/>
        <v>#VALUE!</v>
      </c>
      <c r="Y50" t="e">
        <f t="shared" si="10"/>
        <v>#VALUE!</v>
      </c>
    </row>
    <row r="51" spans="1:25" x14ac:dyDescent="0.25">
      <c r="A51">
        <v>49</v>
      </c>
      <c r="B51">
        <f>Provinces!AB51</f>
        <v>0</v>
      </c>
      <c r="C51" t="str">
        <f>PROPER(Provinces!AC51)</f>
        <v/>
      </c>
      <c r="D51" t="str">
        <f>Provinces!AD51</f>
        <v>c_</v>
      </c>
      <c r="G51" t="str">
        <f t="shared" si="12"/>
        <v>PROV0;;;;;;;;;;;;;;</v>
      </c>
      <c r="H51" t="str">
        <f t="shared" si="13"/>
        <v>c_;;;;;;;;;;;;;;</v>
      </c>
      <c r="I51" t="str">
        <f t="shared" si="14"/>
        <v>c__adj;;;;;;;;;;;;;;</v>
      </c>
      <c r="K51" s="74" t="s">
        <v>182</v>
      </c>
      <c r="L51" s="5" t="str">
        <f t="shared" si="4"/>
        <v/>
      </c>
      <c r="M51">
        <f>Provinces!U51</f>
        <v>0</v>
      </c>
      <c r="N51">
        <f>Provinces!V51</f>
        <v>0</v>
      </c>
      <c r="O51">
        <f>Provinces!W51</f>
        <v>0</v>
      </c>
      <c r="P51">
        <f>Provinces!X51</f>
        <v>0</v>
      </c>
      <c r="Q51">
        <f>Provinces!Y51</f>
        <v>0</v>
      </c>
      <c r="R51">
        <f>Provinces!Z51</f>
        <v>0</v>
      </c>
      <c r="S51" s="74" t="s">
        <v>182</v>
      </c>
      <c r="T51" t="e">
        <f t="shared" si="5"/>
        <v>#VALUE!</v>
      </c>
      <c r="U51" t="e">
        <f t="shared" si="6"/>
        <v>#VALUE!</v>
      </c>
      <c r="V51" t="e">
        <f t="shared" si="7"/>
        <v>#VALUE!</v>
      </c>
      <c r="W51" t="e">
        <f t="shared" si="8"/>
        <v>#VALUE!</v>
      </c>
      <c r="X51" t="e">
        <f t="shared" si="9"/>
        <v>#VALUE!</v>
      </c>
      <c r="Y51" t="e">
        <f t="shared" si="10"/>
        <v>#VALUE!</v>
      </c>
    </row>
    <row r="52" spans="1:25" x14ac:dyDescent="0.25">
      <c r="A52">
        <v>50</v>
      </c>
      <c r="B52">
        <f>Provinces!AB52</f>
        <v>0</v>
      </c>
      <c r="C52" t="str">
        <f>PROPER(Provinces!AC52)</f>
        <v/>
      </c>
      <c r="D52" t="str">
        <f>Provinces!AD52</f>
        <v>c_</v>
      </c>
      <c r="G52" t="str">
        <f t="shared" si="12"/>
        <v>PROV0;;;;;;;;;;;;;;</v>
      </c>
      <c r="H52" t="str">
        <f t="shared" si="13"/>
        <v>c_;;;;;;;;;;;;;;</v>
      </c>
      <c r="I52" t="str">
        <f t="shared" si="14"/>
        <v>c__adj;;;;;;;;;;;;;;</v>
      </c>
      <c r="K52" s="74" t="s">
        <v>182</v>
      </c>
      <c r="L52" s="5" t="str">
        <f t="shared" si="4"/>
        <v/>
      </c>
      <c r="M52">
        <f>Provinces!U52</f>
        <v>0</v>
      </c>
      <c r="N52">
        <f>Provinces!V52</f>
        <v>0</v>
      </c>
      <c r="O52">
        <f>Provinces!W52</f>
        <v>0</v>
      </c>
      <c r="P52">
        <f>Provinces!X52</f>
        <v>0</v>
      </c>
      <c r="Q52">
        <f>Provinces!Y52</f>
        <v>0</v>
      </c>
      <c r="R52">
        <f>Provinces!Z52</f>
        <v>0</v>
      </c>
      <c r="S52" s="74" t="s">
        <v>182</v>
      </c>
      <c r="T52" t="e">
        <f t="shared" si="5"/>
        <v>#VALUE!</v>
      </c>
      <c r="U52" t="e">
        <f t="shared" si="6"/>
        <v>#VALUE!</v>
      </c>
      <c r="V52" t="e">
        <f t="shared" si="7"/>
        <v>#VALUE!</v>
      </c>
      <c r="W52" t="e">
        <f t="shared" si="8"/>
        <v>#VALUE!</v>
      </c>
      <c r="X52" t="e">
        <f t="shared" si="9"/>
        <v>#VALUE!</v>
      </c>
      <c r="Y52" t="e">
        <f t="shared" si="10"/>
        <v>#VALUE!</v>
      </c>
    </row>
    <row r="53" spans="1:25" x14ac:dyDescent="0.25">
      <c r="A53">
        <v>51</v>
      </c>
      <c r="B53">
        <f>Provinces!AB53</f>
        <v>0</v>
      </c>
      <c r="C53" t="str">
        <f>PROPER(Provinces!AC53)</f>
        <v/>
      </c>
      <c r="D53" t="str">
        <f>Provinces!AD53</f>
        <v>c_</v>
      </c>
      <c r="G53" t="str">
        <f t="shared" si="12"/>
        <v>PROV0;;;;;;;;;;;;;;</v>
      </c>
      <c r="H53" t="str">
        <f t="shared" si="13"/>
        <v>c_;;;;;;;;;;;;;;</v>
      </c>
      <c r="I53" t="str">
        <f t="shared" si="14"/>
        <v>c__adj;;;;;;;;;;;;;;</v>
      </c>
      <c r="K53" s="74" t="s">
        <v>182</v>
      </c>
      <c r="L53" s="5" t="str">
        <f t="shared" si="4"/>
        <v/>
      </c>
      <c r="M53">
        <f>Provinces!U53</f>
        <v>0</v>
      </c>
      <c r="N53">
        <f>Provinces!V53</f>
        <v>0</v>
      </c>
      <c r="O53">
        <f>Provinces!W53</f>
        <v>0</v>
      </c>
      <c r="P53">
        <f>Provinces!X53</f>
        <v>0</v>
      </c>
      <c r="Q53">
        <f>Provinces!Y53</f>
        <v>0</v>
      </c>
      <c r="R53">
        <f>Provinces!Z53</f>
        <v>0</v>
      </c>
      <c r="S53" s="74" t="s">
        <v>182</v>
      </c>
      <c r="T53" t="e">
        <f t="shared" si="5"/>
        <v>#VALUE!</v>
      </c>
      <c r="U53" t="e">
        <f t="shared" si="6"/>
        <v>#VALUE!</v>
      </c>
      <c r="V53" t="e">
        <f t="shared" si="7"/>
        <v>#VALUE!</v>
      </c>
      <c r="W53" t="e">
        <f t="shared" si="8"/>
        <v>#VALUE!</v>
      </c>
      <c r="X53" t="e">
        <f t="shared" si="9"/>
        <v>#VALUE!</v>
      </c>
      <c r="Y53" t="e">
        <f t="shared" si="10"/>
        <v>#VALUE!</v>
      </c>
    </row>
    <row r="54" spans="1:25" x14ac:dyDescent="0.25">
      <c r="A54">
        <v>52</v>
      </c>
      <c r="B54">
        <f>Provinces!AB54</f>
        <v>0</v>
      </c>
      <c r="C54" t="str">
        <f>PROPER(Provinces!AC54)</f>
        <v/>
      </c>
      <c r="D54" t="str">
        <f>Provinces!AD54</f>
        <v>c_</v>
      </c>
      <c r="G54" t="str">
        <f t="shared" si="12"/>
        <v>PROV0;;;;;;;;;;;;;;</v>
      </c>
      <c r="H54" t="str">
        <f t="shared" si="13"/>
        <v>c_;;;;;;;;;;;;;;</v>
      </c>
      <c r="I54" t="str">
        <f t="shared" si="14"/>
        <v>c__adj;;;;;;;;;;;;;;</v>
      </c>
      <c r="K54" s="74" t="s">
        <v>182</v>
      </c>
      <c r="L54" s="5" t="str">
        <f t="shared" si="4"/>
        <v/>
      </c>
      <c r="M54">
        <f>Provinces!U54</f>
        <v>0</v>
      </c>
      <c r="N54">
        <f>Provinces!V54</f>
        <v>0</v>
      </c>
      <c r="O54">
        <f>Provinces!W54</f>
        <v>0</v>
      </c>
      <c r="P54">
        <f>Provinces!X54</f>
        <v>0</v>
      </c>
      <c r="Q54">
        <f>Provinces!Y54</f>
        <v>0</v>
      </c>
      <c r="R54">
        <f>Provinces!Z54</f>
        <v>0</v>
      </c>
      <c r="S54" s="74" t="s">
        <v>182</v>
      </c>
      <c r="T54" t="e">
        <f t="shared" si="5"/>
        <v>#VALUE!</v>
      </c>
      <c r="U54" t="e">
        <f t="shared" si="6"/>
        <v>#VALUE!</v>
      </c>
      <c r="V54" t="e">
        <f t="shared" si="7"/>
        <v>#VALUE!</v>
      </c>
      <c r="W54" t="e">
        <f t="shared" si="8"/>
        <v>#VALUE!</v>
      </c>
      <c r="X54" t="e">
        <f t="shared" si="9"/>
        <v>#VALUE!</v>
      </c>
      <c r="Y54" t="e">
        <f t="shared" si="10"/>
        <v>#VALUE!</v>
      </c>
    </row>
    <row r="55" spans="1:25" x14ac:dyDescent="0.25">
      <c r="A55">
        <v>53</v>
      </c>
      <c r="B55">
        <f>Provinces!AB55</f>
        <v>0</v>
      </c>
      <c r="C55" t="str">
        <f>PROPER(Provinces!AC55)</f>
        <v/>
      </c>
      <c r="D55" t="str">
        <f>Provinces!AD55</f>
        <v>c_</v>
      </c>
      <c r="G55" t="str">
        <f t="shared" si="12"/>
        <v>PROV0;;;;;;;;;;;;;;</v>
      </c>
      <c r="H55" t="str">
        <f t="shared" si="13"/>
        <v>c_;;;;;;;;;;;;;;</v>
      </c>
      <c r="I55" t="str">
        <f t="shared" si="14"/>
        <v>c__adj;;;;;;;;;;;;;;</v>
      </c>
      <c r="K55" s="74" t="s">
        <v>182</v>
      </c>
      <c r="L55" s="5" t="str">
        <f t="shared" si="4"/>
        <v/>
      </c>
      <c r="M55">
        <f>Provinces!U55</f>
        <v>0</v>
      </c>
      <c r="N55">
        <f>Provinces!V55</f>
        <v>0</v>
      </c>
      <c r="O55">
        <f>Provinces!W55</f>
        <v>0</v>
      </c>
      <c r="P55">
        <f>Provinces!X55</f>
        <v>0</v>
      </c>
      <c r="Q55">
        <f>Provinces!Y55</f>
        <v>0</v>
      </c>
      <c r="R55">
        <f>Provinces!Z55</f>
        <v>0</v>
      </c>
      <c r="S55" s="74" t="s">
        <v>182</v>
      </c>
      <c r="T55" t="e">
        <f t="shared" si="5"/>
        <v>#VALUE!</v>
      </c>
      <c r="U55" t="e">
        <f t="shared" si="6"/>
        <v>#VALUE!</v>
      </c>
      <c r="V55" t="e">
        <f t="shared" si="7"/>
        <v>#VALUE!</v>
      </c>
      <c r="W55" t="e">
        <f t="shared" si="8"/>
        <v>#VALUE!</v>
      </c>
      <c r="X55" t="e">
        <f t="shared" si="9"/>
        <v>#VALUE!</v>
      </c>
      <c r="Y55" t="e">
        <f t="shared" si="10"/>
        <v>#VALUE!</v>
      </c>
    </row>
    <row r="56" spans="1:25" x14ac:dyDescent="0.25">
      <c r="A56">
        <v>54</v>
      </c>
      <c r="B56">
        <f>Provinces!AB56</f>
        <v>0</v>
      </c>
      <c r="C56" t="str">
        <f>PROPER(Provinces!AC56)</f>
        <v/>
      </c>
      <c r="D56" t="str">
        <f>Provinces!AD56</f>
        <v>c_</v>
      </c>
      <c r="G56" t="str">
        <f t="shared" si="12"/>
        <v>PROV0;;;;;;;;;;;;;;</v>
      </c>
      <c r="H56" t="str">
        <f t="shared" si="13"/>
        <v>c_;;;;;;;;;;;;;;</v>
      </c>
      <c r="I56" t="str">
        <f t="shared" si="14"/>
        <v>c__adj;;;;;;;;;;;;;;</v>
      </c>
      <c r="K56" s="74" t="s">
        <v>182</v>
      </c>
      <c r="L56" s="5" t="str">
        <f t="shared" si="4"/>
        <v/>
      </c>
      <c r="M56">
        <f>Provinces!U56</f>
        <v>0</v>
      </c>
      <c r="N56">
        <f>Provinces!V56</f>
        <v>0</v>
      </c>
      <c r="O56">
        <f>Provinces!W56</f>
        <v>0</v>
      </c>
      <c r="P56">
        <f>Provinces!X56</f>
        <v>0</v>
      </c>
      <c r="Q56">
        <f>Provinces!Y56</f>
        <v>0</v>
      </c>
      <c r="R56">
        <f>Provinces!Z56</f>
        <v>0</v>
      </c>
      <c r="S56" s="74" t="s">
        <v>182</v>
      </c>
      <c r="T56" t="e">
        <f t="shared" si="5"/>
        <v>#VALUE!</v>
      </c>
      <c r="U56" t="e">
        <f t="shared" si="6"/>
        <v>#VALUE!</v>
      </c>
      <c r="V56" t="e">
        <f t="shared" si="7"/>
        <v>#VALUE!</v>
      </c>
      <c r="W56" t="e">
        <f t="shared" si="8"/>
        <v>#VALUE!</v>
      </c>
      <c r="X56" t="e">
        <f t="shared" si="9"/>
        <v>#VALUE!</v>
      </c>
      <c r="Y56" t="e">
        <f t="shared" si="10"/>
        <v>#VALUE!</v>
      </c>
    </row>
    <row r="57" spans="1:25" x14ac:dyDescent="0.25">
      <c r="A57">
        <v>55</v>
      </c>
      <c r="B57">
        <f>Provinces!AB57</f>
        <v>0</v>
      </c>
      <c r="C57" t="str">
        <f>PROPER(Provinces!AC57)</f>
        <v/>
      </c>
      <c r="D57" t="str">
        <f>Provinces!AD57</f>
        <v>c_</v>
      </c>
      <c r="G57" t="str">
        <f t="shared" si="12"/>
        <v>PROV0;;;;;;;;;;;;;;</v>
      </c>
      <c r="H57" t="str">
        <f t="shared" si="13"/>
        <v>c_;;;;;;;;;;;;;;</v>
      </c>
      <c r="I57" t="str">
        <f t="shared" si="14"/>
        <v>c__adj;;;;;;;;;;;;;;</v>
      </c>
      <c r="K57" s="74" t="s">
        <v>182</v>
      </c>
      <c r="L57" s="5" t="str">
        <f t="shared" si="4"/>
        <v/>
      </c>
      <c r="M57">
        <f>Provinces!U57</f>
        <v>0</v>
      </c>
      <c r="N57">
        <f>Provinces!V57</f>
        <v>0</v>
      </c>
      <c r="O57">
        <f>Provinces!W57</f>
        <v>0</v>
      </c>
      <c r="P57">
        <f>Provinces!X57</f>
        <v>0</v>
      </c>
      <c r="Q57">
        <f>Provinces!Y57</f>
        <v>0</v>
      </c>
      <c r="R57">
        <f>Provinces!Z57</f>
        <v>0</v>
      </c>
      <c r="S57" s="74" t="s">
        <v>182</v>
      </c>
      <c r="T57" t="e">
        <f t="shared" si="5"/>
        <v>#VALUE!</v>
      </c>
      <c r="U57" t="e">
        <f t="shared" si="6"/>
        <v>#VALUE!</v>
      </c>
      <c r="V57" t="e">
        <f t="shared" si="7"/>
        <v>#VALUE!</v>
      </c>
      <c r="W57" t="e">
        <f t="shared" si="8"/>
        <v>#VALUE!</v>
      </c>
      <c r="X57" t="e">
        <f t="shared" si="9"/>
        <v>#VALUE!</v>
      </c>
      <c r="Y57" t="e">
        <f t="shared" si="10"/>
        <v>#VALUE!</v>
      </c>
    </row>
    <row r="58" spans="1:25" x14ac:dyDescent="0.25">
      <c r="A58">
        <v>56</v>
      </c>
      <c r="B58">
        <f>Provinces!AB58</f>
        <v>0</v>
      </c>
      <c r="C58" t="str">
        <f>PROPER(Provinces!AC58)</f>
        <v/>
      </c>
      <c r="D58" t="str">
        <f>Provinces!AD58</f>
        <v>c_</v>
      </c>
      <c r="G58" t="str">
        <f t="shared" si="12"/>
        <v>PROV0;;;;;;;;;;;;;;</v>
      </c>
      <c r="H58" t="str">
        <f t="shared" si="13"/>
        <v>c_;;;;;;;;;;;;;;</v>
      </c>
      <c r="I58" t="str">
        <f t="shared" si="14"/>
        <v>c__adj;;;;;;;;;;;;;;</v>
      </c>
      <c r="K58" s="74" t="s">
        <v>182</v>
      </c>
      <c r="L58" s="5" t="str">
        <f t="shared" si="4"/>
        <v/>
      </c>
      <c r="M58">
        <f>Provinces!U58</f>
        <v>0</v>
      </c>
      <c r="N58">
        <f>Provinces!V58</f>
        <v>0</v>
      </c>
      <c r="O58">
        <f>Provinces!W58</f>
        <v>0</v>
      </c>
      <c r="P58">
        <f>Provinces!X58</f>
        <v>0</v>
      </c>
      <c r="Q58">
        <f>Provinces!Y58</f>
        <v>0</v>
      </c>
      <c r="R58">
        <f>Provinces!Z58</f>
        <v>0</v>
      </c>
      <c r="S58" s="74" t="s">
        <v>182</v>
      </c>
      <c r="T58" t="e">
        <f t="shared" si="5"/>
        <v>#VALUE!</v>
      </c>
      <c r="U58" t="e">
        <f t="shared" si="6"/>
        <v>#VALUE!</v>
      </c>
      <c r="V58" t="e">
        <f t="shared" si="7"/>
        <v>#VALUE!</v>
      </c>
      <c r="W58" t="e">
        <f t="shared" si="8"/>
        <v>#VALUE!</v>
      </c>
      <c r="X58" t="e">
        <f t="shared" si="9"/>
        <v>#VALUE!</v>
      </c>
      <c r="Y58" t="e">
        <f t="shared" si="10"/>
        <v>#VALUE!</v>
      </c>
    </row>
    <row r="59" spans="1:25" x14ac:dyDescent="0.25">
      <c r="A59">
        <v>57</v>
      </c>
      <c r="B59">
        <f>Provinces!AB59</f>
        <v>0</v>
      </c>
      <c r="C59" t="str">
        <f>PROPER(Provinces!AC59)</f>
        <v/>
      </c>
      <c r="D59" t="str">
        <f>Provinces!AD59</f>
        <v>c_</v>
      </c>
      <c r="G59" t="str">
        <f t="shared" si="12"/>
        <v>PROV0;;;;;;;;;;;;;;</v>
      </c>
      <c r="H59" t="str">
        <f t="shared" si="13"/>
        <v>c_;;;;;;;;;;;;;;</v>
      </c>
      <c r="I59" t="str">
        <f t="shared" si="14"/>
        <v>c__adj;;;;;;;;;;;;;;</v>
      </c>
      <c r="K59" s="74" t="s">
        <v>182</v>
      </c>
      <c r="L59" s="5" t="str">
        <f t="shared" si="4"/>
        <v/>
      </c>
      <c r="M59">
        <f>Provinces!U59</f>
        <v>0</v>
      </c>
      <c r="N59">
        <f>Provinces!V59</f>
        <v>0</v>
      </c>
      <c r="O59">
        <f>Provinces!W59</f>
        <v>0</v>
      </c>
      <c r="P59">
        <f>Provinces!X59</f>
        <v>0</v>
      </c>
      <c r="Q59">
        <f>Provinces!Y59</f>
        <v>0</v>
      </c>
      <c r="R59">
        <f>Provinces!Z59</f>
        <v>0</v>
      </c>
      <c r="S59" s="74" t="s">
        <v>182</v>
      </c>
      <c r="T59" t="e">
        <f t="shared" si="5"/>
        <v>#VALUE!</v>
      </c>
      <c r="U59" t="e">
        <f t="shared" si="6"/>
        <v>#VALUE!</v>
      </c>
      <c r="V59" t="e">
        <f t="shared" si="7"/>
        <v>#VALUE!</v>
      </c>
      <c r="W59" t="e">
        <f t="shared" si="8"/>
        <v>#VALUE!</v>
      </c>
      <c r="X59" t="e">
        <f t="shared" si="9"/>
        <v>#VALUE!</v>
      </c>
      <c r="Y59" t="e">
        <f t="shared" si="10"/>
        <v>#VALUE!</v>
      </c>
    </row>
    <row r="60" spans="1:25" x14ac:dyDescent="0.25">
      <c r="A60">
        <v>58</v>
      </c>
      <c r="B60">
        <f>Provinces!AB60</f>
        <v>0</v>
      </c>
      <c r="C60" t="str">
        <f>PROPER(Provinces!AC60)</f>
        <v/>
      </c>
      <c r="D60" t="str">
        <f>Provinces!AD60</f>
        <v>c_</v>
      </c>
      <c r="G60" t="str">
        <f t="shared" si="12"/>
        <v>PROV0;;;;;;;;;;;;;;</v>
      </c>
      <c r="H60" t="str">
        <f t="shared" si="13"/>
        <v>c_;;;;;;;;;;;;;;</v>
      </c>
      <c r="I60" t="str">
        <f t="shared" si="14"/>
        <v>c__adj;;;;;;;;;;;;;;</v>
      </c>
      <c r="K60" s="74" t="s">
        <v>182</v>
      </c>
      <c r="L60" s="5" t="str">
        <f t="shared" si="4"/>
        <v/>
      </c>
      <c r="M60">
        <f>Provinces!U60</f>
        <v>0</v>
      </c>
      <c r="N60">
        <f>Provinces!V60</f>
        <v>0</v>
      </c>
      <c r="O60">
        <f>Provinces!W60</f>
        <v>0</v>
      </c>
      <c r="P60">
        <f>Provinces!X60</f>
        <v>0</v>
      </c>
      <c r="Q60">
        <f>Provinces!Y60</f>
        <v>0</v>
      </c>
      <c r="R60">
        <f>Provinces!Z60</f>
        <v>0</v>
      </c>
      <c r="S60" s="74" t="s">
        <v>182</v>
      </c>
      <c r="T60" t="e">
        <f t="shared" si="5"/>
        <v>#VALUE!</v>
      </c>
      <c r="U60" t="e">
        <f t="shared" si="6"/>
        <v>#VALUE!</v>
      </c>
      <c r="V60" t="e">
        <f t="shared" si="7"/>
        <v>#VALUE!</v>
      </c>
      <c r="W60" t="e">
        <f t="shared" si="8"/>
        <v>#VALUE!</v>
      </c>
      <c r="X60" t="e">
        <f t="shared" si="9"/>
        <v>#VALUE!</v>
      </c>
      <c r="Y60" t="e">
        <f t="shared" si="10"/>
        <v>#VALUE!</v>
      </c>
    </row>
    <row r="61" spans="1:25" x14ac:dyDescent="0.25">
      <c r="A61">
        <v>59</v>
      </c>
      <c r="B61">
        <f>Provinces!AB61</f>
        <v>0</v>
      </c>
      <c r="C61" t="str">
        <f>PROPER(Provinces!AC61)</f>
        <v/>
      </c>
      <c r="D61" t="str">
        <f>Provinces!AD61</f>
        <v>c_</v>
      </c>
      <c r="G61" t="str">
        <f t="shared" si="12"/>
        <v>PROV0;;;;;;;;;;;;;;</v>
      </c>
      <c r="H61" t="str">
        <f t="shared" si="13"/>
        <v>c_;;;;;;;;;;;;;;</v>
      </c>
      <c r="I61" t="str">
        <f t="shared" si="14"/>
        <v>c__adj;;;;;;;;;;;;;;</v>
      </c>
      <c r="K61" s="74" t="s">
        <v>182</v>
      </c>
      <c r="L61" s="5" t="str">
        <f t="shared" si="4"/>
        <v/>
      </c>
      <c r="M61">
        <f>Provinces!U61</f>
        <v>0</v>
      </c>
      <c r="N61">
        <f>Provinces!V61</f>
        <v>0</v>
      </c>
      <c r="O61">
        <f>Provinces!W61</f>
        <v>0</v>
      </c>
      <c r="P61">
        <f>Provinces!X61</f>
        <v>0</v>
      </c>
      <c r="Q61">
        <f>Provinces!Y61</f>
        <v>0</v>
      </c>
      <c r="R61">
        <f>Provinces!Z61</f>
        <v>0</v>
      </c>
      <c r="S61" s="74" t="s">
        <v>182</v>
      </c>
      <c r="T61" t="e">
        <f t="shared" si="5"/>
        <v>#VALUE!</v>
      </c>
      <c r="U61" t="e">
        <f t="shared" si="6"/>
        <v>#VALUE!</v>
      </c>
      <c r="V61" t="e">
        <f t="shared" si="7"/>
        <v>#VALUE!</v>
      </c>
      <c r="W61" t="e">
        <f t="shared" si="8"/>
        <v>#VALUE!</v>
      </c>
      <c r="X61" t="e">
        <f t="shared" si="9"/>
        <v>#VALUE!</v>
      </c>
      <c r="Y61" t="e">
        <f t="shared" si="10"/>
        <v>#VALUE!</v>
      </c>
    </row>
    <row r="62" spans="1:25" x14ac:dyDescent="0.25">
      <c r="A62">
        <v>60</v>
      </c>
      <c r="B62">
        <f>Provinces!AB62</f>
        <v>0</v>
      </c>
      <c r="C62" t="str">
        <f>PROPER(Provinces!AC62)</f>
        <v/>
      </c>
      <c r="D62" t="str">
        <f>Provinces!AD62</f>
        <v>c_</v>
      </c>
      <c r="G62" t="str">
        <f t="shared" si="12"/>
        <v>PROV0;;;;;;;;;;;;;;</v>
      </c>
      <c r="H62" t="str">
        <f t="shared" si="13"/>
        <v>c_;;;;;;;;;;;;;;</v>
      </c>
      <c r="I62" t="str">
        <f t="shared" si="14"/>
        <v>c__adj;;;;;;;;;;;;;;</v>
      </c>
      <c r="K62" s="74" t="s">
        <v>182</v>
      </c>
      <c r="L62" s="5" t="str">
        <f t="shared" si="4"/>
        <v/>
      </c>
      <c r="M62">
        <f>Provinces!U62</f>
        <v>0</v>
      </c>
      <c r="N62">
        <f>Provinces!V62</f>
        <v>0</v>
      </c>
      <c r="O62">
        <f>Provinces!W62</f>
        <v>0</v>
      </c>
      <c r="P62">
        <f>Provinces!X62</f>
        <v>0</v>
      </c>
      <c r="Q62">
        <f>Provinces!Y62</f>
        <v>0</v>
      </c>
      <c r="R62">
        <f>Provinces!Z62</f>
        <v>0</v>
      </c>
      <c r="S62" s="74" t="s">
        <v>182</v>
      </c>
      <c r="T62" t="e">
        <f t="shared" si="5"/>
        <v>#VALUE!</v>
      </c>
      <c r="U62" t="e">
        <f t="shared" si="6"/>
        <v>#VALUE!</v>
      </c>
      <c r="V62" t="e">
        <f t="shared" si="7"/>
        <v>#VALUE!</v>
      </c>
      <c r="W62" t="e">
        <f t="shared" si="8"/>
        <v>#VALUE!</v>
      </c>
      <c r="X62" t="e">
        <f t="shared" si="9"/>
        <v>#VALUE!</v>
      </c>
      <c r="Y62" t="e">
        <f t="shared" si="10"/>
        <v>#VALUE!</v>
      </c>
    </row>
    <row r="63" spans="1:25" x14ac:dyDescent="0.25">
      <c r="A63">
        <v>61</v>
      </c>
      <c r="B63">
        <f>Provinces!AB63</f>
        <v>0</v>
      </c>
      <c r="C63" t="str">
        <f>PROPER(Provinces!AC63)</f>
        <v/>
      </c>
      <c r="D63" t="str">
        <f>Provinces!AD63</f>
        <v>c_</v>
      </c>
      <c r="G63" t="str">
        <f t="shared" si="12"/>
        <v>PROV0;;;;;;;;;;;;;;</v>
      </c>
      <c r="H63" t="str">
        <f t="shared" si="13"/>
        <v>c_;;;;;;;;;;;;;;</v>
      </c>
      <c r="I63" t="str">
        <f t="shared" si="14"/>
        <v>c__adj;;;;;;;;;;;;;;</v>
      </c>
      <c r="K63" s="74" t="s">
        <v>182</v>
      </c>
      <c r="L63" s="5" t="str">
        <f t="shared" si="4"/>
        <v/>
      </c>
      <c r="M63">
        <f>Provinces!U63</f>
        <v>0</v>
      </c>
      <c r="N63">
        <f>Provinces!V63</f>
        <v>0</v>
      </c>
      <c r="O63">
        <f>Provinces!W63</f>
        <v>0</v>
      </c>
      <c r="P63">
        <f>Provinces!X63</f>
        <v>0</v>
      </c>
      <c r="Q63">
        <f>Provinces!Y63</f>
        <v>0</v>
      </c>
      <c r="R63">
        <f>Provinces!Z63</f>
        <v>0</v>
      </c>
      <c r="S63" s="74" t="s">
        <v>182</v>
      </c>
      <c r="T63" t="e">
        <f t="shared" si="5"/>
        <v>#VALUE!</v>
      </c>
      <c r="U63" t="e">
        <f t="shared" si="6"/>
        <v>#VALUE!</v>
      </c>
      <c r="V63" t="e">
        <f t="shared" si="7"/>
        <v>#VALUE!</v>
      </c>
      <c r="W63" t="e">
        <f t="shared" si="8"/>
        <v>#VALUE!</v>
      </c>
      <c r="X63" t="e">
        <f t="shared" si="9"/>
        <v>#VALUE!</v>
      </c>
      <c r="Y63" t="e">
        <f t="shared" si="10"/>
        <v>#VALUE!</v>
      </c>
    </row>
    <row r="64" spans="1:25" x14ac:dyDescent="0.25">
      <c r="A64">
        <v>62</v>
      </c>
      <c r="B64">
        <f>Provinces!AB64</f>
        <v>0</v>
      </c>
      <c r="C64" t="str">
        <f>PROPER(Provinces!AC64)</f>
        <v/>
      </c>
      <c r="D64" t="str">
        <f>Provinces!AD64</f>
        <v>c_</v>
      </c>
      <c r="G64" t="str">
        <f t="shared" si="12"/>
        <v>PROV0;;;;;;;;;;;;;;</v>
      </c>
      <c r="H64" t="str">
        <f t="shared" si="13"/>
        <v>c_;;;;;;;;;;;;;;</v>
      </c>
      <c r="I64" t="str">
        <f t="shared" si="14"/>
        <v>c__adj;;;;;;;;;;;;;;</v>
      </c>
      <c r="K64" s="74" t="s">
        <v>182</v>
      </c>
      <c r="L64" s="5" t="str">
        <f t="shared" si="4"/>
        <v/>
      </c>
      <c r="M64">
        <f>Provinces!U64</f>
        <v>0</v>
      </c>
      <c r="N64">
        <f>Provinces!V64</f>
        <v>0</v>
      </c>
      <c r="O64">
        <f>Provinces!W64</f>
        <v>0</v>
      </c>
      <c r="P64">
        <f>Provinces!X64</f>
        <v>0</v>
      </c>
      <c r="Q64">
        <f>Provinces!Y64</f>
        <v>0</v>
      </c>
      <c r="R64">
        <f>Provinces!Z64</f>
        <v>0</v>
      </c>
      <c r="S64" s="74" t="s">
        <v>182</v>
      </c>
      <c r="T64" t="e">
        <f t="shared" si="5"/>
        <v>#VALUE!</v>
      </c>
      <c r="U64" t="e">
        <f t="shared" si="6"/>
        <v>#VALUE!</v>
      </c>
      <c r="V64" t="e">
        <f t="shared" si="7"/>
        <v>#VALUE!</v>
      </c>
      <c r="W64" t="e">
        <f t="shared" si="8"/>
        <v>#VALUE!</v>
      </c>
      <c r="X64" t="e">
        <f t="shared" si="9"/>
        <v>#VALUE!</v>
      </c>
      <c r="Y64" t="e">
        <f t="shared" si="10"/>
        <v>#VALUE!</v>
      </c>
    </row>
    <row r="65" spans="1:25" x14ac:dyDescent="0.25">
      <c r="A65">
        <v>63</v>
      </c>
      <c r="B65">
        <f>Provinces!AB65</f>
        <v>0</v>
      </c>
      <c r="C65" t="str">
        <f>PROPER(Provinces!AC65)</f>
        <v/>
      </c>
      <c r="D65" t="str">
        <f>Provinces!AD65</f>
        <v>c_</v>
      </c>
      <c r="G65" t="str">
        <f t="shared" si="12"/>
        <v>PROV0;;;;;;;;;;;;;;</v>
      </c>
      <c r="H65" t="str">
        <f t="shared" si="13"/>
        <v>c_;;;;;;;;;;;;;;</v>
      </c>
      <c r="I65" t="str">
        <f t="shared" si="14"/>
        <v>c__adj;;;;;;;;;;;;;;</v>
      </c>
      <c r="K65" s="74" t="s">
        <v>182</v>
      </c>
      <c r="L65" s="5" t="str">
        <f t="shared" si="4"/>
        <v/>
      </c>
      <c r="M65">
        <f>Provinces!U65</f>
        <v>0</v>
      </c>
      <c r="N65">
        <f>Provinces!V65</f>
        <v>0</v>
      </c>
      <c r="O65">
        <f>Provinces!W65</f>
        <v>0</v>
      </c>
      <c r="P65">
        <f>Provinces!X65</f>
        <v>0</v>
      </c>
      <c r="Q65">
        <f>Provinces!Y65</f>
        <v>0</v>
      </c>
      <c r="R65">
        <f>Provinces!Z65</f>
        <v>0</v>
      </c>
      <c r="S65" s="74" t="s">
        <v>182</v>
      </c>
      <c r="T65" t="e">
        <f t="shared" si="5"/>
        <v>#VALUE!</v>
      </c>
      <c r="U65" t="e">
        <f t="shared" si="6"/>
        <v>#VALUE!</v>
      </c>
      <c r="V65" t="e">
        <f t="shared" si="7"/>
        <v>#VALUE!</v>
      </c>
      <c r="W65" t="e">
        <f t="shared" si="8"/>
        <v>#VALUE!</v>
      </c>
      <c r="X65" t="e">
        <f t="shared" si="9"/>
        <v>#VALUE!</v>
      </c>
      <c r="Y65" t="e">
        <f t="shared" si="10"/>
        <v>#VALUE!</v>
      </c>
    </row>
    <row r="66" spans="1:25" x14ac:dyDescent="0.25">
      <c r="A66">
        <v>64</v>
      </c>
      <c r="B66">
        <f>Provinces!AB66</f>
        <v>0</v>
      </c>
      <c r="C66" t="str">
        <f>PROPER(Provinces!AC66)</f>
        <v/>
      </c>
      <c r="D66" t="str">
        <f>Provinces!AD66</f>
        <v>c_</v>
      </c>
      <c r="G66" t="str">
        <f t="shared" si="12"/>
        <v>PROV0;;;;;;;;;;;;;;</v>
      </c>
      <c r="H66" t="str">
        <f t="shared" si="13"/>
        <v>c_;;;;;;;;;;;;;;</v>
      </c>
      <c r="I66" t="str">
        <f t="shared" si="14"/>
        <v>c__adj;;;;;;;;;;;;;;</v>
      </c>
      <c r="K66" s="74" t="s">
        <v>182</v>
      </c>
      <c r="L66" s="5" t="str">
        <f t="shared" si="4"/>
        <v/>
      </c>
      <c r="M66">
        <f>Provinces!U66</f>
        <v>0</v>
      </c>
      <c r="N66">
        <f>Provinces!V66</f>
        <v>0</v>
      </c>
      <c r="O66">
        <f>Provinces!W66</f>
        <v>0</v>
      </c>
      <c r="P66">
        <f>Provinces!X66</f>
        <v>0</v>
      </c>
      <c r="Q66">
        <f>Provinces!Y66</f>
        <v>0</v>
      </c>
      <c r="R66">
        <f>Provinces!Z66</f>
        <v>0</v>
      </c>
      <c r="S66" s="74" t="s">
        <v>182</v>
      </c>
      <c r="T66" t="e">
        <f t="shared" si="5"/>
        <v>#VALUE!</v>
      </c>
      <c r="U66" t="e">
        <f t="shared" si="6"/>
        <v>#VALUE!</v>
      </c>
      <c r="V66" t="e">
        <f t="shared" si="7"/>
        <v>#VALUE!</v>
      </c>
      <c r="W66" t="e">
        <f t="shared" si="8"/>
        <v>#VALUE!</v>
      </c>
      <c r="X66" t="e">
        <f t="shared" si="9"/>
        <v>#VALUE!</v>
      </c>
      <c r="Y66" t="e">
        <f t="shared" si="10"/>
        <v>#VALUE!</v>
      </c>
    </row>
    <row r="67" spans="1:25" x14ac:dyDescent="0.25">
      <c r="A67">
        <v>65</v>
      </c>
      <c r="B67">
        <f>Provinces!AB67</f>
        <v>0</v>
      </c>
      <c r="C67" t="str">
        <f>PROPER(Provinces!AC67)</f>
        <v/>
      </c>
      <c r="D67" t="str">
        <f>Provinces!AD67</f>
        <v>c_</v>
      </c>
      <c r="G67" t="str">
        <f t="shared" si="12"/>
        <v>PROV0;;;;;;;;;;;;;;</v>
      </c>
      <c r="H67" t="str">
        <f t="shared" si="13"/>
        <v>c_;;;;;;;;;;;;;;</v>
      </c>
      <c r="I67" t="str">
        <f t="shared" si="14"/>
        <v>c__adj;;;;;;;;;;;;;;</v>
      </c>
      <c r="K67" s="74" t="s">
        <v>182</v>
      </c>
      <c r="L67" s="5" t="str">
        <f t="shared" si="4"/>
        <v/>
      </c>
      <c r="M67">
        <f>Provinces!U67</f>
        <v>0</v>
      </c>
      <c r="N67">
        <f>Provinces!V67</f>
        <v>0</v>
      </c>
      <c r="O67">
        <f>Provinces!W67</f>
        <v>0</v>
      </c>
      <c r="P67">
        <f>Provinces!X67</f>
        <v>0</v>
      </c>
      <c r="Q67">
        <f>Provinces!Y67</f>
        <v>0</v>
      </c>
      <c r="R67">
        <f>Provinces!Z67</f>
        <v>0</v>
      </c>
      <c r="S67" s="74" t="s">
        <v>182</v>
      </c>
      <c r="T67" t="e">
        <f t="shared" si="5"/>
        <v>#VALUE!</v>
      </c>
      <c r="U67" t="e">
        <f t="shared" si="6"/>
        <v>#VALUE!</v>
      </c>
      <c r="V67" t="e">
        <f t="shared" si="7"/>
        <v>#VALUE!</v>
      </c>
      <c r="W67" t="e">
        <f t="shared" si="8"/>
        <v>#VALUE!</v>
      </c>
      <c r="X67" t="e">
        <f t="shared" si="9"/>
        <v>#VALUE!</v>
      </c>
      <c r="Y67" t="e">
        <f t="shared" si="10"/>
        <v>#VALUE!</v>
      </c>
    </row>
    <row r="68" spans="1:25" x14ac:dyDescent="0.25">
      <c r="A68">
        <v>66</v>
      </c>
      <c r="B68">
        <f>Provinces!AB68</f>
        <v>0</v>
      </c>
      <c r="C68" t="str">
        <f>PROPER(Provinces!AC68)</f>
        <v/>
      </c>
      <c r="D68" t="str">
        <f>Provinces!AD68</f>
        <v>c_</v>
      </c>
      <c r="G68" t="str">
        <f t="shared" si="12"/>
        <v>PROV0;;;;;;;;;;;;;;</v>
      </c>
      <c r="H68" t="str">
        <f t="shared" si="13"/>
        <v>c_;;;;;;;;;;;;;;</v>
      </c>
      <c r="I68" t="str">
        <f t="shared" si="14"/>
        <v>c__adj;;;;;;;;;;;;;;</v>
      </c>
      <c r="K68" s="74" t="s">
        <v>182</v>
      </c>
      <c r="L68" s="5" t="str">
        <f t="shared" ref="L68:L131" si="15">C68</f>
        <v/>
      </c>
      <c r="M68">
        <f>Provinces!U68</f>
        <v>0</v>
      </c>
      <c r="N68">
        <f>Provinces!V68</f>
        <v>0</v>
      </c>
      <c r="O68">
        <f>Provinces!W68</f>
        <v>0</v>
      </c>
      <c r="P68">
        <f>Provinces!X68</f>
        <v>0</v>
      </c>
      <c r="Q68">
        <f>Provinces!Y68</f>
        <v>0</v>
      </c>
      <c r="R68">
        <f>Provinces!Z68</f>
        <v>0</v>
      </c>
      <c r="S68" s="74" t="s">
        <v>182</v>
      </c>
      <c r="T68" t="e">
        <f t="shared" ref="T68:T131" si="16">CONCATENATE(M68,";",PROPER(RIGHT(M68,LEN(M68)-2)),$V$1)</f>
        <v>#VALUE!</v>
      </c>
      <c r="U68" t="e">
        <f t="shared" ref="U68:U131" si="17">CONCATENATE(N68,";",PROPER(RIGHT(N68,LEN(N68)-2)),$V$1)</f>
        <v>#VALUE!</v>
      </c>
      <c r="V68" t="e">
        <f t="shared" ref="V68:V131" si="18">CONCATENATE(O68,";",PROPER(RIGHT(O68,LEN(O68)-2)),$V$1)</f>
        <v>#VALUE!</v>
      </c>
      <c r="W68" t="e">
        <f t="shared" ref="W68:W131" si="19">CONCATENATE(P68,";",PROPER(RIGHT(P68,LEN(P68)-2)),$V$1)</f>
        <v>#VALUE!</v>
      </c>
      <c r="X68" t="e">
        <f t="shared" ref="X68:X131" si="20">CONCATENATE(Q68,";",PROPER(RIGHT(Q68,LEN(Q68)-2)),$V$1)</f>
        <v>#VALUE!</v>
      </c>
      <c r="Y68" t="e">
        <f t="shared" ref="Y68:Y131" si="21">CONCATENATE(R68,";",PROPER(RIGHT(R68,LEN(R68)-2)),$V$1)</f>
        <v>#VALUE!</v>
      </c>
    </row>
    <row r="69" spans="1:25" x14ac:dyDescent="0.25">
      <c r="A69">
        <v>67</v>
      </c>
      <c r="B69">
        <f>Provinces!AB69</f>
        <v>0</v>
      </c>
      <c r="C69" t="str">
        <f>PROPER(Provinces!AC69)</f>
        <v/>
      </c>
      <c r="D69" t="str">
        <f>Provinces!AD69</f>
        <v>c_</v>
      </c>
      <c r="G69" t="str">
        <f t="shared" si="12"/>
        <v>PROV0;;;;;;;;;;;;;;</v>
      </c>
      <c r="H69" t="str">
        <f t="shared" si="13"/>
        <v>c_;;;;;;;;;;;;;;</v>
      </c>
      <c r="I69" t="str">
        <f t="shared" si="14"/>
        <v>c__adj;;;;;;;;;;;;;;</v>
      </c>
      <c r="K69" s="74" t="s">
        <v>182</v>
      </c>
      <c r="L69" s="5" t="str">
        <f t="shared" si="15"/>
        <v/>
      </c>
      <c r="M69">
        <f>Provinces!U69</f>
        <v>0</v>
      </c>
      <c r="N69">
        <f>Provinces!V69</f>
        <v>0</v>
      </c>
      <c r="O69">
        <f>Provinces!W69</f>
        <v>0</v>
      </c>
      <c r="P69">
        <f>Provinces!X69</f>
        <v>0</v>
      </c>
      <c r="Q69">
        <f>Provinces!Y69</f>
        <v>0</v>
      </c>
      <c r="R69">
        <f>Provinces!Z69</f>
        <v>0</v>
      </c>
      <c r="S69" s="74" t="s">
        <v>182</v>
      </c>
      <c r="T69" t="e">
        <f t="shared" si="16"/>
        <v>#VALUE!</v>
      </c>
      <c r="U69" t="e">
        <f t="shared" si="17"/>
        <v>#VALUE!</v>
      </c>
      <c r="V69" t="e">
        <f t="shared" si="18"/>
        <v>#VALUE!</v>
      </c>
      <c r="W69" t="e">
        <f t="shared" si="19"/>
        <v>#VALUE!</v>
      </c>
      <c r="X69" t="e">
        <f t="shared" si="20"/>
        <v>#VALUE!</v>
      </c>
      <c r="Y69" t="e">
        <f t="shared" si="21"/>
        <v>#VALUE!</v>
      </c>
    </row>
    <row r="70" spans="1:25" x14ac:dyDescent="0.25">
      <c r="A70">
        <v>68</v>
      </c>
      <c r="B70">
        <f>Provinces!AB70</f>
        <v>0</v>
      </c>
      <c r="C70" t="str">
        <f>PROPER(Provinces!AC70)</f>
        <v/>
      </c>
      <c r="D70" t="str">
        <f>Provinces!AD70</f>
        <v>c_</v>
      </c>
      <c r="G70" t="str">
        <f t="shared" si="12"/>
        <v>PROV0;;;;;;;;;;;;;;</v>
      </c>
      <c r="H70" t="str">
        <f t="shared" si="13"/>
        <v>c_;;;;;;;;;;;;;;</v>
      </c>
      <c r="I70" t="str">
        <f t="shared" si="14"/>
        <v>c__adj;;;;;;;;;;;;;;</v>
      </c>
      <c r="K70" s="74" t="s">
        <v>182</v>
      </c>
      <c r="L70" s="5" t="str">
        <f t="shared" si="15"/>
        <v/>
      </c>
      <c r="M70">
        <f>Provinces!U70</f>
        <v>0</v>
      </c>
      <c r="N70">
        <f>Provinces!V70</f>
        <v>0</v>
      </c>
      <c r="O70">
        <f>Provinces!W70</f>
        <v>0</v>
      </c>
      <c r="P70">
        <f>Provinces!X70</f>
        <v>0</v>
      </c>
      <c r="Q70">
        <f>Provinces!Y70</f>
        <v>0</v>
      </c>
      <c r="R70">
        <f>Provinces!Z70</f>
        <v>0</v>
      </c>
      <c r="S70" s="74" t="s">
        <v>182</v>
      </c>
      <c r="T70" t="e">
        <f t="shared" si="16"/>
        <v>#VALUE!</v>
      </c>
      <c r="U70" t="e">
        <f t="shared" si="17"/>
        <v>#VALUE!</v>
      </c>
      <c r="V70" t="e">
        <f t="shared" si="18"/>
        <v>#VALUE!</v>
      </c>
      <c r="W70" t="e">
        <f t="shared" si="19"/>
        <v>#VALUE!</v>
      </c>
      <c r="X70" t="e">
        <f t="shared" si="20"/>
        <v>#VALUE!</v>
      </c>
      <c r="Y70" t="e">
        <f t="shared" si="21"/>
        <v>#VALUE!</v>
      </c>
    </row>
    <row r="71" spans="1:25" x14ac:dyDescent="0.25">
      <c r="A71">
        <v>69</v>
      </c>
      <c r="B71">
        <f>Provinces!AB71</f>
        <v>0</v>
      </c>
      <c r="C71" t="str">
        <f>PROPER(Provinces!AC71)</f>
        <v/>
      </c>
      <c r="D71" t="str">
        <f>Provinces!AD71</f>
        <v>c_</v>
      </c>
      <c r="G71" t="str">
        <f t="shared" si="12"/>
        <v>PROV0;;;;;;;;;;;;;;</v>
      </c>
      <c r="H71" t="str">
        <f t="shared" si="13"/>
        <v>c_;;;;;;;;;;;;;;</v>
      </c>
      <c r="I71" t="str">
        <f t="shared" si="14"/>
        <v>c__adj;;;;;;;;;;;;;;</v>
      </c>
      <c r="K71" s="74" t="s">
        <v>182</v>
      </c>
      <c r="L71" s="5" t="str">
        <f t="shared" si="15"/>
        <v/>
      </c>
      <c r="M71">
        <f>Provinces!U71</f>
        <v>0</v>
      </c>
      <c r="N71">
        <f>Provinces!V71</f>
        <v>0</v>
      </c>
      <c r="O71">
        <f>Provinces!W71</f>
        <v>0</v>
      </c>
      <c r="P71">
        <f>Provinces!X71</f>
        <v>0</v>
      </c>
      <c r="Q71">
        <f>Provinces!Y71</f>
        <v>0</v>
      </c>
      <c r="R71">
        <f>Provinces!Z71</f>
        <v>0</v>
      </c>
      <c r="S71" s="74" t="s">
        <v>182</v>
      </c>
      <c r="T71" t="e">
        <f t="shared" si="16"/>
        <v>#VALUE!</v>
      </c>
      <c r="U71" t="e">
        <f t="shared" si="17"/>
        <v>#VALUE!</v>
      </c>
      <c r="V71" t="e">
        <f t="shared" si="18"/>
        <v>#VALUE!</v>
      </c>
      <c r="W71" t="e">
        <f t="shared" si="19"/>
        <v>#VALUE!</v>
      </c>
      <c r="X71" t="e">
        <f t="shared" si="20"/>
        <v>#VALUE!</v>
      </c>
      <c r="Y71" t="e">
        <f t="shared" si="21"/>
        <v>#VALUE!</v>
      </c>
    </row>
    <row r="72" spans="1:25" x14ac:dyDescent="0.25">
      <c r="A72">
        <v>70</v>
      </c>
      <c r="B72">
        <f>Provinces!AB72</f>
        <v>0</v>
      </c>
      <c r="C72" t="str">
        <f>PROPER(Provinces!AC72)</f>
        <v/>
      </c>
      <c r="D72" t="str">
        <f>Provinces!AD72</f>
        <v>c_</v>
      </c>
      <c r="G72" t="str">
        <f t="shared" si="12"/>
        <v>PROV0;;;;;;;;;;;;;;</v>
      </c>
      <c r="H72" t="str">
        <f t="shared" si="13"/>
        <v>c_;;;;;;;;;;;;;;</v>
      </c>
      <c r="I72" t="str">
        <f t="shared" si="14"/>
        <v>c__adj;;;;;;;;;;;;;;</v>
      </c>
      <c r="K72" s="74" t="s">
        <v>182</v>
      </c>
      <c r="L72" s="5" t="str">
        <f t="shared" si="15"/>
        <v/>
      </c>
      <c r="M72">
        <f>Provinces!U72</f>
        <v>0</v>
      </c>
      <c r="N72">
        <f>Provinces!V72</f>
        <v>0</v>
      </c>
      <c r="O72">
        <f>Provinces!W72</f>
        <v>0</v>
      </c>
      <c r="P72">
        <f>Provinces!X72</f>
        <v>0</v>
      </c>
      <c r="Q72">
        <f>Provinces!Y72</f>
        <v>0</v>
      </c>
      <c r="R72">
        <f>Provinces!Z72</f>
        <v>0</v>
      </c>
      <c r="S72" s="74" t="s">
        <v>182</v>
      </c>
      <c r="T72" t="e">
        <f t="shared" si="16"/>
        <v>#VALUE!</v>
      </c>
      <c r="U72" t="e">
        <f t="shared" si="17"/>
        <v>#VALUE!</v>
      </c>
      <c r="V72" t="e">
        <f t="shared" si="18"/>
        <v>#VALUE!</v>
      </c>
      <c r="W72" t="e">
        <f t="shared" si="19"/>
        <v>#VALUE!</v>
      </c>
      <c r="X72" t="e">
        <f t="shared" si="20"/>
        <v>#VALUE!</v>
      </c>
      <c r="Y72" t="e">
        <f t="shared" si="21"/>
        <v>#VALUE!</v>
      </c>
    </row>
    <row r="73" spans="1:25" x14ac:dyDescent="0.25">
      <c r="A73">
        <v>71</v>
      </c>
      <c r="B73">
        <f>Provinces!AB73</f>
        <v>0</v>
      </c>
      <c r="C73" t="str">
        <f>PROPER(Provinces!AC73)</f>
        <v/>
      </c>
      <c r="D73" t="str">
        <f>Provinces!AD73</f>
        <v>c_</v>
      </c>
      <c r="G73" t="str">
        <f t="shared" si="12"/>
        <v>PROV0;;;;;;;;;;;;;;</v>
      </c>
      <c r="H73" t="str">
        <f t="shared" si="13"/>
        <v>c_;;;;;;;;;;;;;;</v>
      </c>
      <c r="I73" t="str">
        <f t="shared" si="14"/>
        <v>c__adj;;;;;;;;;;;;;;</v>
      </c>
      <c r="K73" s="74" t="s">
        <v>182</v>
      </c>
      <c r="L73" s="5" t="str">
        <f t="shared" si="15"/>
        <v/>
      </c>
      <c r="M73">
        <f>Provinces!U73</f>
        <v>0</v>
      </c>
      <c r="N73">
        <f>Provinces!V73</f>
        <v>0</v>
      </c>
      <c r="O73">
        <f>Provinces!W73</f>
        <v>0</v>
      </c>
      <c r="P73">
        <f>Provinces!X73</f>
        <v>0</v>
      </c>
      <c r="Q73">
        <f>Provinces!Y73</f>
        <v>0</v>
      </c>
      <c r="R73">
        <f>Provinces!Z73</f>
        <v>0</v>
      </c>
      <c r="S73" s="74" t="s">
        <v>182</v>
      </c>
      <c r="T73" t="e">
        <f t="shared" si="16"/>
        <v>#VALUE!</v>
      </c>
      <c r="U73" t="e">
        <f t="shared" si="17"/>
        <v>#VALUE!</v>
      </c>
      <c r="V73" t="e">
        <f t="shared" si="18"/>
        <v>#VALUE!</v>
      </c>
      <c r="W73" t="e">
        <f t="shared" si="19"/>
        <v>#VALUE!</v>
      </c>
      <c r="X73" t="e">
        <f t="shared" si="20"/>
        <v>#VALUE!</v>
      </c>
      <c r="Y73" t="e">
        <f t="shared" si="21"/>
        <v>#VALUE!</v>
      </c>
    </row>
    <row r="74" spans="1:25" x14ac:dyDescent="0.25">
      <c r="A74">
        <v>72</v>
      </c>
      <c r="B74">
        <f>Provinces!AB74</f>
        <v>0</v>
      </c>
      <c r="C74" t="str">
        <f>PROPER(Provinces!AC74)</f>
        <v/>
      </c>
      <c r="D74" t="str">
        <f>Provinces!AD74</f>
        <v>c_</v>
      </c>
      <c r="G74" t="str">
        <f t="shared" si="12"/>
        <v>PROV0;;;;;;;;;;;;;;</v>
      </c>
      <c r="H74" t="str">
        <f t="shared" si="13"/>
        <v>c_;;;;;;;;;;;;;;</v>
      </c>
      <c r="I74" t="str">
        <f t="shared" si="14"/>
        <v>c__adj;;;;;;;;;;;;;;</v>
      </c>
      <c r="K74" s="74" t="s">
        <v>182</v>
      </c>
      <c r="L74" s="5" t="str">
        <f t="shared" si="15"/>
        <v/>
      </c>
      <c r="M74">
        <f>Provinces!U74</f>
        <v>0</v>
      </c>
      <c r="N74">
        <f>Provinces!V74</f>
        <v>0</v>
      </c>
      <c r="O74">
        <f>Provinces!W74</f>
        <v>0</v>
      </c>
      <c r="P74">
        <f>Provinces!X74</f>
        <v>0</v>
      </c>
      <c r="Q74">
        <f>Provinces!Y74</f>
        <v>0</v>
      </c>
      <c r="R74">
        <f>Provinces!Z74</f>
        <v>0</v>
      </c>
      <c r="S74" s="74" t="s">
        <v>182</v>
      </c>
      <c r="T74" t="e">
        <f t="shared" si="16"/>
        <v>#VALUE!</v>
      </c>
      <c r="U74" t="e">
        <f t="shared" si="17"/>
        <v>#VALUE!</v>
      </c>
      <c r="V74" t="e">
        <f t="shared" si="18"/>
        <v>#VALUE!</v>
      </c>
      <c r="W74" t="e">
        <f t="shared" si="19"/>
        <v>#VALUE!</v>
      </c>
      <c r="X74" t="e">
        <f t="shared" si="20"/>
        <v>#VALUE!</v>
      </c>
      <c r="Y74" t="e">
        <f t="shared" si="21"/>
        <v>#VALUE!</v>
      </c>
    </row>
    <row r="75" spans="1:25" x14ac:dyDescent="0.25">
      <c r="A75">
        <v>73</v>
      </c>
      <c r="B75">
        <f>Provinces!AB75</f>
        <v>0</v>
      </c>
      <c r="C75" t="str">
        <f>PROPER(Provinces!AC75)</f>
        <v/>
      </c>
      <c r="D75" t="str">
        <f>Provinces!AD75</f>
        <v>c_</v>
      </c>
      <c r="G75" t="str">
        <f t="shared" si="12"/>
        <v>PROV0;;;;;;;;;;;;;;</v>
      </c>
      <c r="H75" t="str">
        <f t="shared" si="13"/>
        <v>c_;;;;;;;;;;;;;;</v>
      </c>
      <c r="I75" t="str">
        <f t="shared" si="14"/>
        <v>c__adj;;;;;;;;;;;;;;</v>
      </c>
      <c r="K75" s="74" t="s">
        <v>182</v>
      </c>
      <c r="L75" s="5" t="str">
        <f t="shared" si="15"/>
        <v/>
      </c>
      <c r="M75">
        <f>Provinces!U75</f>
        <v>0</v>
      </c>
      <c r="N75">
        <f>Provinces!V75</f>
        <v>0</v>
      </c>
      <c r="O75">
        <f>Provinces!W75</f>
        <v>0</v>
      </c>
      <c r="P75">
        <f>Provinces!X75</f>
        <v>0</v>
      </c>
      <c r="Q75">
        <f>Provinces!Y75</f>
        <v>0</v>
      </c>
      <c r="R75">
        <f>Provinces!Z75</f>
        <v>0</v>
      </c>
      <c r="S75" s="74" t="s">
        <v>182</v>
      </c>
      <c r="T75" t="e">
        <f t="shared" si="16"/>
        <v>#VALUE!</v>
      </c>
      <c r="U75" t="e">
        <f t="shared" si="17"/>
        <v>#VALUE!</v>
      </c>
      <c r="V75" t="e">
        <f t="shared" si="18"/>
        <v>#VALUE!</v>
      </c>
      <c r="W75" t="e">
        <f t="shared" si="19"/>
        <v>#VALUE!</v>
      </c>
      <c r="X75" t="e">
        <f t="shared" si="20"/>
        <v>#VALUE!</v>
      </c>
      <c r="Y75" t="e">
        <f t="shared" si="21"/>
        <v>#VALUE!</v>
      </c>
    </row>
    <row r="76" spans="1:25" x14ac:dyDescent="0.25">
      <c r="A76">
        <v>74</v>
      </c>
      <c r="B76">
        <f>Provinces!AB76</f>
        <v>0</v>
      </c>
      <c r="C76" t="str">
        <f>PROPER(Provinces!AC76)</f>
        <v/>
      </c>
      <c r="D76" t="str">
        <f>Provinces!AD76</f>
        <v>c_</v>
      </c>
      <c r="G76" t="str">
        <f t="shared" si="12"/>
        <v>PROV0;;;;;;;;;;;;;;</v>
      </c>
      <c r="H76" t="str">
        <f t="shared" si="13"/>
        <v>c_;;;;;;;;;;;;;;</v>
      </c>
      <c r="I76" t="str">
        <f t="shared" si="14"/>
        <v>c__adj;;;;;;;;;;;;;;</v>
      </c>
      <c r="K76" s="74" t="s">
        <v>182</v>
      </c>
      <c r="L76" s="5" t="str">
        <f t="shared" si="15"/>
        <v/>
      </c>
      <c r="M76">
        <f>Provinces!U76</f>
        <v>0</v>
      </c>
      <c r="N76">
        <f>Provinces!V76</f>
        <v>0</v>
      </c>
      <c r="O76">
        <f>Provinces!W76</f>
        <v>0</v>
      </c>
      <c r="P76">
        <f>Provinces!X76</f>
        <v>0</v>
      </c>
      <c r="Q76">
        <f>Provinces!Y76</f>
        <v>0</v>
      </c>
      <c r="R76">
        <f>Provinces!Z76</f>
        <v>0</v>
      </c>
      <c r="S76" s="74" t="s">
        <v>182</v>
      </c>
      <c r="T76" t="e">
        <f t="shared" si="16"/>
        <v>#VALUE!</v>
      </c>
      <c r="U76" t="e">
        <f t="shared" si="17"/>
        <v>#VALUE!</v>
      </c>
      <c r="V76" t="e">
        <f t="shared" si="18"/>
        <v>#VALUE!</v>
      </c>
      <c r="W76" t="e">
        <f t="shared" si="19"/>
        <v>#VALUE!</v>
      </c>
      <c r="X76" t="e">
        <f t="shared" si="20"/>
        <v>#VALUE!</v>
      </c>
      <c r="Y76" t="e">
        <f t="shared" si="21"/>
        <v>#VALUE!</v>
      </c>
    </row>
    <row r="77" spans="1:25" x14ac:dyDescent="0.25">
      <c r="A77">
        <v>75</v>
      </c>
      <c r="B77">
        <f>Provinces!AB77</f>
        <v>0</v>
      </c>
      <c r="C77" t="str">
        <f>PROPER(Provinces!AC77)</f>
        <v/>
      </c>
      <c r="D77" t="str">
        <f>Provinces!AD77</f>
        <v>c_</v>
      </c>
      <c r="G77" t="str">
        <f t="shared" si="12"/>
        <v>PROV0;;;;;;;;;;;;;;</v>
      </c>
      <c r="H77" t="str">
        <f t="shared" si="13"/>
        <v>c_;;;;;;;;;;;;;;</v>
      </c>
      <c r="I77" t="str">
        <f t="shared" si="14"/>
        <v>c__adj;;;;;;;;;;;;;;</v>
      </c>
      <c r="K77" s="74" t="s">
        <v>182</v>
      </c>
      <c r="L77" s="5" t="str">
        <f t="shared" si="15"/>
        <v/>
      </c>
      <c r="M77">
        <f>Provinces!U77</f>
        <v>0</v>
      </c>
      <c r="N77">
        <f>Provinces!V77</f>
        <v>0</v>
      </c>
      <c r="O77">
        <f>Provinces!W77</f>
        <v>0</v>
      </c>
      <c r="P77">
        <f>Provinces!X77</f>
        <v>0</v>
      </c>
      <c r="Q77">
        <f>Provinces!Y77</f>
        <v>0</v>
      </c>
      <c r="R77">
        <f>Provinces!Z77</f>
        <v>0</v>
      </c>
      <c r="S77" s="74" t="s">
        <v>182</v>
      </c>
      <c r="T77" t="e">
        <f t="shared" si="16"/>
        <v>#VALUE!</v>
      </c>
      <c r="U77" t="e">
        <f t="shared" si="17"/>
        <v>#VALUE!</v>
      </c>
      <c r="V77" t="e">
        <f t="shared" si="18"/>
        <v>#VALUE!</v>
      </c>
      <c r="W77" t="e">
        <f t="shared" si="19"/>
        <v>#VALUE!</v>
      </c>
      <c r="X77" t="e">
        <f t="shared" si="20"/>
        <v>#VALUE!</v>
      </c>
      <c r="Y77" t="e">
        <f t="shared" si="21"/>
        <v>#VALUE!</v>
      </c>
    </row>
    <row r="78" spans="1:25" x14ac:dyDescent="0.25">
      <c r="A78">
        <v>76</v>
      </c>
      <c r="B78">
        <f>Provinces!AB78</f>
        <v>0</v>
      </c>
      <c r="C78" t="str">
        <f>PROPER(Provinces!AC78)</f>
        <v/>
      </c>
      <c r="D78" t="str">
        <f>Provinces!AD78</f>
        <v>c_</v>
      </c>
      <c r="G78" t="str">
        <f t="shared" si="12"/>
        <v>PROV0;;;;;;;;;;;;;;</v>
      </c>
      <c r="H78" t="str">
        <f t="shared" si="13"/>
        <v>c_;;;;;;;;;;;;;;</v>
      </c>
      <c r="I78" t="str">
        <f t="shared" si="14"/>
        <v>c__adj;;;;;;;;;;;;;;</v>
      </c>
      <c r="K78" s="74" t="s">
        <v>182</v>
      </c>
      <c r="L78" s="5" t="str">
        <f t="shared" si="15"/>
        <v/>
      </c>
      <c r="M78">
        <f>Provinces!U78</f>
        <v>0</v>
      </c>
      <c r="N78">
        <f>Provinces!V78</f>
        <v>0</v>
      </c>
      <c r="O78">
        <f>Provinces!W78</f>
        <v>0</v>
      </c>
      <c r="P78">
        <f>Provinces!X78</f>
        <v>0</v>
      </c>
      <c r="Q78">
        <f>Provinces!Y78</f>
        <v>0</v>
      </c>
      <c r="R78">
        <f>Provinces!Z78</f>
        <v>0</v>
      </c>
      <c r="S78" s="74" t="s">
        <v>182</v>
      </c>
      <c r="T78" t="e">
        <f t="shared" si="16"/>
        <v>#VALUE!</v>
      </c>
      <c r="U78" t="e">
        <f t="shared" si="17"/>
        <v>#VALUE!</v>
      </c>
      <c r="V78" t="e">
        <f t="shared" si="18"/>
        <v>#VALUE!</v>
      </c>
      <c r="W78" t="e">
        <f t="shared" si="19"/>
        <v>#VALUE!</v>
      </c>
      <c r="X78" t="e">
        <f t="shared" si="20"/>
        <v>#VALUE!</v>
      </c>
      <c r="Y78" t="e">
        <f t="shared" si="21"/>
        <v>#VALUE!</v>
      </c>
    </row>
    <row r="79" spans="1:25" x14ac:dyDescent="0.25">
      <c r="A79">
        <v>77</v>
      </c>
      <c r="B79">
        <f>Provinces!AB79</f>
        <v>0</v>
      </c>
      <c r="C79" t="str">
        <f>PROPER(Provinces!AC79)</f>
        <v/>
      </c>
      <c r="D79" t="str">
        <f>Provinces!AD79</f>
        <v>c_</v>
      </c>
      <c r="G79" t="str">
        <f t="shared" si="12"/>
        <v>PROV0;;;;;;;;;;;;;;</v>
      </c>
      <c r="H79" t="str">
        <f t="shared" si="13"/>
        <v>c_;;;;;;;;;;;;;;</v>
      </c>
      <c r="I79" t="str">
        <f t="shared" si="14"/>
        <v>c__adj;;;;;;;;;;;;;;</v>
      </c>
      <c r="K79" s="74" t="s">
        <v>182</v>
      </c>
      <c r="L79" s="5" t="str">
        <f t="shared" si="15"/>
        <v/>
      </c>
      <c r="M79">
        <f>Provinces!U79</f>
        <v>0</v>
      </c>
      <c r="N79">
        <f>Provinces!V79</f>
        <v>0</v>
      </c>
      <c r="O79">
        <f>Provinces!W79</f>
        <v>0</v>
      </c>
      <c r="P79">
        <f>Provinces!X79</f>
        <v>0</v>
      </c>
      <c r="Q79">
        <f>Provinces!Y79</f>
        <v>0</v>
      </c>
      <c r="R79">
        <f>Provinces!Z79</f>
        <v>0</v>
      </c>
      <c r="S79" s="74" t="s">
        <v>182</v>
      </c>
      <c r="T79" t="e">
        <f t="shared" si="16"/>
        <v>#VALUE!</v>
      </c>
      <c r="U79" t="e">
        <f t="shared" si="17"/>
        <v>#VALUE!</v>
      </c>
      <c r="V79" t="e">
        <f t="shared" si="18"/>
        <v>#VALUE!</v>
      </c>
      <c r="W79" t="e">
        <f t="shared" si="19"/>
        <v>#VALUE!</v>
      </c>
      <c r="X79" t="e">
        <f t="shared" si="20"/>
        <v>#VALUE!</v>
      </c>
      <c r="Y79" t="e">
        <f t="shared" si="21"/>
        <v>#VALUE!</v>
      </c>
    </row>
    <row r="80" spans="1:25" x14ac:dyDescent="0.25">
      <c r="A80">
        <v>78</v>
      </c>
      <c r="B80">
        <f>Provinces!AB80</f>
        <v>0</v>
      </c>
      <c r="C80" t="str">
        <f>PROPER(Provinces!AC80)</f>
        <v/>
      </c>
      <c r="D80" t="str">
        <f>Provinces!AD80</f>
        <v>c_</v>
      </c>
      <c r="G80" t="str">
        <f t="shared" si="12"/>
        <v>PROV0;;;;;;;;;;;;;;</v>
      </c>
      <c r="H80" t="str">
        <f t="shared" si="13"/>
        <v>c_;;;;;;;;;;;;;;</v>
      </c>
      <c r="I80" t="str">
        <f t="shared" si="14"/>
        <v>c__adj;;;;;;;;;;;;;;</v>
      </c>
      <c r="K80" s="74" t="s">
        <v>182</v>
      </c>
      <c r="L80" s="5" t="str">
        <f t="shared" si="15"/>
        <v/>
      </c>
      <c r="M80">
        <f>Provinces!U80</f>
        <v>0</v>
      </c>
      <c r="N80">
        <f>Provinces!V80</f>
        <v>0</v>
      </c>
      <c r="O80">
        <f>Provinces!W80</f>
        <v>0</v>
      </c>
      <c r="P80">
        <f>Provinces!X80</f>
        <v>0</v>
      </c>
      <c r="Q80">
        <f>Provinces!Y80</f>
        <v>0</v>
      </c>
      <c r="R80">
        <f>Provinces!Z80</f>
        <v>0</v>
      </c>
      <c r="S80" s="74" t="s">
        <v>182</v>
      </c>
      <c r="T80" t="e">
        <f t="shared" si="16"/>
        <v>#VALUE!</v>
      </c>
      <c r="U80" t="e">
        <f t="shared" si="17"/>
        <v>#VALUE!</v>
      </c>
      <c r="V80" t="e">
        <f t="shared" si="18"/>
        <v>#VALUE!</v>
      </c>
      <c r="W80" t="e">
        <f t="shared" si="19"/>
        <v>#VALUE!</v>
      </c>
      <c r="X80" t="e">
        <f t="shared" si="20"/>
        <v>#VALUE!</v>
      </c>
      <c r="Y80" t="e">
        <f t="shared" si="21"/>
        <v>#VALUE!</v>
      </c>
    </row>
    <row r="81" spans="1:25" x14ac:dyDescent="0.25">
      <c r="A81">
        <v>79</v>
      </c>
      <c r="B81">
        <f>Provinces!AB81</f>
        <v>0</v>
      </c>
      <c r="C81" t="str">
        <f>PROPER(Provinces!AC81)</f>
        <v/>
      </c>
      <c r="D81" t="str">
        <f>Provinces!AD81</f>
        <v>c_</v>
      </c>
      <c r="G81" t="str">
        <f t="shared" si="12"/>
        <v>PROV0;;;;;;;;;;;;;;</v>
      </c>
      <c r="H81" t="str">
        <f t="shared" si="13"/>
        <v>c_;;;;;;;;;;;;;;</v>
      </c>
      <c r="I81" t="str">
        <f t="shared" si="14"/>
        <v>c__adj;;;;;;;;;;;;;;</v>
      </c>
      <c r="K81" s="74" t="s">
        <v>182</v>
      </c>
      <c r="L81" s="5" t="str">
        <f t="shared" si="15"/>
        <v/>
      </c>
      <c r="M81">
        <f>Provinces!U81</f>
        <v>0</v>
      </c>
      <c r="N81">
        <f>Provinces!V81</f>
        <v>0</v>
      </c>
      <c r="O81">
        <f>Provinces!W81</f>
        <v>0</v>
      </c>
      <c r="P81">
        <f>Provinces!X81</f>
        <v>0</v>
      </c>
      <c r="Q81">
        <f>Provinces!Y81</f>
        <v>0</v>
      </c>
      <c r="R81">
        <f>Provinces!Z81</f>
        <v>0</v>
      </c>
      <c r="S81" s="74" t="s">
        <v>182</v>
      </c>
      <c r="T81" t="e">
        <f t="shared" si="16"/>
        <v>#VALUE!</v>
      </c>
      <c r="U81" t="e">
        <f t="shared" si="17"/>
        <v>#VALUE!</v>
      </c>
      <c r="V81" t="e">
        <f t="shared" si="18"/>
        <v>#VALUE!</v>
      </c>
      <c r="W81" t="e">
        <f t="shared" si="19"/>
        <v>#VALUE!</v>
      </c>
      <c r="X81" t="e">
        <f t="shared" si="20"/>
        <v>#VALUE!</v>
      </c>
      <c r="Y81" t="e">
        <f t="shared" si="21"/>
        <v>#VALUE!</v>
      </c>
    </row>
    <row r="82" spans="1:25" x14ac:dyDescent="0.25">
      <c r="A82">
        <v>80</v>
      </c>
      <c r="B82">
        <f>Provinces!AB82</f>
        <v>0</v>
      </c>
      <c r="C82" t="str">
        <f>PROPER(Provinces!AC82)</f>
        <v/>
      </c>
      <c r="D82" t="str">
        <f>Provinces!AD82</f>
        <v>c_</v>
      </c>
      <c r="G82" t="str">
        <f t="shared" si="12"/>
        <v>PROV0;;;;;;;;;;;;;;</v>
      </c>
      <c r="H82" t="str">
        <f t="shared" si="13"/>
        <v>c_;;;;;;;;;;;;;;</v>
      </c>
      <c r="I82" t="str">
        <f t="shared" si="14"/>
        <v>c__adj;;;;;;;;;;;;;;</v>
      </c>
      <c r="K82" s="74" t="s">
        <v>182</v>
      </c>
      <c r="L82" s="5" t="str">
        <f t="shared" si="15"/>
        <v/>
      </c>
      <c r="M82">
        <f>Provinces!U82</f>
        <v>0</v>
      </c>
      <c r="N82">
        <f>Provinces!V82</f>
        <v>0</v>
      </c>
      <c r="O82">
        <f>Provinces!W82</f>
        <v>0</v>
      </c>
      <c r="P82">
        <f>Provinces!X82</f>
        <v>0</v>
      </c>
      <c r="Q82">
        <f>Provinces!Y82</f>
        <v>0</v>
      </c>
      <c r="R82">
        <f>Provinces!Z82</f>
        <v>0</v>
      </c>
      <c r="S82" s="74" t="s">
        <v>182</v>
      </c>
      <c r="T82" t="e">
        <f t="shared" si="16"/>
        <v>#VALUE!</v>
      </c>
      <c r="U82" t="e">
        <f t="shared" si="17"/>
        <v>#VALUE!</v>
      </c>
      <c r="V82" t="e">
        <f t="shared" si="18"/>
        <v>#VALUE!</v>
      </c>
      <c r="W82" t="e">
        <f t="shared" si="19"/>
        <v>#VALUE!</v>
      </c>
      <c r="X82" t="e">
        <f t="shared" si="20"/>
        <v>#VALUE!</v>
      </c>
      <c r="Y82" t="e">
        <f t="shared" si="21"/>
        <v>#VALUE!</v>
      </c>
    </row>
    <row r="83" spans="1:25" x14ac:dyDescent="0.25">
      <c r="A83">
        <v>81</v>
      </c>
      <c r="B83">
        <f>Provinces!AB83</f>
        <v>0</v>
      </c>
      <c r="C83" t="str">
        <f>PROPER(Provinces!AC83)</f>
        <v/>
      </c>
      <c r="D83" t="str">
        <f>Provinces!AD83</f>
        <v>c_</v>
      </c>
      <c r="G83" t="str">
        <f t="shared" si="12"/>
        <v>PROV0;;;;;;;;;;;;;;</v>
      </c>
      <c r="H83" t="str">
        <f t="shared" si="13"/>
        <v>c_;;;;;;;;;;;;;;</v>
      </c>
      <c r="I83" t="str">
        <f t="shared" si="14"/>
        <v>c__adj;;;;;;;;;;;;;;</v>
      </c>
      <c r="K83" s="74" t="s">
        <v>182</v>
      </c>
      <c r="L83" s="5" t="str">
        <f t="shared" si="15"/>
        <v/>
      </c>
      <c r="M83">
        <f>Provinces!U83</f>
        <v>0</v>
      </c>
      <c r="N83">
        <f>Provinces!V83</f>
        <v>0</v>
      </c>
      <c r="O83">
        <f>Provinces!W83</f>
        <v>0</v>
      </c>
      <c r="P83">
        <f>Provinces!X83</f>
        <v>0</v>
      </c>
      <c r="Q83">
        <f>Provinces!Y83</f>
        <v>0</v>
      </c>
      <c r="R83">
        <f>Provinces!Z83</f>
        <v>0</v>
      </c>
      <c r="S83" s="74" t="s">
        <v>182</v>
      </c>
      <c r="T83" t="e">
        <f t="shared" si="16"/>
        <v>#VALUE!</v>
      </c>
      <c r="U83" t="e">
        <f t="shared" si="17"/>
        <v>#VALUE!</v>
      </c>
      <c r="V83" t="e">
        <f t="shared" si="18"/>
        <v>#VALUE!</v>
      </c>
      <c r="W83" t="e">
        <f t="shared" si="19"/>
        <v>#VALUE!</v>
      </c>
      <c r="X83" t="e">
        <f t="shared" si="20"/>
        <v>#VALUE!</v>
      </c>
      <c r="Y83" t="e">
        <f t="shared" si="21"/>
        <v>#VALUE!</v>
      </c>
    </row>
    <row r="84" spans="1:25" x14ac:dyDescent="0.25">
      <c r="A84">
        <v>82</v>
      </c>
      <c r="B84">
        <f>Provinces!AB84</f>
        <v>0</v>
      </c>
      <c r="C84" t="str">
        <f>PROPER(Provinces!AC84)</f>
        <v/>
      </c>
      <c r="D84" t="str">
        <f>Provinces!AD84</f>
        <v>c_</v>
      </c>
      <c r="G84" t="str">
        <f t="shared" si="12"/>
        <v>PROV0;;;;;;;;;;;;;;</v>
      </c>
      <c r="H84" t="str">
        <f t="shared" si="13"/>
        <v>c_;;;;;;;;;;;;;;</v>
      </c>
      <c r="I84" t="str">
        <f t="shared" si="14"/>
        <v>c__adj;;;;;;;;;;;;;;</v>
      </c>
      <c r="K84" s="74" t="s">
        <v>182</v>
      </c>
      <c r="L84" s="5" t="str">
        <f t="shared" si="15"/>
        <v/>
      </c>
      <c r="M84">
        <f>Provinces!U84</f>
        <v>0</v>
      </c>
      <c r="N84">
        <f>Provinces!V84</f>
        <v>0</v>
      </c>
      <c r="O84">
        <f>Provinces!W84</f>
        <v>0</v>
      </c>
      <c r="P84">
        <f>Provinces!X84</f>
        <v>0</v>
      </c>
      <c r="Q84">
        <f>Provinces!Y84</f>
        <v>0</v>
      </c>
      <c r="R84">
        <f>Provinces!Z84</f>
        <v>0</v>
      </c>
      <c r="S84" s="74" t="s">
        <v>182</v>
      </c>
      <c r="T84" t="e">
        <f t="shared" si="16"/>
        <v>#VALUE!</v>
      </c>
      <c r="U84" t="e">
        <f t="shared" si="17"/>
        <v>#VALUE!</v>
      </c>
      <c r="V84" t="e">
        <f t="shared" si="18"/>
        <v>#VALUE!</v>
      </c>
      <c r="W84" t="e">
        <f t="shared" si="19"/>
        <v>#VALUE!</v>
      </c>
      <c r="X84" t="e">
        <f t="shared" si="20"/>
        <v>#VALUE!</v>
      </c>
      <c r="Y84" t="e">
        <f t="shared" si="21"/>
        <v>#VALUE!</v>
      </c>
    </row>
    <row r="85" spans="1:25" x14ac:dyDescent="0.25">
      <c r="A85">
        <v>83</v>
      </c>
      <c r="B85">
        <f>Provinces!AB85</f>
        <v>0</v>
      </c>
      <c r="C85" t="str">
        <f>PROPER(Provinces!AC85)</f>
        <v/>
      </c>
      <c r="D85" t="str">
        <f>Provinces!AD85</f>
        <v>c_</v>
      </c>
      <c r="G85" t="str">
        <f t="shared" si="12"/>
        <v>PROV0;;;;;;;;;;;;;;</v>
      </c>
      <c r="H85" t="str">
        <f t="shared" si="13"/>
        <v>c_;;;;;;;;;;;;;;</v>
      </c>
      <c r="I85" t="str">
        <f t="shared" si="14"/>
        <v>c__adj;;;;;;;;;;;;;;</v>
      </c>
      <c r="K85" s="74" t="s">
        <v>182</v>
      </c>
      <c r="L85" s="5" t="str">
        <f t="shared" si="15"/>
        <v/>
      </c>
      <c r="M85">
        <f>Provinces!U85</f>
        <v>0</v>
      </c>
      <c r="N85">
        <f>Provinces!V85</f>
        <v>0</v>
      </c>
      <c r="O85">
        <f>Provinces!W85</f>
        <v>0</v>
      </c>
      <c r="P85">
        <f>Provinces!X85</f>
        <v>0</v>
      </c>
      <c r="Q85">
        <f>Provinces!Y85</f>
        <v>0</v>
      </c>
      <c r="R85">
        <f>Provinces!Z85</f>
        <v>0</v>
      </c>
      <c r="S85" s="74" t="s">
        <v>182</v>
      </c>
      <c r="T85" t="e">
        <f t="shared" si="16"/>
        <v>#VALUE!</v>
      </c>
      <c r="U85" t="e">
        <f t="shared" si="17"/>
        <v>#VALUE!</v>
      </c>
      <c r="V85" t="e">
        <f t="shared" si="18"/>
        <v>#VALUE!</v>
      </c>
      <c r="W85" t="e">
        <f t="shared" si="19"/>
        <v>#VALUE!</v>
      </c>
      <c r="X85" t="e">
        <f t="shared" si="20"/>
        <v>#VALUE!</v>
      </c>
      <c r="Y85" t="e">
        <f t="shared" si="21"/>
        <v>#VALUE!</v>
      </c>
    </row>
    <row r="86" spans="1:25" x14ac:dyDescent="0.25">
      <c r="A86">
        <v>84</v>
      </c>
      <c r="B86">
        <f>Provinces!AB86</f>
        <v>0</v>
      </c>
      <c r="C86" t="str">
        <f>PROPER(Provinces!AC86)</f>
        <v/>
      </c>
      <c r="D86" t="str">
        <f>Provinces!AD86</f>
        <v>c_</v>
      </c>
      <c r="G86" t="str">
        <f t="shared" si="12"/>
        <v>PROV0;;;;;;;;;;;;;;</v>
      </c>
      <c r="H86" t="str">
        <f t="shared" si="13"/>
        <v>c_;;;;;;;;;;;;;;</v>
      </c>
      <c r="I86" t="str">
        <f t="shared" si="14"/>
        <v>c__adj;;;;;;;;;;;;;;</v>
      </c>
      <c r="K86" s="74" t="s">
        <v>182</v>
      </c>
      <c r="L86" s="5" t="str">
        <f t="shared" si="15"/>
        <v/>
      </c>
      <c r="M86">
        <f>Provinces!U86</f>
        <v>0</v>
      </c>
      <c r="N86">
        <f>Provinces!V86</f>
        <v>0</v>
      </c>
      <c r="O86">
        <f>Provinces!W86</f>
        <v>0</v>
      </c>
      <c r="P86">
        <f>Provinces!X86</f>
        <v>0</v>
      </c>
      <c r="Q86">
        <f>Provinces!Y86</f>
        <v>0</v>
      </c>
      <c r="R86">
        <f>Provinces!Z86</f>
        <v>0</v>
      </c>
      <c r="S86" s="74" t="s">
        <v>182</v>
      </c>
      <c r="T86" t="e">
        <f t="shared" si="16"/>
        <v>#VALUE!</v>
      </c>
      <c r="U86" t="e">
        <f t="shared" si="17"/>
        <v>#VALUE!</v>
      </c>
      <c r="V86" t="e">
        <f t="shared" si="18"/>
        <v>#VALUE!</v>
      </c>
      <c r="W86" t="e">
        <f t="shared" si="19"/>
        <v>#VALUE!</v>
      </c>
      <c r="X86" t="e">
        <f t="shared" si="20"/>
        <v>#VALUE!</v>
      </c>
      <c r="Y86" t="e">
        <f t="shared" si="21"/>
        <v>#VALUE!</v>
      </c>
    </row>
    <row r="87" spans="1:25" x14ac:dyDescent="0.25">
      <c r="A87">
        <v>85</v>
      </c>
      <c r="B87">
        <f>Provinces!AB87</f>
        <v>0</v>
      </c>
      <c r="C87" t="str">
        <f>PROPER(Provinces!AC87)</f>
        <v/>
      </c>
      <c r="D87" t="str">
        <f>Provinces!AD87</f>
        <v>c_</v>
      </c>
      <c r="G87" t="str">
        <f t="shared" si="12"/>
        <v>PROV0;;;;;;;;;;;;;;</v>
      </c>
      <c r="H87" t="str">
        <f t="shared" si="13"/>
        <v>c_;;;;;;;;;;;;;;</v>
      </c>
      <c r="I87" t="str">
        <f t="shared" si="14"/>
        <v>c__adj;;;;;;;;;;;;;;</v>
      </c>
      <c r="K87" s="74" t="s">
        <v>182</v>
      </c>
      <c r="L87" s="5" t="str">
        <f t="shared" si="15"/>
        <v/>
      </c>
      <c r="M87">
        <f>Provinces!U87</f>
        <v>0</v>
      </c>
      <c r="N87">
        <f>Provinces!V87</f>
        <v>0</v>
      </c>
      <c r="O87">
        <f>Provinces!W87</f>
        <v>0</v>
      </c>
      <c r="P87">
        <f>Provinces!X87</f>
        <v>0</v>
      </c>
      <c r="Q87">
        <f>Provinces!Y87</f>
        <v>0</v>
      </c>
      <c r="R87">
        <f>Provinces!Z87</f>
        <v>0</v>
      </c>
      <c r="S87" s="74" t="s">
        <v>182</v>
      </c>
      <c r="T87" t="e">
        <f t="shared" si="16"/>
        <v>#VALUE!</v>
      </c>
      <c r="U87" t="e">
        <f t="shared" si="17"/>
        <v>#VALUE!</v>
      </c>
      <c r="V87" t="e">
        <f t="shared" si="18"/>
        <v>#VALUE!</v>
      </c>
      <c r="W87" t="e">
        <f t="shared" si="19"/>
        <v>#VALUE!</v>
      </c>
      <c r="X87" t="e">
        <f t="shared" si="20"/>
        <v>#VALUE!</v>
      </c>
      <c r="Y87" t="e">
        <f t="shared" si="21"/>
        <v>#VALUE!</v>
      </c>
    </row>
    <row r="88" spans="1:25" x14ac:dyDescent="0.25">
      <c r="A88">
        <v>86</v>
      </c>
      <c r="B88">
        <f>Provinces!AB88</f>
        <v>0</v>
      </c>
      <c r="C88" t="str">
        <f>PROPER(Provinces!AC88)</f>
        <v/>
      </c>
      <c r="D88" t="str">
        <f>Provinces!AD88</f>
        <v>c_</v>
      </c>
      <c r="G88" t="str">
        <f t="shared" si="12"/>
        <v>PROV0;;;;;;;;;;;;;;</v>
      </c>
      <c r="H88" t="str">
        <f t="shared" si="13"/>
        <v>c_;;;;;;;;;;;;;;</v>
      </c>
      <c r="I88" t="str">
        <f t="shared" si="14"/>
        <v>c__adj;;;;;;;;;;;;;;</v>
      </c>
      <c r="K88" s="74" t="s">
        <v>182</v>
      </c>
      <c r="L88" s="5" t="str">
        <f t="shared" si="15"/>
        <v/>
      </c>
      <c r="M88">
        <f>Provinces!U88</f>
        <v>0</v>
      </c>
      <c r="N88">
        <f>Provinces!V88</f>
        <v>0</v>
      </c>
      <c r="O88">
        <f>Provinces!W88</f>
        <v>0</v>
      </c>
      <c r="P88">
        <f>Provinces!X88</f>
        <v>0</v>
      </c>
      <c r="Q88">
        <f>Provinces!Y88</f>
        <v>0</v>
      </c>
      <c r="R88">
        <f>Provinces!Z88</f>
        <v>0</v>
      </c>
      <c r="S88" s="74" t="s">
        <v>182</v>
      </c>
      <c r="T88" t="e">
        <f t="shared" si="16"/>
        <v>#VALUE!</v>
      </c>
      <c r="U88" t="e">
        <f t="shared" si="17"/>
        <v>#VALUE!</v>
      </c>
      <c r="V88" t="e">
        <f t="shared" si="18"/>
        <v>#VALUE!</v>
      </c>
      <c r="W88" t="e">
        <f t="shared" si="19"/>
        <v>#VALUE!</v>
      </c>
      <c r="X88" t="e">
        <f t="shared" si="20"/>
        <v>#VALUE!</v>
      </c>
      <c r="Y88" t="e">
        <f t="shared" si="21"/>
        <v>#VALUE!</v>
      </c>
    </row>
    <row r="89" spans="1:25" x14ac:dyDescent="0.25">
      <c r="A89">
        <v>87</v>
      </c>
      <c r="B89">
        <f>Provinces!AB89</f>
        <v>0</v>
      </c>
      <c r="C89" t="str">
        <f>PROPER(Provinces!AC89)</f>
        <v/>
      </c>
      <c r="D89" t="str">
        <f>Provinces!AD89</f>
        <v>c_</v>
      </c>
      <c r="G89" t="str">
        <f t="shared" si="12"/>
        <v>PROV0;;;;;;;;;;;;;;</v>
      </c>
      <c r="H89" t="str">
        <f t="shared" si="13"/>
        <v>c_;;;;;;;;;;;;;;</v>
      </c>
      <c r="I89" t="str">
        <f t="shared" si="14"/>
        <v>c__adj;;;;;;;;;;;;;;</v>
      </c>
      <c r="K89" s="74" t="s">
        <v>182</v>
      </c>
      <c r="L89" s="5" t="str">
        <f t="shared" si="15"/>
        <v/>
      </c>
      <c r="M89">
        <f>Provinces!U89</f>
        <v>0</v>
      </c>
      <c r="N89">
        <f>Provinces!V89</f>
        <v>0</v>
      </c>
      <c r="O89">
        <f>Provinces!W89</f>
        <v>0</v>
      </c>
      <c r="P89">
        <f>Provinces!X89</f>
        <v>0</v>
      </c>
      <c r="Q89">
        <f>Provinces!Y89</f>
        <v>0</v>
      </c>
      <c r="R89">
        <f>Provinces!Z89</f>
        <v>0</v>
      </c>
      <c r="S89" s="74" t="s">
        <v>182</v>
      </c>
      <c r="T89" t="e">
        <f t="shared" si="16"/>
        <v>#VALUE!</v>
      </c>
      <c r="U89" t="e">
        <f t="shared" si="17"/>
        <v>#VALUE!</v>
      </c>
      <c r="V89" t="e">
        <f t="shared" si="18"/>
        <v>#VALUE!</v>
      </c>
      <c r="W89" t="e">
        <f t="shared" si="19"/>
        <v>#VALUE!</v>
      </c>
      <c r="X89" t="e">
        <f t="shared" si="20"/>
        <v>#VALUE!</v>
      </c>
      <c r="Y89" t="e">
        <f t="shared" si="21"/>
        <v>#VALUE!</v>
      </c>
    </row>
    <row r="90" spans="1:25" x14ac:dyDescent="0.25">
      <c r="A90">
        <v>88</v>
      </c>
      <c r="B90">
        <f>Provinces!AB90</f>
        <v>0</v>
      </c>
      <c r="C90" t="str">
        <f>PROPER(Provinces!AC90)</f>
        <v/>
      </c>
      <c r="D90" t="str">
        <f>Provinces!AD90</f>
        <v>c_</v>
      </c>
      <c r="G90" t="str">
        <f t="shared" si="12"/>
        <v>PROV0;;;;;;;;;;;;;;</v>
      </c>
      <c r="H90" t="str">
        <f t="shared" si="13"/>
        <v>c_;;;;;;;;;;;;;;</v>
      </c>
      <c r="I90" t="str">
        <f t="shared" si="14"/>
        <v>c__adj;;;;;;;;;;;;;;</v>
      </c>
      <c r="K90" s="74" t="s">
        <v>182</v>
      </c>
      <c r="L90" s="5" t="str">
        <f t="shared" si="15"/>
        <v/>
      </c>
      <c r="M90">
        <f>Provinces!U90</f>
        <v>0</v>
      </c>
      <c r="N90">
        <f>Provinces!V90</f>
        <v>0</v>
      </c>
      <c r="O90">
        <f>Provinces!W90</f>
        <v>0</v>
      </c>
      <c r="P90">
        <f>Provinces!X90</f>
        <v>0</v>
      </c>
      <c r="Q90">
        <f>Provinces!Y90</f>
        <v>0</v>
      </c>
      <c r="R90">
        <f>Provinces!Z90</f>
        <v>0</v>
      </c>
      <c r="S90" s="74" t="s">
        <v>182</v>
      </c>
      <c r="T90" t="e">
        <f t="shared" si="16"/>
        <v>#VALUE!</v>
      </c>
      <c r="U90" t="e">
        <f t="shared" si="17"/>
        <v>#VALUE!</v>
      </c>
      <c r="V90" t="e">
        <f t="shared" si="18"/>
        <v>#VALUE!</v>
      </c>
      <c r="W90" t="e">
        <f t="shared" si="19"/>
        <v>#VALUE!</v>
      </c>
      <c r="X90" t="e">
        <f t="shared" si="20"/>
        <v>#VALUE!</v>
      </c>
      <c r="Y90" t="e">
        <f t="shared" si="21"/>
        <v>#VALUE!</v>
      </c>
    </row>
    <row r="91" spans="1:25" x14ac:dyDescent="0.25">
      <c r="A91">
        <v>89</v>
      </c>
      <c r="B91">
        <f>Provinces!AB91</f>
        <v>0</v>
      </c>
      <c r="C91" t="str">
        <f>PROPER(Provinces!AC91)</f>
        <v/>
      </c>
      <c r="D91" t="str">
        <f>Provinces!AD91</f>
        <v>c_</v>
      </c>
      <c r="G91" t="str">
        <f t="shared" si="12"/>
        <v>PROV0;;;;;;;;;;;;;;</v>
      </c>
      <c r="H91" t="str">
        <f t="shared" si="13"/>
        <v>c_;;;;;;;;;;;;;;</v>
      </c>
      <c r="I91" t="str">
        <f t="shared" si="14"/>
        <v>c__adj;;;;;;;;;;;;;;</v>
      </c>
      <c r="K91" s="74" t="s">
        <v>182</v>
      </c>
      <c r="L91" s="5" t="str">
        <f t="shared" si="15"/>
        <v/>
      </c>
      <c r="M91">
        <f>Provinces!U91</f>
        <v>0</v>
      </c>
      <c r="N91">
        <f>Provinces!V91</f>
        <v>0</v>
      </c>
      <c r="O91">
        <f>Provinces!W91</f>
        <v>0</v>
      </c>
      <c r="P91">
        <f>Provinces!X91</f>
        <v>0</v>
      </c>
      <c r="Q91">
        <f>Provinces!Y91</f>
        <v>0</v>
      </c>
      <c r="R91">
        <f>Provinces!Z91</f>
        <v>0</v>
      </c>
      <c r="S91" s="74" t="s">
        <v>182</v>
      </c>
      <c r="T91" t="e">
        <f t="shared" si="16"/>
        <v>#VALUE!</v>
      </c>
      <c r="U91" t="e">
        <f t="shared" si="17"/>
        <v>#VALUE!</v>
      </c>
      <c r="V91" t="e">
        <f t="shared" si="18"/>
        <v>#VALUE!</v>
      </c>
      <c r="W91" t="e">
        <f t="shared" si="19"/>
        <v>#VALUE!</v>
      </c>
      <c r="X91" t="e">
        <f t="shared" si="20"/>
        <v>#VALUE!</v>
      </c>
      <c r="Y91" t="e">
        <f t="shared" si="21"/>
        <v>#VALUE!</v>
      </c>
    </row>
    <row r="92" spans="1:25" x14ac:dyDescent="0.25">
      <c r="A92">
        <v>90</v>
      </c>
      <c r="B92">
        <f>Provinces!AB92</f>
        <v>0</v>
      </c>
      <c r="C92" t="str">
        <f>PROPER(Provinces!AC92)</f>
        <v/>
      </c>
      <c r="D92" t="str">
        <f>Provinces!AD92</f>
        <v>c_</v>
      </c>
      <c r="G92" t="str">
        <f t="shared" si="12"/>
        <v>PROV0;;;;;;;;;;;;;;</v>
      </c>
      <c r="H92" t="str">
        <f t="shared" si="13"/>
        <v>c_;;;;;;;;;;;;;;</v>
      </c>
      <c r="I92" t="str">
        <f t="shared" si="14"/>
        <v>c__adj;;;;;;;;;;;;;;</v>
      </c>
      <c r="K92" s="74" t="s">
        <v>182</v>
      </c>
      <c r="L92" s="5" t="str">
        <f t="shared" si="15"/>
        <v/>
      </c>
      <c r="M92">
        <f>Provinces!U92</f>
        <v>0</v>
      </c>
      <c r="N92">
        <f>Provinces!V92</f>
        <v>0</v>
      </c>
      <c r="O92">
        <f>Provinces!W92</f>
        <v>0</v>
      </c>
      <c r="P92">
        <f>Provinces!X92</f>
        <v>0</v>
      </c>
      <c r="Q92">
        <f>Provinces!Y92</f>
        <v>0</v>
      </c>
      <c r="R92">
        <f>Provinces!Z92</f>
        <v>0</v>
      </c>
      <c r="S92" s="74" t="s">
        <v>182</v>
      </c>
      <c r="T92" t="e">
        <f t="shared" si="16"/>
        <v>#VALUE!</v>
      </c>
      <c r="U92" t="e">
        <f t="shared" si="17"/>
        <v>#VALUE!</v>
      </c>
      <c r="V92" t="e">
        <f t="shared" si="18"/>
        <v>#VALUE!</v>
      </c>
      <c r="W92" t="e">
        <f t="shared" si="19"/>
        <v>#VALUE!</v>
      </c>
      <c r="X92" t="e">
        <f t="shared" si="20"/>
        <v>#VALUE!</v>
      </c>
      <c r="Y92" t="e">
        <f t="shared" si="21"/>
        <v>#VALUE!</v>
      </c>
    </row>
    <row r="93" spans="1:25" x14ac:dyDescent="0.25">
      <c r="A93">
        <v>91</v>
      </c>
      <c r="B93">
        <f>Provinces!AB93</f>
        <v>0</v>
      </c>
      <c r="C93" t="str">
        <f>PROPER(Provinces!AC93)</f>
        <v/>
      </c>
      <c r="D93" t="str">
        <f>Provinces!AD93</f>
        <v>c_</v>
      </c>
      <c r="G93" t="str">
        <f t="shared" si="12"/>
        <v>PROV0;;;;;;;;;;;;;;</v>
      </c>
      <c r="H93" t="str">
        <f t="shared" si="13"/>
        <v>c_;;;;;;;;;;;;;;</v>
      </c>
      <c r="I93" t="str">
        <f t="shared" si="14"/>
        <v>c__adj;;;;;;;;;;;;;;</v>
      </c>
      <c r="K93" s="74" t="s">
        <v>182</v>
      </c>
      <c r="L93" s="5" t="str">
        <f t="shared" si="15"/>
        <v/>
      </c>
      <c r="M93">
        <f>Provinces!U93</f>
        <v>0</v>
      </c>
      <c r="N93">
        <f>Provinces!V93</f>
        <v>0</v>
      </c>
      <c r="O93">
        <f>Provinces!W93</f>
        <v>0</v>
      </c>
      <c r="P93">
        <f>Provinces!X93</f>
        <v>0</v>
      </c>
      <c r="Q93">
        <f>Provinces!Y93</f>
        <v>0</v>
      </c>
      <c r="R93">
        <f>Provinces!Z93</f>
        <v>0</v>
      </c>
      <c r="S93" s="74" t="s">
        <v>182</v>
      </c>
      <c r="T93" t="e">
        <f t="shared" si="16"/>
        <v>#VALUE!</v>
      </c>
      <c r="U93" t="e">
        <f t="shared" si="17"/>
        <v>#VALUE!</v>
      </c>
      <c r="V93" t="e">
        <f t="shared" si="18"/>
        <v>#VALUE!</v>
      </c>
      <c r="W93" t="e">
        <f t="shared" si="19"/>
        <v>#VALUE!</v>
      </c>
      <c r="X93" t="e">
        <f t="shared" si="20"/>
        <v>#VALUE!</v>
      </c>
      <c r="Y93" t="e">
        <f t="shared" si="21"/>
        <v>#VALUE!</v>
      </c>
    </row>
    <row r="94" spans="1:25" x14ac:dyDescent="0.25">
      <c r="A94">
        <v>92</v>
      </c>
      <c r="B94">
        <f>Provinces!AB94</f>
        <v>0</v>
      </c>
      <c r="C94" t="str">
        <f>PROPER(Provinces!AC94)</f>
        <v/>
      </c>
      <c r="D94" t="str">
        <f>Provinces!AD94</f>
        <v>c_</v>
      </c>
      <c r="G94" t="str">
        <f t="shared" si="12"/>
        <v>PROV0;;;;;;;;;;;;;;</v>
      </c>
      <c r="H94" t="str">
        <f t="shared" si="13"/>
        <v>c_;;;;;;;;;;;;;;</v>
      </c>
      <c r="I94" t="str">
        <f t="shared" si="14"/>
        <v>c__adj;;;;;;;;;;;;;;</v>
      </c>
      <c r="K94" s="74" t="s">
        <v>182</v>
      </c>
      <c r="L94" s="5" t="str">
        <f t="shared" si="15"/>
        <v/>
      </c>
      <c r="M94">
        <f>Provinces!U94</f>
        <v>0</v>
      </c>
      <c r="N94">
        <f>Provinces!V94</f>
        <v>0</v>
      </c>
      <c r="O94">
        <f>Provinces!W94</f>
        <v>0</v>
      </c>
      <c r="P94">
        <f>Provinces!X94</f>
        <v>0</v>
      </c>
      <c r="Q94">
        <f>Provinces!Y94</f>
        <v>0</v>
      </c>
      <c r="R94">
        <f>Provinces!Z94</f>
        <v>0</v>
      </c>
      <c r="S94" s="74" t="s">
        <v>182</v>
      </c>
      <c r="T94" t="e">
        <f t="shared" si="16"/>
        <v>#VALUE!</v>
      </c>
      <c r="U94" t="e">
        <f t="shared" si="17"/>
        <v>#VALUE!</v>
      </c>
      <c r="V94" t="e">
        <f t="shared" si="18"/>
        <v>#VALUE!</v>
      </c>
      <c r="W94" t="e">
        <f t="shared" si="19"/>
        <v>#VALUE!</v>
      </c>
      <c r="X94" t="e">
        <f t="shared" si="20"/>
        <v>#VALUE!</v>
      </c>
      <c r="Y94" t="e">
        <f t="shared" si="21"/>
        <v>#VALUE!</v>
      </c>
    </row>
    <row r="95" spans="1:25" x14ac:dyDescent="0.25">
      <c r="A95">
        <v>93</v>
      </c>
      <c r="B95">
        <f>Provinces!AB95</f>
        <v>0</v>
      </c>
      <c r="C95" t="str">
        <f>PROPER(Provinces!AC95)</f>
        <v/>
      </c>
      <c r="D95" t="str">
        <f>Provinces!AD95</f>
        <v>c_</v>
      </c>
      <c r="G95" t="str">
        <f t="shared" si="12"/>
        <v>PROV0;;;;;;;;;;;;;;</v>
      </c>
      <c r="H95" t="str">
        <f t="shared" si="13"/>
        <v>c_;;;;;;;;;;;;;;</v>
      </c>
      <c r="I95" t="str">
        <f t="shared" si="14"/>
        <v>c__adj;;;;;;;;;;;;;;</v>
      </c>
      <c r="K95" s="74" t="s">
        <v>182</v>
      </c>
      <c r="L95" s="5" t="str">
        <f t="shared" si="15"/>
        <v/>
      </c>
      <c r="M95">
        <f>Provinces!U95</f>
        <v>0</v>
      </c>
      <c r="N95">
        <f>Provinces!V95</f>
        <v>0</v>
      </c>
      <c r="O95">
        <f>Provinces!W95</f>
        <v>0</v>
      </c>
      <c r="P95">
        <f>Provinces!X95</f>
        <v>0</v>
      </c>
      <c r="Q95">
        <f>Provinces!Y95</f>
        <v>0</v>
      </c>
      <c r="R95">
        <f>Provinces!Z95</f>
        <v>0</v>
      </c>
      <c r="S95" s="74" t="s">
        <v>182</v>
      </c>
      <c r="T95" t="e">
        <f t="shared" si="16"/>
        <v>#VALUE!</v>
      </c>
      <c r="U95" t="e">
        <f t="shared" si="17"/>
        <v>#VALUE!</v>
      </c>
      <c r="V95" t="e">
        <f t="shared" si="18"/>
        <v>#VALUE!</v>
      </c>
      <c r="W95" t="e">
        <f t="shared" si="19"/>
        <v>#VALUE!</v>
      </c>
      <c r="X95" t="e">
        <f t="shared" si="20"/>
        <v>#VALUE!</v>
      </c>
      <c r="Y95" t="e">
        <f t="shared" si="21"/>
        <v>#VALUE!</v>
      </c>
    </row>
    <row r="96" spans="1:25" x14ac:dyDescent="0.25">
      <c r="A96">
        <v>94</v>
      </c>
      <c r="B96">
        <f>Provinces!AB96</f>
        <v>0</v>
      </c>
      <c r="C96" t="str">
        <f>PROPER(Provinces!AC96)</f>
        <v/>
      </c>
      <c r="D96" t="str">
        <f>Provinces!AD96</f>
        <v>c_</v>
      </c>
      <c r="G96" t="str">
        <f t="shared" si="12"/>
        <v>PROV0;;;;;;;;;;;;;;</v>
      </c>
      <c r="H96" t="str">
        <f t="shared" si="13"/>
        <v>c_;;;;;;;;;;;;;;</v>
      </c>
      <c r="I96" t="str">
        <f t="shared" si="14"/>
        <v>c__adj;;;;;;;;;;;;;;</v>
      </c>
      <c r="K96" s="74" t="s">
        <v>182</v>
      </c>
      <c r="L96" s="5" t="str">
        <f t="shared" si="15"/>
        <v/>
      </c>
      <c r="M96">
        <f>Provinces!U96</f>
        <v>0</v>
      </c>
      <c r="N96">
        <f>Provinces!V96</f>
        <v>0</v>
      </c>
      <c r="O96">
        <f>Provinces!W96</f>
        <v>0</v>
      </c>
      <c r="P96">
        <f>Provinces!X96</f>
        <v>0</v>
      </c>
      <c r="Q96">
        <f>Provinces!Y96</f>
        <v>0</v>
      </c>
      <c r="R96">
        <f>Provinces!Z96</f>
        <v>0</v>
      </c>
      <c r="S96" s="74" t="s">
        <v>182</v>
      </c>
      <c r="T96" t="e">
        <f t="shared" si="16"/>
        <v>#VALUE!</v>
      </c>
      <c r="U96" t="e">
        <f t="shared" si="17"/>
        <v>#VALUE!</v>
      </c>
      <c r="V96" t="e">
        <f t="shared" si="18"/>
        <v>#VALUE!</v>
      </c>
      <c r="W96" t="e">
        <f t="shared" si="19"/>
        <v>#VALUE!</v>
      </c>
      <c r="X96" t="e">
        <f t="shared" si="20"/>
        <v>#VALUE!</v>
      </c>
      <c r="Y96" t="e">
        <f t="shared" si="21"/>
        <v>#VALUE!</v>
      </c>
    </row>
    <row r="97" spans="1:25" x14ac:dyDescent="0.25">
      <c r="A97">
        <v>95</v>
      </c>
      <c r="B97">
        <f>Provinces!AB97</f>
        <v>0</v>
      </c>
      <c r="C97" t="str">
        <f>PROPER(Provinces!AC97)</f>
        <v/>
      </c>
      <c r="D97" t="str">
        <f>Provinces!AD97</f>
        <v>c_</v>
      </c>
      <c r="G97" t="str">
        <f t="shared" si="12"/>
        <v>PROV0;;;;;;;;;;;;;;</v>
      </c>
      <c r="H97" t="str">
        <f t="shared" si="13"/>
        <v>c_;;;;;;;;;;;;;;</v>
      </c>
      <c r="I97" t="str">
        <f t="shared" si="14"/>
        <v>c__adj;;;;;;;;;;;;;;</v>
      </c>
      <c r="K97" s="74" t="s">
        <v>182</v>
      </c>
      <c r="L97" s="5" t="str">
        <f t="shared" si="15"/>
        <v/>
      </c>
      <c r="M97">
        <f>Provinces!U97</f>
        <v>0</v>
      </c>
      <c r="N97">
        <f>Provinces!V97</f>
        <v>0</v>
      </c>
      <c r="O97">
        <f>Provinces!W97</f>
        <v>0</v>
      </c>
      <c r="P97">
        <f>Provinces!X97</f>
        <v>0</v>
      </c>
      <c r="Q97">
        <f>Provinces!Y97</f>
        <v>0</v>
      </c>
      <c r="R97">
        <f>Provinces!Z97</f>
        <v>0</v>
      </c>
      <c r="S97" s="74" t="s">
        <v>182</v>
      </c>
      <c r="T97" t="e">
        <f t="shared" si="16"/>
        <v>#VALUE!</v>
      </c>
      <c r="U97" t="e">
        <f t="shared" si="17"/>
        <v>#VALUE!</v>
      </c>
      <c r="V97" t="e">
        <f t="shared" si="18"/>
        <v>#VALUE!</v>
      </c>
      <c r="W97" t="e">
        <f t="shared" si="19"/>
        <v>#VALUE!</v>
      </c>
      <c r="X97" t="e">
        <f t="shared" si="20"/>
        <v>#VALUE!</v>
      </c>
      <c r="Y97" t="e">
        <f t="shared" si="21"/>
        <v>#VALUE!</v>
      </c>
    </row>
    <row r="98" spans="1:25" x14ac:dyDescent="0.25">
      <c r="A98">
        <v>96</v>
      </c>
      <c r="B98">
        <f>Provinces!AB98</f>
        <v>0</v>
      </c>
      <c r="C98" t="str">
        <f>PROPER(Provinces!AC98)</f>
        <v/>
      </c>
      <c r="D98" t="str">
        <f>Provinces!AD98</f>
        <v>c_</v>
      </c>
      <c r="G98" t="str">
        <f t="shared" si="12"/>
        <v>PROV0;;;;;;;;;;;;;;</v>
      </c>
      <c r="H98" t="str">
        <f t="shared" si="13"/>
        <v>c_;;;;;;;;;;;;;;</v>
      </c>
      <c r="I98" t="str">
        <f t="shared" si="14"/>
        <v>c__adj;;;;;;;;;;;;;;</v>
      </c>
      <c r="K98" s="74" t="s">
        <v>182</v>
      </c>
      <c r="L98" s="5" t="str">
        <f t="shared" si="15"/>
        <v/>
      </c>
      <c r="M98">
        <f>Provinces!U98</f>
        <v>0</v>
      </c>
      <c r="N98">
        <f>Provinces!V98</f>
        <v>0</v>
      </c>
      <c r="O98">
        <f>Provinces!W98</f>
        <v>0</v>
      </c>
      <c r="P98">
        <f>Provinces!X98</f>
        <v>0</v>
      </c>
      <c r="Q98">
        <f>Provinces!Y98</f>
        <v>0</v>
      </c>
      <c r="R98">
        <f>Provinces!Z98</f>
        <v>0</v>
      </c>
      <c r="S98" s="74" t="s">
        <v>182</v>
      </c>
      <c r="T98" t="e">
        <f t="shared" si="16"/>
        <v>#VALUE!</v>
      </c>
      <c r="U98" t="e">
        <f t="shared" si="17"/>
        <v>#VALUE!</v>
      </c>
      <c r="V98" t="e">
        <f t="shared" si="18"/>
        <v>#VALUE!</v>
      </c>
      <c r="W98" t="e">
        <f t="shared" si="19"/>
        <v>#VALUE!</v>
      </c>
      <c r="X98" t="e">
        <f t="shared" si="20"/>
        <v>#VALUE!</v>
      </c>
      <c r="Y98" t="e">
        <f t="shared" si="21"/>
        <v>#VALUE!</v>
      </c>
    </row>
    <row r="99" spans="1:25" x14ac:dyDescent="0.25">
      <c r="A99">
        <v>97</v>
      </c>
      <c r="B99">
        <f>Provinces!AB99</f>
        <v>0</v>
      </c>
      <c r="C99" t="str">
        <f>PROPER(Provinces!AC99)</f>
        <v/>
      </c>
      <c r="D99" t="str">
        <f>Provinces!AD99</f>
        <v>c_</v>
      </c>
      <c r="G99" t="str">
        <f t="shared" si="12"/>
        <v>PROV0;;;;;;;;;;;;;;</v>
      </c>
      <c r="H99" t="str">
        <f t="shared" si="13"/>
        <v>c_;;;;;;;;;;;;;;</v>
      </c>
      <c r="I99" t="str">
        <f t="shared" si="14"/>
        <v>c__adj;;;;;;;;;;;;;;</v>
      </c>
      <c r="K99" s="74" t="s">
        <v>182</v>
      </c>
      <c r="L99" s="5" t="str">
        <f t="shared" si="15"/>
        <v/>
      </c>
      <c r="M99">
        <f>Provinces!U99</f>
        <v>0</v>
      </c>
      <c r="N99">
        <f>Provinces!V99</f>
        <v>0</v>
      </c>
      <c r="O99">
        <f>Provinces!W99</f>
        <v>0</v>
      </c>
      <c r="P99">
        <f>Provinces!X99</f>
        <v>0</v>
      </c>
      <c r="Q99">
        <f>Provinces!Y99</f>
        <v>0</v>
      </c>
      <c r="R99">
        <f>Provinces!Z99</f>
        <v>0</v>
      </c>
      <c r="S99" s="74" t="s">
        <v>182</v>
      </c>
      <c r="T99" t="e">
        <f t="shared" si="16"/>
        <v>#VALUE!</v>
      </c>
      <c r="U99" t="e">
        <f t="shared" si="17"/>
        <v>#VALUE!</v>
      </c>
      <c r="V99" t="e">
        <f t="shared" si="18"/>
        <v>#VALUE!</v>
      </c>
      <c r="W99" t="e">
        <f t="shared" si="19"/>
        <v>#VALUE!</v>
      </c>
      <c r="X99" t="e">
        <f t="shared" si="20"/>
        <v>#VALUE!</v>
      </c>
      <c r="Y99" t="e">
        <f t="shared" si="21"/>
        <v>#VALUE!</v>
      </c>
    </row>
    <row r="100" spans="1:25" x14ac:dyDescent="0.25">
      <c r="A100">
        <v>98</v>
      </c>
      <c r="B100">
        <f>Provinces!AB100</f>
        <v>0</v>
      </c>
      <c r="C100" t="str">
        <f>PROPER(Provinces!AC100)</f>
        <v/>
      </c>
      <c r="D100" t="str">
        <f>Provinces!AD100</f>
        <v>c_</v>
      </c>
      <c r="G100" t="str">
        <f t="shared" si="12"/>
        <v>PROV0;;;;;;;;;;;;;;</v>
      </c>
      <c r="H100" t="str">
        <f t="shared" si="13"/>
        <v>c_;;;;;;;;;;;;;;</v>
      </c>
      <c r="I100" t="str">
        <f t="shared" si="14"/>
        <v>c__adj;;;;;;;;;;;;;;</v>
      </c>
      <c r="K100" s="74" t="s">
        <v>182</v>
      </c>
      <c r="L100" s="5" t="str">
        <f t="shared" si="15"/>
        <v/>
      </c>
      <c r="M100">
        <f>Provinces!U100</f>
        <v>0</v>
      </c>
      <c r="N100">
        <f>Provinces!V100</f>
        <v>0</v>
      </c>
      <c r="O100">
        <f>Provinces!W100</f>
        <v>0</v>
      </c>
      <c r="P100">
        <f>Provinces!X100</f>
        <v>0</v>
      </c>
      <c r="Q100">
        <f>Provinces!Y100</f>
        <v>0</v>
      </c>
      <c r="R100">
        <f>Provinces!Z100</f>
        <v>0</v>
      </c>
      <c r="S100" s="74" t="s">
        <v>182</v>
      </c>
      <c r="T100" t="e">
        <f t="shared" si="16"/>
        <v>#VALUE!</v>
      </c>
      <c r="U100" t="e">
        <f t="shared" si="17"/>
        <v>#VALUE!</v>
      </c>
      <c r="V100" t="e">
        <f t="shared" si="18"/>
        <v>#VALUE!</v>
      </c>
      <c r="W100" t="e">
        <f t="shared" si="19"/>
        <v>#VALUE!</v>
      </c>
      <c r="X100" t="e">
        <f t="shared" si="20"/>
        <v>#VALUE!</v>
      </c>
      <c r="Y100" t="e">
        <f t="shared" si="21"/>
        <v>#VALUE!</v>
      </c>
    </row>
    <row r="101" spans="1:25" x14ac:dyDescent="0.25">
      <c r="A101">
        <v>99</v>
      </c>
      <c r="B101">
        <f>Provinces!AB101</f>
        <v>0</v>
      </c>
      <c r="C101" t="str">
        <f>PROPER(Provinces!AC101)</f>
        <v/>
      </c>
      <c r="D101" t="str">
        <f>Provinces!AD101</f>
        <v>c_</v>
      </c>
      <c r="G101" t="str">
        <f t="shared" ref="G101:G164" si="22">CONCATENATE("PROV",B101,";",C101,$V$1)</f>
        <v>PROV0;;;;;;;;;;;;;;</v>
      </c>
      <c r="H101" t="str">
        <f t="shared" ref="H101:H164" si="23">CONCATENATE(D101,";",C101,$V$1)</f>
        <v>c_;;;;;;;;;;;;;;</v>
      </c>
      <c r="I101" t="str">
        <f t="shared" ref="I101:I164" si="24">CONCATENATE(D101,"_adj;",C101,$V$1)</f>
        <v>c__adj;;;;;;;;;;;;;;</v>
      </c>
      <c r="K101" s="74" t="s">
        <v>182</v>
      </c>
      <c r="L101" s="5" t="str">
        <f t="shared" si="15"/>
        <v/>
      </c>
      <c r="M101">
        <f>Provinces!U101</f>
        <v>0</v>
      </c>
      <c r="N101">
        <f>Provinces!V101</f>
        <v>0</v>
      </c>
      <c r="O101">
        <f>Provinces!W101</f>
        <v>0</v>
      </c>
      <c r="P101">
        <f>Provinces!X101</f>
        <v>0</v>
      </c>
      <c r="Q101">
        <f>Provinces!Y101</f>
        <v>0</v>
      </c>
      <c r="R101">
        <f>Provinces!Z101</f>
        <v>0</v>
      </c>
      <c r="S101" s="74" t="s">
        <v>182</v>
      </c>
      <c r="T101" t="e">
        <f t="shared" si="16"/>
        <v>#VALUE!</v>
      </c>
      <c r="U101" t="e">
        <f t="shared" si="17"/>
        <v>#VALUE!</v>
      </c>
      <c r="V101" t="e">
        <f t="shared" si="18"/>
        <v>#VALUE!</v>
      </c>
      <c r="W101" t="e">
        <f t="shared" si="19"/>
        <v>#VALUE!</v>
      </c>
      <c r="X101" t="e">
        <f t="shared" si="20"/>
        <v>#VALUE!</v>
      </c>
      <c r="Y101" t="e">
        <f t="shared" si="21"/>
        <v>#VALUE!</v>
      </c>
    </row>
    <row r="102" spans="1:25" x14ac:dyDescent="0.25">
      <c r="A102">
        <v>100</v>
      </c>
      <c r="B102">
        <f>Provinces!AB102</f>
        <v>0</v>
      </c>
      <c r="C102" t="str">
        <f>PROPER(Provinces!AC102)</f>
        <v/>
      </c>
      <c r="D102" t="str">
        <f>Provinces!AD102</f>
        <v>c_</v>
      </c>
      <c r="G102" t="str">
        <f t="shared" si="22"/>
        <v>PROV0;;;;;;;;;;;;;;</v>
      </c>
      <c r="H102" t="str">
        <f t="shared" si="23"/>
        <v>c_;;;;;;;;;;;;;;</v>
      </c>
      <c r="I102" t="str">
        <f t="shared" si="24"/>
        <v>c__adj;;;;;;;;;;;;;;</v>
      </c>
      <c r="K102" s="74" t="s">
        <v>182</v>
      </c>
      <c r="L102" s="5" t="str">
        <f t="shared" si="15"/>
        <v/>
      </c>
      <c r="M102">
        <f>Provinces!U102</f>
        <v>0</v>
      </c>
      <c r="N102">
        <f>Provinces!V102</f>
        <v>0</v>
      </c>
      <c r="O102">
        <f>Provinces!W102</f>
        <v>0</v>
      </c>
      <c r="P102">
        <f>Provinces!X102</f>
        <v>0</v>
      </c>
      <c r="Q102">
        <f>Provinces!Y102</f>
        <v>0</v>
      </c>
      <c r="R102">
        <f>Provinces!Z102</f>
        <v>0</v>
      </c>
      <c r="S102" s="74" t="s">
        <v>182</v>
      </c>
      <c r="T102" t="e">
        <f t="shared" si="16"/>
        <v>#VALUE!</v>
      </c>
      <c r="U102" t="e">
        <f t="shared" si="17"/>
        <v>#VALUE!</v>
      </c>
      <c r="V102" t="e">
        <f t="shared" si="18"/>
        <v>#VALUE!</v>
      </c>
      <c r="W102" t="e">
        <f t="shared" si="19"/>
        <v>#VALUE!</v>
      </c>
      <c r="X102" t="e">
        <f t="shared" si="20"/>
        <v>#VALUE!</v>
      </c>
      <c r="Y102" t="e">
        <f t="shared" si="21"/>
        <v>#VALUE!</v>
      </c>
    </row>
    <row r="103" spans="1:25" x14ac:dyDescent="0.25">
      <c r="A103">
        <v>101</v>
      </c>
      <c r="B103">
        <f>Provinces!AB103</f>
        <v>0</v>
      </c>
      <c r="C103" t="str">
        <f>PROPER(Provinces!AC103)</f>
        <v/>
      </c>
      <c r="D103" t="str">
        <f>Provinces!AD103</f>
        <v>c_</v>
      </c>
      <c r="G103" t="str">
        <f t="shared" si="22"/>
        <v>PROV0;;;;;;;;;;;;;;</v>
      </c>
      <c r="H103" t="str">
        <f t="shared" si="23"/>
        <v>c_;;;;;;;;;;;;;;</v>
      </c>
      <c r="I103" t="str">
        <f t="shared" si="24"/>
        <v>c__adj;;;;;;;;;;;;;;</v>
      </c>
      <c r="K103" s="74" t="s">
        <v>182</v>
      </c>
      <c r="L103" s="5" t="str">
        <f t="shared" si="15"/>
        <v/>
      </c>
      <c r="M103">
        <f>Provinces!U103</f>
        <v>0</v>
      </c>
      <c r="N103">
        <f>Provinces!V103</f>
        <v>0</v>
      </c>
      <c r="O103">
        <f>Provinces!W103</f>
        <v>0</v>
      </c>
      <c r="P103">
        <f>Provinces!X103</f>
        <v>0</v>
      </c>
      <c r="Q103">
        <f>Provinces!Y103</f>
        <v>0</v>
      </c>
      <c r="R103">
        <f>Provinces!Z103</f>
        <v>0</v>
      </c>
      <c r="S103" s="74" t="s">
        <v>182</v>
      </c>
      <c r="T103" t="e">
        <f t="shared" si="16"/>
        <v>#VALUE!</v>
      </c>
      <c r="U103" t="e">
        <f t="shared" si="17"/>
        <v>#VALUE!</v>
      </c>
      <c r="V103" t="e">
        <f t="shared" si="18"/>
        <v>#VALUE!</v>
      </c>
      <c r="W103" t="e">
        <f t="shared" si="19"/>
        <v>#VALUE!</v>
      </c>
      <c r="X103" t="e">
        <f t="shared" si="20"/>
        <v>#VALUE!</v>
      </c>
      <c r="Y103" t="e">
        <f t="shared" si="21"/>
        <v>#VALUE!</v>
      </c>
    </row>
    <row r="104" spans="1:25" x14ac:dyDescent="0.25">
      <c r="A104">
        <v>102</v>
      </c>
      <c r="B104">
        <f>Provinces!AB104</f>
        <v>0</v>
      </c>
      <c r="C104" t="str">
        <f>PROPER(Provinces!AC104)</f>
        <v/>
      </c>
      <c r="D104" t="str">
        <f>Provinces!AD104</f>
        <v>c_</v>
      </c>
      <c r="G104" t="str">
        <f t="shared" si="22"/>
        <v>PROV0;;;;;;;;;;;;;;</v>
      </c>
      <c r="H104" t="str">
        <f t="shared" si="23"/>
        <v>c_;;;;;;;;;;;;;;</v>
      </c>
      <c r="I104" t="str">
        <f t="shared" si="24"/>
        <v>c__adj;;;;;;;;;;;;;;</v>
      </c>
      <c r="K104" s="74" t="s">
        <v>182</v>
      </c>
      <c r="L104" s="5" t="str">
        <f t="shared" si="15"/>
        <v/>
      </c>
      <c r="M104">
        <f>Provinces!U104</f>
        <v>0</v>
      </c>
      <c r="N104">
        <f>Provinces!V104</f>
        <v>0</v>
      </c>
      <c r="O104">
        <f>Provinces!W104</f>
        <v>0</v>
      </c>
      <c r="P104">
        <f>Provinces!X104</f>
        <v>0</v>
      </c>
      <c r="Q104">
        <f>Provinces!Y104</f>
        <v>0</v>
      </c>
      <c r="R104">
        <f>Provinces!Z104</f>
        <v>0</v>
      </c>
      <c r="S104" s="74" t="s">
        <v>182</v>
      </c>
      <c r="T104" t="e">
        <f t="shared" si="16"/>
        <v>#VALUE!</v>
      </c>
      <c r="U104" t="e">
        <f t="shared" si="17"/>
        <v>#VALUE!</v>
      </c>
      <c r="V104" t="e">
        <f t="shared" si="18"/>
        <v>#VALUE!</v>
      </c>
      <c r="W104" t="e">
        <f t="shared" si="19"/>
        <v>#VALUE!</v>
      </c>
      <c r="X104" t="e">
        <f t="shared" si="20"/>
        <v>#VALUE!</v>
      </c>
      <c r="Y104" t="e">
        <f t="shared" si="21"/>
        <v>#VALUE!</v>
      </c>
    </row>
    <row r="105" spans="1:25" x14ac:dyDescent="0.25">
      <c r="A105">
        <v>103</v>
      </c>
      <c r="B105">
        <f>Provinces!AB105</f>
        <v>0</v>
      </c>
      <c r="C105" t="str">
        <f>PROPER(Provinces!AC105)</f>
        <v/>
      </c>
      <c r="D105" t="str">
        <f>Provinces!AD105</f>
        <v>c_</v>
      </c>
      <c r="G105" t="str">
        <f t="shared" si="22"/>
        <v>PROV0;;;;;;;;;;;;;;</v>
      </c>
      <c r="H105" t="str">
        <f t="shared" si="23"/>
        <v>c_;;;;;;;;;;;;;;</v>
      </c>
      <c r="I105" t="str">
        <f t="shared" si="24"/>
        <v>c__adj;;;;;;;;;;;;;;</v>
      </c>
      <c r="K105" s="74" t="s">
        <v>182</v>
      </c>
      <c r="L105" s="5" t="str">
        <f t="shared" si="15"/>
        <v/>
      </c>
      <c r="M105">
        <f>Provinces!U105</f>
        <v>0</v>
      </c>
      <c r="N105">
        <f>Provinces!V105</f>
        <v>0</v>
      </c>
      <c r="O105">
        <f>Provinces!W105</f>
        <v>0</v>
      </c>
      <c r="P105">
        <f>Provinces!X105</f>
        <v>0</v>
      </c>
      <c r="Q105">
        <f>Provinces!Y105</f>
        <v>0</v>
      </c>
      <c r="R105">
        <f>Provinces!Z105</f>
        <v>0</v>
      </c>
      <c r="S105" s="74" t="s">
        <v>182</v>
      </c>
      <c r="T105" t="e">
        <f t="shared" si="16"/>
        <v>#VALUE!</v>
      </c>
      <c r="U105" t="e">
        <f t="shared" si="17"/>
        <v>#VALUE!</v>
      </c>
      <c r="V105" t="e">
        <f t="shared" si="18"/>
        <v>#VALUE!</v>
      </c>
      <c r="W105" t="e">
        <f t="shared" si="19"/>
        <v>#VALUE!</v>
      </c>
      <c r="X105" t="e">
        <f t="shared" si="20"/>
        <v>#VALUE!</v>
      </c>
      <c r="Y105" t="e">
        <f t="shared" si="21"/>
        <v>#VALUE!</v>
      </c>
    </row>
    <row r="106" spans="1:25" x14ac:dyDescent="0.25">
      <c r="A106">
        <v>104</v>
      </c>
      <c r="B106">
        <f>Provinces!AB106</f>
        <v>0</v>
      </c>
      <c r="C106" t="str">
        <f>PROPER(Provinces!AC106)</f>
        <v/>
      </c>
      <c r="D106" t="str">
        <f>Provinces!AD106</f>
        <v>c_</v>
      </c>
      <c r="G106" t="str">
        <f t="shared" si="22"/>
        <v>PROV0;;;;;;;;;;;;;;</v>
      </c>
      <c r="H106" t="str">
        <f t="shared" si="23"/>
        <v>c_;;;;;;;;;;;;;;</v>
      </c>
      <c r="I106" t="str">
        <f t="shared" si="24"/>
        <v>c__adj;;;;;;;;;;;;;;</v>
      </c>
      <c r="K106" s="74" t="s">
        <v>182</v>
      </c>
      <c r="L106" s="5" t="str">
        <f t="shared" si="15"/>
        <v/>
      </c>
      <c r="M106">
        <f>Provinces!U106</f>
        <v>0</v>
      </c>
      <c r="N106">
        <f>Provinces!V106</f>
        <v>0</v>
      </c>
      <c r="O106">
        <f>Provinces!W106</f>
        <v>0</v>
      </c>
      <c r="P106">
        <f>Provinces!X106</f>
        <v>0</v>
      </c>
      <c r="Q106">
        <f>Provinces!Y106</f>
        <v>0</v>
      </c>
      <c r="R106">
        <f>Provinces!Z106</f>
        <v>0</v>
      </c>
      <c r="S106" s="74" t="s">
        <v>182</v>
      </c>
      <c r="T106" t="e">
        <f t="shared" si="16"/>
        <v>#VALUE!</v>
      </c>
      <c r="U106" t="e">
        <f t="shared" si="17"/>
        <v>#VALUE!</v>
      </c>
      <c r="V106" t="e">
        <f t="shared" si="18"/>
        <v>#VALUE!</v>
      </c>
      <c r="W106" t="e">
        <f t="shared" si="19"/>
        <v>#VALUE!</v>
      </c>
      <c r="X106" t="e">
        <f t="shared" si="20"/>
        <v>#VALUE!</v>
      </c>
      <c r="Y106" t="e">
        <f t="shared" si="21"/>
        <v>#VALUE!</v>
      </c>
    </row>
    <row r="107" spans="1:25" x14ac:dyDescent="0.25">
      <c r="A107">
        <v>105</v>
      </c>
      <c r="B107">
        <f>Provinces!AB107</f>
        <v>0</v>
      </c>
      <c r="C107" t="str">
        <f>PROPER(Provinces!AC107)</f>
        <v/>
      </c>
      <c r="D107" t="str">
        <f>Provinces!AD107</f>
        <v>c_</v>
      </c>
      <c r="G107" t="str">
        <f t="shared" si="22"/>
        <v>PROV0;;;;;;;;;;;;;;</v>
      </c>
      <c r="H107" t="str">
        <f t="shared" si="23"/>
        <v>c_;;;;;;;;;;;;;;</v>
      </c>
      <c r="I107" t="str">
        <f t="shared" si="24"/>
        <v>c__adj;;;;;;;;;;;;;;</v>
      </c>
      <c r="K107" s="74" t="s">
        <v>182</v>
      </c>
      <c r="L107" s="5" t="str">
        <f t="shared" si="15"/>
        <v/>
      </c>
      <c r="M107">
        <f>Provinces!U107</f>
        <v>0</v>
      </c>
      <c r="N107">
        <f>Provinces!V107</f>
        <v>0</v>
      </c>
      <c r="O107">
        <f>Provinces!W107</f>
        <v>0</v>
      </c>
      <c r="P107">
        <f>Provinces!X107</f>
        <v>0</v>
      </c>
      <c r="Q107">
        <f>Provinces!Y107</f>
        <v>0</v>
      </c>
      <c r="R107">
        <f>Provinces!Z107</f>
        <v>0</v>
      </c>
      <c r="S107" s="74" t="s">
        <v>182</v>
      </c>
      <c r="T107" t="e">
        <f t="shared" si="16"/>
        <v>#VALUE!</v>
      </c>
      <c r="U107" t="e">
        <f t="shared" si="17"/>
        <v>#VALUE!</v>
      </c>
      <c r="V107" t="e">
        <f t="shared" si="18"/>
        <v>#VALUE!</v>
      </c>
      <c r="W107" t="e">
        <f t="shared" si="19"/>
        <v>#VALUE!</v>
      </c>
      <c r="X107" t="e">
        <f t="shared" si="20"/>
        <v>#VALUE!</v>
      </c>
      <c r="Y107" t="e">
        <f t="shared" si="21"/>
        <v>#VALUE!</v>
      </c>
    </row>
    <row r="108" spans="1:25" x14ac:dyDescent="0.25">
      <c r="A108">
        <v>106</v>
      </c>
      <c r="B108">
        <f>Provinces!AB108</f>
        <v>0</v>
      </c>
      <c r="C108" t="str">
        <f>PROPER(Provinces!AC108)</f>
        <v/>
      </c>
      <c r="D108" t="str">
        <f>Provinces!AD108</f>
        <v>c_</v>
      </c>
      <c r="G108" t="str">
        <f t="shared" si="22"/>
        <v>PROV0;;;;;;;;;;;;;;</v>
      </c>
      <c r="H108" t="str">
        <f t="shared" si="23"/>
        <v>c_;;;;;;;;;;;;;;</v>
      </c>
      <c r="I108" t="str">
        <f t="shared" si="24"/>
        <v>c__adj;;;;;;;;;;;;;;</v>
      </c>
      <c r="K108" s="74" t="s">
        <v>182</v>
      </c>
      <c r="L108" s="5" t="str">
        <f t="shared" si="15"/>
        <v/>
      </c>
      <c r="M108">
        <f>Provinces!U108</f>
        <v>0</v>
      </c>
      <c r="N108">
        <f>Provinces!V108</f>
        <v>0</v>
      </c>
      <c r="O108">
        <f>Provinces!W108</f>
        <v>0</v>
      </c>
      <c r="P108">
        <f>Provinces!X108</f>
        <v>0</v>
      </c>
      <c r="Q108">
        <f>Provinces!Y108</f>
        <v>0</v>
      </c>
      <c r="R108">
        <f>Provinces!Z108</f>
        <v>0</v>
      </c>
      <c r="S108" s="74" t="s">
        <v>182</v>
      </c>
      <c r="T108" t="e">
        <f t="shared" si="16"/>
        <v>#VALUE!</v>
      </c>
      <c r="U108" t="e">
        <f t="shared" si="17"/>
        <v>#VALUE!</v>
      </c>
      <c r="V108" t="e">
        <f t="shared" si="18"/>
        <v>#VALUE!</v>
      </c>
      <c r="W108" t="e">
        <f t="shared" si="19"/>
        <v>#VALUE!</v>
      </c>
      <c r="X108" t="e">
        <f t="shared" si="20"/>
        <v>#VALUE!</v>
      </c>
      <c r="Y108" t="e">
        <f t="shared" si="21"/>
        <v>#VALUE!</v>
      </c>
    </row>
    <row r="109" spans="1:25" x14ac:dyDescent="0.25">
      <c r="A109">
        <v>107</v>
      </c>
      <c r="B109">
        <f>Provinces!AB109</f>
        <v>0</v>
      </c>
      <c r="C109" t="str">
        <f>PROPER(Provinces!AC109)</f>
        <v/>
      </c>
      <c r="D109" t="str">
        <f>Provinces!AD109</f>
        <v>c_</v>
      </c>
      <c r="G109" t="str">
        <f t="shared" si="22"/>
        <v>PROV0;;;;;;;;;;;;;;</v>
      </c>
      <c r="H109" t="str">
        <f t="shared" si="23"/>
        <v>c_;;;;;;;;;;;;;;</v>
      </c>
      <c r="I109" t="str">
        <f t="shared" si="24"/>
        <v>c__adj;;;;;;;;;;;;;;</v>
      </c>
      <c r="K109" s="74" t="s">
        <v>182</v>
      </c>
      <c r="L109" s="5" t="str">
        <f t="shared" si="15"/>
        <v/>
      </c>
      <c r="M109">
        <f>Provinces!U109</f>
        <v>0</v>
      </c>
      <c r="N109">
        <f>Provinces!V109</f>
        <v>0</v>
      </c>
      <c r="O109">
        <f>Provinces!W109</f>
        <v>0</v>
      </c>
      <c r="P109">
        <f>Provinces!X109</f>
        <v>0</v>
      </c>
      <c r="Q109">
        <f>Provinces!Y109</f>
        <v>0</v>
      </c>
      <c r="R109">
        <f>Provinces!Z109</f>
        <v>0</v>
      </c>
      <c r="S109" s="74" t="s">
        <v>182</v>
      </c>
      <c r="T109" t="e">
        <f t="shared" si="16"/>
        <v>#VALUE!</v>
      </c>
      <c r="U109" t="e">
        <f t="shared" si="17"/>
        <v>#VALUE!</v>
      </c>
      <c r="V109" t="e">
        <f t="shared" si="18"/>
        <v>#VALUE!</v>
      </c>
      <c r="W109" t="e">
        <f t="shared" si="19"/>
        <v>#VALUE!</v>
      </c>
      <c r="X109" t="e">
        <f t="shared" si="20"/>
        <v>#VALUE!</v>
      </c>
      <c r="Y109" t="e">
        <f t="shared" si="21"/>
        <v>#VALUE!</v>
      </c>
    </row>
    <row r="110" spans="1:25" x14ac:dyDescent="0.25">
      <c r="A110">
        <v>108</v>
      </c>
      <c r="B110">
        <f>Provinces!AB110</f>
        <v>0</v>
      </c>
      <c r="C110" t="str">
        <f>PROPER(Provinces!AC110)</f>
        <v/>
      </c>
      <c r="D110" t="str">
        <f>Provinces!AD110</f>
        <v>c_</v>
      </c>
      <c r="G110" t="str">
        <f t="shared" si="22"/>
        <v>PROV0;;;;;;;;;;;;;;</v>
      </c>
      <c r="H110" t="str">
        <f t="shared" si="23"/>
        <v>c_;;;;;;;;;;;;;;</v>
      </c>
      <c r="I110" t="str">
        <f t="shared" si="24"/>
        <v>c__adj;;;;;;;;;;;;;;</v>
      </c>
      <c r="K110" s="74" t="s">
        <v>182</v>
      </c>
      <c r="L110" s="5" t="str">
        <f t="shared" si="15"/>
        <v/>
      </c>
      <c r="M110">
        <f>Provinces!U110</f>
        <v>0</v>
      </c>
      <c r="N110">
        <f>Provinces!V110</f>
        <v>0</v>
      </c>
      <c r="O110">
        <f>Provinces!W110</f>
        <v>0</v>
      </c>
      <c r="P110">
        <f>Provinces!X110</f>
        <v>0</v>
      </c>
      <c r="Q110">
        <f>Provinces!Y110</f>
        <v>0</v>
      </c>
      <c r="R110">
        <f>Provinces!Z110</f>
        <v>0</v>
      </c>
      <c r="S110" s="74" t="s">
        <v>182</v>
      </c>
      <c r="T110" t="e">
        <f t="shared" si="16"/>
        <v>#VALUE!</v>
      </c>
      <c r="U110" t="e">
        <f t="shared" si="17"/>
        <v>#VALUE!</v>
      </c>
      <c r="V110" t="e">
        <f t="shared" si="18"/>
        <v>#VALUE!</v>
      </c>
      <c r="W110" t="e">
        <f t="shared" si="19"/>
        <v>#VALUE!</v>
      </c>
      <c r="X110" t="e">
        <f t="shared" si="20"/>
        <v>#VALUE!</v>
      </c>
      <c r="Y110" t="e">
        <f t="shared" si="21"/>
        <v>#VALUE!</v>
      </c>
    </row>
    <row r="111" spans="1:25" x14ac:dyDescent="0.25">
      <c r="A111">
        <v>109</v>
      </c>
      <c r="B111">
        <f>Provinces!AB111</f>
        <v>0</v>
      </c>
      <c r="C111" t="str">
        <f>PROPER(Provinces!AC111)</f>
        <v/>
      </c>
      <c r="D111" t="str">
        <f>Provinces!AD111</f>
        <v>c_</v>
      </c>
      <c r="G111" t="str">
        <f t="shared" si="22"/>
        <v>PROV0;;;;;;;;;;;;;;</v>
      </c>
      <c r="H111" t="str">
        <f t="shared" si="23"/>
        <v>c_;;;;;;;;;;;;;;</v>
      </c>
      <c r="I111" t="str">
        <f t="shared" si="24"/>
        <v>c__adj;;;;;;;;;;;;;;</v>
      </c>
      <c r="K111" s="74" t="s">
        <v>182</v>
      </c>
      <c r="L111" s="5" t="str">
        <f t="shared" si="15"/>
        <v/>
      </c>
      <c r="M111">
        <f>Provinces!U111</f>
        <v>0</v>
      </c>
      <c r="N111">
        <f>Provinces!V111</f>
        <v>0</v>
      </c>
      <c r="O111">
        <f>Provinces!W111</f>
        <v>0</v>
      </c>
      <c r="P111">
        <f>Provinces!X111</f>
        <v>0</v>
      </c>
      <c r="Q111">
        <f>Provinces!Y111</f>
        <v>0</v>
      </c>
      <c r="R111">
        <f>Provinces!Z111</f>
        <v>0</v>
      </c>
      <c r="S111" s="74" t="s">
        <v>182</v>
      </c>
      <c r="T111" t="e">
        <f t="shared" si="16"/>
        <v>#VALUE!</v>
      </c>
      <c r="U111" t="e">
        <f t="shared" si="17"/>
        <v>#VALUE!</v>
      </c>
      <c r="V111" t="e">
        <f t="shared" si="18"/>
        <v>#VALUE!</v>
      </c>
      <c r="W111" t="e">
        <f t="shared" si="19"/>
        <v>#VALUE!</v>
      </c>
      <c r="X111" t="e">
        <f t="shared" si="20"/>
        <v>#VALUE!</v>
      </c>
      <c r="Y111" t="e">
        <f t="shared" si="21"/>
        <v>#VALUE!</v>
      </c>
    </row>
    <row r="112" spans="1:25" x14ac:dyDescent="0.25">
      <c r="A112">
        <v>110</v>
      </c>
      <c r="B112">
        <f>Provinces!AB112</f>
        <v>0</v>
      </c>
      <c r="C112" t="str">
        <f>PROPER(Provinces!AC112)</f>
        <v/>
      </c>
      <c r="D112" t="str">
        <f>Provinces!AD112</f>
        <v>c_</v>
      </c>
      <c r="G112" t="str">
        <f t="shared" si="22"/>
        <v>PROV0;;;;;;;;;;;;;;</v>
      </c>
      <c r="H112" t="str">
        <f t="shared" si="23"/>
        <v>c_;;;;;;;;;;;;;;</v>
      </c>
      <c r="I112" t="str">
        <f t="shared" si="24"/>
        <v>c__adj;;;;;;;;;;;;;;</v>
      </c>
      <c r="K112" s="74" t="s">
        <v>182</v>
      </c>
      <c r="L112" s="5" t="str">
        <f t="shared" si="15"/>
        <v/>
      </c>
      <c r="M112">
        <f>Provinces!U112</f>
        <v>0</v>
      </c>
      <c r="N112">
        <f>Provinces!V112</f>
        <v>0</v>
      </c>
      <c r="O112">
        <f>Provinces!W112</f>
        <v>0</v>
      </c>
      <c r="P112">
        <f>Provinces!X112</f>
        <v>0</v>
      </c>
      <c r="Q112">
        <f>Provinces!Y112</f>
        <v>0</v>
      </c>
      <c r="R112">
        <f>Provinces!Z112</f>
        <v>0</v>
      </c>
      <c r="S112" s="74" t="s">
        <v>182</v>
      </c>
      <c r="T112" t="e">
        <f t="shared" si="16"/>
        <v>#VALUE!</v>
      </c>
      <c r="U112" t="e">
        <f t="shared" si="17"/>
        <v>#VALUE!</v>
      </c>
      <c r="V112" t="e">
        <f t="shared" si="18"/>
        <v>#VALUE!</v>
      </c>
      <c r="W112" t="e">
        <f t="shared" si="19"/>
        <v>#VALUE!</v>
      </c>
      <c r="X112" t="e">
        <f t="shared" si="20"/>
        <v>#VALUE!</v>
      </c>
      <c r="Y112" t="e">
        <f t="shared" si="21"/>
        <v>#VALUE!</v>
      </c>
    </row>
    <row r="113" spans="1:25" x14ac:dyDescent="0.25">
      <c r="A113">
        <v>111</v>
      </c>
      <c r="B113">
        <f>Provinces!AB113</f>
        <v>0</v>
      </c>
      <c r="C113" t="str">
        <f>PROPER(Provinces!AC113)</f>
        <v/>
      </c>
      <c r="D113" t="str">
        <f>Provinces!AD113</f>
        <v>c_</v>
      </c>
      <c r="G113" t="str">
        <f t="shared" si="22"/>
        <v>PROV0;;;;;;;;;;;;;;</v>
      </c>
      <c r="H113" t="str">
        <f t="shared" si="23"/>
        <v>c_;;;;;;;;;;;;;;</v>
      </c>
      <c r="I113" t="str">
        <f t="shared" si="24"/>
        <v>c__adj;;;;;;;;;;;;;;</v>
      </c>
      <c r="K113" s="74" t="s">
        <v>182</v>
      </c>
      <c r="L113" s="5" t="str">
        <f t="shared" si="15"/>
        <v/>
      </c>
      <c r="M113">
        <f>Provinces!U113</f>
        <v>0</v>
      </c>
      <c r="N113">
        <f>Provinces!V113</f>
        <v>0</v>
      </c>
      <c r="O113">
        <f>Provinces!W113</f>
        <v>0</v>
      </c>
      <c r="P113">
        <f>Provinces!X113</f>
        <v>0</v>
      </c>
      <c r="Q113">
        <f>Provinces!Y113</f>
        <v>0</v>
      </c>
      <c r="R113">
        <f>Provinces!Z113</f>
        <v>0</v>
      </c>
      <c r="S113" s="74" t="s">
        <v>182</v>
      </c>
      <c r="T113" t="e">
        <f t="shared" si="16"/>
        <v>#VALUE!</v>
      </c>
      <c r="U113" t="e">
        <f t="shared" si="17"/>
        <v>#VALUE!</v>
      </c>
      <c r="V113" t="e">
        <f t="shared" si="18"/>
        <v>#VALUE!</v>
      </c>
      <c r="W113" t="e">
        <f t="shared" si="19"/>
        <v>#VALUE!</v>
      </c>
      <c r="X113" t="e">
        <f t="shared" si="20"/>
        <v>#VALUE!</v>
      </c>
      <c r="Y113" t="e">
        <f t="shared" si="21"/>
        <v>#VALUE!</v>
      </c>
    </row>
    <row r="114" spans="1:25" x14ac:dyDescent="0.25">
      <c r="A114">
        <v>112</v>
      </c>
      <c r="B114">
        <f>Provinces!AB114</f>
        <v>0</v>
      </c>
      <c r="C114" t="str">
        <f>PROPER(Provinces!AC114)</f>
        <v/>
      </c>
      <c r="D114" t="str">
        <f>Provinces!AD114</f>
        <v>c_</v>
      </c>
      <c r="G114" t="str">
        <f t="shared" si="22"/>
        <v>PROV0;;;;;;;;;;;;;;</v>
      </c>
      <c r="H114" t="str">
        <f t="shared" si="23"/>
        <v>c_;;;;;;;;;;;;;;</v>
      </c>
      <c r="I114" t="str">
        <f t="shared" si="24"/>
        <v>c__adj;;;;;;;;;;;;;;</v>
      </c>
      <c r="K114" s="74" t="s">
        <v>182</v>
      </c>
      <c r="L114" s="5" t="str">
        <f t="shared" si="15"/>
        <v/>
      </c>
      <c r="M114">
        <f>Provinces!U114</f>
        <v>0</v>
      </c>
      <c r="N114">
        <f>Provinces!V114</f>
        <v>0</v>
      </c>
      <c r="O114">
        <f>Provinces!W114</f>
        <v>0</v>
      </c>
      <c r="P114">
        <f>Provinces!X114</f>
        <v>0</v>
      </c>
      <c r="Q114">
        <f>Provinces!Y114</f>
        <v>0</v>
      </c>
      <c r="R114">
        <f>Provinces!Z114</f>
        <v>0</v>
      </c>
      <c r="S114" s="74" t="s">
        <v>182</v>
      </c>
      <c r="T114" t="e">
        <f t="shared" si="16"/>
        <v>#VALUE!</v>
      </c>
      <c r="U114" t="e">
        <f t="shared" si="17"/>
        <v>#VALUE!</v>
      </c>
      <c r="V114" t="e">
        <f t="shared" si="18"/>
        <v>#VALUE!</v>
      </c>
      <c r="W114" t="e">
        <f t="shared" si="19"/>
        <v>#VALUE!</v>
      </c>
      <c r="X114" t="e">
        <f t="shared" si="20"/>
        <v>#VALUE!</v>
      </c>
      <c r="Y114" t="e">
        <f t="shared" si="21"/>
        <v>#VALUE!</v>
      </c>
    </row>
    <row r="115" spans="1:25" x14ac:dyDescent="0.25">
      <c r="A115">
        <v>113</v>
      </c>
      <c r="B115">
        <f>Provinces!AB115</f>
        <v>0</v>
      </c>
      <c r="C115" t="str">
        <f>PROPER(Provinces!AC115)</f>
        <v/>
      </c>
      <c r="D115" t="str">
        <f>Provinces!AD115</f>
        <v>c_</v>
      </c>
      <c r="G115" t="str">
        <f t="shared" si="22"/>
        <v>PROV0;;;;;;;;;;;;;;</v>
      </c>
      <c r="H115" t="str">
        <f t="shared" si="23"/>
        <v>c_;;;;;;;;;;;;;;</v>
      </c>
      <c r="I115" t="str">
        <f t="shared" si="24"/>
        <v>c__adj;;;;;;;;;;;;;;</v>
      </c>
      <c r="K115" s="74" t="s">
        <v>182</v>
      </c>
      <c r="L115" s="5" t="str">
        <f t="shared" si="15"/>
        <v/>
      </c>
      <c r="M115">
        <f>Provinces!U115</f>
        <v>0</v>
      </c>
      <c r="N115">
        <f>Provinces!V115</f>
        <v>0</v>
      </c>
      <c r="O115">
        <f>Provinces!W115</f>
        <v>0</v>
      </c>
      <c r="P115">
        <f>Provinces!X115</f>
        <v>0</v>
      </c>
      <c r="Q115">
        <f>Provinces!Y115</f>
        <v>0</v>
      </c>
      <c r="R115">
        <f>Provinces!Z115</f>
        <v>0</v>
      </c>
      <c r="S115" s="74" t="s">
        <v>182</v>
      </c>
      <c r="T115" t="e">
        <f t="shared" si="16"/>
        <v>#VALUE!</v>
      </c>
      <c r="U115" t="e">
        <f t="shared" si="17"/>
        <v>#VALUE!</v>
      </c>
      <c r="V115" t="e">
        <f t="shared" si="18"/>
        <v>#VALUE!</v>
      </c>
      <c r="W115" t="e">
        <f t="shared" si="19"/>
        <v>#VALUE!</v>
      </c>
      <c r="X115" t="e">
        <f t="shared" si="20"/>
        <v>#VALUE!</v>
      </c>
      <c r="Y115" t="e">
        <f t="shared" si="21"/>
        <v>#VALUE!</v>
      </c>
    </row>
    <row r="116" spans="1:25" x14ac:dyDescent="0.25">
      <c r="A116">
        <v>114</v>
      </c>
      <c r="B116">
        <f>Provinces!AB116</f>
        <v>0</v>
      </c>
      <c r="C116" t="str">
        <f>PROPER(Provinces!AC116)</f>
        <v/>
      </c>
      <c r="D116" t="str">
        <f>Provinces!AD116</f>
        <v>c_</v>
      </c>
      <c r="G116" t="str">
        <f t="shared" si="22"/>
        <v>PROV0;;;;;;;;;;;;;;</v>
      </c>
      <c r="H116" t="str">
        <f t="shared" si="23"/>
        <v>c_;;;;;;;;;;;;;;</v>
      </c>
      <c r="I116" t="str">
        <f t="shared" si="24"/>
        <v>c__adj;;;;;;;;;;;;;;</v>
      </c>
      <c r="K116" s="74" t="s">
        <v>182</v>
      </c>
      <c r="L116" s="5" t="str">
        <f t="shared" si="15"/>
        <v/>
      </c>
      <c r="M116">
        <f>Provinces!U116</f>
        <v>0</v>
      </c>
      <c r="N116">
        <f>Provinces!V116</f>
        <v>0</v>
      </c>
      <c r="O116">
        <f>Provinces!W116</f>
        <v>0</v>
      </c>
      <c r="P116">
        <f>Provinces!X116</f>
        <v>0</v>
      </c>
      <c r="Q116">
        <f>Provinces!Y116</f>
        <v>0</v>
      </c>
      <c r="R116">
        <f>Provinces!Z116</f>
        <v>0</v>
      </c>
      <c r="S116" s="74" t="s">
        <v>182</v>
      </c>
      <c r="T116" t="e">
        <f t="shared" si="16"/>
        <v>#VALUE!</v>
      </c>
      <c r="U116" t="e">
        <f t="shared" si="17"/>
        <v>#VALUE!</v>
      </c>
      <c r="V116" t="e">
        <f t="shared" si="18"/>
        <v>#VALUE!</v>
      </c>
      <c r="W116" t="e">
        <f t="shared" si="19"/>
        <v>#VALUE!</v>
      </c>
      <c r="X116" t="e">
        <f t="shared" si="20"/>
        <v>#VALUE!</v>
      </c>
      <c r="Y116" t="e">
        <f t="shared" si="21"/>
        <v>#VALUE!</v>
      </c>
    </row>
    <row r="117" spans="1:25" x14ac:dyDescent="0.25">
      <c r="A117">
        <v>115</v>
      </c>
      <c r="B117">
        <f>Provinces!AB117</f>
        <v>0</v>
      </c>
      <c r="C117" t="str">
        <f>PROPER(Provinces!AC117)</f>
        <v/>
      </c>
      <c r="D117" t="str">
        <f>Provinces!AD117</f>
        <v>c_</v>
      </c>
      <c r="G117" t="str">
        <f t="shared" si="22"/>
        <v>PROV0;;;;;;;;;;;;;;</v>
      </c>
      <c r="H117" t="str">
        <f t="shared" si="23"/>
        <v>c_;;;;;;;;;;;;;;</v>
      </c>
      <c r="I117" t="str">
        <f t="shared" si="24"/>
        <v>c__adj;;;;;;;;;;;;;;</v>
      </c>
      <c r="K117" s="74" t="s">
        <v>182</v>
      </c>
      <c r="L117" s="5" t="str">
        <f t="shared" si="15"/>
        <v/>
      </c>
      <c r="M117">
        <f>Provinces!U117</f>
        <v>0</v>
      </c>
      <c r="N117">
        <f>Provinces!V117</f>
        <v>0</v>
      </c>
      <c r="O117">
        <f>Provinces!W117</f>
        <v>0</v>
      </c>
      <c r="P117">
        <f>Provinces!X117</f>
        <v>0</v>
      </c>
      <c r="Q117">
        <f>Provinces!Y117</f>
        <v>0</v>
      </c>
      <c r="R117">
        <f>Provinces!Z117</f>
        <v>0</v>
      </c>
      <c r="S117" s="74" t="s">
        <v>182</v>
      </c>
      <c r="T117" t="e">
        <f t="shared" si="16"/>
        <v>#VALUE!</v>
      </c>
      <c r="U117" t="e">
        <f t="shared" si="17"/>
        <v>#VALUE!</v>
      </c>
      <c r="V117" t="e">
        <f t="shared" si="18"/>
        <v>#VALUE!</v>
      </c>
      <c r="W117" t="e">
        <f t="shared" si="19"/>
        <v>#VALUE!</v>
      </c>
      <c r="X117" t="e">
        <f t="shared" si="20"/>
        <v>#VALUE!</v>
      </c>
      <c r="Y117" t="e">
        <f t="shared" si="21"/>
        <v>#VALUE!</v>
      </c>
    </row>
    <row r="118" spans="1:25" x14ac:dyDescent="0.25">
      <c r="A118">
        <v>116</v>
      </c>
      <c r="B118">
        <f>Provinces!AB118</f>
        <v>0</v>
      </c>
      <c r="C118" t="str">
        <f>PROPER(Provinces!AC118)</f>
        <v/>
      </c>
      <c r="D118" t="str">
        <f>Provinces!AD118</f>
        <v>c_</v>
      </c>
      <c r="G118" t="str">
        <f t="shared" si="22"/>
        <v>PROV0;;;;;;;;;;;;;;</v>
      </c>
      <c r="H118" t="str">
        <f t="shared" si="23"/>
        <v>c_;;;;;;;;;;;;;;</v>
      </c>
      <c r="I118" t="str">
        <f t="shared" si="24"/>
        <v>c__adj;;;;;;;;;;;;;;</v>
      </c>
      <c r="K118" s="74" t="s">
        <v>182</v>
      </c>
      <c r="L118" s="5" t="str">
        <f t="shared" si="15"/>
        <v/>
      </c>
      <c r="M118">
        <f>Provinces!U118</f>
        <v>0</v>
      </c>
      <c r="N118">
        <f>Provinces!V118</f>
        <v>0</v>
      </c>
      <c r="O118">
        <f>Provinces!W118</f>
        <v>0</v>
      </c>
      <c r="P118">
        <f>Provinces!X118</f>
        <v>0</v>
      </c>
      <c r="Q118">
        <f>Provinces!Y118</f>
        <v>0</v>
      </c>
      <c r="R118">
        <f>Provinces!Z118</f>
        <v>0</v>
      </c>
      <c r="S118" s="74" t="s">
        <v>182</v>
      </c>
      <c r="T118" t="e">
        <f t="shared" si="16"/>
        <v>#VALUE!</v>
      </c>
      <c r="U118" t="e">
        <f t="shared" si="17"/>
        <v>#VALUE!</v>
      </c>
      <c r="V118" t="e">
        <f t="shared" si="18"/>
        <v>#VALUE!</v>
      </c>
      <c r="W118" t="e">
        <f t="shared" si="19"/>
        <v>#VALUE!</v>
      </c>
      <c r="X118" t="e">
        <f t="shared" si="20"/>
        <v>#VALUE!</v>
      </c>
      <c r="Y118" t="e">
        <f t="shared" si="21"/>
        <v>#VALUE!</v>
      </c>
    </row>
    <row r="119" spans="1:25" x14ac:dyDescent="0.25">
      <c r="A119">
        <v>117</v>
      </c>
      <c r="B119">
        <f>Provinces!AB119</f>
        <v>0</v>
      </c>
      <c r="C119" t="str">
        <f>PROPER(Provinces!AC119)</f>
        <v/>
      </c>
      <c r="D119" t="str">
        <f>Provinces!AD119</f>
        <v>c_</v>
      </c>
      <c r="G119" t="str">
        <f t="shared" si="22"/>
        <v>PROV0;;;;;;;;;;;;;;</v>
      </c>
      <c r="H119" t="str">
        <f t="shared" si="23"/>
        <v>c_;;;;;;;;;;;;;;</v>
      </c>
      <c r="I119" t="str">
        <f t="shared" si="24"/>
        <v>c__adj;;;;;;;;;;;;;;</v>
      </c>
      <c r="K119" s="74" t="s">
        <v>182</v>
      </c>
      <c r="L119" s="5" t="str">
        <f t="shared" si="15"/>
        <v/>
      </c>
      <c r="M119">
        <f>Provinces!U119</f>
        <v>0</v>
      </c>
      <c r="N119">
        <f>Provinces!V119</f>
        <v>0</v>
      </c>
      <c r="O119">
        <f>Provinces!W119</f>
        <v>0</v>
      </c>
      <c r="P119">
        <f>Provinces!X119</f>
        <v>0</v>
      </c>
      <c r="Q119">
        <f>Provinces!Y119</f>
        <v>0</v>
      </c>
      <c r="R119">
        <f>Provinces!Z119</f>
        <v>0</v>
      </c>
      <c r="S119" s="74" t="s">
        <v>182</v>
      </c>
      <c r="T119" t="e">
        <f t="shared" si="16"/>
        <v>#VALUE!</v>
      </c>
      <c r="U119" t="e">
        <f t="shared" si="17"/>
        <v>#VALUE!</v>
      </c>
      <c r="V119" t="e">
        <f t="shared" si="18"/>
        <v>#VALUE!</v>
      </c>
      <c r="W119" t="e">
        <f t="shared" si="19"/>
        <v>#VALUE!</v>
      </c>
      <c r="X119" t="e">
        <f t="shared" si="20"/>
        <v>#VALUE!</v>
      </c>
      <c r="Y119" t="e">
        <f t="shared" si="21"/>
        <v>#VALUE!</v>
      </c>
    </row>
    <row r="120" spans="1:25" x14ac:dyDescent="0.25">
      <c r="A120">
        <v>118</v>
      </c>
      <c r="B120">
        <f>Provinces!AB120</f>
        <v>0</v>
      </c>
      <c r="C120" t="str">
        <f>PROPER(Provinces!AC120)</f>
        <v/>
      </c>
      <c r="D120" t="str">
        <f>Provinces!AD120</f>
        <v>c_</v>
      </c>
      <c r="G120" t="str">
        <f t="shared" si="22"/>
        <v>PROV0;;;;;;;;;;;;;;</v>
      </c>
      <c r="H120" t="str">
        <f t="shared" si="23"/>
        <v>c_;;;;;;;;;;;;;;</v>
      </c>
      <c r="I120" t="str">
        <f t="shared" si="24"/>
        <v>c__adj;;;;;;;;;;;;;;</v>
      </c>
      <c r="K120" s="74" t="s">
        <v>182</v>
      </c>
      <c r="L120" s="5" t="str">
        <f t="shared" si="15"/>
        <v/>
      </c>
      <c r="M120">
        <f>Provinces!U120</f>
        <v>0</v>
      </c>
      <c r="N120">
        <f>Provinces!V120</f>
        <v>0</v>
      </c>
      <c r="O120">
        <f>Provinces!W120</f>
        <v>0</v>
      </c>
      <c r="P120">
        <f>Provinces!X120</f>
        <v>0</v>
      </c>
      <c r="Q120">
        <f>Provinces!Y120</f>
        <v>0</v>
      </c>
      <c r="R120">
        <f>Provinces!Z120</f>
        <v>0</v>
      </c>
      <c r="S120" s="74" t="s">
        <v>182</v>
      </c>
      <c r="T120" t="e">
        <f t="shared" si="16"/>
        <v>#VALUE!</v>
      </c>
      <c r="U120" t="e">
        <f t="shared" si="17"/>
        <v>#VALUE!</v>
      </c>
      <c r="V120" t="e">
        <f t="shared" si="18"/>
        <v>#VALUE!</v>
      </c>
      <c r="W120" t="e">
        <f t="shared" si="19"/>
        <v>#VALUE!</v>
      </c>
      <c r="X120" t="e">
        <f t="shared" si="20"/>
        <v>#VALUE!</v>
      </c>
      <c r="Y120" t="e">
        <f t="shared" si="21"/>
        <v>#VALUE!</v>
      </c>
    </row>
    <row r="121" spans="1:25" x14ac:dyDescent="0.25">
      <c r="A121">
        <v>119</v>
      </c>
      <c r="B121">
        <f>Provinces!AB121</f>
        <v>0</v>
      </c>
      <c r="C121" t="str">
        <f>PROPER(Provinces!AC121)</f>
        <v/>
      </c>
      <c r="D121" t="str">
        <f>Provinces!AD121</f>
        <v>c_</v>
      </c>
      <c r="G121" t="str">
        <f t="shared" si="22"/>
        <v>PROV0;;;;;;;;;;;;;;</v>
      </c>
      <c r="H121" t="str">
        <f t="shared" si="23"/>
        <v>c_;;;;;;;;;;;;;;</v>
      </c>
      <c r="I121" t="str">
        <f t="shared" si="24"/>
        <v>c__adj;;;;;;;;;;;;;;</v>
      </c>
      <c r="K121" s="74" t="s">
        <v>182</v>
      </c>
      <c r="L121" s="5" t="str">
        <f t="shared" si="15"/>
        <v/>
      </c>
      <c r="M121">
        <f>Provinces!U121</f>
        <v>0</v>
      </c>
      <c r="N121">
        <f>Provinces!V121</f>
        <v>0</v>
      </c>
      <c r="O121">
        <f>Provinces!W121</f>
        <v>0</v>
      </c>
      <c r="P121">
        <f>Provinces!X121</f>
        <v>0</v>
      </c>
      <c r="Q121">
        <f>Provinces!Y121</f>
        <v>0</v>
      </c>
      <c r="R121">
        <f>Provinces!Z121</f>
        <v>0</v>
      </c>
      <c r="S121" s="74" t="s">
        <v>182</v>
      </c>
      <c r="T121" t="e">
        <f t="shared" si="16"/>
        <v>#VALUE!</v>
      </c>
      <c r="U121" t="e">
        <f t="shared" si="17"/>
        <v>#VALUE!</v>
      </c>
      <c r="V121" t="e">
        <f t="shared" si="18"/>
        <v>#VALUE!</v>
      </c>
      <c r="W121" t="e">
        <f t="shared" si="19"/>
        <v>#VALUE!</v>
      </c>
      <c r="X121" t="e">
        <f t="shared" si="20"/>
        <v>#VALUE!</v>
      </c>
      <c r="Y121" t="e">
        <f t="shared" si="21"/>
        <v>#VALUE!</v>
      </c>
    </row>
    <row r="122" spans="1:25" x14ac:dyDescent="0.25">
      <c r="A122">
        <v>120</v>
      </c>
      <c r="B122">
        <f>Provinces!AB122</f>
        <v>0</v>
      </c>
      <c r="C122" t="str">
        <f>PROPER(Provinces!AC122)</f>
        <v/>
      </c>
      <c r="D122" t="str">
        <f>Provinces!AD122</f>
        <v>c_</v>
      </c>
      <c r="G122" t="str">
        <f t="shared" si="22"/>
        <v>PROV0;;;;;;;;;;;;;;</v>
      </c>
      <c r="H122" t="str">
        <f t="shared" si="23"/>
        <v>c_;;;;;;;;;;;;;;</v>
      </c>
      <c r="I122" t="str">
        <f t="shared" si="24"/>
        <v>c__adj;;;;;;;;;;;;;;</v>
      </c>
      <c r="K122" s="74" t="s">
        <v>182</v>
      </c>
      <c r="L122" s="5" t="str">
        <f t="shared" si="15"/>
        <v/>
      </c>
      <c r="M122">
        <f>Provinces!U122</f>
        <v>0</v>
      </c>
      <c r="N122">
        <f>Provinces!V122</f>
        <v>0</v>
      </c>
      <c r="O122">
        <f>Provinces!W122</f>
        <v>0</v>
      </c>
      <c r="P122">
        <f>Provinces!X122</f>
        <v>0</v>
      </c>
      <c r="Q122">
        <f>Provinces!Y122</f>
        <v>0</v>
      </c>
      <c r="R122">
        <f>Provinces!Z122</f>
        <v>0</v>
      </c>
      <c r="S122" s="74" t="s">
        <v>182</v>
      </c>
      <c r="T122" t="e">
        <f t="shared" si="16"/>
        <v>#VALUE!</v>
      </c>
      <c r="U122" t="e">
        <f t="shared" si="17"/>
        <v>#VALUE!</v>
      </c>
      <c r="V122" t="e">
        <f t="shared" si="18"/>
        <v>#VALUE!</v>
      </c>
      <c r="W122" t="e">
        <f t="shared" si="19"/>
        <v>#VALUE!</v>
      </c>
      <c r="X122" t="e">
        <f t="shared" si="20"/>
        <v>#VALUE!</v>
      </c>
      <c r="Y122" t="e">
        <f t="shared" si="21"/>
        <v>#VALUE!</v>
      </c>
    </row>
    <row r="123" spans="1:25" x14ac:dyDescent="0.25">
      <c r="A123">
        <v>121</v>
      </c>
      <c r="B123">
        <f>Provinces!AB123</f>
        <v>0</v>
      </c>
      <c r="C123" t="str">
        <f>PROPER(Provinces!AC123)</f>
        <v/>
      </c>
      <c r="D123" t="str">
        <f>Provinces!AD123</f>
        <v>c_</v>
      </c>
      <c r="G123" t="str">
        <f t="shared" si="22"/>
        <v>PROV0;;;;;;;;;;;;;;</v>
      </c>
      <c r="H123" t="str">
        <f t="shared" si="23"/>
        <v>c_;;;;;;;;;;;;;;</v>
      </c>
      <c r="I123" t="str">
        <f t="shared" si="24"/>
        <v>c__adj;;;;;;;;;;;;;;</v>
      </c>
      <c r="K123" s="74" t="s">
        <v>182</v>
      </c>
      <c r="L123" s="5" t="str">
        <f t="shared" si="15"/>
        <v/>
      </c>
      <c r="M123">
        <f>Provinces!U123</f>
        <v>0</v>
      </c>
      <c r="N123">
        <f>Provinces!V123</f>
        <v>0</v>
      </c>
      <c r="O123">
        <f>Provinces!W123</f>
        <v>0</v>
      </c>
      <c r="P123">
        <f>Provinces!X123</f>
        <v>0</v>
      </c>
      <c r="Q123">
        <f>Provinces!Y123</f>
        <v>0</v>
      </c>
      <c r="R123">
        <f>Provinces!Z123</f>
        <v>0</v>
      </c>
      <c r="S123" s="74" t="s">
        <v>182</v>
      </c>
      <c r="T123" t="e">
        <f t="shared" si="16"/>
        <v>#VALUE!</v>
      </c>
      <c r="U123" t="e">
        <f t="shared" si="17"/>
        <v>#VALUE!</v>
      </c>
      <c r="V123" t="e">
        <f t="shared" si="18"/>
        <v>#VALUE!</v>
      </c>
      <c r="W123" t="e">
        <f t="shared" si="19"/>
        <v>#VALUE!</v>
      </c>
      <c r="X123" t="e">
        <f t="shared" si="20"/>
        <v>#VALUE!</v>
      </c>
      <c r="Y123" t="e">
        <f t="shared" si="21"/>
        <v>#VALUE!</v>
      </c>
    </row>
    <row r="124" spans="1:25" x14ac:dyDescent="0.25">
      <c r="A124">
        <v>122</v>
      </c>
      <c r="B124">
        <f>Provinces!AB124</f>
        <v>0</v>
      </c>
      <c r="C124" t="str">
        <f>PROPER(Provinces!AC124)</f>
        <v/>
      </c>
      <c r="D124" t="str">
        <f>Provinces!AD124</f>
        <v>c_</v>
      </c>
      <c r="G124" t="str">
        <f t="shared" si="22"/>
        <v>PROV0;;;;;;;;;;;;;;</v>
      </c>
      <c r="H124" t="str">
        <f t="shared" si="23"/>
        <v>c_;;;;;;;;;;;;;;</v>
      </c>
      <c r="I124" t="str">
        <f t="shared" si="24"/>
        <v>c__adj;;;;;;;;;;;;;;</v>
      </c>
      <c r="K124" s="74" t="s">
        <v>182</v>
      </c>
      <c r="L124" s="5" t="str">
        <f t="shared" si="15"/>
        <v/>
      </c>
      <c r="M124">
        <f>Provinces!U124</f>
        <v>0</v>
      </c>
      <c r="N124">
        <f>Provinces!V124</f>
        <v>0</v>
      </c>
      <c r="O124">
        <f>Provinces!W124</f>
        <v>0</v>
      </c>
      <c r="P124">
        <f>Provinces!X124</f>
        <v>0</v>
      </c>
      <c r="Q124">
        <f>Provinces!Y124</f>
        <v>0</v>
      </c>
      <c r="R124">
        <f>Provinces!Z124</f>
        <v>0</v>
      </c>
      <c r="S124" s="74" t="s">
        <v>182</v>
      </c>
      <c r="T124" t="e">
        <f t="shared" si="16"/>
        <v>#VALUE!</v>
      </c>
      <c r="U124" t="e">
        <f t="shared" si="17"/>
        <v>#VALUE!</v>
      </c>
      <c r="V124" t="e">
        <f t="shared" si="18"/>
        <v>#VALUE!</v>
      </c>
      <c r="W124" t="e">
        <f t="shared" si="19"/>
        <v>#VALUE!</v>
      </c>
      <c r="X124" t="e">
        <f t="shared" si="20"/>
        <v>#VALUE!</v>
      </c>
      <c r="Y124" t="e">
        <f t="shared" si="21"/>
        <v>#VALUE!</v>
      </c>
    </row>
    <row r="125" spans="1:25" x14ac:dyDescent="0.25">
      <c r="A125">
        <v>123</v>
      </c>
      <c r="B125">
        <f>Provinces!AB125</f>
        <v>0</v>
      </c>
      <c r="C125" t="str">
        <f>PROPER(Provinces!AC125)</f>
        <v/>
      </c>
      <c r="D125" t="str">
        <f>Provinces!AD125</f>
        <v>c_</v>
      </c>
      <c r="G125" t="str">
        <f t="shared" si="22"/>
        <v>PROV0;;;;;;;;;;;;;;</v>
      </c>
      <c r="H125" t="str">
        <f t="shared" si="23"/>
        <v>c_;;;;;;;;;;;;;;</v>
      </c>
      <c r="I125" t="str">
        <f t="shared" si="24"/>
        <v>c__adj;;;;;;;;;;;;;;</v>
      </c>
      <c r="K125" s="74" t="s">
        <v>182</v>
      </c>
      <c r="L125" s="5" t="str">
        <f t="shared" si="15"/>
        <v/>
      </c>
      <c r="M125">
        <f>Provinces!U125</f>
        <v>0</v>
      </c>
      <c r="N125">
        <f>Provinces!V125</f>
        <v>0</v>
      </c>
      <c r="O125">
        <f>Provinces!W125</f>
        <v>0</v>
      </c>
      <c r="P125">
        <f>Provinces!X125</f>
        <v>0</v>
      </c>
      <c r="Q125">
        <f>Provinces!Y125</f>
        <v>0</v>
      </c>
      <c r="R125">
        <f>Provinces!Z125</f>
        <v>0</v>
      </c>
      <c r="S125" s="74" t="s">
        <v>182</v>
      </c>
      <c r="T125" t="e">
        <f t="shared" si="16"/>
        <v>#VALUE!</v>
      </c>
      <c r="U125" t="e">
        <f t="shared" si="17"/>
        <v>#VALUE!</v>
      </c>
      <c r="V125" t="e">
        <f t="shared" si="18"/>
        <v>#VALUE!</v>
      </c>
      <c r="W125" t="e">
        <f t="shared" si="19"/>
        <v>#VALUE!</v>
      </c>
      <c r="X125" t="e">
        <f t="shared" si="20"/>
        <v>#VALUE!</v>
      </c>
      <c r="Y125" t="e">
        <f t="shared" si="21"/>
        <v>#VALUE!</v>
      </c>
    </row>
    <row r="126" spans="1:25" x14ac:dyDescent="0.25">
      <c r="A126">
        <v>124</v>
      </c>
      <c r="B126">
        <f>Provinces!AB126</f>
        <v>0</v>
      </c>
      <c r="C126" t="str">
        <f>PROPER(Provinces!AC126)</f>
        <v/>
      </c>
      <c r="D126" t="str">
        <f>Provinces!AD126</f>
        <v>c_</v>
      </c>
      <c r="G126" t="str">
        <f t="shared" si="22"/>
        <v>PROV0;;;;;;;;;;;;;;</v>
      </c>
      <c r="H126" t="str">
        <f t="shared" si="23"/>
        <v>c_;;;;;;;;;;;;;;</v>
      </c>
      <c r="I126" t="str">
        <f t="shared" si="24"/>
        <v>c__adj;;;;;;;;;;;;;;</v>
      </c>
      <c r="K126" s="74" t="s">
        <v>182</v>
      </c>
      <c r="L126" s="5" t="str">
        <f t="shared" si="15"/>
        <v/>
      </c>
      <c r="M126">
        <f>Provinces!U126</f>
        <v>0</v>
      </c>
      <c r="N126">
        <f>Provinces!V126</f>
        <v>0</v>
      </c>
      <c r="O126">
        <f>Provinces!W126</f>
        <v>0</v>
      </c>
      <c r="P126">
        <f>Provinces!X126</f>
        <v>0</v>
      </c>
      <c r="Q126">
        <f>Provinces!Y126</f>
        <v>0</v>
      </c>
      <c r="R126">
        <f>Provinces!Z126</f>
        <v>0</v>
      </c>
      <c r="S126" s="74" t="s">
        <v>182</v>
      </c>
      <c r="T126" t="e">
        <f t="shared" si="16"/>
        <v>#VALUE!</v>
      </c>
      <c r="U126" t="e">
        <f t="shared" si="17"/>
        <v>#VALUE!</v>
      </c>
      <c r="V126" t="e">
        <f t="shared" si="18"/>
        <v>#VALUE!</v>
      </c>
      <c r="W126" t="e">
        <f t="shared" si="19"/>
        <v>#VALUE!</v>
      </c>
      <c r="X126" t="e">
        <f t="shared" si="20"/>
        <v>#VALUE!</v>
      </c>
      <c r="Y126" t="e">
        <f t="shared" si="21"/>
        <v>#VALUE!</v>
      </c>
    </row>
    <row r="127" spans="1:25" x14ac:dyDescent="0.25">
      <c r="A127">
        <v>125</v>
      </c>
      <c r="B127">
        <f>Provinces!AB127</f>
        <v>0</v>
      </c>
      <c r="C127" t="str">
        <f>PROPER(Provinces!AC127)</f>
        <v/>
      </c>
      <c r="D127" t="str">
        <f>Provinces!AD127</f>
        <v>c_</v>
      </c>
      <c r="G127" t="str">
        <f t="shared" si="22"/>
        <v>PROV0;;;;;;;;;;;;;;</v>
      </c>
      <c r="H127" t="str">
        <f t="shared" si="23"/>
        <v>c_;;;;;;;;;;;;;;</v>
      </c>
      <c r="I127" t="str">
        <f t="shared" si="24"/>
        <v>c__adj;;;;;;;;;;;;;;</v>
      </c>
      <c r="K127" s="74" t="s">
        <v>182</v>
      </c>
      <c r="L127" s="5" t="str">
        <f t="shared" si="15"/>
        <v/>
      </c>
      <c r="M127">
        <f>Provinces!U127</f>
        <v>0</v>
      </c>
      <c r="N127">
        <f>Provinces!V127</f>
        <v>0</v>
      </c>
      <c r="O127">
        <f>Provinces!W127</f>
        <v>0</v>
      </c>
      <c r="P127">
        <f>Provinces!X127</f>
        <v>0</v>
      </c>
      <c r="Q127">
        <f>Provinces!Y127</f>
        <v>0</v>
      </c>
      <c r="R127">
        <f>Provinces!Z127</f>
        <v>0</v>
      </c>
      <c r="S127" s="74" t="s">
        <v>182</v>
      </c>
      <c r="T127" t="e">
        <f t="shared" si="16"/>
        <v>#VALUE!</v>
      </c>
      <c r="U127" t="e">
        <f t="shared" si="17"/>
        <v>#VALUE!</v>
      </c>
      <c r="V127" t="e">
        <f t="shared" si="18"/>
        <v>#VALUE!</v>
      </c>
      <c r="W127" t="e">
        <f t="shared" si="19"/>
        <v>#VALUE!</v>
      </c>
      <c r="X127" t="e">
        <f t="shared" si="20"/>
        <v>#VALUE!</v>
      </c>
      <c r="Y127" t="e">
        <f t="shared" si="21"/>
        <v>#VALUE!</v>
      </c>
    </row>
    <row r="128" spans="1:25" x14ac:dyDescent="0.25">
      <c r="A128">
        <v>126</v>
      </c>
      <c r="B128">
        <f>Provinces!AB128</f>
        <v>0</v>
      </c>
      <c r="C128" t="str">
        <f>PROPER(Provinces!AC128)</f>
        <v/>
      </c>
      <c r="D128" t="str">
        <f>Provinces!AD128</f>
        <v>c_</v>
      </c>
      <c r="G128" t="str">
        <f t="shared" si="22"/>
        <v>PROV0;;;;;;;;;;;;;;</v>
      </c>
      <c r="H128" t="str">
        <f t="shared" si="23"/>
        <v>c_;;;;;;;;;;;;;;</v>
      </c>
      <c r="I128" t="str">
        <f t="shared" si="24"/>
        <v>c__adj;;;;;;;;;;;;;;</v>
      </c>
      <c r="K128" s="74" t="s">
        <v>182</v>
      </c>
      <c r="L128" s="5" t="str">
        <f t="shared" si="15"/>
        <v/>
      </c>
      <c r="M128">
        <f>Provinces!U128</f>
        <v>0</v>
      </c>
      <c r="N128">
        <f>Provinces!V128</f>
        <v>0</v>
      </c>
      <c r="O128">
        <f>Provinces!W128</f>
        <v>0</v>
      </c>
      <c r="P128">
        <f>Provinces!X128</f>
        <v>0</v>
      </c>
      <c r="Q128">
        <f>Provinces!Y128</f>
        <v>0</v>
      </c>
      <c r="R128">
        <f>Provinces!Z128</f>
        <v>0</v>
      </c>
      <c r="S128" s="74" t="s">
        <v>182</v>
      </c>
      <c r="T128" t="e">
        <f t="shared" si="16"/>
        <v>#VALUE!</v>
      </c>
      <c r="U128" t="e">
        <f t="shared" si="17"/>
        <v>#VALUE!</v>
      </c>
      <c r="V128" t="e">
        <f t="shared" si="18"/>
        <v>#VALUE!</v>
      </c>
      <c r="W128" t="e">
        <f t="shared" si="19"/>
        <v>#VALUE!</v>
      </c>
      <c r="X128" t="e">
        <f t="shared" si="20"/>
        <v>#VALUE!</v>
      </c>
      <c r="Y128" t="e">
        <f t="shared" si="21"/>
        <v>#VALUE!</v>
      </c>
    </row>
    <row r="129" spans="1:25" x14ac:dyDescent="0.25">
      <c r="A129">
        <v>127</v>
      </c>
      <c r="B129">
        <f>Provinces!AB129</f>
        <v>0</v>
      </c>
      <c r="C129" t="str">
        <f>PROPER(Provinces!AC129)</f>
        <v/>
      </c>
      <c r="D129" t="str">
        <f>Provinces!AD129</f>
        <v>c_</v>
      </c>
      <c r="G129" t="str">
        <f t="shared" si="22"/>
        <v>PROV0;;;;;;;;;;;;;;</v>
      </c>
      <c r="H129" t="str">
        <f t="shared" si="23"/>
        <v>c_;;;;;;;;;;;;;;</v>
      </c>
      <c r="I129" t="str">
        <f t="shared" si="24"/>
        <v>c__adj;;;;;;;;;;;;;;</v>
      </c>
      <c r="K129" s="74" t="s">
        <v>182</v>
      </c>
      <c r="L129" s="5" t="str">
        <f t="shared" si="15"/>
        <v/>
      </c>
      <c r="M129">
        <f>Provinces!U129</f>
        <v>0</v>
      </c>
      <c r="N129">
        <f>Provinces!V129</f>
        <v>0</v>
      </c>
      <c r="O129">
        <f>Provinces!W129</f>
        <v>0</v>
      </c>
      <c r="P129">
        <f>Provinces!X129</f>
        <v>0</v>
      </c>
      <c r="Q129">
        <f>Provinces!Y129</f>
        <v>0</v>
      </c>
      <c r="R129">
        <f>Provinces!Z129</f>
        <v>0</v>
      </c>
      <c r="S129" s="74" t="s">
        <v>182</v>
      </c>
      <c r="T129" t="e">
        <f t="shared" si="16"/>
        <v>#VALUE!</v>
      </c>
      <c r="U129" t="e">
        <f t="shared" si="17"/>
        <v>#VALUE!</v>
      </c>
      <c r="V129" t="e">
        <f t="shared" si="18"/>
        <v>#VALUE!</v>
      </c>
      <c r="W129" t="e">
        <f t="shared" si="19"/>
        <v>#VALUE!</v>
      </c>
      <c r="X129" t="e">
        <f t="shared" si="20"/>
        <v>#VALUE!</v>
      </c>
      <c r="Y129" t="e">
        <f t="shared" si="21"/>
        <v>#VALUE!</v>
      </c>
    </row>
    <row r="130" spans="1:25" x14ac:dyDescent="0.25">
      <c r="A130">
        <v>128</v>
      </c>
      <c r="B130">
        <f>Provinces!AB130</f>
        <v>0</v>
      </c>
      <c r="C130" t="str">
        <f>PROPER(Provinces!AC130)</f>
        <v/>
      </c>
      <c r="D130" t="str">
        <f>Provinces!AD130</f>
        <v>c_</v>
      </c>
      <c r="G130" t="str">
        <f t="shared" si="22"/>
        <v>PROV0;;;;;;;;;;;;;;</v>
      </c>
      <c r="H130" t="str">
        <f t="shared" si="23"/>
        <v>c_;;;;;;;;;;;;;;</v>
      </c>
      <c r="I130" t="str">
        <f t="shared" si="24"/>
        <v>c__adj;;;;;;;;;;;;;;</v>
      </c>
      <c r="K130" s="74" t="s">
        <v>182</v>
      </c>
      <c r="L130" s="5" t="str">
        <f t="shared" si="15"/>
        <v/>
      </c>
      <c r="M130">
        <f>Provinces!U130</f>
        <v>0</v>
      </c>
      <c r="N130">
        <f>Provinces!V130</f>
        <v>0</v>
      </c>
      <c r="O130">
        <f>Provinces!W130</f>
        <v>0</v>
      </c>
      <c r="P130">
        <f>Provinces!X130</f>
        <v>0</v>
      </c>
      <c r="Q130">
        <f>Provinces!Y130</f>
        <v>0</v>
      </c>
      <c r="R130">
        <f>Provinces!Z130</f>
        <v>0</v>
      </c>
      <c r="S130" s="74" t="s">
        <v>182</v>
      </c>
      <c r="T130" t="e">
        <f t="shared" si="16"/>
        <v>#VALUE!</v>
      </c>
      <c r="U130" t="e">
        <f t="shared" si="17"/>
        <v>#VALUE!</v>
      </c>
      <c r="V130" t="e">
        <f t="shared" si="18"/>
        <v>#VALUE!</v>
      </c>
      <c r="W130" t="e">
        <f t="shared" si="19"/>
        <v>#VALUE!</v>
      </c>
      <c r="X130" t="e">
        <f t="shared" si="20"/>
        <v>#VALUE!</v>
      </c>
      <c r="Y130" t="e">
        <f t="shared" si="21"/>
        <v>#VALUE!</v>
      </c>
    </row>
    <row r="131" spans="1:25" x14ac:dyDescent="0.25">
      <c r="A131">
        <v>129</v>
      </c>
      <c r="B131">
        <f>Provinces!AB131</f>
        <v>0</v>
      </c>
      <c r="C131" t="str">
        <f>PROPER(Provinces!AC131)</f>
        <v/>
      </c>
      <c r="D131" t="str">
        <f>Provinces!AD131</f>
        <v>c_</v>
      </c>
      <c r="G131" t="str">
        <f t="shared" si="22"/>
        <v>PROV0;;;;;;;;;;;;;;</v>
      </c>
      <c r="H131" t="str">
        <f t="shared" si="23"/>
        <v>c_;;;;;;;;;;;;;;</v>
      </c>
      <c r="I131" t="str">
        <f t="shared" si="24"/>
        <v>c__adj;;;;;;;;;;;;;;</v>
      </c>
      <c r="K131" s="74" t="s">
        <v>182</v>
      </c>
      <c r="L131" s="5" t="str">
        <f t="shared" si="15"/>
        <v/>
      </c>
      <c r="M131">
        <f>Provinces!U131</f>
        <v>0</v>
      </c>
      <c r="N131">
        <f>Provinces!V131</f>
        <v>0</v>
      </c>
      <c r="O131">
        <f>Provinces!W131</f>
        <v>0</v>
      </c>
      <c r="P131">
        <f>Provinces!X131</f>
        <v>0</v>
      </c>
      <c r="Q131">
        <f>Provinces!Y131</f>
        <v>0</v>
      </c>
      <c r="R131">
        <f>Provinces!Z131</f>
        <v>0</v>
      </c>
      <c r="S131" s="74" t="s">
        <v>182</v>
      </c>
      <c r="T131" t="e">
        <f t="shared" si="16"/>
        <v>#VALUE!</v>
      </c>
      <c r="U131" t="e">
        <f t="shared" si="17"/>
        <v>#VALUE!</v>
      </c>
      <c r="V131" t="e">
        <f t="shared" si="18"/>
        <v>#VALUE!</v>
      </c>
      <c r="W131" t="e">
        <f t="shared" si="19"/>
        <v>#VALUE!</v>
      </c>
      <c r="X131" t="e">
        <f t="shared" si="20"/>
        <v>#VALUE!</v>
      </c>
      <c r="Y131" t="e">
        <f t="shared" si="21"/>
        <v>#VALUE!</v>
      </c>
    </row>
    <row r="132" spans="1:25" x14ac:dyDescent="0.25">
      <c r="A132">
        <v>130</v>
      </c>
      <c r="B132">
        <f>Provinces!AB132</f>
        <v>0</v>
      </c>
      <c r="C132" t="str">
        <f>PROPER(Provinces!AC132)</f>
        <v/>
      </c>
      <c r="D132" t="str">
        <f>Provinces!AD132</f>
        <v>c_</v>
      </c>
      <c r="G132" t="str">
        <f t="shared" si="22"/>
        <v>PROV0;;;;;;;;;;;;;;</v>
      </c>
      <c r="H132" t="str">
        <f t="shared" si="23"/>
        <v>c_;;;;;;;;;;;;;;</v>
      </c>
      <c r="I132" t="str">
        <f t="shared" si="24"/>
        <v>c__adj;;;;;;;;;;;;;;</v>
      </c>
      <c r="K132" s="74" t="s">
        <v>182</v>
      </c>
      <c r="L132" s="5" t="str">
        <f t="shared" ref="L132:L195" si="25">C132</f>
        <v/>
      </c>
      <c r="M132">
        <f>Provinces!U132</f>
        <v>0</v>
      </c>
      <c r="N132">
        <f>Provinces!V132</f>
        <v>0</v>
      </c>
      <c r="O132">
        <f>Provinces!W132</f>
        <v>0</v>
      </c>
      <c r="P132">
        <f>Provinces!X132</f>
        <v>0</v>
      </c>
      <c r="Q132">
        <f>Provinces!Y132</f>
        <v>0</v>
      </c>
      <c r="R132">
        <f>Provinces!Z132</f>
        <v>0</v>
      </c>
      <c r="S132" s="74" t="s">
        <v>182</v>
      </c>
      <c r="T132" t="e">
        <f t="shared" ref="T132:T195" si="26">CONCATENATE(M132,";",PROPER(RIGHT(M132,LEN(M132)-2)),$V$1)</f>
        <v>#VALUE!</v>
      </c>
      <c r="U132" t="e">
        <f t="shared" ref="U132:U195" si="27">CONCATENATE(N132,";",PROPER(RIGHT(N132,LEN(N132)-2)),$V$1)</f>
        <v>#VALUE!</v>
      </c>
      <c r="V132" t="e">
        <f t="shared" ref="V132:V195" si="28">CONCATENATE(O132,";",PROPER(RIGHT(O132,LEN(O132)-2)),$V$1)</f>
        <v>#VALUE!</v>
      </c>
      <c r="W132" t="e">
        <f t="shared" ref="W132:W195" si="29">CONCATENATE(P132,";",PROPER(RIGHT(P132,LEN(P132)-2)),$V$1)</f>
        <v>#VALUE!</v>
      </c>
      <c r="X132" t="e">
        <f t="shared" ref="X132:X195" si="30">CONCATENATE(Q132,";",PROPER(RIGHT(Q132,LEN(Q132)-2)),$V$1)</f>
        <v>#VALUE!</v>
      </c>
      <c r="Y132" t="e">
        <f t="shared" ref="Y132:Y195" si="31">CONCATENATE(R132,";",PROPER(RIGHT(R132,LEN(R132)-2)),$V$1)</f>
        <v>#VALUE!</v>
      </c>
    </row>
    <row r="133" spans="1:25" x14ac:dyDescent="0.25">
      <c r="A133">
        <v>131</v>
      </c>
      <c r="B133">
        <f>Provinces!AB133</f>
        <v>0</v>
      </c>
      <c r="C133" t="str">
        <f>PROPER(Provinces!AC133)</f>
        <v/>
      </c>
      <c r="D133" t="str">
        <f>Provinces!AD133</f>
        <v>c_</v>
      </c>
      <c r="G133" t="str">
        <f t="shared" si="22"/>
        <v>PROV0;;;;;;;;;;;;;;</v>
      </c>
      <c r="H133" t="str">
        <f t="shared" si="23"/>
        <v>c_;;;;;;;;;;;;;;</v>
      </c>
      <c r="I133" t="str">
        <f t="shared" si="24"/>
        <v>c__adj;;;;;;;;;;;;;;</v>
      </c>
      <c r="K133" s="74" t="s">
        <v>182</v>
      </c>
      <c r="L133" s="5" t="str">
        <f t="shared" si="25"/>
        <v/>
      </c>
      <c r="M133">
        <f>Provinces!U133</f>
        <v>0</v>
      </c>
      <c r="N133">
        <f>Provinces!V133</f>
        <v>0</v>
      </c>
      <c r="O133">
        <f>Provinces!W133</f>
        <v>0</v>
      </c>
      <c r="P133">
        <f>Provinces!X133</f>
        <v>0</v>
      </c>
      <c r="Q133">
        <f>Provinces!Y133</f>
        <v>0</v>
      </c>
      <c r="R133">
        <f>Provinces!Z133</f>
        <v>0</v>
      </c>
      <c r="S133" s="74" t="s">
        <v>182</v>
      </c>
      <c r="T133" t="e">
        <f t="shared" si="26"/>
        <v>#VALUE!</v>
      </c>
      <c r="U133" t="e">
        <f t="shared" si="27"/>
        <v>#VALUE!</v>
      </c>
      <c r="V133" t="e">
        <f t="shared" si="28"/>
        <v>#VALUE!</v>
      </c>
      <c r="W133" t="e">
        <f t="shared" si="29"/>
        <v>#VALUE!</v>
      </c>
      <c r="X133" t="e">
        <f t="shared" si="30"/>
        <v>#VALUE!</v>
      </c>
      <c r="Y133" t="e">
        <f t="shared" si="31"/>
        <v>#VALUE!</v>
      </c>
    </row>
    <row r="134" spans="1:25" x14ac:dyDescent="0.25">
      <c r="A134">
        <v>132</v>
      </c>
      <c r="B134">
        <f>Provinces!AB134</f>
        <v>0</v>
      </c>
      <c r="C134" t="str">
        <f>PROPER(Provinces!AC134)</f>
        <v/>
      </c>
      <c r="D134" t="str">
        <f>Provinces!AD134</f>
        <v>c_</v>
      </c>
      <c r="G134" t="str">
        <f t="shared" si="22"/>
        <v>PROV0;;;;;;;;;;;;;;</v>
      </c>
      <c r="H134" t="str">
        <f t="shared" si="23"/>
        <v>c_;;;;;;;;;;;;;;</v>
      </c>
      <c r="I134" t="str">
        <f t="shared" si="24"/>
        <v>c__adj;;;;;;;;;;;;;;</v>
      </c>
      <c r="K134" s="74" t="s">
        <v>182</v>
      </c>
      <c r="L134" s="5" t="str">
        <f t="shared" si="25"/>
        <v/>
      </c>
      <c r="M134">
        <f>Provinces!U134</f>
        <v>0</v>
      </c>
      <c r="N134">
        <f>Provinces!V134</f>
        <v>0</v>
      </c>
      <c r="O134">
        <f>Provinces!W134</f>
        <v>0</v>
      </c>
      <c r="P134">
        <f>Provinces!X134</f>
        <v>0</v>
      </c>
      <c r="Q134">
        <f>Provinces!Y134</f>
        <v>0</v>
      </c>
      <c r="R134">
        <f>Provinces!Z134</f>
        <v>0</v>
      </c>
      <c r="S134" s="74" t="s">
        <v>182</v>
      </c>
      <c r="T134" t="e">
        <f t="shared" si="26"/>
        <v>#VALUE!</v>
      </c>
      <c r="U134" t="e">
        <f t="shared" si="27"/>
        <v>#VALUE!</v>
      </c>
      <c r="V134" t="e">
        <f t="shared" si="28"/>
        <v>#VALUE!</v>
      </c>
      <c r="W134" t="e">
        <f t="shared" si="29"/>
        <v>#VALUE!</v>
      </c>
      <c r="X134" t="e">
        <f t="shared" si="30"/>
        <v>#VALUE!</v>
      </c>
      <c r="Y134" t="e">
        <f t="shared" si="31"/>
        <v>#VALUE!</v>
      </c>
    </row>
    <row r="135" spans="1:25" x14ac:dyDescent="0.25">
      <c r="A135">
        <v>133</v>
      </c>
      <c r="B135">
        <f>Provinces!AB135</f>
        <v>0</v>
      </c>
      <c r="C135" t="str">
        <f>PROPER(Provinces!AC135)</f>
        <v/>
      </c>
      <c r="D135" t="str">
        <f>Provinces!AD135</f>
        <v>c_</v>
      </c>
      <c r="G135" t="str">
        <f t="shared" si="22"/>
        <v>PROV0;;;;;;;;;;;;;;</v>
      </c>
      <c r="H135" t="str">
        <f t="shared" si="23"/>
        <v>c_;;;;;;;;;;;;;;</v>
      </c>
      <c r="I135" t="str">
        <f t="shared" si="24"/>
        <v>c__adj;;;;;;;;;;;;;;</v>
      </c>
      <c r="K135" s="74" t="s">
        <v>182</v>
      </c>
      <c r="L135" s="5" t="str">
        <f t="shared" si="25"/>
        <v/>
      </c>
      <c r="M135">
        <f>Provinces!U135</f>
        <v>0</v>
      </c>
      <c r="N135">
        <f>Provinces!V135</f>
        <v>0</v>
      </c>
      <c r="O135">
        <f>Provinces!W135</f>
        <v>0</v>
      </c>
      <c r="P135">
        <f>Provinces!X135</f>
        <v>0</v>
      </c>
      <c r="Q135">
        <f>Provinces!Y135</f>
        <v>0</v>
      </c>
      <c r="R135">
        <f>Provinces!Z135</f>
        <v>0</v>
      </c>
      <c r="S135" s="74" t="s">
        <v>182</v>
      </c>
      <c r="T135" t="e">
        <f t="shared" si="26"/>
        <v>#VALUE!</v>
      </c>
      <c r="U135" t="e">
        <f t="shared" si="27"/>
        <v>#VALUE!</v>
      </c>
      <c r="V135" t="e">
        <f t="shared" si="28"/>
        <v>#VALUE!</v>
      </c>
      <c r="W135" t="e">
        <f t="shared" si="29"/>
        <v>#VALUE!</v>
      </c>
      <c r="X135" t="e">
        <f t="shared" si="30"/>
        <v>#VALUE!</v>
      </c>
      <c r="Y135" t="e">
        <f t="shared" si="31"/>
        <v>#VALUE!</v>
      </c>
    </row>
    <row r="136" spans="1:25" x14ac:dyDescent="0.25">
      <c r="A136">
        <v>134</v>
      </c>
      <c r="B136">
        <f>Provinces!AB136</f>
        <v>0</v>
      </c>
      <c r="C136" t="str">
        <f>PROPER(Provinces!AC136)</f>
        <v/>
      </c>
      <c r="D136" t="str">
        <f>Provinces!AD136</f>
        <v>c_</v>
      </c>
      <c r="G136" t="str">
        <f t="shared" si="22"/>
        <v>PROV0;;;;;;;;;;;;;;</v>
      </c>
      <c r="H136" t="str">
        <f t="shared" si="23"/>
        <v>c_;;;;;;;;;;;;;;</v>
      </c>
      <c r="I136" t="str">
        <f t="shared" si="24"/>
        <v>c__adj;;;;;;;;;;;;;;</v>
      </c>
      <c r="K136" s="74" t="s">
        <v>182</v>
      </c>
      <c r="L136" s="5" t="str">
        <f t="shared" si="25"/>
        <v/>
      </c>
      <c r="M136">
        <f>Provinces!U136</f>
        <v>0</v>
      </c>
      <c r="N136">
        <f>Provinces!V136</f>
        <v>0</v>
      </c>
      <c r="O136">
        <f>Provinces!W136</f>
        <v>0</v>
      </c>
      <c r="P136">
        <f>Provinces!X136</f>
        <v>0</v>
      </c>
      <c r="Q136">
        <f>Provinces!Y136</f>
        <v>0</v>
      </c>
      <c r="R136">
        <f>Provinces!Z136</f>
        <v>0</v>
      </c>
      <c r="S136" s="74" t="s">
        <v>182</v>
      </c>
      <c r="T136" t="e">
        <f t="shared" si="26"/>
        <v>#VALUE!</v>
      </c>
      <c r="U136" t="e">
        <f t="shared" si="27"/>
        <v>#VALUE!</v>
      </c>
      <c r="V136" t="e">
        <f t="shared" si="28"/>
        <v>#VALUE!</v>
      </c>
      <c r="W136" t="e">
        <f t="shared" si="29"/>
        <v>#VALUE!</v>
      </c>
      <c r="X136" t="e">
        <f t="shared" si="30"/>
        <v>#VALUE!</v>
      </c>
      <c r="Y136" t="e">
        <f t="shared" si="31"/>
        <v>#VALUE!</v>
      </c>
    </row>
    <row r="137" spans="1:25" x14ac:dyDescent="0.25">
      <c r="A137">
        <v>135</v>
      </c>
      <c r="B137">
        <f>Provinces!AB137</f>
        <v>0</v>
      </c>
      <c r="C137" t="str">
        <f>PROPER(Provinces!AC137)</f>
        <v/>
      </c>
      <c r="D137" t="str">
        <f>Provinces!AD137</f>
        <v>c_</v>
      </c>
      <c r="G137" t="str">
        <f t="shared" si="22"/>
        <v>PROV0;;;;;;;;;;;;;;</v>
      </c>
      <c r="H137" t="str">
        <f t="shared" si="23"/>
        <v>c_;;;;;;;;;;;;;;</v>
      </c>
      <c r="I137" t="str">
        <f t="shared" si="24"/>
        <v>c__adj;;;;;;;;;;;;;;</v>
      </c>
      <c r="K137" s="74" t="s">
        <v>182</v>
      </c>
      <c r="L137" s="5" t="str">
        <f t="shared" si="25"/>
        <v/>
      </c>
      <c r="M137">
        <f>Provinces!U137</f>
        <v>0</v>
      </c>
      <c r="N137">
        <f>Provinces!V137</f>
        <v>0</v>
      </c>
      <c r="O137">
        <f>Provinces!W137</f>
        <v>0</v>
      </c>
      <c r="P137">
        <f>Provinces!X137</f>
        <v>0</v>
      </c>
      <c r="Q137">
        <f>Provinces!Y137</f>
        <v>0</v>
      </c>
      <c r="R137">
        <f>Provinces!Z137</f>
        <v>0</v>
      </c>
      <c r="S137" s="74" t="s">
        <v>182</v>
      </c>
      <c r="T137" t="e">
        <f t="shared" si="26"/>
        <v>#VALUE!</v>
      </c>
      <c r="U137" t="e">
        <f t="shared" si="27"/>
        <v>#VALUE!</v>
      </c>
      <c r="V137" t="e">
        <f t="shared" si="28"/>
        <v>#VALUE!</v>
      </c>
      <c r="W137" t="e">
        <f t="shared" si="29"/>
        <v>#VALUE!</v>
      </c>
      <c r="X137" t="e">
        <f t="shared" si="30"/>
        <v>#VALUE!</v>
      </c>
      <c r="Y137" t="e">
        <f t="shared" si="31"/>
        <v>#VALUE!</v>
      </c>
    </row>
    <row r="138" spans="1:25" x14ac:dyDescent="0.25">
      <c r="A138">
        <v>136</v>
      </c>
      <c r="B138">
        <f>Provinces!AB138</f>
        <v>0</v>
      </c>
      <c r="C138" t="str">
        <f>PROPER(Provinces!AC138)</f>
        <v/>
      </c>
      <c r="D138" t="str">
        <f>Provinces!AD138</f>
        <v>c_</v>
      </c>
      <c r="G138" t="str">
        <f t="shared" si="22"/>
        <v>PROV0;;;;;;;;;;;;;;</v>
      </c>
      <c r="H138" t="str">
        <f t="shared" si="23"/>
        <v>c_;;;;;;;;;;;;;;</v>
      </c>
      <c r="I138" t="str">
        <f t="shared" si="24"/>
        <v>c__adj;;;;;;;;;;;;;;</v>
      </c>
      <c r="K138" s="74" t="s">
        <v>182</v>
      </c>
      <c r="L138" s="5" t="str">
        <f t="shared" si="25"/>
        <v/>
      </c>
      <c r="M138">
        <f>Provinces!U138</f>
        <v>0</v>
      </c>
      <c r="N138">
        <f>Provinces!V138</f>
        <v>0</v>
      </c>
      <c r="O138">
        <f>Provinces!W138</f>
        <v>0</v>
      </c>
      <c r="P138">
        <f>Provinces!X138</f>
        <v>0</v>
      </c>
      <c r="Q138">
        <f>Provinces!Y138</f>
        <v>0</v>
      </c>
      <c r="R138">
        <f>Provinces!Z138</f>
        <v>0</v>
      </c>
      <c r="S138" s="74" t="s">
        <v>182</v>
      </c>
      <c r="T138" t="e">
        <f t="shared" si="26"/>
        <v>#VALUE!</v>
      </c>
      <c r="U138" t="e">
        <f t="shared" si="27"/>
        <v>#VALUE!</v>
      </c>
      <c r="V138" t="e">
        <f t="shared" si="28"/>
        <v>#VALUE!</v>
      </c>
      <c r="W138" t="e">
        <f t="shared" si="29"/>
        <v>#VALUE!</v>
      </c>
      <c r="X138" t="e">
        <f t="shared" si="30"/>
        <v>#VALUE!</v>
      </c>
      <c r="Y138" t="e">
        <f t="shared" si="31"/>
        <v>#VALUE!</v>
      </c>
    </row>
    <row r="139" spans="1:25" x14ac:dyDescent="0.25">
      <c r="A139">
        <v>137</v>
      </c>
      <c r="B139">
        <f>Provinces!AB139</f>
        <v>0</v>
      </c>
      <c r="C139" t="str">
        <f>PROPER(Provinces!AC139)</f>
        <v/>
      </c>
      <c r="D139" t="str">
        <f>Provinces!AD139</f>
        <v>c_</v>
      </c>
      <c r="G139" t="str">
        <f t="shared" si="22"/>
        <v>PROV0;;;;;;;;;;;;;;</v>
      </c>
      <c r="H139" t="str">
        <f t="shared" si="23"/>
        <v>c_;;;;;;;;;;;;;;</v>
      </c>
      <c r="I139" t="str">
        <f t="shared" si="24"/>
        <v>c__adj;;;;;;;;;;;;;;</v>
      </c>
      <c r="K139" s="74" t="s">
        <v>182</v>
      </c>
      <c r="L139" s="5" t="str">
        <f t="shared" si="25"/>
        <v/>
      </c>
      <c r="M139">
        <f>Provinces!U139</f>
        <v>0</v>
      </c>
      <c r="N139">
        <f>Provinces!V139</f>
        <v>0</v>
      </c>
      <c r="O139">
        <f>Provinces!W139</f>
        <v>0</v>
      </c>
      <c r="P139">
        <f>Provinces!X139</f>
        <v>0</v>
      </c>
      <c r="Q139">
        <f>Provinces!Y139</f>
        <v>0</v>
      </c>
      <c r="R139">
        <f>Provinces!Z139</f>
        <v>0</v>
      </c>
      <c r="S139" s="74" t="s">
        <v>182</v>
      </c>
      <c r="T139" t="e">
        <f t="shared" si="26"/>
        <v>#VALUE!</v>
      </c>
      <c r="U139" t="e">
        <f t="shared" si="27"/>
        <v>#VALUE!</v>
      </c>
      <c r="V139" t="e">
        <f t="shared" si="28"/>
        <v>#VALUE!</v>
      </c>
      <c r="W139" t="e">
        <f t="shared" si="29"/>
        <v>#VALUE!</v>
      </c>
      <c r="X139" t="e">
        <f t="shared" si="30"/>
        <v>#VALUE!</v>
      </c>
      <c r="Y139" t="e">
        <f t="shared" si="31"/>
        <v>#VALUE!</v>
      </c>
    </row>
    <row r="140" spans="1:25" x14ac:dyDescent="0.25">
      <c r="A140">
        <v>138</v>
      </c>
      <c r="B140">
        <f>Provinces!AB140</f>
        <v>0</v>
      </c>
      <c r="C140" t="str">
        <f>PROPER(Provinces!AC140)</f>
        <v/>
      </c>
      <c r="D140" t="str">
        <f>Provinces!AD140</f>
        <v>c_</v>
      </c>
      <c r="G140" t="str">
        <f t="shared" si="22"/>
        <v>PROV0;;;;;;;;;;;;;;</v>
      </c>
      <c r="H140" t="str">
        <f t="shared" si="23"/>
        <v>c_;;;;;;;;;;;;;;</v>
      </c>
      <c r="I140" t="str">
        <f t="shared" si="24"/>
        <v>c__adj;;;;;;;;;;;;;;</v>
      </c>
      <c r="K140" s="74" t="s">
        <v>182</v>
      </c>
      <c r="L140" s="5" t="str">
        <f t="shared" si="25"/>
        <v/>
      </c>
      <c r="M140">
        <f>Provinces!U140</f>
        <v>0</v>
      </c>
      <c r="N140">
        <f>Provinces!V140</f>
        <v>0</v>
      </c>
      <c r="O140">
        <f>Provinces!W140</f>
        <v>0</v>
      </c>
      <c r="P140">
        <f>Provinces!X140</f>
        <v>0</v>
      </c>
      <c r="Q140">
        <f>Provinces!Y140</f>
        <v>0</v>
      </c>
      <c r="R140">
        <f>Provinces!Z140</f>
        <v>0</v>
      </c>
      <c r="S140" s="74" t="s">
        <v>182</v>
      </c>
      <c r="T140" t="e">
        <f t="shared" si="26"/>
        <v>#VALUE!</v>
      </c>
      <c r="U140" t="e">
        <f t="shared" si="27"/>
        <v>#VALUE!</v>
      </c>
      <c r="V140" t="e">
        <f t="shared" si="28"/>
        <v>#VALUE!</v>
      </c>
      <c r="W140" t="e">
        <f t="shared" si="29"/>
        <v>#VALUE!</v>
      </c>
      <c r="X140" t="e">
        <f t="shared" si="30"/>
        <v>#VALUE!</v>
      </c>
      <c r="Y140" t="e">
        <f t="shared" si="31"/>
        <v>#VALUE!</v>
      </c>
    </row>
    <row r="141" spans="1:25" x14ac:dyDescent="0.25">
      <c r="A141">
        <v>139</v>
      </c>
      <c r="B141">
        <f>Provinces!AB141</f>
        <v>0</v>
      </c>
      <c r="C141" t="str">
        <f>PROPER(Provinces!AC141)</f>
        <v/>
      </c>
      <c r="D141" t="str">
        <f>Provinces!AD141</f>
        <v>c_</v>
      </c>
      <c r="G141" t="str">
        <f t="shared" si="22"/>
        <v>PROV0;;;;;;;;;;;;;;</v>
      </c>
      <c r="H141" t="str">
        <f t="shared" si="23"/>
        <v>c_;;;;;;;;;;;;;;</v>
      </c>
      <c r="I141" t="str">
        <f t="shared" si="24"/>
        <v>c__adj;;;;;;;;;;;;;;</v>
      </c>
      <c r="K141" s="74" t="s">
        <v>182</v>
      </c>
      <c r="L141" s="5" t="str">
        <f t="shared" si="25"/>
        <v/>
      </c>
      <c r="M141">
        <f>Provinces!U141</f>
        <v>0</v>
      </c>
      <c r="N141">
        <f>Provinces!V141</f>
        <v>0</v>
      </c>
      <c r="O141">
        <f>Provinces!W141</f>
        <v>0</v>
      </c>
      <c r="P141">
        <f>Provinces!X141</f>
        <v>0</v>
      </c>
      <c r="Q141">
        <f>Provinces!Y141</f>
        <v>0</v>
      </c>
      <c r="R141">
        <f>Provinces!Z141</f>
        <v>0</v>
      </c>
      <c r="S141" s="74" t="s">
        <v>182</v>
      </c>
      <c r="T141" t="e">
        <f t="shared" si="26"/>
        <v>#VALUE!</v>
      </c>
      <c r="U141" t="e">
        <f t="shared" si="27"/>
        <v>#VALUE!</v>
      </c>
      <c r="V141" t="e">
        <f t="shared" si="28"/>
        <v>#VALUE!</v>
      </c>
      <c r="W141" t="e">
        <f t="shared" si="29"/>
        <v>#VALUE!</v>
      </c>
      <c r="X141" t="e">
        <f t="shared" si="30"/>
        <v>#VALUE!</v>
      </c>
      <c r="Y141" t="e">
        <f t="shared" si="31"/>
        <v>#VALUE!</v>
      </c>
    </row>
    <row r="142" spans="1:25" x14ac:dyDescent="0.25">
      <c r="A142">
        <v>140</v>
      </c>
      <c r="B142">
        <f>Provinces!AB142</f>
        <v>0</v>
      </c>
      <c r="C142" t="str">
        <f>PROPER(Provinces!AC142)</f>
        <v/>
      </c>
      <c r="D142" t="str">
        <f>Provinces!AD142</f>
        <v>c_</v>
      </c>
      <c r="G142" t="str">
        <f t="shared" si="22"/>
        <v>PROV0;;;;;;;;;;;;;;</v>
      </c>
      <c r="H142" t="str">
        <f t="shared" si="23"/>
        <v>c_;;;;;;;;;;;;;;</v>
      </c>
      <c r="I142" t="str">
        <f t="shared" si="24"/>
        <v>c__adj;;;;;;;;;;;;;;</v>
      </c>
      <c r="K142" s="74" t="s">
        <v>182</v>
      </c>
      <c r="L142" s="5" t="str">
        <f t="shared" si="25"/>
        <v/>
      </c>
      <c r="M142">
        <f>Provinces!U142</f>
        <v>0</v>
      </c>
      <c r="N142">
        <f>Provinces!V142</f>
        <v>0</v>
      </c>
      <c r="O142">
        <f>Provinces!W142</f>
        <v>0</v>
      </c>
      <c r="P142">
        <f>Provinces!X142</f>
        <v>0</v>
      </c>
      <c r="Q142">
        <f>Provinces!Y142</f>
        <v>0</v>
      </c>
      <c r="R142">
        <f>Provinces!Z142</f>
        <v>0</v>
      </c>
      <c r="S142" s="74" t="s">
        <v>182</v>
      </c>
      <c r="T142" t="e">
        <f t="shared" si="26"/>
        <v>#VALUE!</v>
      </c>
      <c r="U142" t="e">
        <f t="shared" si="27"/>
        <v>#VALUE!</v>
      </c>
      <c r="V142" t="e">
        <f t="shared" si="28"/>
        <v>#VALUE!</v>
      </c>
      <c r="W142" t="e">
        <f t="shared" si="29"/>
        <v>#VALUE!</v>
      </c>
      <c r="X142" t="e">
        <f t="shared" si="30"/>
        <v>#VALUE!</v>
      </c>
      <c r="Y142" t="e">
        <f t="shared" si="31"/>
        <v>#VALUE!</v>
      </c>
    </row>
    <row r="143" spans="1:25" x14ac:dyDescent="0.25">
      <c r="A143">
        <v>141</v>
      </c>
      <c r="B143">
        <f>Provinces!AB143</f>
        <v>0</v>
      </c>
      <c r="C143" t="str">
        <f>PROPER(Provinces!AC143)</f>
        <v/>
      </c>
      <c r="D143" t="str">
        <f>Provinces!AD143</f>
        <v>c_</v>
      </c>
      <c r="G143" t="str">
        <f t="shared" si="22"/>
        <v>PROV0;;;;;;;;;;;;;;</v>
      </c>
      <c r="H143" t="str">
        <f t="shared" si="23"/>
        <v>c_;;;;;;;;;;;;;;</v>
      </c>
      <c r="I143" t="str">
        <f t="shared" si="24"/>
        <v>c__adj;;;;;;;;;;;;;;</v>
      </c>
      <c r="K143" s="74" t="s">
        <v>182</v>
      </c>
      <c r="L143" s="5" t="str">
        <f t="shared" si="25"/>
        <v/>
      </c>
      <c r="M143">
        <f>Provinces!U143</f>
        <v>0</v>
      </c>
      <c r="N143">
        <f>Provinces!V143</f>
        <v>0</v>
      </c>
      <c r="O143">
        <f>Provinces!W143</f>
        <v>0</v>
      </c>
      <c r="P143">
        <f>Provinces!X143</f>
        <v>0</v>
      </c>
      <c r="Q143">
        <f>Provinces!Y143</f>
        <v>0</v>
      </c>
      <c r="R143">
        <f>Provinces!Z143</f>
        <v>0</v>
      </c>
      <c r="S143" s="74" t="s">
        <v>182</v>
      </c>
      <c r="T143" t="e">
        <f t="shared" si="26"/>
        <v>#VALUE!</v>
      </c>
      <c r="U143" t="e">
        <f t="shared" si="27"/>
        <v>#VALUE!</v>
      </c>
      <c r="V143" t="e">
        <f t="shared" si="28"/>
        <v>#VALUE!</v>
      </c>
      <c r="W143" t="e">
        <f t="shared" si="29"/>
        <v>#VALUE!</v>
      </c>
      <c r="X143" t="e">
        <f t="shared" si="30"/>
        <v>#VALUE!</v>
      </c>
      <c r="Y143" t="e">
        <f t="shared" si="31"/>
        <v>#VALUE!</v>
      </c>
    </row>
    <row r="144" spans="1:25" x14ac:dyDescent="0.25">
      <c r="A144">
        <v>142</v>
      </c>
      <c r="B144">
        <f>Provinces!AB144</f>
        <v>0</v>
      </c>
      <c r="C144" t="str">
        <f>PROPER(Provinces!AC144)</f>
        <v/>
      </c>
      <c r="D144" t="str">
        <f>Provinces!AD144</f>
        <v>c_</v>
      </c>
      <c r="G144" t="str">
        <f t="shared" si="22"/>
        <v>PROV0;;;;;;;;;;;;;;</v>
      </c>
      <c r="H144" t="str">
        <f t="shared" si="23"/>
        <v>c_;;;;;;;;;;;;;;</v>
      </c>
      <c r="I144" t="str">
        <f t="shared" si="24"/>
        <v>c__adj;;;;;;;;;;;;;;</v>
      </c>
      <c r="K144" s="74" t="s">
        <v>182</v>
      </c>
      <c r="L144" s="5" t="str">
        <f t="shared" si="25"/>
        <v/>
      </c>
      <c r="M144">
        <f>Provinces!U144</f>
        <v>0</v>
      </c>
      <c r="N144">
        <f>Provinces!V144</f>
        <v>0</v>
      </c>
      <c r="O144">
        <f>Provinces!W144</f>
        <v>0</v>
      </c>
      <c r="P144">
        <f>Provinces!X144</f>
        <v>0</v>
      </c>
      <c r="Q144">
        <f>Provinces!Y144</f>
        <v>0</v>
      </c>
      <c r="R144">
        <f>Provinces!Z144</f>
        <v>0</v>
      </c>
      <c r="S144" s="74" t="s">
        <v>182</v>
      </c>
      <c r="T144" t="e">
        <f t="shared" si="26"/>
        <v>#VALUE!</v>
      </c>
      <c r="U144" t="e">
        <f t="shared" si="27"/>
        <v>#VALUE!</v>
      </c>
      <c r="V144" t="e">
        <f t="shared" si="28"/>
        <v>#VALUE!</v>
      </c>
      <c r="W144" t="e">
        <f t="shared" si="29"/>
        <v>#VALUE!</v>
      </c>
      <c r="X144" t="e">
        <f t="shared" si="30"/>
        <v>#VALUE!</v>
      </c>
      <c r="Y144" t="e">
        <f t="shared" si="31"/>
        <v>#VALUE!</v>
      </c>
    </row>
    <row r="145" spans="1:25" x14ac:dyDescent="0.25">
      <c r="A145">
        <v>143</v>
      </c>
      <c r="B145">
        <f>Provinces!AB145</f>
        <v>0</v>
      </c>
      <c r="C145" t="str">
        <f>PROPER(Provinces!AC145)</f>
        <v/>
      </c>
      <c r="D145" t="str">
        <f>Provinces!AD145</f>
        <v>c_</v>
      </c>
      <c r="G145" t="str">
        <f t="shared" si="22"/>
        <v>PROV0;;;;;;;;;;;;;;</v>
      </c>
      <c r="H145" t="str">
        <f t="shared" si="23"/>
        <v>c_;;;;;;;;;;;;;;</v>
      </c>
      <c r="I145" t="str">
        <f t="shared" si="24"/>
        <v>c__adj;;;;;;;;;;;;;;</v>
      </c>
      <c r="K145" s="74" t="s">
        <v>182</v>
      </c>
      <c r="L145" s="5" t="str">
        <f t="shared" si="25"/>
        <v/>
      </c>
      <c r="M145">
        <f>Provinces!U145</f>
        <v>0</v>
      </c>
      <c r="N145">
        <f>Provinces!V145</f>
        <v>0</v>
      </c>
      <c r="O145">
        <f>Provinces!W145</f>
        <v>0</v>
      </c>
      <c r="P145">
        <f>Provinces!X145</f>
        <v>0</v>
      </c>
      <c r="Q145">
        <f>Provinces!Y145</f>
        <v>0</v>
      </c>
      <c r="R145">
        <f>Provinces!Z145</f>
        <v>0</v>
      </c>
      <c r="S145" s="74" t="s">
        <v>182</v>
      </c>
      <c r="T145" t="e">
        <f t="shared" si="26"/>
        <v>#VALUE!</v>
      </c>
      <c r="U145" t="e">
        <f t="shared" si="27"/>
        <v>#VALUE!</v>
      </c>
      <c r="V145" t="e">
        <f t="shared" si="28"/>
        <v>#VALUE!</v>
      </c>
      <c r="W145" t="e">
        <f t="shared" si="29"/>
        <v>#VALUE!</v>
      </c>
      <c r="X145" t="e">
        <f t="shared" si="30"/>
        <v>#VALUE!</v>
      </c>
      <c r="Y145" t="e">
        <f t="shared" si="31"/>
        <v>#VALUE!</v>
      </c>
    </row>
    <row r="146" spans="1:25" x14ac:dyDescent="0.25">
      <c r="A146">
        <v>144</v>
      </c>
      <c r="B146">
        <f>Provinces!AB146</f>
        <v>0</v>
      </c>
      <c r="C146" t="str">
        <f>PROPER(Provinces!AC146)</f>
        <v/>
      </c>
      <c r="D146" t="str">
        <f>Provinces!AD146</f>
        <v>c_</v>
      </c>
      <c r="G146" t="str">
        <f t="shared" si="22"/>
        <v>PROV0;;;;;;;;;;;;;;</v>
      </c>
      <c r="H146" t="str">
        <f t="shared" si="23"/>
        <v>c_;;;;;;;;;;;;;;</v>
      </c>
      <c r="I146" t="str">
        <f t="shared" si="24"/>
        <v>c__adj;;;;;;;;;;;;;;</v>
      </c>
      <c r="K146" s="74" t="s">
        <v>182</v>
      </c>
      <c r="L146" s="5" t="str">
        <f t="shared" si="25"/>
        <v/>
      </c>
      <c r="M146">
        <f>Provinces!U146</f>
        <v>0</v>
      </c>
      <c r="N146">
        <f>Provinces!V146</f>
        <v>0</v>
      </c>
      <c r="O146">
        <f>Provinces!W146</f>
        <v>0</v>
      </c>
      <c r="P146">
        <f>Provinces!X146</f>
        <v>0</v>
      </c>
      <c r="Q146">
        <f>Provinces!Y146</f>
        <v>0</v>
      </c>
      <c r="R146">
        <f>Provinces!Z146</f>
        <v>0</v>
      </c>
      <c r="S146" s="74" t="s">
        <v>182</v>
      </c>
      <c r="T146" t="e">
        <f t="shared" si="26"/>
        <v>#VALUE!</v>
      </c>
      <c r="U146" t="e">
        <f t="shared" si="27"/>
        <v>#VALUE!</v>
      </c>
      <c r="V146" t="e">
        <f t="shared" si="28"/>
        <v>#VALUE!</v>
      </c>
      <c r="W146" t="e">
        <f t="shared" si="29"/>
        <v>#VALUE!</v>
      </c>
      <c r="X146" t="e">
        <f t="shared" si="30"/>
        <v>#VALUE!</v>
      </c>
      <c r="Y146" t="e">
        <f t="shared" si="31"/>
        <v>#VALUE!</v>
      </c>
    </row>
    <row r="147" spans="1:25" x14ac:dyDescent="0.25">
      <c r="A147">
        <v>145</v>
      </c>
      <c r="B147">
        <f>Provinces!AB147</f>
        <v>0</v>
      </c>
      <c r="C147" t="str">
        <f>PROPER(Provinces!AC147)</f>
        <v/>
      </c>
      <c r="D147" t="str">
        <f>Provinces!AD147</f>
        <v>c_</v>
      </c>
      <c r="G147" t="str">
        <f t="shared" si="22"/>
        <v>PROV0;;;;;;;;;;;;;;</v>
      </c>
      <c r="H147" t="str">
        <f t="shared" si="23"/>
        <v>c_;;;;;;;;;;;;;;</v>
      </c>
      <c r="I147" t="str">
        <f t="shared" si="24"/>
        <v>c__adj;;;;;;;;;;;;;;</v>
      </c>
      <c r="K147" s="74" t="s">
        <v>182</v>
      </c>
      <c r="L147" s="5" t="str">
        <f t="shared" si="25"/>
        <v/>
      </c>
      <c r="M147">
        <f>Provinces!U147</f>
        <v>0</v>
      </c>
      <c r="N147">
        <f>Provinces!V147</f>
        <v>0</v>
      </c>
      <c r="O147">
        <f>Provinces!W147</f>
        <v>0</v>
      </c>
      <c r="P147">
        <f>Provinces!X147</f>
        <v>0</v>
      </c>
      <c r="Q147">
        <f>Provinces!Y147</f>
        <v>0</v>
      </c>
      <c r="R147">
        <f>Provinces!Z147</f>
        <v>0</v>
      </c>
      <c r="S147" s="74" t="s">
        <v>182</v>
      </c>
      <c r="T147" t="e">
        <f t="shared" si="26"/>
        <v>#VALUE!</v>
      </c>
      <c r="U147" t="e">
        <f t="shared" si="27"/>
        <v>#VALUE!</v>
      </c>
      <c r="V147" t="e">
        <f t="shared" si="28"/>
        <v>#VALUE!</v>
      </c>
      <c r="W147" t="e">
        <f t="shared" si="29"/>
        <v>#VALUE!</v>
      </c>
      <c r="X147" t="e">
        <f t="shared" si="30"/>
        <v>#VALUE!</v>
      </c>
      <c r="Y147" t="e">
        <f t="shared" si="31"/>
        <v>#VALUE!</v>
      </c>
    </row>
    <row r="148" spans="1:25" x14ac:dyDescent="0.25">
      <c r="A148">
        <v>146</v>
      </c>
      <c r="B148">
        <f>Provinces!AB148</f>
        <v>0</v>
      </c>
      <c r="C148" t="str">
        <f>PROPER(Provinces!AC148)</f>
        <v/>
      </c>
      <c r="D148" t="str">
        <f>Provinces!AD148</f>
        <v>c_</v>
      </c>
      <c r="G148" t="str">
        <f t="shared" si="22"/>
        <v>PROV0;;;;;;;;;;;;;;</v>
      </c>
      <c r="H148" t="str">
        <f t="shared" si="23"/>
        <v>c_;;;;;;;;;;;;;;</v>
      </c>
      <c r="I148" t="str">
        <f t="shared" si="24"/>
        <v>c__adj;;;;;;;;;;;;;;</v>
      </c>
      <c r="K148" s="74" t="s">
        <v>182</v>
      </c>
      <c r="L148" s="5" t="str">
        <f t="shared" si="25"/>
        <v/>
      </c>
      <c r="M148">
        <f>Provinces!U148</f>
        <v>0</v>
      </c>
      <c r="N148">
        <f>Provinces!V148</f>
        <v>0</v>
      </c>
      <c r="O148">
        <f>Provinces!W148</f>
        <v>0</v>
      </c>
      <c r="P148">
        <f>Provinces!X148</f>
        <v>0</v>
      </c>
      <c r="Q148">
        <f>Provinces!Y148</f>
        <v>0</v>
      </c>
      <c r="R148">
        <f>Provinces!Z148</f>
        <v>0</v>
      </c>
      <c r="S148" s="74" t="s">
        <v>182</v>
      </c>
      <c r="T148" t="e">
        <f t="shared" si="26"/>
        <v>#VALUE!</v>
      </c>
      <c r="U148" t="e">
        <f t="shared" si="27"/>
        <v>#VALUE!</v>
      </c>
      <c r="V148" t="e">
        <f t="shared" si="28"/>
        <v>#VALUE!</v>
      </c>
      <c r="W148" t="e">
        <f t="shared" si="29"/>
        <v>#VALUE!</v>
      </c>
      <c r="X148" t="e">
        <f t="shared" si="30"/>
        <v>#VALUE!</v>
      </c>
      <c r="Y148" t="e">
        <f t="shared" si="31"/>
        <v>#VALUE!</v>
      </c>
    </row>
    <row r="149" spans="1:25" x14ac:dyDescent="0.25">
      <c r="A149">
        <v>147</v>
      </c>
      <c r="B149">
        <f>Provinces!AB149</f>
        <v>0</v>
      </c>
      <c r="C149" t="str">
        <f>PROPER(Provinces!AC149)</f>
        <v/>
      </c>
      <c r="D149" t="str">
        <f>Provinces!AD149</f>
        <v>c_</v>
      </c>
      <c r="G149" t="str">
        <f t="shared" si="22"/>
        <v>PROV0;;;;;;;;;;;;;;</v>
      </c>
      <c r="H149" t="str">
        <f t="shared" si="23"/>
        <v>c_;;;;;;;;;;;;;;</v>
      </c>
      <c r="I149" t="str">
        <f t="shared" si="24"/>
        <v>c__adj;;;;;;;;;;;;;;</v>
      </c>
      <c r="K149" s="74" t="s">
        <v>182</v>
      </c>
      <c r="L149" s="5" t="str">
        <f t="shared" si="25"/>
        <v/>
      </c>
      <c r="M149">
        <f>Provinces!U149</f>
        <v>0</v>
      </c>
      <c r="N149">
        <f>Provinces!V149</f>
        <v>0</v>
      </c>
      <c r="O149">
        <f>Provinces!W149</f>
        <v>0</v>
      </c>
      <c r="P149">
        <f>Provinces!X149</f>
        <v>0</v>
      </c>
      <c r="Q149">
        <f>Provinces!Y149</f>
        <v>0</v>
      </c>
      <c r="R149">
        <f>Provinces!Z149</f>
        <v>0</v>
      </c>
      <c r="S149" s="74" t="s">
        <v>182</v>
      </c>
      <c r="T149" t="e">
        <f t="shared" si="26"/>
        <v>#VALUE!</v>
      </c>
      <c r="U149" t="e">
        <f t="shared" si="27"/>
        <v>#VALUE!</v>
      </c>
      <c r="V149" t="e">
        <f t="shared" si="28"/>
        <v>#VALUE!</v>
      </c>
      <c r="W149" t="e">
        <f t="shared" si="29"/>
        <v>#VALUE!</v>
      </c>
      <c r="X149" t="e">
        <f t="shared" si="30"/>
        <v>#VALUE!</v>
      </c>
      <c r="Y149" t="e">
        <f t="shared" si="31"/>
        <v>#VALUE!</v>
      </c>
    </row>
    <row r="150" spans="1:25" x14ac:dyDescent="0.25">
      <c r="A150">
        <v>148</v>
      </c>
      <c r="B150">
        <f>Provinces!AB150</f>
        <v>0</v>
      </c>
      <c r="C150" t="str">
        <f>PROPER(Provinces!AC150)</f>
        <v/>
      </c>
      <c r="D150" t="str">
        <f>Provinces!AD150</f>
        <v>c_</v>
      </c>
      <c r="G150" t="str">
        <f t="shared" si="22"/>
        <v>PROV0;;;;;;;;;;;;;;</v>
      </c>
      <c r="H150" t="str">
        <f t="shared" si="23"/>
        <v>c_;;;;;;;;;;;;;;</v>
      </c>
      <c r="I150" t="str">
        <f t="shared" si="24"/>
        <v>c__adj;;;;;;;;;;;;;;</v>
      </c>
      <c r="K150" s="74" t="s">
        <v>182</v>
      </c>
      <c r="L150" s="5" t="str">
        <f t="shared" si="25"/>
        <v/>
      </c>
      <c r="M150">
        <f>Provinces!U150</f>
        <v>0</v>
      </c>
      <c r="N150">
        <f>Provinces!V150</f>
        <v>0</v>
      </c>
      <c r="O150">
        <f>Provinces!W150</f>
        <v>0</v>
      </c>
      <c r="P150">
        <f>Provinces!X150</f>
        <v>0</v>
      </c>
      <c r="Q150">
        <f>Provinces!Y150</f>
        <v>0</v>
      </c>
      <c r="R150">
        <f>Provinces!Z150</f>
        <v>0</v>
      </c>
      <c r="S150" s="74" t="s">
        <v>182</v>
      </c>
      <c r="T150" t="e">
        <f t="shared" si="26"/>
        <v>#VALUE!</v>
      </c>
      <c r="U150" t="e">
        <f t="shared" si="27"/>
        <v>#VALUE!</v>
      </c>
      <c r="V150" t="e">
        <f t="shared" si="28"/>
        <v>#VALUE!</v>
      </c>
      <c r="W150" t="e">
        <f t="shared" si="29"/>
        <v>#VALUE!</v>
      </c>
      <c r="X150" t="e">
        <f t="shared" si="30"/>
        <v>#VALUE!</v>
      </c>
      <c r="Y150" t="e">
        <f t="shared" si="31"/>
        <v>#VALUE!</v>
      </c>
    </row>
    <row r="151" spans="1:25" x14ac:dyDescent="0.25">
      <c r="A151">
        <v>149</v>
      </c>
      <c r="B151">
        <f>Provinces!AB151</f>
        <v>0</v>
      </c>
      <c r="C151" t="str">
        <f>PROPER(Provinces!AC151)</f>
        <v/>
      </c>
      <c r="D151" t="str">
        <f>Provinces!AD151</f>
        <v>c_</v>
      </c>
      <c r="G151" t="str">
        <f t="shared" si="22"/>
        <v>PROV0;;;;;;;;;;;;;;</v>
      </c>
      <c r="H151" t="str">
        <f t="shared" si="23"/>
        <v>c_;;;;;;;;;;;;;;</v>
      </c>
      <c r="I151" t="str">
        <f t="shared" si="24"/>
        <v>c__adj;;;;;;;;;;;;;;</v>
      </c>
      <c r="K151" s="74" t="s">
        <v>182</v>
      </c>
      <c r="L151" s="5" t="str">
        <f t="shared" si="25"/>
        <v/>
      </c>
      <c r="M151">
        <f>Provinces!U151</f>
        <v>0</v>
      </c>
      <c r="N151">
        <f>Provinces!V151</f>
        <v>0</v>
      </c>
      <c r="O151">
        <f>Provinces!W151</f>
        <v>0</v>
      </c>
      <c r="P151">
        <f>Provinces!X151</f>
        <v>0</v>
      </c>
      <c r="Q151">
        <f>Provinces!Y151</f>
        <v>0</v>
      </c>
      <c r="R151">
        <f>Provinces!Z151</f>
        <v>0</v>
      </c>
      <c r="S151" s="74" t="s">
        <v>182</v>
      </c>
      <c r="T151" t="e">
        <f t="shared" si="26"/>
        <v>#VALUE!</v>
      </c>
      <c r="U151" t="e">
        <f t="shared" si="27"/>
        <v>#VALUE!</v>
      </c>
      <c r="V151" t="e">
        <f t="shared" si="28"/>
        <v>#VALUE!</v>
      </c>
      <c r="W151" t="e">
        <f t="shared" si="29"/>
        <v>#VALUE!</v>
      </c>
      <c r="X151" t="e">
        <f t="shared" si="30"/>
        <v>#VALUE!</v>
      </c>
      <c r="Y151" t="e">
        <f t="shared" si="31"/>
        <v>#VALUE!</v>
      </c>
    </row>
    <row r="152" spans="1:25" x14ac:dyDescent="0.25">
      <c r="A152">
        <v>150</v>
      </c>
      <c r="B152">
        <f>Provinces!AB152</f>
        <v>0</v>
      </c>
      <c r="C152" t="str">
        <f>PROPER(Provinces!AC152)</f>
        <v/>
      </c>
      <c r="D152" t="str">
        <f>Provinces!AD152</f>
        <v>c_</v>
      </c>
      <c r="G152" t="str">
        <f t="shared" si="22"/>
        <v>PROV0;;;;;;;;;;;;;;</v>
      </c>
      <c r="H152" t="str">
        <f t="shared" si="23"/>
        <v>c_;;;;;;;;;;;;;;</v>
      </c>
      <c r="I152" t="str">
        <f t="shared" si="24"/>
        <v>c__adj;;;;;;;;;;;;;;</v>
      </c>
      <c r="K152" s="74" t="s">
        <v>182</v>
      </c>
      <c r="L152" s="5" t="str">
        <f t="shared" si="25"/>
        <v/>
      </c>
      <c r="M152">
        <f>Provinces!U152</f>
        <v>0</v>
      </c>
      <c r="N152">
        <f>Provinces!V152</f>
        <v>0</v>
      </c>
      <c r="O152">
        <f>Provinces!W152</f>
        <v>0</v>
      </c>
      <c r="P152">
        <f>Provinces!X152</f>
        <v>0</v>
      </c>
      <c r="Q152">
        <f>Provinces!Y152</f>
        <v>0</v>
      </c>
      <c r="R152">
        <f>Provinces!Z152</f>
        <v>0</v>
      </c>
      <c r="S152" s="74" t="s">
        <v>182</v>
      </c>
      <c r="T152" t="e">
        <f t="shared" si="26"/>
        <v>#VALUE!</v>
      </c>
      <c r="U152" t="e">
        <f t="shared" si="27"/>
        <v>#VALUE!</v>
      </c>
      <c r="V152" t="e">
        <f t="shared" si="28"/>
        <v>#VALUE!</v>
      </c>
      <c r="W152" t="e">
        <f t="shared" si="29"/>
        <v>#VALUE!</v>
      </c>
      <c r="X152" t="e">
        <f t="shared" si="30"/>
        <v>#VALUE!</v>
      </c>
      <c r="Y152" t="e">
        <f t="shared" si="31"/>
        <v>#VALUE!</v>
      </c>
    </row>
    <row r="153" spans="1:25" x14ac:dyDescent="0.25">
      <c r="A153">
        <v>151</v>
      </c>
      <c r="B153">
        <f>Provinces!AB153</f>
        <v>0</v>
      </c>
      <c r="C153" t="str">
        <f>PROPER(Provinces!AC153)</f>
        <v/>
      </c>
      <c r="D153" t="str">
        <f>Provinces!AD153</f>
        <v>c_</v>
      </c>
      <c r="G153" t="str">
        <f t="shared" si="22"/>
        <v>PROV0;;;;;;;;;;;;;;</v>
      </c>
      <c r="H153" t="str">
        <f t="shared" si="23"/>
        <v>c_;;;;;;;;;;;;;;</v>
      </c>
      <c r="I153" t="str">
        <f t="shared" si="24"/>
        <v>c__adj;;;;;;;;;;;;;;</v>
      </c>
      <c r="K153" s="74" t="s">
        <v>182</v>
      </c>
      <c r="L153" s="5" t="str">
        <f t="shared" si="25"/>
        <v/>
      </c>
      <c r="M153">
        <f>Provinces!U153</f>
        <v>0</v>
      </c>
      <c r="N153">
        <f>Provinces!V153</f>
        <v>0</v>
      </c>
      <c r="O153">
        <f>Provinces!W153</f>
        <v>0</v>
      </c>
      <c r="P153">
        <f>Provinces!X153</f>
        <v>0</v>
      </c>
      <c r="Q153">
        <f>Provinces!Y153</f>
        <v>0</v>
      </c>
      <c r="R153">
        <f>Provinces!Z153</f>
        <v>0</v>
      </c>
      <c r="S153" s="74" t="s">
        <v>182</v>
      </c>
      <c r="T153" t="e">
        <f t="shared" si="26"/>
        <v>#VALUE!</v>
      </c>
      <c r="U153" t="e">
        <f t="shared" si="27"/>
        <v>#VALUE!</v>
      </c>
      <c r="V153" t="e">
        <f t="shared" si="28"/>
        <v>#VALUE!</v>
      </c>
      <c r="W153" t="e">
        <f t="shared" si="29"/>
        <v>#VALUE!</v>
      </c>
      <c r="X153" t="e">
        <f t="shared" si="30"/>
        <v>#VALUE!</v>
      </c>
      <c r="Y153" t="e">
        <f t="shared" si="31"/>
        <v>#VALUE!</v>
      </c>
    </row>
    <row r="154" spans="1:25" x14ac:dyDescent="0.25">
      <c r="A154">
        <v>152</v>
      </c>
      <c r="B154">
        <f>Provinces!AB154</f>
        <v>0</v>
      </c>
      <c r="C154" t="str">
        <f>PROPER(Provinces!AC154)</f>
        <v/>
      </c>
      <c r="D154" t="str">
        <f>Provinces!AD154</f>
        <v>c_</v>
      </c>
      <c r="G154" t="str">
        <f t="shared" si="22"/>
        <v>PROV0;;;;;;;;;;;;;;</v>
      </c>
      <c r="H154" t="str">
        <f t="shared" si="23"/>
        <v>c_;;;;;;;;;;;;;;</v>
      </c>
      <c r="I154" t="str">
        <f t="shared" si="24"/>
        <v>c__adj;;;;;;;;;;;;;;</v>
      </c>
      <c r="K154" s="74" t="s">
        <v>182</v>
      </c>
      <c r="L154" s="5" t="str">
        <f t="shared" si="25"/>
        <v/>
      </c>
      <c r="M154">
        <f>Provinces!U154</f>
        <v>0</v>
      </c>
      <c r="N154">
        <f>Provinces!V154</f>
        <v>0</v>
      </c>
      <c r="O154">
        <f>Provinces!W154</f>
        <v>0</v>
      </c>
      <c r="P154">
        <f>Provinces!X154</f>
        <v>0</v>
      </c>
      <c r="Q154">
        <f>Provinces!Y154</f>
        <v>0</v>
      </c>
      <c r="R154">
        <f>Provinces!Z154</f>
        <v>0</v>
      </c>
      <c r="S154" s="74" t="s">
        <v>182</v>
      </c>
      <c r="T154" t="e">
        <f t="shared" si="26"/>
        <v>#VALUE!</v>
      </c>
      <c r="U154" t="e">
        <f t="shared" si="27"/>
        <v>#VALUE!</v>
      </c>
      <c r="V154" t="e">
        <f t="shared" si="28"/>
        <v>#VALUE!</v>
      </c>
      <c r="W154" t="e">
        <f t="shared" si="29"/>
        <v>#VALUE!</v>
      </c>
      <c r="X154" t="e">
        <f t="shared" si="30"/>
        <v>#VALUE!</v>
      </c>
      <c r="Y154" t="e">
        <f t="shared" si="31"/>
        <v>#VALUE!</v>
      </c>
    </row>
    <row r="155" spans="1:25" x14ac:dyDescent="0.25">
      <c r="A155">
        <v>153</v>
      </c>
      <c r="B155">
        <f>Provinces!AB155</f>
        <v>0</v>
      </c>
      <c r="C155" t="str">
        <f>PROPER(Provinces!AC155)</f>
        <v/>
      </c>
      <c r="D155" t="str">
        <f>Provinces!AD155</f>
        <v>c_</v>
      </c>
      <c r="G155" t="str">
        <f t="shared" si="22"/>
        <v>PROV0;;;;;;;;;;;;;;</v>
      </c>
      <c r="H155" t="str">
        <f t="shared" si="23"/>
        <v>c_;;;;;;;;;;;;;;</v>
      </c>
      <c r="I155" t="str">
        <f t="shared" si="24"/>
        <v>c__adj;;;;;;;;;;;;;;</v>
      </c>
      <c r="K155" s="74" t="s">
        <v>182</v>
      </c>
      <c r="L155" s="5" t="str">
        <f t="shared" si="25"/>
        <v/>
      </c>
      <c r="M155">
        <f>Provinces!U155</f>
        <v>0</v>
      </c>
      <c r="N155">
        <f>Provinces!V155</f>
        <v>0</v>
      </c>
      <c r="O155">
        <f>Provinces!W155</f>
        <v>0</v>
      </c>
      <c r="P155">
        <f>Provinces!X155</f>
        <v>0</v>
      </c>
      <c r="Q155">
        <f>Provinces!Y155</f>
        <v>0</v>
      </c>
      <c r="R155">
        <f>Provinces!Z155</f>
        <v>0</v>
      </c>
      <c r="S155" s="74" t="s">
        <v>182</v>
      </c>
      <c r="T155" t="e">
        <f t="shared" si="26"/>
        <v>#VALUE!</v>
      </c>
      <c r="U155" t="e">
        <f t="shared" si="27"/>
        <v>#VALUE!</v>
      </c>
      <c r="V155" t="e">
        <f t="shared" si="28"/>
        <v>#VALUE!</v>
      </c>
      <c r="W155" t="e">
        <f t="shared" si="29"/>
        <v>#VALUE!</v>
      </c>
      <c r="X155" t="e">
        <f t="shared" si="30"/>
        <v>#VALUE!</v>
      </c>
      <c r="Y155" t="e">
        <f t="shared" si="31"/>
        <v>#VALUE!</v>
      </c>
    </row>
    <row r="156" spans="1:25" x14ac:dyDescent="0.25">
      <c r="A156">
        <v>154</v>
      </c>
      <c r="B156">
        <f>Provinces!AB156</f>
        <v>0</v>
      </c>
      <c r="C156" t="str">
        <f>PROPER(Provinces!AC156)</f>
        <v/>
      </c>
      <c r="D156" t="str">
        <f>Provinces!AD156</f>
        <v>c_</v>
      </c>
      <c r="G156" t="str">
        <f t="shared" si="22"/>
        <v>PROV0;;;;;;;;;;;;;;</v>
      </c>
      <c r="H156" t="str">
        <f t="shared" si="23"/>
        <v>c_;;;;;;;;;;;;;;</v>
      </c>
      <c r="I156" t="str">
        <f t="shared" si="24"/>
        <v>c__adj;;;;;;;;;;;;;;</v>
      </c>
      <c r="K156" s="74" t="s">
        <v>182</v>
      </c>
      <c r="L156" s="5" t="str">
        <f t="shared" si="25"/>
        <v/>
      </c>
      <c r="M156">
        <f>Provinces!U156</f>
        <v>0</v>
      </c>
      <c r="N156">
        <f>Provinces!V156</f>
        <v>0</v>
      </c>
      <c r="O156">
        <f>Provinces!W156</f>
        <v>0</v>
      </c>
      <c r="P156">
        <f>Provinces!X156</f>
        <v>0</v>
      </c>
      <c r="Q156">
        <f>Provinces!Y156</f>
        <v>0</v>
      </c>
      <c r="R156">
        <f>Provinces!Z156</f>
        <v>0</v>
      </c>
      <c r="S156" s="74" t="s">
        <v>182</v>
      </c>
      <c r="T156" t="e">
        <f t="shared" si="26"/>
        <v>#VALUE!</v>
      </c>
      <c r="U156" t="e">
        <f t="shared" si="27"/>
        <v>#VALUE!</v>
      </c>
      <c r="V156" t="e">
        <f t="shared" si="28"/>
        <v>#VALUE!</v>
      </c>
      <c r="W156" t="e">
        <f t="shared" si="29"/>
        <v>#VALUE!</v>
      </c>
      <c r="X156" t="e">
        <f t="shared" si="30"/>
        <v>#VALUE!</v>
      </c>
      <c r="Y156" t="e">
        <f t="shared" si="31"/>
        <v>#VALUE!</v>
      </c>
    </row>
    <row r="157" spans="1:25" x14ac:dyDescent="0.25">
      <c r="A157">
        <v>155</v>
      </c>
      <c r="B157">
        <f>Provinces!AB157</f>
        <v>0</v>
      </c>
      <c r="C157" t="str">
        <f>PROPER(Provinces!AC157)</f>
        <v/>
      </c>
      <c r="D157" t="str">
        <f>Provinces!AD157</f>
        <v>c_</v>
      </c>
      <c r="G157" t="str">
        <f t="shared" si="22"/>
        <v>PROV0;;;;;;;;;;;;;;</v>
      </c>
      <c r="H157" t="str">
        <f t="shared" si="23"/>
        <v>c_;;;;;;;;;;;;;;</v>
      </c>
      <c r="I157" t="str">
        <f t="shared" si="24"/>
        <v>c__adj;;;;;;;;;;;;;;</v>
      </c>
      <c r="K157" s="74" t="s">
        <v>182</v>
      </c>
      <c r="L157" s="5" t="str">
        <f t="shared" si="25"/>
        <v/>
      </c>
      <c r="M157">
        <f>Provinces!U157</f>
        <v>0</v>
      </c>
      <c r="N157">
        <f>Provinces!V157</f>
        <v>0</v>
      </c>
      <c r="O157">
        <f>Provinces!W157</f>
        <v>0</v>
      </c>
      <c r="P157">
        <f>Provinces!X157</f>
        <v>0</v>
      </c>
      <c r="Q157">
        <f>Provinces!Y157</f>
        <v>0</v>
      </c>
      <c r="R157">
        <f>Provinces!Z157</f>
        <v>0</v>
      </c>
      <c r="S157" s="74" t="s">
        <v>182</v>
      </c>
      <c r="T157" t="e">
        <f t="shared" si="26"/>
        <v>#VALUE!</v>
      </c>
      <c r="U157" t="e">
        <f t="shared" si="27"/>
        <v>#VALUE!</v>
      </c>
      <c r="V157" t="e">
        <f t="shared" si="28"/>
        <v>#VALUE!</v>
      </c>
      <c r="W157" t="e">
        <f t="shared" si="29"/>
        <v>#VALUE!</v>
      </c>
      <c r="X157" t="e">
        <f t="shared" si="30"/>
        <v>#VALUE!</v>
      </c>
      <c r="Y157" t="e">
        <f t="shared" si="31"/>
        <v>#VALUE!</v>
      </c>
    </row>
    <row r="158" spans="1:25" x14ac:dyDescent="0.25">
      <c r="A158">
        <v>156</v>
      </c>
      <c r="B158">
        <f>Provinces!AB158</f>
        <v>0</v>
      </c>
      <c r="C158" t="str">
        <f>PROPER(Provinces!AC158)</f>
        <v/>
      </c>
      <c r="D158" t="str">
        <f>Provinces!AD158</f>
        <v>c_</v>
      </c>
      <c r="G158" t="str">
        <f t="shared" si="22"/>
        <v>PROV0;;;;;;;;;;;;;;</v>
      </c>
      <c r="H158" t="str">
        <f t="shared" si="23"/>
        <v>c_;;;;;;;;;;;;;;</v>
      </c>
      <c r="I158" t="str">
        <f t="shared" si="24"/>
        <v>c__adj;;;;;;;;;;;;;;</v>
      </c>
      <c r="K158" s="74" t="s">
        <v>182</v>
      </c>
      <c r="L158" s="5" t="str">
        <f t="shared" si="25"/>
        <v/>
      </c>
      <c r="M158">
        <f>Provinces!U158</f>
        <v>0</v>
      </c>
      <c r="N158">
        <f>Provinces!V158</f>
        <v>0</v>
      </c>
      <c r="O158">
        <f>Provinces!W158</f>
        <v>0</v>
      </c>
      <c r="P158">
        <f>Provinces!X158</f>
        <v>0</v>
      </c>
      <c r="Q158">
        <f>Provinces!Y158</f>
        <v>0</v>
      </c>
      <c r="R158">
        <f>Provinces!Z158</f>
        <v>0</v>
      </c>
      <c r="S158" s="74" t="s">
        <v>182</v>
      </c>
      <c r="T158" t="e">
        <f t="shared" si="26"/>
        <v>#VALUE!</v>
      </c>
      <c r="U158" t="e">
        <f t="shared" si="27"/>
        <v>#VALUE!</v>
      </c>
      <c r="V158" t="e">
        <f t="shared" si="28"/>
        <v>#VALUE!</v>
      </c>
      <c r="W158" t="e">
        <f t="shared" si="29"/>
        <v>#VALUE!</v>
      </c>
      <c r="X158" t="e">
        <f t="shared" si="30"/>
        <v>#VALUE!</v>
      </c>
      <c r="Y158" t="e">
        <f t="shared" si="31"/>
        <v>#VALUE!</v>
      </c>
    </row>
    <row r="159" spans="1:25" x14ac:dyDescent="0.25">
      <c r="A159">
        <v>157</v>
      </c>
      <c r="B159">
        <f>Provinces!AB159</f>
        <v>0</v>
      </c>
      <c r="C159" t="str">
        <f>PROPER(Provinces!AC159)</f>
        <v/>
      </c>
      <c r="D159" t="str">
        <f>Provinces!AD159</f>
        <v>c_</v>
      </c>
      <c r="G159" t="str">
        <f t="shared" si="22"/>
        <v>PROV0;;;;;;;;;;;;;;</v>
      </c>
      <c r="H159" t="str">
        <f t="shared" si="23"/>
        <v>c_;;;;;;;;;;;;;;</v>
      </c>
      <c r="I159" t="str">
        <f t="shared" si="24"/>
        <v>c__adj;;;;;;;;;;;;;;</v>
      </c>
      <c r="K159" s="74" t="s">
        <v>182</v>
      </c>
      <c r="L159" s="5" t="str">
        <f t="shared" si="25"/>
        <v/>
      </c>
      <c r="M159">
        <f>Provinces!U159</f>
        <v>0</v>
      </c>
      <c r="N159">
        <f>Provinces!V159</f>
        <v>0</v>
      </c>
      <c r="O159">
        <f>Provinces!W159</f>
        <v>0</v>
      </c>
      <c r="P159">
        <f>Provinces!X159</f>
        <v>0</v>
      </c>
      <c r="Q159">
        <f>Provinces!Y159</f>
        <v>0</v>
      </c>
      <c r="R159">
        <f>Provinces!Z159</f>
        <v>0</v>
      </c>
      <c r="S159" s="74" t="s">
        <v>182</v>
      </c>
      <c r="T159" t="e">
        <f t="shared" si="26"/>
        <v>#VALUE!</v>
      </c>
      <c r="U159" t="e">
        <f t="shared" si="27"/>
        <v>#VALUE!</v>
      </c>
      <c r="V159" t="e">
        <f t="shared" si="28"/>
        <v>#VALUE!</v>
      </c>
      <c r="W159" t="e">
        <f t="shared" si="29"/>
        <v>#VALUE!</v>
      </c>
      <c r="X159" t="e">
        <f t="shared" si="30"/>
        <v>#VALUE!</v>
      </c>
      <c r="Y159" t="e">
        <f t="shared" si="31"/>
        <v>#VALUE!</v>
      </c>
    </row>
    <row r="160" spans="1:25" x14ac:dyDescent="0.25">
      <c r="A160">
        <v>158</v>
      </c>
      <c r="B160">
        <f>Provinces!AB160</f>
        <v>0</v>
      </c>
      <c r="C160" t="str">
        <f>PROPER(Provinces!AC160)</f>
        <v/>
      </c>
      <c r="D160" t="str">
        <f>Provinces!AD160</f>
        <v>c_</v>
      </c>
      <c r="G160" t="str">
        <f t="shared" si="22"/>
        <v>PROV0;;;;;;;;;;;;;;</v>
      </c>
      <c r="H160" t="str">
        <f t="shared" si="23"/>
        <v>c_;;;;;;;;;;;;;;</v>
      </c>
      <c r="I160" t="str">
        <f t="shared" si="24"/>
        <v>c__adj;;;;;;;;;;;;;;</v>
      </c>
      <c r="K160" s="74" t="s">
        <v>182</v>
      </c>
      <c r="L160" s="5" t="str">
        <f t="shared" si="25"/>
        <v/>
      </c>
      <c r="M160">
        <f>Provinces!U160</f>
        <v>0</v>
      </c>
      <c r="N160">
        <f>Provinces!V160</f>
        <v>0</v>
      </c>
      <c r="O160">
        <f>Provinces!W160</f>
        <v>0</v>
      </c>
      <c r="P160">
        <f>Provinces!X160</f>
        <v>0</v>
      </c>
      <c r="Q160">
        <f>Provinces!Y160</f>
        <v>0</v>
      </c>
      <c r="R160">
        <f>Provinces!Z160</f>
        <v>0</v>
      </c>
      <c r="S160" s="74" t="s">
        <v>182</v>
      </c>
      <c r="T160" t="e">
        <f t="shared" si="26"/>
        <v>#VALUE!</v>
      </c>
      <c r="U160" t="e">
        <f t="shared" si="27"/>
        <v>#VALUE!</v>
      </c>
      <c r="V160" t="e">
        <f t="shared" si="28"/>
        <v>#VALUE!</v>
      </c>
      <c r="W160" t="e">
        <f t="shared" si="29"/>
        <v>#VALUE!</v>
      </c>
      <c r="X160" t="e">
        <f t="shared" si="30"/>
        <v>#VALUE!</v>
      </c>
      <c r="Y160" t="e">
        <f t="shared" si="31"/>
        <v>#VALUE!</v>
      </c>
    </row>
    <row r="161" spans="1:25" x14ac:dyDescent="0.25">
      <c r="A161">
        <v>159</v>
      </c>
      <c r="B161">
        <f>Provinces!AB161</f>
        <v>0</v>
      </c>
      <c r="C161" t="str">
        <f>PROPER(Provinces!AC161)</f>
        <v/>
      </c>
      <c r="D161" t="str">
        <f>Provinces!AD161</f>
        <v>c_</v>
      </c>
      <c r="G161" t="str">
        <f t="shared" si="22"/>
        <v>PROV0;;;;;;;;;;;;;;</v>
      </c>
      <c r="H161" t="str">
        <f t="shared" si="23"/>
        <v>c_;;;;;;;;;;;;;;</v>
      </c>
      <c r="I161" t="str">
        <f t="shared" si="24"/>
        <v>c__adj;;;;;;;;;;;;;;</v>
      </c>
      <c r="K161" s="74" t="s">
        <v>182</v>
      </c>
      <c r="L161" s="5" t="str">
        <f t="shared" si="25"/>
        <v/>
      </c>
      <c r="M161">
        <f>Provinces!U161</f>
        <v>0</v>
      </c>
      <c r="N161">
        <f>Provinces!V161</f>
        <v>0</v>
      </c>
      <c r="O161">
        <f>Provinces!W161</f>
        <v>0</v>
      </c>
      <c r="P161">
        <f>Provinces!X161</f>
        <v>0</v>
      </c>
      <c r="Q161">
        <f>Provinces!Y161</f>
        <v>0</v>
      </c>
      <c r="R161">
        <f>Provinces!Z161</f>
        <v>0</v>
      </c>
      <c r="S161" s="74" t="s">
        <v>182</v>
      </c>
      <c r="T161" t="e">
        <f t="shared" si="26"/>
        <v>#VALUE!</v>
      </c>
      <c r="U161" t="e">
        <f t="shared" si="27"/>
        <v>#VALUE!</v>
      </c>
      <c r="V161" t="e">
        <f t="shared" si="28"/>
        <v>#VALUE!</v>
      </c>
      <c r="W161" t="e">
        <f t="shared" si="29"/>
        <v>#VALUE!</v>
      </c>
      <c r="X161" t="e">
        <f t="shared" si="30"/>
        <v>#VALUE!</v>
      </c>
      <c r="Y161" t="e">
        <f t="shared" si="31"/>
        <v>#VALUE!</v>
      </c>
    </row>
    <row r="162" spans="1:25" x14ac:dyDescent="0.25">
      <c r="A162">
        <v>160</v>
      </c>
      <c r="B162">
        <f>Provinces!AB162</f>
        <v>0</v>
      </c>
      <c r="C162" t="str">
        <f>PROPER(Provinces!AC162)</f>
        <v/>
      </c>
      <c r="D162" t="str">
        <f>Provinces!AD162</f>
        <v>c_</v>
      </c>
      <c r="G162" t="str">
        <f t="shared" si="22"/>
        <v>PROV0;;;;;;;;;;;;;;</v>
      </c>
      <c r="H162" t="str">
        <f t="shared" si="23"/>
        <v>c_;;;;;;;;;;;;;;</v>
      </c>
      <c r="I162" t="str">
        <f t="shared" si="24"/>
        <v>c__adj;;;;;;;;;;;;;;</v>
      </c>
      <c r="K162" s="74" t="s">
        <v>182</v>
      </c>
      <c r="L162" s="5" t="str">
        <f t="shared" si="25"/>
        <v/>
      </c>
      <c r="M162">
        <f>Provinces!U162</f>
        <v>0</v>
      </c>
      <c r="N162">
        <f>Provinces!V162</f>
        <v>0</v>
      </c>
      <c r="O162">
        <f>Provinces!W162</f>
        <v>0</v>
      </c>
      <c r="P162">
        <f>Provinces!X162</f>
        <v>0</v>
      </c>
      <c r="Q162">
        <f>Provinces!Y162</f>
        <v>0</v>
      </c>
      <c r="R162">
        <f>Provinces!Z162</f>
        <v>0</v>
      </c>
      <c r="S162" s="74" t="s">
        <v>182</v>
      </c>
      <c r="T162" t="e">
        <f t="shared" si="26"/>
        <v>#VALUE!</v>
      </c>
      <c r="U162" t="e">
        <f t="shared" si="27"/>
        <v>#VALUE!</v>
      </c>
      <c r="V162" t="e">
        <f t="shared" si="28"/>
        <v>#VALUE!</v>
      </c>
      <c r="W162" t="e">
        <f t="shared" si="29"/>
        <v>#VALUE!</v>
      </c>
      <c r="X162" t="e">
        <f t="shared" si="30"/>
        <v>#VALUE!</v>
      </c>
      <c r="Y162" t="e">
        <f t="shared" si="31"/>
        <v>#VALUE!</v>
      </c>
    </row>
    <row r="163" spans="1:25" x14ac:dyDescent="0.25">
      <c r="A163">
        <v>161</v>
      </c>
      <c r="B163">
        <f>Provinces!AB163</f>
        <v>0</v>
      </c>
      <c r="C163" t="str">
        <f>PROPER(Provinces!AC163)</f>
        <v/>
      </c>
      <c r="D163" t="str">
        <f>Provinces!AD163</f>
        <v>c_</v>
      </c>
      <c r="G163" t="str">
        <f t="shared" si="22"/>
        <v>PROV0;;;;;;;;;;;;;;</v>
      </c>
      <c r="H163" t="str">
        <f t="shared" si="23"/>
        <v>c_;;;;;;;;;;;;;;</v>
      </c>
      <c r="I163" t="str">
        <f t="shared" si="24"/>
        <v>c__adj;;;;;;;;;;;;;;</v>
      </c>
      <c r="K163" s="74" t="s">
        <v>182</v>
      </c>
      <c r="L163" s="5" t="str">
        <f t="shared" si="25"/>
        <v/>
      </c>
      <c r="M163">
        <f>Provinces!U163</f>
        <v>0</v>
      </c>
      <c r="N163">
        <f>Provinces!V163</f>
        <v>0</v>
      </c>
      <c r="O163">
        <f>Provinces!W163</f>
        <v>0</v>
      </c>
      <c r="P163">
        <f>Provinces!X163</f>
        <v>0</v>
      </c>
      <c r="Q163">
        <f>Provinces!Y163</f>
        <v>0</v>
      </c>
      <c r="R163">
        <f>Provinces!Z163</f>
        <v>0</v>
      </c>
      <c r="S163" s="74" t="s">
        <v>182</v>
      </c>
      <c r="T163" t="e">
        <f t="shared" si="26"/>
        <v>#VALUE!</v>
      </c>
      <c r="U163" t="e">
        <f t="shared" si="27"/>
        <v>#VALUE!</v>
      </c>
      <c r="V163" t="e">
        <f t="shared" si="28"/>
        <v>#VALUE!</v>
      </c>
      <c r="W163" t="e">
        <f t="shared" si="29"/>
        <v>#VALUE!</v>
      </c>
      <c r="X163" t="e">
        <f t="shared" si="30"/>
        <v>#VALUE!</v>
      </c>
      <c r="Y163" t="e">
        <f t="shared" si="31"/>
        <v>#VALUE!</v>
      </c>
    </row>
    <row r="164" spans="1:25" x14ac:dyDescent="0.25">
      <c r="A164">
        <v>162</v>
      </c>
      <c r="B164">
        <f>Provinces!AB164</f>
        <v>0</v>
      </c>
      <c r="C164" t="str">
        <f>PROPER(Provinces!AC164)</f>
        <v/>
      </c>
      <c r="D164" t="str">
        <f>Provinces!AD164</f>
        <v>c_</v>
      </c>
      <c r="G164" t="str">
        <f t="shared" si="22"/>
        <v>PROV0;;;;;;;;;;;;;;</v>
      </c>
      <c r="H164" t="str">
        <f t="shared" si="23"/>
        <v>c_;;;;;;;;;;;;;;</v>
      </c>
      <c r="I164" t="str">
        <f t="shared" si="24"/>
        <v>c__adj;;;;;;;;;;;;;;</v>
      </c>
      <c r="K164" s="74" t="s">
        <v>182</v>
      </c>
      <c r="L164" s="5" t="str">
        <f t="shared" si="25"/>
        <v/>
      </c>
      <c r="M164">
        <f>Provinces!U164</f>
        <v>0</v>
      </c>
      <c r="N164">
        <f>Provinces!V164</f>
        <v>0</v>
      </c>
      <c r="O164">
        <f>Provinces!W164</f>
        <v>0</v>
      </c>
      <c r="P164">
        <f>Provinces!X164</f>
        <v>0</v>
      </c>
      <c r="Q164">
        <f>Provinces!Y164</f>
        <v>0</v>
      </c>
      <c r="R164">
        <f>Provinces!Z164</f>
        <v>0</v>
      </c>
      <c r="S164" s="74" t="s">
        <v>182</v>
      </c>
      <c r="T164" t="e">
        <f t="shared" si="26"/>
        <v>#VALUE!</v>
      </c>
      <c r="U164" t="e">
        <f t="shared" si="27"/>
        <v>#VALUE!</v>
      </c>
      <c r="V164" t="e">
        <f t="shared" si="28"/>
        <v>#VALUE!</v>
      </c>
      <c r="W164" t="e">
        <f t="shared" si="29"/>
        <v>#VALUE!</v>
      </c>
      <c r="X164" t="e">
        <f t="shared" si="30"/>
        <v>#VALUE!</v>
      </c>
      <c r="Y164" t="e">
        <f t="shared" si="31"/>
        <v>#VALUE!</v>
      </c>
    </row>
    <row r="165" spans="1:25" x14ac:dyDescent="0.25">
      <c r="A165">
        <v>163</v>
      </c>
      <c r="B165">
        <f>Provinces!AB165</f>
        <v>0</v>
      </c>
      <c r="C165" t="str">
        <f>PROPER(Provinces!AC165)</f>
        <v/>
      </c>
      <c r="D165" t="str">
        <f>Provinces!AD165</f>
        <v>c_</v>
      </c>
      <c r="G165" t="str">
        <f t="shared" ref="G165:G228" si="32">CONCATENATE("PROV",B165,";",C165,$V$1)</f>
        <v>PROV0;;;;;;;;;;;;;;</v>
      </c>
      <c r="H165" t="str">
        <f t="shared" ref="H165:H228" si="33">CONCATENATE(D165,";",C165,$V$1)</f>
        <v>c_;;;;;;;;;;;;;;</v>
      </c>
      <c r="I165" t="str">
        <f t="shared" ref="I165:I228" si="34">CONCATENATE(D165,"_adj;",C165,$V$1)</f>
        <v>c__adj;;;;;;;;;;;;;;</v>
      </c>
      <c r="K165" s="74" t="s">
        <v>182</v>
      </c>
      <c r="L165" s="5" t="str">
        <f t="shared" si="25"/>
        <v/>
      </c>
      <c r="M165">
        <f>Provinces!U165</f>
        <v>0</v>
      </c>
      <c r="N165">
        <f>Provinces!V165</f>
        <v>0</v>
      </c>
      <c r="O165">
        <f>Provinces!W165</f>
        <v>0</v>
      </c>
      <c r="P165">
        <f>Provinces!X165</f>
        <v>0</v>
      </c>
      <c r="Q165">
        <f>Provinces!Y165</f>
        <v>0</v>
      </c>
      <c r="R165">
        <f>Provinces!Z165</f>
        <v>0</v>
      </c>
      <c r="S165" s="74" t="s">
        <v>182</v>
      </c>
      <c r="T165" t="e">
        <f t="shared" si="26"/>
        <v>#VALUE!</v>
      </c>
      <c r="U165" t="e">
        <f t="shared" si="27"/>
        <v>#VALUE!</v>
      </c>
      <c r="V165" t="e">
        <f t="shared" si="28"/>
        <v>#VALUE!</v>
      </c>
      <c r="W165" t="e">
        <f t="shared" si="29"/>
        <v>#VALUE!</v>
      </c>
      <c r="X165" t="e">
        <f t="shared" si="30"/>
        <v>#VALUE!</v>
      </c>
      <c r="Y165" t="e">
        <f t="shared" si="31"/>
        <v>#VALUE!</v>
      </c>
    </row>
    <row r="166" spans="1:25" x14ac:dyDescent="0.25">
      <c r="A166">
        <v>164</v>
      </c>
      <c r="B166">
        <f>Provinces!AB166</f>
        <v>0</v>
      </c>
      <c r="C166" t="str">
        <f>PROPER(Provinces!AC166)</f>
        <v/>
      </c>
      <c r="D166" t="str">
        <f>Provinces!AD166</f>
        <v>c_</v>
      </c>
      <c r="G166" t="str">
        <f t="shared" si="32"/>
        <v>PROV0;;;;;;;;;;;;;;</v>
      </c>
      <c r="H166" t="str">
        <f t="shared" si="33"/>
        <v>c_;;;;;;;;;;;;;;</v>
      </c>
      <c r="I166" t="str">
        <f t="shared" si="34"/>
        <v>c__adj;;;;;;;;;;;;;;</v>
      </c>
      <c r="K166" s="74" t="s">
        <v>182</v>
      </c>
      <c r="L166" s="5" t="str">
        <f t="shared" si="25"/>
        <v/>
      </c>
      <c r="M166">
        <f>Provinces!U166</f>
        <v>0</v>
      </c>
      <c r="N166">
        <f>Provinces!V166</f>
        <v>0</v>
      </c>
      <c r="O166">
        <f>Provinces!W166</f>
        <v>0</v>
      </c>
      <c r="P166">
        <f>Provinces!X166</f>
        <v>0</v>
      </c>
      <c r="Q166">
        <f>Provinces!Y166</f>
        <v>0</v>
      </c>
      <c r="R166">
        <f>Provinces!Z166</f>
        <v>0</v>
      </c>
      <c r="S166" s="74" t="s">
        <v>182</v>
      </c>
      <c r="T166" t="e">
        <f t="shared" si="26"/>
        <v>#VALUE!</v>
      </c>
      <c r="U166" t="e">
        <f t="shared" si="27"/>
        <v>#VALUE!</v>
      </c>
      <c r="V166" t="e">
        <f t="shared" si="28"/>
        <v>#VALUE!</v>
      </c>
      <c r="W166" t="e">
        <f t="shared" si="29"/>
        <v>#VALUE!</v>
      </c>
      <c r="X166" t="e">
        <f t="shared" si="30"/>
        <v>#VALUE!</v>
      </c>
      <c r="Y166" t="e">
        <f t="shared" si="31"/>
        <v>#VALUE!</v>
      </c>
    </row>
    <row r="167" spans="1:25" x14ac:dyDescent="0.25">
      <c r="A167">
        <v>165</v>
      </c>
      <c r="B167">
        <f>Provinces!AB167</f>
        <v>0</v>
      </c>
      <c r="C167" t="str">
        <f>PROPER(Provinces!AC167)</f>
        <v/>
      </c>
      <c r="D167" t="str">
        <f>Provinces!AD167</f>
        <v>c_</v>
      </c>
      <c r="G167" t="str">
        <f t="shared" si="32"/>
        <v>PROV0;;;;;;;;;;;;;;</v>
      </c>
      <c r="H167" t="str">
        <f t="shared" si="33"/>
        <v>c_;;;;;;;;;;;;;;</v>
      </c>
      <c r="I167" t="str">
        <f t="shared" si="34"/>
        <v>c__adj;;;;;;;;;;;;;;</v>
      </c>
      <c r="K167" s="74" t="s">
        <v>182</v>
      </c>
      <c r="L167" s="5" t="str">
        <f t="shared" si="25"/>
        <v/>
      </c>
      <c r="M167">
        <f>Provinces!U167</f>
        <v>0</v>
      </c>
      <c r="N167">
        <f>Provinces!V167</f>
        <v>0</v>
      </c>
      <c r="O167">
        <f>Provinces!W167</f>
        <v>0</v>
      </c>
      <c r="P167">
        <f>Provinces!X167</f>
        <v>0</v>
      </c>
      <c r="Q167">
        <f>Provinces!Y167</f>
        <v>0</v>
      </c>
      <c r="R167">
        <f>Provinces!Z167</f>
        <v>0</v>
      </c>
      <c r="S167" s="74" t="s">
        <v>182</v>
      </c>
      <c r="T167" t="e">
        <f t="shared" si="26"/>
        <v>#VALUE!</v>
      </c>
      <c r="U167" t="e">
        <f t="shared" si="27"/>
        <v>#VALUE!</v>
      </c>
      <c r="V167" t="e">
        <f t="shared" si="28"/>
        <v>#VALUE!</v>
      </c>
      <c r="W167" t="e">
        <f t="shared" si="29"/>
        <v>#VALUE!</v>
      </c>
      <c r="X167" t="e">
        <f t="shared" si="30"/>
        <v>#VALUE!</v>
      </c>
      <c r="Y167" t="e">
        <f t="shared" si="31"/>
        <v>#VALUE!</v>
      </c>
    </row>
    <row r="168" spans="1:25" x14ac:dyDescent="0.25">
      <c r="A168">
        <v>166</v>
      </c>
      <c r="B168">
        <f>Provinces!AB168</f>
        <v>0</v>
      </c>
      <c r="C168" t="str">
        <f>PROPER(Provinces!AC168)</f>
        <v/>
      </c>
      <c r="D168" t="str">
        <f>Provinces!AD168</f>
        <v>c_</v>
      </c>
      <c r="G168" t="str">
        <f t="shared" si="32"/>
        <v>PROV0;;;;;;;;;;;;;;</v>
      </c>
      <c r="H168" t="str">
        <f t="shared" si="33"/>
        <v>c_;;;;;;;;;;;;;;</v>
      </c>
      <c r="I168" t="str">
        <f t="shared" si="34"/>
        <v>c__adj;;;;;;;;;;;;;;</v>
      </c>
      <c r="K168" s="74" t="s">
        <v>182</v>
      </c>
      <c r="L168" s="5" t="str">
        <f t="shared" si="25"/>
        <v/>
      </c>
      <c r="M168">
        <f>Provinces!U168</f>
        <v>0</v>
      </c>
      <c r="N168">
        <f>Provinces!V168</f>
        <v>0</v>
      </c>
      <c r="O168">
        <f>Provinces!W168</f>
        <v>0</v>
      </c>
      <c r="P168">
        <f>Provinces!X168</f>
        <v>0</v>
      </c>
      <c r="Q168">
        <f>Provinces!Y168</f>
        <v>0</v>
      </c>
      <c r="R168">
        <f>Provinces!Z168</f>
        <v>0</v>
      </c>
      <c r="S168" s="74" t="s">
        <v>182</v>
      </c>
      <c r="T168" t="e">
        <f t="shared" si="26"/>
        <v>#VALUE!</v>
      </c>
      <c r="U168" t="e">
        <f t="shared" si="27"/>
        <v>#VALUE!</v>
      </c>
      <c r="V168" t="e">
        <f t="shared" si="28"/>
        <v>#VALUE!</v>
      </c>
      <c r="W168" t="e">
        <f t="shared" si="29"/>
        <v>#VALUE!</v>
      </c>
      <c r="X168" t="e">
        <f t="shared" si="30"/>
        <v>#VALUE!</v>
      </c>
      <c r="Y168" t="e">
        <f t="shared" si="31"/>
        <v>#VALUE!</v>
      </c>
    </row>
    <row r="169" spans="1:25" x14ac:dyDescent="0.25">
      <c r="A169">
        <v>167</v>
      </c>
      <c r="B169">
        <f>Provinces!AB169</f>
        <v>0</v>
      </c>
      <c r="C169" t="str">
        <f>PROPER(Provinces!AC169)</f>
        <v/>
      </c>
      <c r="D169" t="str">
        <f>Provinces!AD169</f>
        <v>c_</v>
      </c>
      <c r="G169" t="str">
        <f t="shared" si="32"/>
        <v>PROV0;;;;;;;;;;;;;;</v>
      </c>
      <c r="H169" t="str">
        <f t="shared" si="33"/>
        <v>c_;;;;;;;;;;;;;;</v>
      </c>
      <c r="I169" t="str">
        <f t="shared" si="34"/>
        <v>c__adj;;;;;;;;;;;;;;</v>
      </c>
      <c r="K169" s="74" t="s">
        <v>182</v>
      </c>
      <c r="L169" s="5" t="str">
        <f t="shared" si="25"/>
        <v/>
      </c>
      <c r="M169">
        <f>Provinces!U169</f>
        <v>0</v>
      </c>
      <c r="N169">
        <f>Provinces!V169</f>
        <v>0</v>
      </c>
      <c r="O169">
        <f>Provinces!W169</f>
        <v>0</v>
      </c>
      <c r="P169">
        <f>Provinces!X169</f>
        <v>0</v>
      </c>
      <c r="Q169">
        <f>Provinces!Y169</f>
        <v>0</v>
      </c>
      <c r="R169">
        <f>Provinces!Z169</f>
        <v>0</v>
      </c>
      <c r="S169" s="74" t="s">
        <v>182</v>
      </c>
      <c r="T169" t="e">
        <f t="shared" si="26"/>
        <v>#VALUE!</v>
      </c>
      <c r="U169" t="e">
        <f t="shared" si="27"/>
        <v>#VALUE!</v>
      </c>
      <c r="V169" t="e">
        <f t="shared" si="28"/>
        <v>#VALUE!</v>
      </c>
      <c r="W169" t="e">
        <f t="shared" si="29"/>
        <v>#VALUE!</v>
      </c>
      <c r="X169" t="e">
        <f t="shared" si="30"/>
        <v>#VALUE!</v>
      </c>
      <c r="Y169" t="e">
        <f t="shared" si="31"/>
        <v>#VALUE!</v>
      </c>
    </row>
    <row r="170" spans="1:25" x14ac:dyDescent="0.25">
      <c r="A170">
        <v>168</v>
      </c>
      <c r="B170">
        <f>Provinces!AB170</f>
        <v>0</v>
      </c>
      <c r="C170" t="str">
        <f>PROPER(Provinces!AC170)</f>
        <v/>
      </c>
      <c r="D170" t="str">
        <f>Provinces!AD170</f>
        <v>c_</v>
      </c>
      <c r="G170" t="str">
        <f t="shared" si="32"/>
        <v>PROV0;;;;;;;;;;;;;;</v>
      </c>
      <c r="H170" t="str">
        <f t="shared" si="33"/>
        <v>c_;;;;;;;;;;;;;;</v>
      </c>
      <c r="I170" t="str">
        <f t="shared" si="34"/>
        <v>c__adj;;;;;;;;;;;;;;</v>
      </c>
      <c r="K170" s="74" t="s">
        <v>182</v>
      </c>
      <c r="L170" s="5" t="str">
        <f t="shared" si="25"/>
        <v/>
      </c>
      <c r="M170">
        <f>Provinces!U170</f>
        <v>0</v>
      </c>
      <c r="N170">
        <f>Provinces!V170</f>
        <v>0</v>
      </c>
      <c r="O170">
        <f>Provinces!W170</f>
        <v>0</v>
      </c>
      <c r="P170">
        <f>Provinces!X170</f>
        <v>0</v>
      </c>
      <c r="Q170">
        <f>Provinces!Y170</f>
        <v>0</v>
      </c>
      <c r="R170">
        <f>Provinces!Z170</f>
        <v>0</v>
      </c>
      <c r="S170" s="74" t="s">
        <v>182</v>
      </c>
      <c r="T170" t="e">
        <f t="shared" si="26"/>
        <v>#VALUE!</v>
      </c>
      <c r="U170" t="e">
        <f t="shared" si="27"/>
        <v>#VALUE!</v>
      </c>
      <c r="V170" t="e">
        <f t="shared" si="28"/>
        <v>#VALUE!</v>
      </c>
      <c r="W170" t="e">
        <f t="shared" si="29"/>
        <v>#VALUE!</v>
      </c>
      <c r="X170" t="e">
        <f t="shared" si="30"/>
        <v>#VALUE!</v>
      </c>
      <c r="Y170" t="e">
        <f t="shared" si="31"/>
        <v>#VALUE!</v>
      </c>
    </row>
    <row r="171" spans="1:25" x14ac:dyDescent="0.25">
      <c r="A171">
        <v>169</v>
      </c>
      <c r="B171">
        <f>Provinces!AB171</f>
        <v>0</v>
      </c>
      <c r="C171" t="str">
        <f>PROPER(Provinces!AC171)</f>
        <v/>
      </c>
      <c r="D171" t="str">
        <f>Provinces!AD171</f>
        <v>c_</v>
      </c>
      <c r="G171" t="str">
        <f t="shared" si="32"/>
        <v>PROV0;;;;;;;;;;;;;;</v>
      </c>
      <c r="H171" t="str">
        <f t="shared" si="33"/>
        <v>c_;;;;;;;;;;;;;;</v>
      </c>
      <c r="I171" t="str">
        <f t="shared" si="34"/>
        <v>c__adj;;;;;;;;;;;;;;</v>
      </c>
      <c r="K171" s="74" t="s">
        <v>182</v>
      </c>
      <c r="L171" s="5" t="str">
        <f t="shared" si="25"/>
        <v/>
      </c>
      <c r="M171">
        <f>Provinces!U171</f>
        <v>0</v>
      </c>
      <c r="N171">
        <f>Provinces!V171</f>
        <v>0</v>
      </c>
      <c r="O171">
        <f>Provinces!W171</f>
        <v>0</v>
      </c>
      <c r="P171">
        <f>Provinces!X171</f>
        <v>0</v>
      </c>
      <c r="Q171">
        <f>Provinces!Y171</f>
        <v>0</v>
      </c>
      <c r="R171">
        <f>Provinces!Z171</f>
        <v>0</v>
      </c>
      <c r="S171" s="74" t="s">
        <v>182</v>
      </c>
      <c r="T171" t="e">
        <f t="shared" si="26"/>
        <v>#VALUE!</v>
      </c>
      <c r="U171" t="e">
        <f t="shared" si="27"/>
        <v>#VALUE!</v>
      </c>
      <c r="V171" t="e">
        <f t="shared" si="28"/>
        <v>#VALUE!</v>
      </c>
      <c r="W171" t="e">
        <f t="shared" si="29"/>
        <v>#VALUE!</v>
      </c>
      <c r="X171" t="e">
        <f t="shared" si="30"/>
        <v>#VALUE!</v>
      </c>
      <c r="Y171" t="e">
        <f t="shared" si="31"/>
        <v>#VALUE!</v>
      </c>
    </row>
    <row r="172" spans="1:25" x14ac:dyDescent="0.25">
      <c r="A172">
        <v>170</v>
      </c>
      <c r="B172">
        <f>Provinces!AB172</f>
        <v>0</v>
      </c>
      <c r="C172" t="str">
        <f>PROPER(Provinces!AC172)</f>
        <v/>
      </c>
      <c r="D172" t="str">
        <f>Provinces!AD172</f>
        <v>c_</v>
      </c>
      <c r="G172" t="str">
        <f t="shared" si="32"/>
        <v>PROV0;;;;;;;;;;;;;;</v>
      </c>
      <c r="H172" t="str">
        <f t="shared" si="33"/>
        <v>c_;;;;;;;;;;;;;;</v>
      </c>
      <c r="I172" t="str">
        <f t="shared" si="34"/>
        <v>c__adj;;;;;;;;;;;;;;</v>
      </c>
      <c r="K172" s="74" t="s">
        <v>182</v>
      </c>
      <c r="L172" s="5" t="str">
        <f t="shared" si="25"/>
        <v/>
      </c>
      <c r="M172">
        <f>Provinces!U172</f>
        <v>0</v>
      </c>
      <c r="N172">
        <f>Provinces!V172</f>
        <v>0</v>
      </c>
      <c r="O172">
        <f>Provinces!W172</f>
        <v>0</v>
      </c>
      <c r="P172">
        <f>Provinces!X172</f>
        <v>0</v>
      </c>
      <c r="Q172">
        <f>Provinces!Y172</f>
        <v>0</v>
      </c>
      <c r="R172">
        <f>Provinces!Z172</f>
        <v>0</v>
      </c>
      <c r="S172" s="74" t="s">
        <v>182</v>
      </c>
      <c r="T172" t="e">
        <f t="shared" si="26"/>
        <v>#VALUE!</v>
      </c>
      <c r="U172" t="e">
        <f t="shared" si="27"/>
        <v>#VALUE!</v>
      </c>
      <c r="V172" t="e">
        <f t="shared" si="28"/>
        <v>#VALUE!</v>
      </c>
      <c r="W172" t="e">
        <f t="shared" si="29"/>
        <v>#VALUE!</v>
      </c>
      <c r="X172" t="e">
        <f t="shared" si="30"/>
        <v>#VALUE!</v>
      </c>
      <c r="Y172" t="e">
        <f t="shared" si="31"/>
        <v>#VALUE!</v>
      </c>
    </row>
    <row r="173" spans="1:25" x14ac:dyDescent="0.25">
      <c r="A173">
        <v>171</v>
      </c>
      <c r="B173">
        <f>Provinces!AB173</f>
        <v>0</v>
      </c>
      <c r="C173" t="str">
        <f>PROPER(Provinces!AC173)</f>
        <v/>
      </c>
      <c r="D173" t="str">
        <f>Provinces!AD173</f>
        <v>c_</v>
      </c>
      <c r="G173" t="str">
        <f t="shared" si="32"/>
        <v>PROV0;;;;;;;;;;;;;;</v>
      </c>
      <c r="H173" t="str">
        <f t="shared" si="33"/>
        <v>c_;;;;;;;;;;;;;;</v>
      </c>
      <c r="I173" t="str">
        <f t="shared" si="34"/>
        <v>c__adj;;;;;;;;;;;;;;</v>
      </c>
      <c r="K173" s="74" t="s">
        <v>182</v>
      </c>
      <c r="L173" s="5" t="str">
        <f t="shared" si="25"/>
        <v/>
      </c>
      <c r="M173">
        <f>Provinces!U173</f>
        <v>0</v>
      </c>
      <c r="N173">
        <f>Provinces!V173</f>
        <v>0</v>
      </c>
      <c r="O173">
        <f>Provinces!W173</f>
        <v>0</v>
      </c>
      <c r="P173">
        <f>Provinces!X173</f>
        <v>0</v>
      </c>
      <c r="Q173">
        <f>Provinces!Y173</f>
        <v>0</v>
      </c>
      <c r="R173">
        <f>Provinces!Z173</f>
        <v>0</v>
      </c>
      <c r="S173" s="74" t="s">
        <v>182</v>
      </c>
      <c r="T173" t="e">
        <f t="shared" si="26"/>
        <v>#VALUE!</v>
      </c>
      <c r="U173" t="e">
        <f t="shared" si="27"/>
        <v>#VALUE!</v>
      </c>
      <c r="V173" t="e">
        <f t="shared" si="28"/>
        <v>#VALUE!</v>
      </c>
      <c r="W173" t="e">
        <f t="shared" si="29"/>
        <v>#VALUE!</v>
      </c>
      <c r="X173" t="e">
        <f t="shared" si="30"/>
        <v>#VALUE!</v>
      </c>
      <c r="Y173" t="e">
        <f t="shared" si="31"/>
        <v>#VALUE!</v>
      </c>
    </row>
    <row r="174" spans="1:25" x14ac:dyDescent="0.25">
      <c r="A174">
        <v>172</v>
      </c>
      <c r="B174">
        <f>Provinces!AB174</f>
        <v>0</v>
      </c>
      <c r="C174" t="str">
        <f>PROPER(Provinces!AC174)</f>
        <v/>
      </c>
      <c r="D174" t="str">
        <f>Provinces!AD174</f>
        <v>c_</v>
      </c>
      <c r="G174" t="str">
        <f t="shared" si="32"/>
        <v>PROV0;;;;;;;;;;;;;;</v>
      </c>
      <c r="H174" t="str">
        <f t="shared" si="33"/>
        <v>c_;;;;;;;;;;;;;;</v>
      </c>
      <c r="I174" t="str">
        <f t="shared" si="34"/>
        <v>c__adj;;;;;;;;;;;;;;</v>
      </c>
      <c r="K174" s="74" t="s">
        <v>182</v>
      </c>
      <c r="L174" s="5" t="str">
        <f t="shared" si="25"/>
        <v/>
      </c>
      <c r="M174">
        <f>Provinces!U174</f>
        <v>0</v>
      </c>
      <c r="N174">
        <f>Provinces!V174</f>
        <v>0</v>
      </c>
      <c r="O174">
        <f>Provinces!W174</f>
        <v>0</v>
      </c>
      <c r="P174">
        <f>Provinces!X174</f>
        <v>0</v>
      </c>
      <c r="Q174">
        <f>Provinces!Y174</f>
        <v>0</v>
      </c>
      <c r="R174">
        <f>Provinces!Z174</f>
        <v>0</v>
      </c>
      <c r="S174" s="74" t="s">
        <v>182</v>
      </c>
      <c r="T174" t="e">
        <f t="shared" si="26"/>
        <v>#VALUE!</v>
      </c>
      <c r="U174" t="e">
        <f t="shared" si="27"/>
        <v>#VALUE!</v>
      </c>
      <c r="V174" t="e">
        <f t="shared" si="28"/>
        <v>#VALUE!</v>
      </c>
      <c r="W174" t="e">
        <f t="shared" si="29"/>
        <v>#VALUE!</v>
      </c>
      <c r="X174" t="e">
        <f t="shared" si="30"/>
        <v>#VALUE!</v>
      </c>
      <c r="Y174" t="e">
        <f t="shared" si="31"/>
        <v>#VALUE!</v>
      </c>
    </row>
    <row r="175" spans="1:25" x14ac:dyDescent="0.25">
      <c r="A175">
        <v>173</v>
      </c>
      <c r="B175">
        <f>Provinces!AB175</f>
        <v>0</v>
      </c>
      <c r="C175" t="str">
        <f>PROPER(Provinces!AC175)</f>
        <v/>
      </c>
      <c r="D175" t="str">
        <f>Provinces!AD175</f>
        <v>c_</v>
      </c>
      <c r="G175" t="str">
        <f t="shared" si="32"/>
        <v>PROV0;;;;;;;;;;;;;;</v>
      </c>
      <c r="H175" t="str">
        <f t="shared" si="33"/>
        <v>c_;;;;;;;;;;;;;;</v>
      </c>
      <c r="I175" t="str">
        <f t="shared" si="34"/>
        <v>c__adj;;;;;;;;;;;;;;</v>
      </c>
      <c r="K175" s="74" t="s">
        <v>182</v>
      </c>
      <c r="L175" s="5" t="str">
        <f t="shared" si="25"/>
        <v/>
      </c>
      <c r="M175">
        <f>Provinces!U175</f>
        <v>0</v>
      </c>
      <c r="N175">
        <f>Provinces!V175</f>
        <v>0</v>
      </c>
      <c r="O175">
        <f>Provinces!W175</f>
        <v>0</v>
      </c>
      <c r="P175">
        <f>Provinces!X175</f>
        <v>0</v>
      </c>
      <c r="Q175">
        <f>Provinces!Y175</f>
        <v>0</v>
      </c>
      <c r="R175">
        <f>Provinces!Z175</f>
        <v>0</v>
      </c>
      <c r="S175" s="74" t="s">
        <v>182</v>
      </c>
      <c r="T175" t="e">
        <f t="shared" si="26"/>
        <v>#VALUE!</v>
      </c>
      <c r="U175" t="e">
        <f t="shared" si="27"/>
        <v>#VALUE!</v>
      </c>
      <c r="V175" t="e">
        <f t="shared" si="28"/>
        <v>#VALUE!</v>
      </c>
      <c r="W175" t="e">
        <f t="shared" si="29"/>
        <v>#VALUE!</v>
      </c>
      <c r="X175" t="e">
        <f t="shared" si="30"/>
        <v>#VALUE!</v>
      </c>
      <c r="Y175" t="e">
        <f t="shared" si="31"/>
        <v>#VALUE!</v>
      </c>
    </row>
    <row r="176" spans="1:25" x14ac:dyDescent="0.25">
      <c r="A176">
        <v>174</v>
      </c>
      <c r="B176">
        <f>Provinces!AB176</f>
        <v>0</v>
      </c>
      <c r="C176" t="str">
        <f>PROPER(Provinces!AC176)</f>
        <v/>
      </c>
      <c r="D176" t="str">
        <f>Provinces!AD176</f>
        <v>c_</v>
      </c>
      <c r="G176" t="str">
        <f t="shared" si="32"/>
        <v>PROV0;;;;;;;;;;;;;;</v>
      </c>
      <c r="H176" t="str">
        <f t="shared" si="33"/>
        <v>c_;;;;;;;;;;;;;;</v>
      </c>
      <c r="I176" t="str">
        <f t="shared" si="34"/>
        <v>c__adj;;;;;;;;;;;;;;</v>
      </c>
      <c r="K176" s="74" t="s">
        <v>182</v>
      </c>
      <c r="L176" s="5" t="str">
        <f t="shared" si="25"/>
        <v/>
      </c>
      <c r="M176">
        <f>Provinces!U176</f>
        <v>0</v>
      </c>
      <c r="N176">
        <f>Provinces!V176</f>
        <v>0</v>
      </c>
      <c r="O176">
        <f>Provinces!W176</f>
        <v>0</v>
      </c>
      <c r="P176">
        <f>Provinces!X176</f>
        <v>0</v>
      </c>
      <c r="Q176">
        <f>Provinces!Y176</f>
        <v>0</v>
      </c>
      <c r="R176">
        <f>Provinces!Z176</f>
        <v>0</v>
      </c>
      <c r="S176" s="74" t="s">
        <v>182</v>
      </c>
      <c r="T176" t="e">
        <f t="shared" si="26"/>
        <v>#VALUE!</v>
      </c>
      <c r="U176" t="e">
        <f t="shared" si="27"/>
        <v>#VALUE!</v>
      </c>
      <c r="V176" t="e">
        <f t="shared" si="28"/>
        <v>#VALUE!</v>
      </c>
      <c r="W176" t="e">
        <f t="shared" si="29"/>
        <v>#VALUE!</v>
      </c>
      <c r="X176" t="e">
        <f t="shared" si="30"/>
        <v>#VALUE!</v>
      </c>
      <c r="Y176" t="e">
        <f t="shared" si="31"/>
        <v>#VALUE!</v>
      </c>
    </row>
    <row r="177" spans="1:25" x14ac:dyDescent="0.25">
      <c r="A177">
        <v>175</v>
      </c>
      <c r="B177">
        <f>Provinces!AB177</f>
        <v>0</v>
      </c>
      <c r="C177" t="str">
        <f>PROPER(Provinces!AC177)</f>
        <v/>
      </c>
      <c r="D177" t="str">
        <f>Provinces!AD177</f>
        <v>c_</v>
      </c>
      <c r="G177" t="str">
        <f t="shared" si="32"/>
        <v>PROV0;;;;;;;;;;;;;;</v>
      </c>
      <c r="H177" t="str">
        <f t="shared" si="33"/>
        <v>c_;;;;;;;;;;;;;;</v>
      </c>
      <c r="I177" t="str">
        <f t="shared" si="34"/>
        <v>c__adj;;;;;;;;;;;;;;</v>
      </c>
      <c r="K177" s="74" t="s">
        <v>182</v>
      </c>
      <c r="L177" s="5" t="str">
        <f t="shared" si="25"/>
        <v/>
      </c>
      <c r="M177">
        <f>Provinces!U177</f>
        <v>0</v>
      </c>
      <c r="N177">
        <f>Provinces!V177</f>
        <v>0</v>
      </c>
      <c r="O177">
        <f>Provinces!W177</f>
        <v>0</v>
      </c>
      <c r="P177">
        <f>Provinces!X177</f>
        <v>0</v>
      </c>
      <c r="Q177">
        <f>Provinces!Y177</f>
        <v>0</v>
      </c>
      <c r="R177">
        <f>Provinces!Z177</f>
        <v>0</v>
      </c>
      <c r="S177" s="74" t="s">
        <v>182</v>
      </c>
      <c r="T177" t="e">
        <f t="shared" si="26"/>
        <v>#VALUE!</v>
      </c>
      <c r="U177" t="e">
        <f t="shared" si="27"/>
        <v>#VALUE!</v>
      </c>
      <c r="V177" t="e">
        <f t="shared" si="28"/>
        <v>#VALUE!</v>
      </c>
      <c r="W177" t="e">
        <f t="shared" si="29"/>
        <v>#VALUE!</v>
      </c>
      <c r="X177" t="e">
        <f t="shared" si="30"/>
        <v>#VALUE!</v>
      </c>
      <c r="Y177" t="e">
        <f t="shared" si="31"/>
        <v>#VALUE!</v>
      </c>
    </row>
    <row r="178" spans="1:25" x14ac:dyDescent="0.25">
      <c r="A178">
        <v>176</v>
      </c>
      <c r="B178">
        <f>Provinces!AB178</f>
        <v>0</v>
      </c>
      <c r="C178" t="str">
        <f>PROPER(Provinces!AC178)</f>
        <v/>
      </c>
      <c r="D178" t="str">
        <f>Provinces!AD178</f>
        <v>c_</v>
      </c>
      <c r="G178" t="str">
        <f t="shared" si="32"/>
        <v>PROV0;;;;;;;;;;;;;;</v>
      </c>
      <c r="H178" t="str">
        <f t="shared" si="33"/>
        <v>c_;;;;;;;;;;;;;;</v>
      </c>
      <c r="I178" t="str">
        <f t="shared" si="34"/>
        <v>c__adj;;;;;;;;;;;;;;</v>
      </c>
      <c r="K178" s="74" t="s">
        <v>182</v>
      </c>
      <c r="L178" s="5" t="str">
        <f t="shared" si="25"/>
        <v/>
      </c>
      <c r="M178">
        <f>Provinces!U178</f>
        <v>0</v>
      </c>
      <c r="N178">
        <f>Provinces!V178</f>
        <v>0</v>
      </c>
      <c r="O178">
        <f>Provinces!W178</f>
        <v>0</v>
      </c>
      <c r="P178">
        <f>Provinces!X178</f>
        <v>0</v>
      </c>
      <c r="Q178">
        <f>Provinces!Y178</f>
        <v>0</v>
      </c>
      <c r="R178">
        <f>Provinces!Z178</f>
        <v>0</v>
      </c>
      <c r="S178" s="74" t="s">
        <v>182</v>
      </c>
      <c r="T178" t="e">
        <f t="shared" si="26"/>
        <v>#VALUE!</v>
      </c>
      <c r="U178" t="e">
        <f t="shared" si="27"/>
        <v>#VALUE!</v>
      </c>
      <c r="V178" t="e">
        <f t="shared" si="28"/>
        <v>#VALUE!</v>
      </c>
      <c r="W178" t="e">
        <f t="shared" si="29"/>
        <v>#VALUE!</v>
      </c>
      <c r="X178" t="e">
        <f t="shared" si="30"/>
        <v>#VALUE!</v>
      </c>
      <c r="Y178" t="e">
        <f t="shared" si="31"/>
        <v>#VALUE!</v>
      </c>
    </row>
    <row r="179" spans="1:25" x14ac:dyDescent="0.25">
      <c r="A179">
        <v>177</v>
      </c>
      <c r="B179">
        <f>Provinces!AB179</f>
        <v>0</v>
      </c>
      <c r="C179" t="str">
        <f>PROPER(Provinces!AC179)</f>
        <v/>
      </c>
      <c r="D179" t="str">
        <f>Provinces!AD179</f>
        <v>c_</v>
      </c>
      <c r="G179" t="str">
        <f t="shared" si="32"/>
        <v>PROV0;;;;;;;;;;;;;;</v>
      </c>
      <c r="H179" t="str">
        <f t="shared" si="33"/>
        <v>c_;;;;;;;;;;;;;;</v>
      </c>
      <c r="I179" t="str">
        <f t="shared" si="34"/>
        <v>c__adj;;;;;;;;;;;;;;</v>
      </c>
      <c r="K179" s="74" t="s">
        <v>182</v>
      </c>
      <c r="L179" s="5" t="str">
        <f t="shared" si="25"/>
        <v/>
      </c>
      <c r="M179">
        <f>Provinces!U179</f>
        <v>0</v>
      </c>
      <c r="N179">
        <f>Provinces!V179</f>
        <v>0</v>
      </c>
      <c r="O179">
        <f>Provinces!W179</f>
        <v>0</v>
      </c>
      <c r="P179">
        <f>Provinces!X179</f>
        <v>0</v>
      </c>
      <c r="Q179">
        <f>Provinces!Y179</f>
        <v>0</v>
      </c>
      <c r="R179">
        <f>Provinces!Z179</f>
        <v>0</v>
      </c>
      <c r="S179" s="74" t="s">
        <v>182</v>
      </c>
      <c r="T179" t="e">
        <f t="shared" si="26"/>
        <v>#VALUE!</v>
      </c>
      <c r="U179" t="e">
        <f t="shared" si="27"/>
        <v>#VALUE!</v>
      </c>
      <c r="V179" t="e">
        <f t="shared" si="28"/>
        <v>#VALUE!</v>
      </c>
      <c r="W179" t="e">
        <f t="shared" si="29"/>
        <v>#VALUE!</v>
      </c>
      <c r="X179" t="e">
        <f t="shared" si="30"/>
        <v>#VALUE!</v>
      </c>
      <c r="Y179" t="e">
        <f t="shared" si="31"/>
        <v>#VALUE!</v>
      </c>
    </row>
    <row r="180" spans="1:25" x14ac:dyDescent="0.25">
      <c r="A180">
        <v>178</v>
      </c>
      <c r="B180">
        <f>Provinces!AB180</f>
        <v>0</v>
      </c>
      <c r="C180" t="str">
        <f>PROPER(Provinces!AC180)</f>
        <v/>
      </c>
      <c r="D180" t="str">
        <f>Provinces!AD180</f>
        <v>c_</v>
      </c>
      <c r="G180" t="str">
        <f t="shared" si="32"/>
        <v>PROV0;;;;;;;;;;;;;;</v>
      </c>
      <c r="H180" t="str">
        <f t="shared" si="33"/>
        <v>c_;;;;;;;;;;;;;;</v>
      </c>
      <c r="I180" t="str">
        <f t="shared" si="34"/>
        <v>c__adj;;;;;;;;;;;;;;</v>
      </c>
      <c r="K180" s="74" t="s">
        <v>182</v>
      </c>
      <c r="L180" s="5" t="str">
        <f t="shared" si="25"/>
        <v/>
      </c>
      <c r="M180">
        <f>Provinces!U180</f>
        <v>0</v>
      </c>
      <c r="N180">
        <f>Provinces!V180</f>
        <v>0</v>
      </c>
      <c r="O180">
        <f>Provinces!W180</f>
        <v>0</v>
      </c>
      <c r="P180">
        <f>Provinces!X180</f>
        <v>0</v>
      </c>
      <c r="Q180">
        <f>Provinces!Y180</f>
        <v>0</v>
      </c>
      <c r="R180">
        <f>Provinces!Z180</f>
        <v>0</v>
      </c>
      <c r="S180" s="74" t="s">
        <v>182</v>
      </c>
      <c r="T180" t="e">
        <f t="shared" si="26"/>
        <v>#VALUE!</v>
      </c>
      <c r="U180" t="e">
        <f t="shared" si="27"/>
        <v>#VALUE!</v>
      </c>
      <c r="V180" t="e">
        <f t="shared" si="28"/>
        <v>#VALUE!</v>
      </c>
      <c r="W180" t="e">
        <f t="shared" si="29"/>
        <v>#VALUE!</v>
      </c>
      <c r="X180" t="e">
        <f t="shared" si="30"/>
        <v>#VALUE!</v>
      </c>
      <c r="Y180" t="e">
        <f t="shared" si="31"/>
        <v>#VALUE!</v>
      </c>
    </row>
    <row r="181" spans="1:25" x14ac:dyDescent="0.25">
      <c r="A181">
        <v>179</v>
      </c>
      <c r="B181">
        <f>Provinces!AB181</f>
        <v>0</v>
      </c>
      <c r="C181" t="str">
        <f>PROPER(Provinces!AC181)</f>
        <v/>
      </c>
      <c r="D181" t="str">
        <f>Provinces!AD181</f>
        <v>c_</v>
      </c>
      <c r="G181" t="str">
        <f t="shared" si="32"/>
        <v>PROV0;;;;;;;;;;;;;;</v>
      </c>
      <c r="H181" t="str">
        <f t="shared" si="33"/>
        <v>c_;;;;;;;;;;;;;;</v>
      </c>
      <c r="I181" t="str">
        <f t="shared" si="34"/>
        <v>c__adj;;;;;;;;;;;;;;</v>
      </c>
      <c r="K181" s="74" t="s">
        <v>182</v>
      </c>
      <c r="L181" s="5" t="str">
        <f t="shared" si="25"/>
        <v/>
      </c>
      <c r="M181">
        <f>Provinces!U181</f>
        <v>0</v>
      </c>
      <c r="N181">
        <f>Provinces!V181</f>
        <v>0</v>
      </c>
      <c r="O181">
        <f>Provinces!W181</f>
        <v>0</v>
      </c>
      <c r="P181">
        <f>Provinces!X181</f>
        <v>0</v>
      </c>
      <c r="Q181">
        <f>Provinces!Y181</f>
        <v>0</v>
      </c>
      <c r="R181">
        <f>Provinces!Z181</f>
        <v>0</v>
      </c>
      <c r="S181" s="74" t="s">
        <v>182</v>
      </c>
      <c r="T181" t="e">
        <f t="shared" si="26"/>
        <v>#VALUE!</v>
      </c>
      <c r="U181" t="e">
        <f t="shared" si="27"/>
        <v>#VALUE!</v>
      </c>
      <c r="V181" t="e">
        <f t="shared" si="28"/>
        <v>#VALUE!</v>
      </c>
      <c r="W181" t="e">
        <f t="shared" si="29"/>
        <v>#VALUE!</v>
      </c>
      <c r="X181" t="e">
        <f t="shared" si="30"/>
        <v>#VALUE!</v>
      </c>
      <c r="Y181" t="e">
        <f t="shared" si="31"/>
        <v>#VALUE!</v>
      </c>
    </row>
    <row r="182" spans="1:25" x14ac:dyDescent="0.25">
      <c r="A182">
        <v>180</v>
      </c>
      <c r="B182">
        <f>Provinces!AB182</f>
        <v>0</v>
      </c>
      <c r="C182" t="str">
        <f>PROPER(Provinces!AC182)</f>
        <v/>
      </c>
      <c r="D182" t="str">
        <f>Provinces!AD182</f>
        <v>c_</v>
      </c>
      <c r="G182" t="str">
        <f t="shared" si="32"/>
        <v>PROV0;;;;;;;;;;;;;;</v>
      </c>
      <c r="H182" t="str">
        <f t="shared" si="33"/>
        <v>c_;;;;;;;;;;;;;;</v>
      </c>
      <c r="I182" t="str">
        <f t="shared" si="34"/>
        <v>c__adj;;;;;;;;;;;;;;</v>
      </c>
      <c r="K182" s="74" t="s">
        <v>182</v>
      </c>
      <c r="L182" s="5" t="str">
        <f t="shared" si="25"/>
        <v/>
      </c>
      <c r="M182">
        <f>Provinces!U182</f>
        <v>0</v>
      </c>
      <c r="N182">
        <f>Provinces!V182</f>
        <v>0</v>
      </c>
      <c r="O182">
        <f>Provinces!W182</f>
        <v>0</v>
      </c>
      <c r="P182">
        <f>Provinces!X182</f>
        <v>0</v>
      </c>
      <c r="Q182">
        <f>Provinces!Y182</f>
        <v>0</v>
      </c>
      <c r="R182">
        <f>Provinces!Z182</f>
        <v>0</v>
      </c>
      <c r="S182" s="74" t="s">
        <v>182</v>
      </c>
      <c r="T182" t="e">
        <f t="shared" si="26"/>
        <v>#VALUE!</v>
      </c>
      <c r="U182" t="e">
        <f t="shared" si="27"/>
        <v>#VALUE!</v>
      </c>
      <c r="V182" t="e">
        <f t="shared" si="28"/>
        <v>#VALUE!</v>
      </c>
      <c r="W182" t="e">
        <f t="shared" si="29"/>
        <v>#VALUE!</v>
      </c>
      <c r="X182" t="e">
        <f t="shared" si="30"/>
        <v>#VALUE!</v>
      </c>
      <c r="Y182" t="e">
        <f t="shared" si="31"/>
        <v>#VALUE!</v>
      </c>
    </row>
    <row r="183" spans="1:25" x14ac:dyDescent="0.25">
      <c r="A183">
        <v>181</v>
      </c>
      <c r="B183">
        <f>Provinces!AB183</f>
        <v>0</v>
      </c>
      <c r="C183" t="str">
        <f>PROPER(Provinces!AC183)</f>
        <v/>
      </c>
      <c r="D183" t="str">
        <f>Provinces!AD183</f>
        <v>c_</v>
      </c>
      <c r="G183" t="str">
        <f t="shared" si="32"/>
        <v>PROV0;;;;;;;;;;;;;;</v>
      </c>
      <c r="H183" t="str">
        <f t="shared" si="33"/>
        <v>c_;;;;;;;;;;;;;;</v>
      </c>
      <c r="I183" t="str">
        <f t="shared" si="34"/>
        <v>c__adj;;;;;;;;;;;;;;</v>
      </c>
      <c r="K183" s="74" t="s">
        <v>182</v>
      </c>
      <c r="L183" s="5" t="str">
        <f t="shared" si="25"/>
        <v/>
      </c>
      <c r="M183">
        <f>Provinces!U183</f>
        <v>0</v>
      </c>
      <c r="N183">
        <f>Provinces!V183</f>
        <v>0</v>
      </c>
      <c r="O183">
        <f>Provinces!W183</f>
        <v>0</v>
      </c>
      <c r="P183">
        <f>Provinces!X183</f>
        <v>0</v>
      </c>
      <c r="Q183">
        <f>Provinces!Y183</f>
        <v>0</v>
      </c>
      <c r="R183">
        <f>Provinces!Z183</f>
        <v>0</v>
      </c>
      <c r="S183" s="74" t="s">
        <v>182</v>
      </c>
      <c r="T183" t="e">
        <f t="shared" si="26"/>
        <v>#VALUE!</v>
      </c>
      <c r="U183" t="e">
        <f t="shared" si="27"/>
        <v>#VALUE!</v>
      </c>
      <c r="V183" t="e">
        <f t="shared" si="28"/>
        <v>#VALUE!</v>
      </c>
      <c r="W183" t="e">
        <f t="shared" si="29"/>
        <v>#VALUE!</v>
      </c>
      <c r="X183" t="e">
        <f t="shared" si="30"/>
        <v>#VALUE!</v>
      </c>
      <c r="Y183" t="e">
        <f t="shared" si="31"/>
        <v>#VALUE!</v>
      </c>
    </row>
    <row r="184" spans="1:25" x14ac:dyDescent="0.25">
      <c r="A184">
        <v>182</v>
      </c>
      <c r="B184">
        <f>Provinces!AB184</f>
        <v>0</v>
      </c>
      <c r="C184" t="str">
        <f>PROPER(Provinces!AC184)</f>
        <v/>
      </c>
      <c r="D184" t="str">
        <f>Provinces!AD184</f>
        <v>c_</v>
      </c>
      <c r="G184" t="str">
        <f t="shared" si="32"/>
        <v>PROV0;;;;;;;;;;;;;;</v>
      </c>
      <c r="H184" t="str">
        <f t="shared" si="33"/>
        <v>c_;;;;;;;;;;;;;;</v>
      </c>
      <c r="I184" t="str">
        <f t="shared" si="34"/>
        <v>c__adj;;;;;;;;;;;;;;</v>
      </c>
      <c r="K184" s="74" t="s">
        <v>182</v>
      </c>
      <c r="L184" s="5" t="str">
        <f t="shared" si="25"/>
        <v/>
      </c>
      <c r="M184">
        <f>Provinces!U184</f>
        <v>0</v>
      </c>
      <c r="N184">
        <f>Provinces!V184</f>
        <v>0</v>
      </c>
      <c r="O184">
        <f>Provinces!W184</f>
        <v>0</v>
      </c>
      <c r="P184">
        <f>Provinces!X184</f>
        <v>0</v>
      </c>
      <c r="Q184">
        <f>Provinces!Y184</f>
        <v>0</v>
      </c>
      <c r="R184">
        <f>Provinces!Z184</f>
        <v>0</v>
      </c>
      <c r="S184" s="74" t="s">
        <v>182</v>
      </c>
      <c r="T184" t="e">
        <f t="shared" si="26"/>
        <v>#VALUE!</v>
      </c>
      <c r="U184" t="e">
        <f t="shared" si="27"/>
        <v>#VALUE!</v>
      </c>
      <c r="V184" t="e">
        <f t="shared" si="28"/>
        <v>#VALUE!</v>
      </c>
      <c r="W184" t="e">
        <f t="shared" si="29"/>
        <v>#VALUE!</v>
      </c>
      <c r="X184" t="e">
        <f t="shared" si="30"/>
        <v>#VALUE!</v>
      </c>
      <c r="Y184" t="e">
        <f t="shared" si="31"/>
        <v>#VALUE!</v>
      </c>
    </row>
    <row r="185" spans="1:25" x14ac:dyDescent="0.25">
      <c r="A185">
        <v>183</v>
      </c>
      <c r="B185">
        <f>Provinces!AB185</f>
        <v>0</v>
      </c>
      <c r="C185" t="str">
        <f>PROPER(Provinces!AC185)</f>
        <v/>
      </c>
      <c r="D185" t="str">
        <f>Provinces!AD185</f>
        <v>c_</v>
      </c>
      <c r="G185" t="str">
        <f t="shared" si="32"/>
        <v>PROV0;;;;;;;;;;;;;;</v>
      </c>
      <c r="H185" t="str">
        <f t="shared" si="33"/>
        <v>c_;;;;;;;;;;;;;;</v>
      </c>
      <c r="I185" t="str">
        <f t="shared" si="34"/>
        <v>c__adj;;;;;;;;;;;;;;</v>
      </c>
      <c r="K185" s="74" t="s">
        <v>182</v>
      </c>
      <c r="L185" s="5" t="str">
        <f t="shared" si="25"/>
        <v/>
      </c>
      <c r="M185">
        <f>Provinces!U185</f>
        <v>0</v>
      </c>
      <c r="N185">
        <f>Provinces!V185</f>
        <v>0</v>
      </c>
      <c r="O185">
        <f>Provinces!W185</f>
        <v>0</v>
      </c>
      <c r="P185">
        <f>Provinces!X185</f>
        <v>0</v>
      </c>
      <c r="Q185">
        <f>Provinces!Y185</f>
        <v>0</v>
      </c>
      <c r="R185">
        <f>Provinces!Z185</f>
        <v>0</v>
      </c>
      <c r="S185" s="74" t="s">
        <v>182</v>
      </c>
      <c r="T185" t="e">
        <f t="shared" si="26"/>
        <v>#VALUE!</v>
      </c>
      <c r="U185" t="e">
        <f t="shared" si="27"/>
        <v>#VALUE!</v>
      </c>
      <c r="V185" t="e">
        <f t="shared" si="28"/>
        <v>#VALUE!</v>
      </c>
      <c r="W185" t="e">
        <f t="shared" si="29"/>
        <v>#VALUE!</v>
      </c>
      <c r="X185" t="e">
        <f t="shared" si="30"/>
        <v>#VALUE!</v>
      </c>
      <c r="Y185" t="e">
        <f t="shared" si="31"/>
        <v>#VALUE!</v>
      </c>
    </row>
    <row r="186" spans="1:25" x14ac:dyDescent="0.25">
      <c r="A186">
        <v>184</v>
      </c>
      <c r="B186">
        <f>Provinces!AB186</f>
        <v>0</v>
      </c>
      <c r="C186" t="str">
        <f>PROPER(Provinces!AC186)</f>
        <v/>
      </c>
      <c r="D186" t="str">
        <f>Provinces!AD186</f>
        <v>c_</v>
      </c>
      <c r="G186" t="str">
        <f t="shared" si="32"/>
        <v>PROV0;;;;;;;;;;;;;;</v>
      </c>
      <c r="H186" t="str">
        <f t="shared" si="33"/>
        <v>c_;;;;;;;;;;;;;;</v>
      </c>
      <c r="I186" t="str">
        <f t="shared" si="34"/>
        <v>c__adj;;;;;;;;;;;;;;</v>
      </c>
      <c r="K186" s="74" t="s">
        <v>182</v>
      </c>
      <c r="L186" s="5" t="str">
        <f t="shared" si="25"/>
        <v/>
      </c>
      <c r="M186">
        <f>Provinces!U186</f>
        <v>0</v>
      </c>
      <c r="N186">
        <f>Provinces!V186</f>
        <v>0</v>
      </c>
      <c r="O186">
        <f>Provinces!W186</f>
        <v>0</v>
      </c>
      <c r="P186">
        <f>Provinces!X186</f>
        <v>0</v>
      </c>
      <c r="Q186">
        <f>Provinces!Y186</f>
        <v>0</v>
      </c>
      <c r="R186">
        <f>Provinces!Z186</f>
        <v>0</v>
      </c>
      <c r="S186" s="74" t="s">
        <v>182</v>
      </c>
      <c r="T186" t="e">
        <f t="shared" si="26"/>
        <v>#VALUE!</v>
      </c>
      <c r="U186" t="e">
        <f t="shared" si="27"/>
        <v>#VALUE!</v>
      </c>
      <c r="V186" t="e">
        <f t="shared" si="28"/>
        <v>#VALUE!</v>
      </c>
      <c r="W186" t="e">
        <f t="shared" si="29"/>
        <v>#VALUE!</v>
      </c>
      <c r="X186" t="e">
        <f t="shared" si="30"/>
        <v>#VALUE!</v>
      </c>
      <c r="Y186" t="e">
        <f t="shared" si="31"/>
        <v>#VALUE!</v>
      </c>
    </row>
    <row r="187" spans="1:25" x14ac:dyDescent="0.25">
      <c r="A187">
        <v>185</v>
      </c>
      <c r="B187">
        <f>Provinces!AB187</f>
        <v>0</v>
      </c>
      <c r="C187" t="str">
        <f>PROPER(Provinces!AC187)</f>
        <v/>
      </c>
      <c r="D187" t="str">
        <f>Provinces!AD187</f>
        <v>c_</v>
      </c>
      <c r="G187" t="str">
        <f t="shared" si="32"/>
        <v>PROV0;;;;;;;;;;;;;;</v>
      </c>
      <c r="H187" t="str">
        <f t="shared" si="33"/>
        <v>c_;;;;;;;;;;;;;;</v>
      </c>
      <c r="I187" t="str">
        <f t="shared" si="34"/>
        <v>c__adj;;;;;;;;;;;;;;</v>
      </c>
      <c r="K187" s="74" t="s">
        <v>182</v>
      </c>
      <c r="L187" s="5" t="str">
        <f t="shared" si="25"/>
        <v/>
      </c>
      <c r="M187">
        <f>Provinces!U187</f>
        <v>0</v>
      </c>
      <c r="N187">
        <f>Provinces!V187</f>
        <v>0</v>
      </c>
      <c r="O187">
        <f>Provinces!W187</f>
        <v>0</v>
      </c>
      <c r="P187">
        <f>Provinces!X187</f>
        <v>0</v>
      </c>
      <c r="Q187">
        <f>Provinces!Y187</f>
        <v>0</v>
      </c>
      <c r="R187">
        <f>Provinces!Z187</f>
        <v>0</v>
      </c>
      <c r="S187" s="74" t="s">
        <v>182</v>
      </c>
      <c r="T187" t="e">
        <f t="shared" si="26"/>
        <v>#VALUE!</v>
      </c>
      <c r="U187" t="e">
        <f t="shared" si="27"/>
        <v>#VALUE!</v>
      </c>
      <c r="V187" t="e">
        <f t="shared" si="28"/>
        <v>#VALUE!</v>
      </c>
      <c r="W187" t="e">
        <f t="shared" si="29"/>
        <v>#VALUE!</v>
      </c>
      <c r="X187" t="e">
        <f t="shared" si="30"/>
        <v>#VALUE!</v>
      </c>
      <c r="Y187" t="e">
        <f t="shared" si="31"/>
        <v>#VALUE!</v>
      </c>
    </row>
    <row r="188" spans="1:25" x14ac:dyDescent="0.25">
      <c r="A188">
        <v>186</v>
      </c>
      <c r="B188">
        <f>Provinces!AB188</f>
        <v>0</v>
      </c>
      <c r="C188" t="str">
        <f>PROPER(Provinces!AC188)</f>
        <v/>
      </c>
      <c r="D188" t="str">
        <f>Provinces!AD188</f>
        <v>c_</v>
      </c>
      <c r="G188" t="str">
        <f t="shared" si="32"/>
        <v>PROV0;;;;;;;;;;;;;;</v>
      </c>
      <c r="H188" t="str">
        <f t="shared" si="33"/>
        <v>c_;;;;;;;;;;;;;;</v>
      </c>
      <c r="I188" t="str">
        <f t="shared" si="34"/>
        <v>c__adj;;;;;;;;;;;;;;</v>
      </c>
      <c r="K188" s="74" t="s">
        <v>182</v>
      </c>
      <c r="L188" s="5" t="str">
        <f t="shared" si="25"/>
        <v/>
      </c>
      <c r="M188">
        <f>Provinces!U188</f>
        <v>0</v>
      </c>
      <c r="N188">
        <f>Provinces!V188</f>
        <v>0</v>
      </c>
      <c r="O188">
        <f>Provinces!W188</f>
        <v>0</v>
      </c>
      <c r="P188">
        <f>Provinces!X188</f>
        <v>0</v>
      </c>
      <c r="Q188">
        <f>Provinces!Y188</f>
        <v>0</v>
      </c>
      <c r="R188">
        <f>Provinces!Z188</f>
        <v>0</v>
      </c>
      <c r="S188" s="74" t="s">
        <v>182</v>
      </c>
      <c r="T188" t="e">
        <f t="shared" si="26"/>
        <v>#VALUE!</v>
      </c>
      <c r="U188" t="e">
        <f t="shared" si="27"/>
        <v>#VALUE!</v>
      </c>
      <c r="V188" t="e">
        <f t="shared" si="28"/>
        <v>#VALUE!</v>
      </c>
      <c r="W188" t="e">
        <f t="shared" si="29"/>
        <v>#VALUE!</v>
      </c>
      <c r="X188" t="e">
        <f t="shared" si="30"/>
        <v>#VALUE!</v>
      </c>
      <c r="Y188" t="e">
        <f t="shared" si="31"/>
        <v>#VALUE!</v>
      </c>
    </row>
    <row r="189" spans="1:25" x14ac:dyDescent="0.25">
      <c r="A189">
        <v>187</v>
      </c>
      <c r="B189">
        <f>Provinces!AB189</f>
        <v>0</v>
      </c>
      <c r="C189" t="str">
        <f>PROPER(Provinces!AC189)</f>
        <v/>
      </c>
      <c r="D189" t="str">
        <f>Provinces!AD189</f>
        <v>c_</v>
      </c>
      <c r="G189" t="str">
        <f t="shared" si="32"/>
        <v>PROV0;;;;;;;;;;;;;;</v>
      </c>
      <c r="H189" t="str">
        <f t="shared" si="33"/>
        <v>c_;;;;;;;;;;;;;;</v>
      </c>
      <c r="I189" t="str">
        <f t="shared" si="34"/>
        <v>c__adj;;;;;;;;;;;;;;</v>
      </c>
      <c r="K189" s="74" t="s">
        <v>182</v>
      </c>
      <c r="L189" s="5" t="str">
        <f t="shared" si="25"/>
        <v/>
      </c>
      <c r="M189">
        <f>Provinces!U189</f>
        <v>0</v>
      </c>
      <c r="N189">
        <f>Provinces!V189</f>
        <v>0</v>
      </c>
      <c r="O189">
        <f>Provinces!W189</f>
        <v>0</v>
      </c>
      <c r="P189">
        <f>Provinces!X189</f>
        <v>0</v>
      </c>
      <c r="Q189">
        <f>Provinces!Y189</f>
        <v>0</v>
      </c>
      <c r="R189">
        <f>Provinces!Z189</f>
        <v>0</v>
      </c>
      <c r="S189" s="74" t="s">
        <v>182</v>
      </c>
      <c r="T189" t="e">
        <f t="shared" si="26"/>
        <v>#VALUE!</v>
      </c>
      <c r="U189" t="e">
        <f t="shared" si="27"/>
        <v>#VALUE!</v>
      </c>
      <c r="V189" t="e">
        <f t="shared" si="28"/>
        <v>#VALUE!</v>
      </c>
      <c r="W189" t="e">
        <f t="shared" si="29"/>
        <v>#VALUE!</v>
      </c>
      <c r="X189" t="e">
        <f t="shared" si="30"/>
        <v>#VALUE!</v>
      </c>
      <c r="Y189" t="e">
        <f t="shared" si="31"/>
        <v>#VALUE!</v>
      </c>
    </row>
    <row r="190" spans="1:25" x14ac:dyDescent="0.25">
      <c r="A190">
        <v>188</v>
      </c>
      <c r="B190">
        <f>Provinces!AB190</f>
        <v>0</v>
      </c>
      <c r="C190" t="str">
        <f>PROPER(Provinces!AC190)</f>
        <v/>
      </c>
      <c r="D190" t="str">
        <f>Provinces!AD190</f>
        <v>c_</v>
      </c>
      <c r="G190" t="str">
        <f t="shared" si="32"/>
        <v>PROV0;;;;;;;;;;;;;;</v>
      </c>
      <c r="H190" t="str">
        <f t="shared" si="33"/>
        <v>c_;;;;;;;;;;;;;;</v>
      </c>
      <c r="I190" t="str">
        <f t="shared" si="34"/>
        <v>c__adj;;;;;;;;;;;;;;</v>
      </c>
      <c r="K190" s="74" t="s">
        <v>182</v>
      </c>
      <c r="L190" s="5" t="str">
        <f t="shared" si="25"/>
        <v/>
      </c>
      <c r="M190">
        <f>Provinces!U190</f>
        <v>0</v>
      </c>
      <c r="N190">
        <f>Provinces!V190</f>
        <v>0</v>
      </c>
      <c r="O190">
        <f>Provinces!W190</f>
        <v>0</v>
      </c>
      <c r="P190">
        <f>Provinces!X190</f>
        <v>0</v>
      </c>
      <c r="Q190">
        <f>Provinces!Y190</f>
        <v>0</v>
      </c>
      <c r="R190">
        <f>Provinces!Z190</f>
        <v>0</v>
      </c>
      <c r="S190" s="74" t="s">
        <v>182</v>
      </c>
      <c r="T190" t="e">
        <f t="shared" si="26"/>
        <v>#VALUE!</v>
      </c>
      <c r="U190" t="e">
        <f t="shared" si="27"/>
        <v>#VALUE!</v>
      </c>
      <c r="V190" t="e">
        <f t="shared" si="28"/>
        <v>#VALUE!</v>
      </c>
      <c r="W190" t="e">
        <f t="shared" si="29"/>
        <v>#VALUE!</v>
      </c>
      <c r="X190" t="e">
        <f t="shared" si="30"/>
        <v>#VALUE!</v>
      </c>
      <c r="Y190" t="e">
        <f t="shared" si="31"/>
        <v>#VALUE!</v>
      </c>
    </row>
    <row r="191" spans="1:25" x14ac:dyDescent="0.25">
      <c r="A191">
        <v>189</v>
      </c>
      <c r="B191">
        <f>Provinces!AB191</f>
        <v>0</v>
      </c>
      <c r="C191" t="str">
        <f>PROPER(Provinces!AC191)</f>
        <v/>
      </c>
      <c r="D191" t="str">
        <f>Provinces!AD191</f>
        <v>c_</v>
      </c>
      <c r="G191" t="str">
        <f t="shared" si="32"/>
        <v>PROV0;;;;;;;;;;;;;;</v>
      </c>
      <c r="H191" t="str">
        <f t="shared" si="33"/>
        <v>c_;;;;;;;;;;;;;;</v>
      </c>
      <c r="I191" t="str">
        <f t="shared" si="34"/>
        <v>c__adj;;;;;;;;;;;;;;</v>
      </c>
      <c r="K191" s="74" t="s">
        <v>182</v>
      </c>
      <c r="L191" s="5" t="str">
        <f t="shared" si="25"/>
        <v/>
      </c>
      <c r="M191">
        <f>Provinces!U191</f>
        <v>0</v>
      </c>
      <c r="N191">
        <f>Provinces!V191</f>
        <v>0</v>
      </c>
      <c r="O191">
        <f>Provinces!W191</f>
        <v>0</v>
      </c>
      <c r="P191">
        <f>Provinces!X191</f>
        <v>0</v>
      </c>
      <c r="Q191">
        <f>Provinces!Y191</f>
        <v>0</v>
      </c>
      <c r="R191">
        <f>Provinces!Z191</f>
        <v>0</v>
      </c>
      <c r="S191" s="74" t="s">
        <v>182</v>
      </c>
      <c r="T191" t="e">
        <f t="shared" si="26"/>
        <v>#VALUE!</v>
      </c>
      <c r="U191" t="e">
        <f t="shared" si="27"/>
        <v>#VALUE!</v>
      </c>
      <c r="V191" t="e">
        <f t="shared" si="28"/>
        <v>#VALUE!</v>
      </c>
      <c r="W191" t="e">
        <f t="shared" si="29"/>
        <v>#VALUE!</v>
      </c>
      <c r="X191" t="e">
        <f t="shared" si="30"/>
        <v>#VALUE!</v>
      </c>
      <c r="Y191" t="e">
        <f t="shared" si="31"/>
        <v>#VALUE!</v>
      </c>
    </row>
    <row r="192" spans="1:25" x14ac:dyDescent="0.25">
      <c r="A192">
        <v>190</v>
      </c>
      <c r="B192">
        <f>Provinces!AB192</f>
        <v>0</v>
      </c>
      <c r="C192" t="str">
        <f>PROPER(Provinces!AC192)</f>
        <v/>
      </c>
      <c r="D192" t="str">
        <f>Provinces!AD192</f>
        <v>c_</v>
      </c>
      <c r="G192" t="str">
        <f t="shared" si="32"/>
        <v>PROV0;;;;;;;;;;;;;;</v>
      </c>
      <c r="H192" t="str">
        <f t="shared" si="33"/>
        <v>c_;;;;;;;;;;;;;;</v>
      </c>
      <c r="I192" t="str">
        <f t="shared" si="34"/>
        <v>c__adj;;;;;;;;;;;;;;</v>
      </c>
      <c r="K192" s="74" t="s">
        <v>182</v>
      </c>
      <c r="L192" s="5" t="str">
        <f t="shared" si="25"/>
        <v/>
      </c>
      <c r="M192">
        <f>Provinces!U192</f>
        <v>0</v>
      </c>
      <c r="N192">
        <f>Provinces!V192</f>
        <v>0</v>
      </c>
      <c r="O192">
        <f>Provinces!W192</f>
        <v>0</v>
      </c>
      <c r="P192">
        <f>Provinces!X192</f>
        <v>0</v>
      </c>
      <c r="Q192">
        <f>Provinces!Y192</f>
        <v>0</v>
      </c>
      <c r="R192">
        <f>Provinces!Z192</f>
        <v>0</v>
      </c>
      <c r="S192" s="74" t="s">
        <v>182</v>
      </c>
      <c r="T192" t="e">
        <f t="shared" si="26"/>
        <v>#VALUE!</v>
      </c>
      <c r="U192" t="e">
        <f t="shared" si="27"/>
        <v>#VALUE!</v>
      </c>
      <c r="V192" t="e">
        <f t="shared" si="28"/>
        <v>#VALUE!</v>
      </c>
      <c r="W192" t="e">
        <f t="shared" si="29"/>
        <v>#VALUE!</v>
      </c>
      <c r="X192" t="e">
        <f t="shared" si="30"/>
        <v>#VALUE!</v>
      </c>
      <c r="Y192" t="e">
        <f t="shared" si="31"/>
        <v>#VALUE!</v>
      </c>
    </row>
    <row r="193" spans="1:25" x14ac:dyDescent="0.25">
      <c r="A193">
        <v>191</v>
      </c>
      <c r="B193">
        <f>Provinces!AB193</f>
        <v>0</v>
      </c>
      <c r="C193" t="str">
        <f>PROPER(Provinces!AC193)</f>
        <v/>
      </c>
      <c r="D193" t="str">
        <f>Provinces!AD193</f>
        <v>c_</v>
      </c>
      <c r="G193" t="str">
        <f t="shared" si="32"/>
        <v>PROV0;;;;;;;;;;;;;;</v>
      </c>
      <c r="H193" t="str">
        <f t="shared" si="33"/>
        <v>c_;;;;;;;;;;;;;;</v>
      </c>
      <c r="I193" t="str">
        <f t="shared" si="34"/>
        <v>c__adj;;;;;;;;;;;;;;</v>
      </c>
      <c r="K193" s="74" t="s">
        <v>182</v>
      </c>
      <c r="L193" s="5" t="str">
        <f t="shared" si="25"/>
        <v/>
      </c>
      <c r="M193">
        <f>Provinces!U193</f>
        <v>0</v>
      </c>
      <c r="N193">
        <f>Provinces!V193</f>
        <v>0</v>
      </c>
      <c r="O193">
        <f>Provinces!W193</f>
        <v>0</v>
      </c>
      <c r="P193">
        <f>Provinces!X193</f>
        <v>0</v>
      </c>
      <c r="Q193">
        <f>Provinces!Y193</f>
        <v>0</v>
      </c>
      <c r="R193">
        <f>Provinces!Z193</f>
        <v>0</v>
      </c>
      <c r="S193" s="74" t="s">
        <v>182</v>
      </c>
      <c r="T193" t="e">
        <f t="shared" si="26"/>
        <v>#VALUE!</v>
      </c>
      <c r="U193" t="e">
        <f t="shared" si="27"/>
        <v>#VALUE!</v>
      </c>
      <c r="V193" t="e">
        <f t="shared" si="28"/>
        <v>#VALUE!</v>
      </c>
      <c r="W193" t="e">
        <f t="shared" si="29"/>
        <v>#VALUE!</v>
      </c>
      <c r="X193" t="e">
        <f t="shared" si="30"/>
        <v>#VALUE!</v>
      </c>
      <c r="Y193" t="e">
        <f t="shared" si="31"/>
        <v>#VALUE!</v>
      </c>
    </row>
    <row r="194" spans="1:25" x14ac:dyDescent="0.25">
      <c r="A194">
        <v>192</v>
      </c>
      <c r="B194">
        <f>Provinces!AB194</f>
        <v>0</v>
      </c>
      <c r="C194" t="str">
        <f>PROPER(Provinces!AC194)</f>
        <v/>
      </c>
      <c r="D194" t="str">
        <f>Provinces!AD194</f>
        <v>c_</v>
      </c>
      <c r="G194" t="str">
        <f t="shared" si="32"/>
        <v>PROV0;;;;;;;;;;;;;;</v>
      </c>
      <c r="H194" t="str">
        <f t="shared" si="33"/>
        <v>c_;;;;;;;;;;;;;;</v>
      </c>
      <c r="I194" t="str">
        <f t="shared" si="34"/>
        <v>c__adj;;;;;;;;;;;;;;</v>
      </c>
      <c r="K194" s="74" t="s">
        <v>182</v>
      </c>
      <c r="L194" s="5" t="str">
        <f t="shared" si="25"/>
        <v/>
      </c>
      <c r="M194">
        <f>Provinces!U194</f>
        <v>0</v>
      </c>
      <c r="N194">
        <f>Provinces!V194</f>
        <v>0</v>
      </c>
      <c r="O194">
        <f>Provinces!W194</f>
        <v>0</v>
      </c>
      <c r="P194">
        <f>Provinces!X194</f>
        <v>0</v>
      </c>
      <c r="Q194">
        <f>Provinces!Y194</f>
        <v>0</v>
      </c>
      <c r="R194">
        <f>Provinces!Z194</f>
        <v>0</v>
      </c>
      <c r="S194" s="74" t="s">
        <v>182</v>
      </c>
      <c r="T194" t="e">
        <f t="shared" si="26"/>
        <v>#VALUE!</v>
      </c>
      <c r="U194" t="e">
        <f t="shared" si="27"/>
        <v>#VALUE!</v>
      </c>
      <c r="V194" t="e">
        <f t="shared" si="28"/>
        <v>#VALUE!</v>
      </c>
      <c r="W194" t="e">
        <f t="shared" si="29"/>
        <v>#VALUE!</v>
      </c>
      <c r="X194" t="e">
        <f t="shared" si="30"/>
        <v>#VALUE!</v>
      </c>
      <c r="Y194" t="e">
        <f t="shared" si="31"/>
        <v>#VALUE!</v>
      </c>
    </row>
    <row r="195" spans="1:25" x14ac:dyDescent="0.25">
      <c r="A195">
        <v>193</v>
      </c>
      <c r="B195">
        <f>Provinces!AB195</f>
        <v>0</v>
      </c>
      <c r="C195" t="str">
        <f>PROPER(Provinces!AC195)</f>
        <v/>
      </c>
      <c r="D195" t="str">
        <f>Provinces!AD195</f>
        <v>c_</v>
      </c>
      <c r="G195" t="str">
        <f t="shared" si="32"/>
        <v>PROV0;;;;;;;;;;;;;;</v>
      </c>
      <c r="H195" t="str">
        <f t="shared" si="33"/>
        <v>c_;;;;;;;;;;;;;;</v>
      </c>
      <c r="I195" t="str">
        <f t="shared" si="34"/>
        <v>c__adj;;;;;;;;;;;;;;</v>
      </c>
      <c r="K195" s="74" t="s">
        <v>182</v>
      </c>
      <c r="L195" s="5" t="str">
        <f t="shared" si="25"/>
        <v/>
      </c>
      <c r="M195">
        <f>Provinces!U195</f>
        <v>0</v>
      </c>
      <c r="N195">
        <f>Provinces!V195</f>
        <v>0</v>
      </c>
      <c r="O195">
        <f>Provinces!W195</f>
        <v>0</v>
      </c>
      <c r="P195">
        <f>Provinces!X195</f>
        <v>0</v>
      </c>
      <c r="Q195">
        <f>Provinces!Y195</f>
        <v>0</v>
      </c>
      <c r="R195">
        <f>Provinces!Z195</f>
        <v>0</v>
      </c>
      <c r="S195" s="74" t="s">
        <v>182</v>
      </c>
      <c r="T195" t="e">
        <f t="shared" si="26"/>
        <v>#VALUE!</v>
      </c>
      <c r="U195" t="e">
        <f t="shared" si="27"/>
        <v>#VALUE!</v>
      </c>
      <c r="V195" t="e">
        <f t="shared" si="28"/>
        <v>#VALUE!</v>
      </c>
      <c r="W195" t="e">
        <f t="shared" si="29"/>
        <v>#VALUE!</v>
      </c>
      <c r="X195" t="e">
        <f t="shared" si="30"/>
        <v>#VALUE!</v>
      </c>
      <c r="Y195" t="e">
        <f t="shared" si="31"/>
        <v>#VALUE!</v>
      </c>
    </row>
    <row r="196" spans="1:25" x14ac:dyDescent="0.25">
      <c r="A196">
        <v>194</v>
      </c>
      <c r="B196">
        <f>Provinces!AB196</f>
        <v>0</v>
      </c>
      <c r="C196" t="str">
        <f>PROPER(Provinces!AC196)</f>
        <v/>
      </c>
      <c r="D196" t="str">
        <f>Provinces!AD196</f>
        <v>c_</v>
      </c>
      <c r="G196" t="str">
        <f t="shared" si="32"/>
        <v>PROV0;;;;;;;;;;;;;;</v>
      </c>
      <c r="H196" t="str">
        <f t="shared" si="33"/>
        <v>c_;;;;;;;;;;;;;;</v>
      </c>
      <c r="I196" t="str">
        <f t="shared" si="34"/>
        <v>c__adj;;;;;;;;;;;;;;</v>
      </c>
      <c r="K196" s="74" t="s">
        <v>182</v>
      </c>
      <c r="L196" s="5" t="str">
        <f t="shared" ref="L196:L259" si="35">C196</f>
        <v/>
      </c>
      <c r="M196">
        <f>Provinces!U196</f>
        <v>0</v>
      </c>
      <c r="N196">
        <f>Provinces!V196</f>
        <v>0</v>
      </c>
      <c r="O196">
        <f>Provinces!W196</f>
        <v>0</v>
      </c>
      <c r="P196">
        <f>Provinces!X196</f>
        <v>0</v>
      </c>
      <c r="Q196">
        <f>Provinces!Y196</f>
        <v>0</v>
      </c>
      <c r="R196">
        <f>Provinces!Z196</f>
        <v>0</v>
      </c>
      <c r="S196" s="74" t="s">
        <v>182</v>
      </c>
      <c r="T196" t="e">
        <f t="shared" ref="T196:T259" si="36">CONCATENATE(M196,";",PROPER(RIGHT(M196,LEN(M196)-2)),$V$1)</f>
        <v>#VALUE!</v>
      </c>
      <c r="U196" t="e">
        <f t="shared" ref="U196:U259" si="37">CONCATENATE(N196,";",PROPER(RIGHT(N196,LEN(N196)-2)),$V$1)</f>
        <v>#VALUE!</v>
      </c>
      <c r="V196" t="e">
        <f t="shared" ref="V196:V259" si="38">CONCATENATE(O196,";",PROPER(RIGHT(O196,LEN(O196)-2)),$V$1)</f>
        <v>#VALUE!</v>
      </c>
      <c r="W196" t="e">
        <f t="shared" ref="W196:W259" si="39">CONCATENATE(P196,";",PROPER(RIGHT(P196,LEN(P196)-2)),$V$1)</f>
        <v>#VALUE!</v>
      </c>
      <c r="X196" t="e">
        <f t="shared" ref="X196:X259" si="40">CONCATENATE(Q196,";",PROPER(RIGHT(Q196,LEN(Q196)-2)),$V$1)</f>
        <v>#VALUE!</v>
      </c>
      <c r="Y196" t="e">
        <f t="shared" ref="Y196:Y259" si="41">CONCATENATE(R196,";",PROPER(RIGHT(R196,LEN(R196)-2)),$V$1)</f>
        <v>#VALUE!</v>
      </c>
    </row>
    <row r="197" spans="1:25" x14ac:dyDescent="0.25">
      <c r="A197">
        <v>195</v>
      </c>
      <c r="B197">
        <f>Provinces!AB197</f>
        <v>0</v>
      </c>
      <c r="C197" t="str">
        <f>PROPER(Provinces!AC197)</f>
        <v/>
      </c>
      <c r="D197" t="str">
        <f>Provinces!AD197</f>
        <v>c_</v>
      </c>
      <c r="G197" t="str">
        <f t="shared" si="32"/>
        <v>PROV0;;;;;;;;;;;;;;</v>
      </c>
      <c r="H197" t="str">
        <f t="shared" si="33"/>
        <v>c_;;;;;;;;;;;;;;</v>
      </c>
      <c r="I197" t="str">
        <f t="shared" si="34"/>
        <v>c__adj;;;;;;;;;;;;;;</v>
      </c>
      <c r="K197" s="74" t="s">
        <v>182</v>
      </c>
      <c r="L197" s="5" t="str">
        <f t="shared" si="35"/>
        <v/>
      </c>
      <c r="M197">
        <f>Provinces!U197</f>
        <v>0</v>
      </c>
      <c r="N197">
        <f>Provinces!V197</f>
        <v>0</v>
      </c>
      <c r="O197">
        <f>Provinces!W197</f>
        <v>0</v>
      </c>
      <c r="P197">
        <f>Provinces!X197</f>
        <v>0</v>
      </c>
      <c r="Q197">
        <f>Provinces!Y197</f>
        <v>0</v>
      </c>
      <c r="R197">
        <f>Provinces!Z197</f>
        <v>0</v>
      </c>
      <c r="S197" s="74" t="s">
        <v>182</v>
      </c>
      <c r="T197" t="e">
        <f t="shared" si="36"/>
        <v>#VALUE!</v>
      </c>
      <c r="U197" t="e">
        <f t="shared" si="37"/>
        <v>#VALUE!</v>
      </c>
      <c r="V197" t="e">
        <f t="shared" si="38"/>
        <v>#VALUE!</v>
      </c>
      <c r="W197" t="e">
        <f t="shared" si="39"/>
        <v>#VALUE!</v>
      </c>
      <c r="X197" t="e">
        <f t="shared" si="40"/>
        <v>#VALUE!</v>
      </c>
      <c r="Y197" t="e">
        <f t="shared" si="41"/>
        <v>#VALUE!</v>
      </c>
    </row>
    <row r="198" spans="1:25" x14ac:dyDescent="0.25">
      <c r="A198">
        <v>196</v>
      </c>
      <c r="B198">
        <f>Provinces!AB198</f>
        <v>0</v>
      </c>
      <c r="C198" t="str">
        <f>PROPER(Provinces!AC198)</f>
        <v/>
      </c>
      <c r="D198" t="str">
        <f>Provinces!AD198</f>
        <v>c_</v>
      </c>
      <c r="G198" t="str">
        <f t="shared" si="32"/>
        <v>PROV0;;;;;;;;;;;;;;</v>
      </c>
      <c r="H198" t="str">
        <f t="shared" si="33"/>
        <v>c_;;;;;;;;;;;;;;</v>
      </c>
      <c r="I198" t="str">
        <f t="shared" si="34"/>
        <v>c__adj;;;;;;;;;;;;;;</v>
      </c>
      <c r="K198" s="74" t="s">
        <v>182</v>
      </c>
      <c r="L198" s="5" t="str">
        <f t="shared" si="35"/>
        <v/>
      </c>
      <c r="M198">
        <f>Provinces!U198</f>
        <v>0</v>
      </c>
      <c r="N198">
        <f>Provinces!V198</f>
        <v>0</v>
      </c>
      <c r="O198">
        <f>Provinces!W198</f>
        <v>0</v>
      </c>
      <c r="P198">
        <f>Provinces!X198</f>
        <v>0</v>
      </c>
      <c r="Q198">
        <f>Provinces!Y198</f>
        <v>0</v>
      </c>
      <c r="R198">
        <f>Provinces!Z198</f>
        <v>0</v>
      </c>
      <c r="S198" s="74" t="s">
        <v>182</v>
      </c>
      <c r="T198" t="e">
        <f t="shared" si="36"/>
        <v>#VALUE!</v>
      </c>
      <c r="U198" t="e">
        <f t="shared" si="37"/>
        <v>#VALUE!</v>
      </c>
      <c r="V198" t="e">
        <f t="shared" si="38"/>
        <v>#VALUE!</v>
      </c>
      <c r="W198" t="e">
        <f t="shared" si="39"/>
        <v>#VALUE!</v>
      </c>
      <c r="X198" t="e">
        <f t="shared" si="40"/>
        <v>#VALUE!</v>
      </c>
      <c r="Y198" t="e">
        <f t="shared" si="41"/>
        <v>#VALUE!</v>
      </c>
    </row>
    <row r="199" spans="1:25" x14ac:dyDescent="0.25">
      <c r="A199">
        <v>197</v>
      </c>
      <c r="B199">
        <f>Provinces!AB199</f>
        <v>0</v>
      </c>
      <c r="C199" t="str">
        <f>PROPER(Provinces!AC199)</f>
        <v/>
      </c>
      <c r="D199" t="str">
        <f>Provinces!AD199</f>
        <v>c_</v>
      </c>
      <c r="G199" t="str">
        <f t="shared" si="32"/>
        <v>PROV0;;;;;;;;;;;;;;</v>
      </c>
      <c r="H199" t="str">
        <f t="shared" si="33"/>
        <v>c_;;;;;;;;;;;;;;</v>
      </c>
      <c r="I199" t="str">
        <f t="shared" si="34"/>
        <v>c__adj;;;;;;;;;;;;;;</v>
      </c>
      <c r="K199" s="74" t="s">
        <v>182</v>
      </c>
      <c r="L199" s="5" t="str">
        <f t="shared" si="35"/>
        <v/>
      </c>
      <c r="M199">
        <f>Provinces!U199</f>
        <v>0</v>
      </c>
      <c r="N199">
        <f>Provinces!V199</f>
        <v>0</v>
      </c>
      <c r="O199">
        <f>Provinces!W199</f>
        <v>0</v>
      </c>
      <c r="P199">
        <f>Provinces!X199</f>
        <v>0</v>
      </c>
      <c r="Q199">
        <f>Provinces!Y199</f>
        <v>0</v>
      </c>
      <c r="R199">
        <f>Provinces!Z199</f>
        <v>0</v>
      </c>
      <c r="S199" s="74" t="s">
        <v>182</v>
      </c>
      <c r="T199" t="e">
        <f t="shared" si="36"/>
        <v>#VALUE!</v>
      </c>
      <c r="U199" t="e">
        <f t="shared" si="37"/>
        <v>#VALUE!</v>
      </c>
      <c r="V199" t="e">
        <f t="shared" si="38"/>
        <v>#VALUE!</v>
      </c>
      <c r="W199" t="e">
        <f t="shared" si="39"/>
        <v>#VALUE!</v>
      </c>
      <c r="X199" t="e">
        <f t="shared" si="40"/>
        <v>#VALUE!</v>
      </c>
      <c r="Y199" t="e">
        <f t="shared" si="41"/>
        <v>#VALUE!</v>
      </c>
    </row>
    <row r="200" spans="1:25" x14ac:dyDescent="0.25">
      <c r="A200">
        <v>198</v>
      </c>
      <c r="B200">
        <f>Provinces!AB200</f>
        <v>0</v>
      </c>
      <c r="C200" t="str">
        <f>PROPER(Provinces!AC200)</f>
        <v/>
      </c>
      <c r="D200" t="str">
        <f>Provinces!AD200</f>
        <v>c_</v>
      </c>
      <c r="G200" t="str">
        <f t="shared" si="32"/>
        <v>PROV0;;;;;;;;;;;;;;</v>
      </c>
      <c r="H200" t="str">
        <f t="shared" si="33"/>
        <v>c_;;;;;;;;;;;;;;</v>
      </c>
      <c r="I200" t="str">
        <f t="shared" si="34"/>
        <v>c__adj;;;;;;;;;;;;;;</v>
      </c>
      <c r="K200" s="74" t="s">
        <v>182</v>
      </c>
      <c r="L200" s="5" t="str">
        <f t="shared" si="35"/>
        <v/>
      </c>
      <c r="M200">
        <f>Provinces!U200</f>
        <v>0</v>
      </c>
      <c r="N200">
        <f>Provinces!V200</f>
        <v>0</v>
      </c>
      <c r="O200">
        <f>Provinces!W200</f>
        <v>0</v>
      </c>
      <c r="P200">
        <f>Provinces!X200</f>
        <v>0</v>
      </c>
      <c r="Q200">
        <f>Provinces!Y200</f>
        <v>0</v>
      </c>
      <c r="R200">
        <f>Provinces!Z200</f>
        <v>0</v>
      </c>
      <c r="S200" s="74" t="s">
        <v>182</v>
      </c>
      <c r="T200" t="e">
        <f t="shared" si="36"/>
        <v>#VALUE!</v>
      </c>
      <c r="U200" t="e">
        <f t="shared" si="37"/>
        <v>#VALUE!</v>
      </c>
      <c r="V200" t="e">
        <f t="shared" si="38"/>
        <v>#VALUE!</v>
      </c>
      <c r="W200" t="e">
        <f t="shared" si="39"/>
        <v>#VALUE!</v>
      </c>
      <c r="X200" t="e">
        <f t="shared" si="40"/>
        <v>#VALUE!</v>
      </c>
      <c r="Y200" t="e">
        <f t="shared" si="41"/>
        <v>#VALUE!</v>
      </c>
    </row>
    <row r="201" spans="1:25" x14ac:dyDescent="0.25">
      <c r="A201">
        <v>199</v>
      </c>
      <c r="B201">
        <f>Provinces!AB201</f>
        <v>0</v>
      </c>
      <c r="C201" t="str">
        <f>PROPER(Provinces!AC201)</f>
        <v/>
      </c>
      <c r="D201" t="str">
        <f>Provinces!AD201</f>
        <v>c_</v>
      </c>
      <c r="G201" t="str">
        <f t="shared" si="32"/>
        <v>PROV0;;;;;;;;;;;;;;</v>
      </c>
      <c r="H201" t="str">
        <f t="shared" si="33"/>
        <v>c_;;;;;;;;;;;;;;</v>
      </c>
      <c r="I201" t="str">
        <f t="shared" si="34"/>
        <v>c__adj;;;;;;;;;;;;;;</v>
      </c>
      <c r="K201" s="74" t="s">
        <v>182</v>
      </c>
      <c r="L201" s="5" t="str">
        <f t="shared" si="35"/>
        <v/>
      </c>
      <c r="M201">
        <f>Provinces!U201</f>
        <v>0</v>
      </c>
      <c r="N201">
        <f>Provinces!V201</f>
        <v>0</v>
      </c>
      <c r="O201">
        <f>Provinces!W201</f>
        <v>0</v>
      </c>
      <c r="P201">
        <f>Provinces!X201</f>
        <v>0</v>
      </c>
      <c r="Q201">
        <f>Provinces!Y201</f>
        <v>0</v>
      </c>
      <c r="R201">
        <f>Provinces!Z201</f>
        <v>0</v>
      </c>
      <c r="S201" s="74" t="s">
        <v>182</v>
      </c>
      <c r="T201" t="e">
        <f t="shared" si="36"/>
        <v>#VALUE!</v>
      </c>
      <c r="U201" t="e">
        <f t="shared" si="37"/>
        <v>#VALUE!</v>
      </c>
      <c r="V201" t="e">
        <f t="shared" si="38"/>
        <v>#VALUE!</v>
      </c>
      <c r="W201" t="e">
        <f t="shared" si="39"/>
        <v>#VALUE!</v>
      </c>
      <c r="X201" t="e">
        <f t="shared" si="40"/>
        <v>#VALUE!</v>
      </c>
      <c r="Y201" t="e">
        <f t="shared" si="41"/>
        <v>#VALUE!</v>
      </c>
    </row>
    <row r="202" spans="1:25" x14ac:dyDescent="0.25">
      <c r="A202">
        <v>200</v>
      </c>
      <c r="B202">
        <f>Provinces!AB202</f>
        <v>0</v>
      </c>
      <c r="C202" t="str">
        <f>PROPER(Provinces!AC202)</f>
        <v/>
      </c>
      <c r="D202" t="str">
        <f>Provinces!AD202</f>
        <v>c_</v>
      </c>
      <c r="G202" t="str">
        <f t="shared" si="32"/>
        <v>PROV0;;;;;;;;;;;;;;</v>
      </c>
      <c r="H202" t="str">
        <f t="shared" si="33"/>
        <v>c_;;;;;;;;;;;;;;</v>
      </c>
      <c r="I202" t="str">
        <f t="shared" si="34"/>
        <v>c__adj;;;;;;;;;;;;;;</v>
      </c>
      <c r="K202" s="74" t="s">
        <v>182</v>
      </c>
      <c r="L202" s="5" t="str">
        <f t="shared" si="35"/>
        <v/>
      </c>
      <c r="M202">
        <f>Provinces!U202</f>
        <v>0</v>
      </c>
      <c r="N202">
        <f>Provinces!V202</f>
        <v>0</v>
      </c>
      <c r="O202">
        <f>Provinces!W202</f>
        <v>0</v>
      </c>
      <c r="P202">
        <f>Provinces!X202</f>
        <v>0</v>
      </c>
      <c r="Q202">
        <f>Provinces!Y202</f>
        <v>0</v>
      </c>
      <c r="R202">
        <f>Provinces!Z202</f>
        <v>0</v>
      </c>
      <c r="S202" s="74" t="s">
        <v>182</v>
      </c>
      <c r="T202" t="e">
        <f t="shared" si="36"/>
        <v>#VALUE!</v>
      </c>
      <c r="U202" t="e">
        <f t="shared" si="37"/>
        <v>#VALUE!</v>
      </c>
      <c r="V202" t="e">
        <f t="shared" si="38"/>
        <v>#VALUE!</v>
      </c>
      <c r="W202" t="e">
        <f t="shared" si="39"/>
        <v>#VALUE!</v>
      </c>
      <c r="X202" t="e">
        <f t="shared" si="40"/>
        <v>#VALUE!</v>
      </c>
      <c r="Y202" t="e">
        <f t="shared" si="41"/>
        <v>#VALUE!</v>
      </c>
    </row>
    <row r="203" spans="1:25" x14ac:dyDescent="0.25">
      <c r="A203">
        <v>201</v>
      </c>
      <c r="B203">
        <f>Provinces!AB203</f>
        <v>0</v>
      </c>
      <c r="C203" t="str">
        <f>PROPER(Provinces!AC203)</f>
        <v/>
      </c>
      <c r="D203" t="str">
        <f>Provinces!AD203</f>
        <v>c_</v>
      </c>
      <c r="G203" t="str">
        <f t="shared" si="32"/>
        <v>PROV0;;;;;;;;;;;;;;</v>
      </c>
      <c r="H203" t="str">
        <f t="shared" si="33"/>
        <v>c_;;;;;;;;;;;;;;</v>
      </c>
      <c r="I203" t="str">
        <f t="shared" si="34"/>
        <v>c__adj;;;;;;;;;;;;;;</v>
      </c>
      <c r="K203" s="74" t="s">
        <v>182</v>
      </c>
      <c r="L203" s="5" t="str">
        <f t="shared" si="35"/>
        <v/>
      </c>
      <c r="M203">
        <f>Provinces!U203</f>
        <v>0</v>
      </c>
      <c r="N203">
        <f>Provinces!V203</f>
        <v>0</v>
      </c>
      <c r="O203">
        <f>Provinces!W203</f>
        <v>0</v>
      </c>
      <c r="P203">
        <f>Provinces!X203</f>
        <v>0</v>
      </c>
      <c r="Q203">
        <f>Provinces!Y203</f>
        <v>0</v>
      </c>
      <c r="R203">
        <f>Provinces!Z203</f>
        <v>0</v>
      </c>
      <c r="S203" s="74" t="s">
        <v>182</v>
      </c>
      <c r="T203" t="e">
        <f t="shared" si="36"/>
        <v>#VALUE!</v>
      </c>
      <c r="U203" t="e">
        <f t="shared" si="37"/>
        <v>#VALUE!</v>
      </c>
      <c r="V203" t="e">
        <f t="shared" si="38"/>
        <v>#VALUE!</v>
      </c>
      <c r="W203" t="e">
        <f t="shared" si="39"/>
        <v>#VALUE!</v>
      </c>
      <c r="X203" t="e">
        <f t="shared" si="40"/>
        <v>#VALUE!</v>
      </c>
      <c r="Y203" t="e">
        <f t="shared" si="41"/>
        <v>#VALUE!</v>
      </c>
    </row>
    <row r="204" spans="1:25" x14ac:dyDescent="0.25">
      <c r="A204">
        <v>202</v>
      </c>
      <c r="B204">
        <f>Provinces!AB204</f>
        <v>0</v>
      </c>
      <c r="C204" t="str">
        <f>PROPER(Provinces!AC204)</f>
        <v/>
      </c>
      <c r="D204" t="str">
        <f>Provinces!AD204</f>
        <v>c_</v>
      </c>
      <c r="G204" t="str">
        <f t="shared" si="32"/>
        <v>PROV0;;;;;;;;;;;;;;</v>
      </c>
      <c r="H204" t="str">
        <f t="shared" si="33"/>
        <v>c_;;;;;;;;;;;;;;</v>
      </c>
      <c r="I204" t="str">
        <f t="shared" si="34"/>
        <v>c__adj;;;;;;;;;;;;;;</v>
      </c>
      <c r="K204" s="74" t="s">
        <v>182</v>
      </c>
      <c r="L204" s="5" t="str">
        <f t="shared" si="35"/>
        <v/>
      </c>
      <c r="M204">
        <f>Provinces!U204</f>
        <v>0</v>
      </c>
      <c r="N204">
        <f>Provinces!V204</f>
        <v>0</v>
      </c>
      <c r="O204">
        <f>Provinces!W204</f>
        <v>0</v>
      </c>
      <c r="P204">
        <f>Provinces!X204</f>
        <v>0</v>
      </c>
      <c r="Q204">
        <f>Provinces!Y204</f>
        <v>0</v>
      </c>
      <c r="R204">
        <f>Provinces!Z204</f>
        <v>0</v>
      </c>
      <c r="S204" s="74" t="s">
        <v>182</v>
      </c>
      <c r="T204" t="e">
        <f t="shared" si="36"/>
        <v>#VALUE!</v>
      </c>
      <c r="U204" t="e">
        <f t="shared" si="37"/>
        <v>#VALUE!</v>
      </c>
      <c r="V204" t="e">
        <f t="shared" si="38"/>
        <v>#VALUE!</v>
      </c>
      <c r="W204" t="e">
        <f t="shared" si="39"/>
        <v>#VALUE!</v>
      </c>
      <c r="X204" t="e">
        <f t="shared" si="40"/>
        <v>#VALUE!</v>
      </c>
      <c r="Y204" t="e">
        <f t="shared" si="41"/>
        <v>#VALUE!</v>
      </c>
    </row>
    <row r="205" spans="1:25" x14ac:dyDescent="0.25">
      <c r="A205">
        <v>203</v>
      </c>
      <c r="B205">
        <f>Provinces!AB205</f>
        <v>0</v>
      </c>
      <c r="C205" t="str">
        <f>PROPER(Provinces!AC205)</f>
        <v/>
      </c>
      <c r="D205" t="str">
        <f>Provinces!AD205</f>
        <v>c_</v>
      </c>
      <c r="G205" t="str">
        <f t="shared" si="32"/>
        <v>PROV0;;;;;;;;;;;;;;</v>
      </c>
      <c r="H205" t="str">
        <f t="shared" si="33"/>
        <v>c_;;;;;;;;;;;;;;</v>
      </c>
      <c r="I205" t="str">
        <f t="shared" si="34"/>
        <v>c__adj;;;;;;;;;;;;;;</v>
      </c>
      <c r="K205" s="74" t="s">
        <v>182</v>
      </c>
      <c r="L205" s="5" t="str">
        <f t="shared" si="35"/>
        <v/>
      </c>
      <c r="M205">
        <f>Provinces!U205</f>
        <v>0</v>
      </c>
      <c r="N205">
        <f>Provinces!V205</f>
        <v>0</v>
      </c>
      <c r="O205">
        <f>Provinces!W205</f>
        <v>0</v>
      </c>
      <c r="P205">
        <f>Provinces!X205</f>
        <v>0</v>
      </c>
      <c r="Q205">
        <f>Provinces!Y205</f>
        <v>0</v>
      </c>
      <c r="R205">
        <f>Provinces!Z205</f>
        <v>0</v>
      </c>
      <c r="S205" s="74" t="s">
        <v>182</v>
      </c>
      <c r="T205" t="e">
        <f t="shared" si="36"/>
        <v>#VALUE!</v>
      </c>
      <c r="U205" t="e">
        <f t="shared" si="37"/>
        <v>#VALUE!</v>
      </c>
      <c r="V205" t="e">
        <f t="shared" si="38"/>
        <v>#VALUE!</v>
      </c>
      <c r="W205" t="e">
        <f t="shared" si="39"/>
        <v>#VALUE!</v>
      </c>
      <c r="X205" t="e">
        <f t="shared" si="40"/>
        <v>#VALUE!</v>
      </c>
      <c r="Y205" t="e">
        <f t="shared" si="41"/>
        <v>#VALUE!</v>
      </c>
    </row>
    <row r="206" spans="1:25" x14ac:dyDescent="0.25">
      <c r="A206">
        <v>204</v>
      </c>
      <c r="B206">
        <f>Provinces!AB206</f>
        <v>0</v>
      </c>
      <c r="C206" t="str">
        <f>PROPER(Provinces!AC206)</f>
        <v/>
      </c>
      <c r="D206" t="str">
        <f>Provinces!AD206</f>
        <v>c_</v>
      </c>
      <c r="G206" t="str">
        <f t="shared" si="32"/>
        <v>PROV0;;;;;;;;;;;;;;</v>
      </c>
      <c r="H206" t="str">
        <f t="shared" si="33"/>
        <v>c_;;;;;;;;;;;;;;</v>
      </c>
      <c r="I206" t="str">
        <f t="shared" si="34"/>
        <v>c__adj;;;;;;;;;;;;;;</v>
      </c>
      <c r="K206" s="74" t="s">
        <v>182</v>
      </c>
      <c r="L206" s="5" t="str">
        <f t="shared" si="35"/>
        <v/>
      </c>
      <c r="M206">
        <f>Provinces!U206</f>
        <v>0</v>
      </c>
      <c r="N206">
        <f>Provinces!V206</f>
        <v>0</v>
      </c>
      <c r="O206">
        <f>Provinces!W206</f>
        <v>0</v>
      </c>
      <c r="P206">
        <f>Provinces!X206</f>
        <v>0</v>
      </c>
      <c r="Q206">
        <f>Provinces!Y206</f>
        <v>0</v>
      </c>
      <c r="R206">
        <f>Provinces!Z206</f>
        <v>0</v>
      </c>
      <c r="S206" s="74" t="s">
        <v>182</v>
      </c>
      <c r="T206" t="e">
        <f t="shared" si="36"/>
        <v>#VALUE!</v>
      </c>
      <c r="U206" t="e">
        <f t="shared" si="37"/>
        <v>#VALUE!</v>
      </c>
      <c r="V206" t="e">
        <f t="shared" si="38"/>
        <v>#VALUE!</v>
      </c>
      <c r="W206" t="e">
        <f t="shared" si="39"/>
        <v>#VALUE!</v>
      </c>
      <c r="X206" t="e">
        <f t="shared" si="40"/>
        <v>#VALUE!</v>
      </c>
      <c r="Y206" t="e">
        <f t="shared" si="41"/>
        <v>#VALUE!</v>
      </c>
    </row>
    <row r="207" spans="1:25" x14ac:dyDescent="0.25">
      <c r="A207">
        <v>205</v>
      </c>
      <c r="B207">
        <f>Provinces!AB207</f>
        <v>0</v>
      </c>
      <c r="C207" t="str">
        <f>PROPER(Provinces!AC207)</f>
        <v/>
      </c>
      <c r="D207" t="str">
        <f>Provinces!AD207</f>
        <v>c_</v>
      </c>
      <c r="G207" t="str">
        <f t="shared" si="32"/>
        <v>PROV0;;;;;;;;;;;;;;</v>
      </c>
      <c r="H207" t="str">
        <f t="shared" si="33"/>
        <v>c_;;;;;;;;;;;;;;</v>
      </c>
      <c r="I207" t="str">
        <f t="shared" si="34"/>
        <v>c__adj;;;;;;;;;;;;;;</v>
      </c>
      <c r="K207" s="74" t="s">
        <v>182</v>
      </c>
      <c r="L207" s="5" t="str">
        <f t="shared" si="35"/>
        <v/>
      </c>
      <c r="M207">
        <f>Provinces!U207</f>
        <v>0</v>
      </c>
      <c r="N207">
        <f>Provinces!V207</f>
        <v>0</v>
      </c>
      <c r="O207">
        <f>Provinces!W207</f>
        <v>0</v>
      </c>
      <c r="P207">
        <f>Provinces!X207</f>
        <v>0</v>
      </c>
      <c r="Q207">
        <f>Provinces!Y207</f>
        <v>0</v>
      </c>
      <c r="R207">
        <f>Provinces!Z207</f>
        <v>0</v>
      </c>
      <c r="S207" s="74" t="s">
        <v>182</v>
      </c>
      <c r="T207" t="e">
        <f t="shared" si="36"/>
        <v>#VALUE!</v>
      </c>
      <c r="U207" t="e">
        <f t="shared" si="37"/>
        <v>#VALUE!</v>
      </c>
      <c r="V207" t="e">
        <f t="shared" si="38"/>
        <v>#VALUE!</v>
      </c>
      <c r="W207" t="e">
        <f t="shared" si="39"/>
        <v>#VALUE!</v>
      </c>
      <c r="X207" t="e">
        <f t="shared" si="40"/>
        <v>#VALUE!</v>
      </c>
      <c r="Y207" t="e">
        <f t="shared" si="41"/>
        <v>#VALUE!</v>
      </c>
    </row>
    <row r="208" spans="1:25" x14ac:dyDescent="0.25">
      <c r="A208">
        <v>206</v>
      </c>
      <c r="B208">
        <f>Provinces!AB208</f>
        <v>0</v>
      </c>
      <c r="C208" t="str">
        <f>PROPER(Provinces!AC208)</f>
        <v/>
      </c>
      <c r="D208" t="str">
        <f>Provinces!AD208</f>
        <v>c_</v>
      </c>
      <c r="G208" t="str">
        <f t="shared" si="32"/>
        <v>PROV0;;;;;;;;;;;;;;</v>
      </c>
      <c r="H208" t="str">
        <f t="shared" si="33"/>
        <v>c_;;;;;;;;;;;;;;</v>
      </c>
      <c r="I208" t="str">
        <f t="shared" si="34"/>
        <v>c__adj;;;;;;;;;;;;;;</v>
      </c>
      <c r="K208" s="74" t="s">
        <v>182</v>
      </c>
      <c r="L208" s="5" t="str">
        <f t="shared" si="35"/>
        <v/>
      </c>
      <c r="M208">
        <f>Provinces!U208</f>
        <v>0</v>
      </c>
      <c r="N208">
        <f>Provinces!V208</f>
        <v>0</v>
      </c>
      <c r="O208">
        <f>Provinces!W208</f>
        <v>0</v>
      </c>
      <c r="P208">
        <f>Provinces!X208</f>
        <v>0</v>
      </c>
      <c r="Q208">
        <f>Provinces!Y208</f>
        <v>0</v>
      </c>
      <c r="R208">
        <f>Provinces!Z208</f>
        <v>0</v>
      </c>
      <c r="S208" s="74" t="s">
        <v>182</v>
      </c>
      <c r="T208" t="e">
        <f t="shared" si="36"/>
        <v>#VALUE!</v>
      </c>
      <c r="U208" t="e">
        <f t="shared" si="37"/>
        <v>#VALUE!</v>
      </c>
      <c r="V208" t="e">
        <f t="shared" si="38"/>
        <v>#VALUE!</v>
      </c>
      <c r="W208" t="e">
        <f t="shared" si="39"/>
        <v>#VALUE!</v>
      </c>
      <c r="X208" t="e">
        <f t="shared" si="40"/>
        <v>#VALUE!</v>
      </c>
      <c r="Y208" t="e">
        <f t="shared" si="41"/>
        <v>#VALUE!</v>
      </c>
    </row>
    <row r="209" spans="1:25" x14ac:dyDescent="0.25">
      <c r="A209">
        <v>207</v>
      </c>
      <c r="B209">
        <f>Provinces!AB209</f>
        <v>0</v>
      </c>
      <c r="C209" t="str">
        <f>PROPER(Provinces!AC209)</f>
        <v/>
      </c>
      <c r="D209" t="str">
        <f>Provinces!AD209</f>
        <v>c_</v>
      </c>
      <c r="G209" t="str">
        <f t="shared" si="32"/>
        <v>PROV0;;;;;;;;;;;;;;</v>
      </c>
      <c r="H209" t="str">
        <f t="shared" si="33"/>
        <v>c_;;;;;;;;;;;;;;</v>
      </c>
      <c r="I209" t="str">
        <f t="shared" si="34"/>
        <v>c__adj;;;;;;;;;;;;;;</v>
      </c>
      <c r="K209" s="74" t="s">
        <v>182</v>
      </c>
      <c r="L209" s="5" t="str">
        <f t="shared" si="35"/>
        <v/>
      </c>
      <c r="M209">
        <f>Provinces!U209</f>
        <v>0</v>
      </c>
      <c r="N209">
        <f>Provinces!V209</f>
        <v>0</v>
      </c>
      <c r="O209">
        <f>Provinces!W209</f>
        <v>0</v>
      </c>
      <c r="P209">
        <f>Provinces!X209</f>
        <v>0</v>
      </c>
      <c r="Q209">
        <f>Provinces!Y209</f>
        <v>0</v>
      </c>
      <c r="R209">
        <f>Provinces!Z209</f>
        <v>0</v>
      </c>
      <c r="S209" s="74" t="s">
        <v>182</v>
      </c>
      <c r="T209" t="e">
        <f t="shared" si="36"/>
        <v>#VALUE!</v>
      </c>
      <c r="U209" t="e">
        <f t="shared" si="37"/>
        <v>#VALUE!</v>
      </c>
      <c r="V209" t="e">
        <f t="shared" si="38"/>
        <v>#VALUE!</v>
      </c>
      <c r="W209" t="e">
        <f t="shared" si="39"/>
        <v>#VALUE!</v>
      </c>
      <c r="X209" t="e">
        <f t="shared" si="40"/>
        <v>#VALUE!</v>
      </c>
      <c r="Y209" t="e">
        <f t="shared" si="41"/>
        <v>#VALUE!</v>
      </c>
    </row>
    <row r="210" spans="1:25" x14ac:dyDescent="0.25">
      <c r="A210">
        <v>208</v>
      </c>
      <c r="B210">
        <f>Provinces!AB210</f>
        <v>0</v>
      </c>
      <c r="C210" t="str">
        <f>PROPER(Provinces!AC210)</f>
        <v/>
      </c>
      <c r="D210" t="str">
        <f>Provinces!AD210</f>
        <v>c_</v>
      </c>
      <c r="G210" t="str">
        <f t="shared" si="32"/>
        <v>PROV0;;;;;;;;;;;;;;</v>
      </c>
      <c r="H210" t="str">
        <f t="shared" si="33"/>
        <v>c_;;;;;;;;;;;;;;</v>
      </c>
      <c r="I210" t="str">
        <f t="shared" si="34"/>
        <v>c__adj;;;;;;;;;;;;;;</v>
      </c>
      <c r="K210" s="74" t="s">
        <v>182</v>
      </c>
      <c r="L210" s="5" t="str">
        <f t="shared" si="35"/>
        <v/>
      </c>
      <c r="M210">
        <f>Provinces!U210</f>
        <v>0</v>
      </c>
      <c r="N210">
        <f>Provinces!V210</f>
        <v>0</v>
      </c>
      <c r="O210">
        <f>Provinces!W210</f>
        <v>0</v>
      </c>
      <c r="P210">
        <f>Provinces!X210</f>
        <v>0</v>
      </c>
      <c r="Q210">
        <f>Provinces!Y210</f>
        <v>0</v>
      </c>
      <c r="R210">
        <f>Provinces!Z210</f>
        <v>0</v>
      </c>
      <c r="S210" s="74" t="s">
        <v>182</v>
      </c>
      <c r="T210" t="e">
        <f t="shared" si="36"/>
        <v>#VALUE!</v>
      </c>
      <c r="U210" t="e">
        <f t="shared" si="37"/>
        <v>#VALUE!</v>
      </c>
      <c r="V210" t="e">
        <f t="shared" si="38"/>
        <v>#VALUE!</v>
      </c>
      <c r="W210" t="e">
        <f t="shared" si="39"/>
        <v>#VALUE!</v>
      </c>
      <c r="X210" t="e">
        <f t="shared" si="40"/>
        <v>#VALUE!</v>
      </c>
      <c r="Y210" t="e">
        <f t="shared" si="41"/>
        <v>#VALUE!</v>
      </c>
    </row>
    <row r="211" spans="1:25" x14ac:dyDescent="0.25">
      <c r="A211">
        <v>209</v>
      </c>
      <c r="B211">
        <f>Provinces!AB211</f>
        <v>0</v>
      </c>
      <c r="C211" t="str">
        <f>PROPER(Provinces!AC211)</f>
        <v/>
      </c>
      <c r="D211" t="str">
        <f>Provinces!AD211</f>
        <v>c_</v>
      </c>
      <c r="G211" t="str">
        <f t="shared" si="32"/>
        <v>PROV0;;;;;;;;;;;;;;</v>
      </c>
      <c r="H211" t="str">
        <f t="shared" si="33"/>
        <v>c_;;;;;;;;;;;;;;</v>
      </c>
      <c r="I211" t="str">
        <f t="shared" si="34"/>
        <v>c__adj;;;;;;;;;;;;;;</v>
      </c>
      <c r="K211" s="74" t="s">
        <v>182</v>
      </c>
      <c r="L211" s="5" t="str">
        <f t="shared" si="35"/>
        <v/>
      </c>
      <c r="M211">
        <f>Provinces!U211</f>
        <v>0</v>
      </c>
      <c r="N211">
        <f>Provinces!V211</f>
        <v>0</v>
      </c>
      <c r="O211">
        <f>Provinces!W211</f>
        <v>0</v>
      </c>
      <c r="P211">
        <f>Provinces!X211</f>
        <v>0</v>
      </c>
      <c r="Q211">
        <f>Provinces!Y211</f>
        <v>0</v>
      </c>
      <c r="R211">
        <f>Provinces!Z211</f>
        <v>0</v>
      </c>
      <c r="S211" s="74" t="s">
        <v>182</v>
      </c>
      <c r="T211" t="e">
        <f t="shared" si="36"/>
        <v>#VALUE!</v>
      </c>
      <c r="U211" t="e">
        <f t="shared" si="37"/>
        <v>#VALUE!</v>
      </c>
      <c r="V211" t="e">
        <f t="shared" si="38"/>
        <v>#VALUE!</v>
      </c>
      <c r="W211" t="e">
        <f t="shared" si="39"/>
        <v>#VALUE!</v>
      </c>
      <c r="X211" t="e">
        <f t="shared" si="40"/>
        <v>#VALUE!</v>
      </c>
      <c r="Y211" t="e">
        <f t="shared" si="41"/>
        <v>#VALUE!</v>
      </c>
    </row>
    <row r="212" spans="1:25" x14ac:dyDescent="0.25">
      <c r="A212">
        <v>210</v>
      </c>
      <c r="B212">
        <f>Provinces!AB212</f>
        <v>0</v>
      </c>
      <c r="C212" t="str">
        <f>PROPER(Provinces!AC212)</f>
        <v/>
      </c>
      <c r="D212" t="str">
        <f>Provinces!AD212</f>
        <v>c_</v>
      </c>
      <c r="G212" t="str">
        <f t="shared" si="32"/>
        <v>PROV0;;;;;;;;;;;;;;</v>
      </c>
      <c r="H212" t="str">
        <f t="shared" si="33"/>
        <v>c_;;;;;;;;;;;;;;</v>
      </c>
      <c r="I212" t="str">
        <f t="shared" si="34"/>
        <v>c__adj;;;;;;;;;;;;;;</v>
      </c>
      <c r="K212" s="74" t="s">
        <v>182</v>
      </c>
      <c r="L212" s="5" t="str">
        <f t="shared" si="35"/>
        <v/>
      </c>
      <c r="M212">
        <f>Provinces!U212</f>
        <v>0</v>
      </c>
      <c r="N212">
        <f>Provinces!V212</f>
        <v>0</v>
      </c>
      <c r="O212">
        <f>Provinces!W212</f>
        <v>0</v>
      </c>
      <c r="P212">
        <f>Provinces!X212</f>
        <v>0</v>
      </c>
      <c r="Q212">
        <f>Provinces!Y212</f>
        <v>0</v>
      </c>
      <c r="R212">
        <f>Provinces!Z212</f>
        <v>0</v>
      </c>
      <c r="S212" s="74" t="s">
        <v>182</v>
      </c>
      <c r="T212" t="e">
        <f t="shared" si="36"/>
        <v>#VALUE!</v>
      </c>
      <c r="U212" t="e">
        <f t="shared" si="37"/>
        <v>#VALUE!</v>
      </c>
      <c r="V212" t="e">
        <f t="shared" si="38"/>
        <v>#VALUE!</v>
      </c>
      <c r="W212" t="e">
        <f t="shared" si="39"/>
        <v>#VALUE!</v>
      </c>
      <c r="X212" t="e">
        <f t="shared" si="40"/>
        <v>#VALUE!</v>
      </c>
      <c r="Y212" t="e">
        <f t="shared" si="41"/>
        <v>#VALUE!</v>
      </c>
    </row>
    <row r="213" spans="1:25" x14ac:dyDescent="0.25">
      <c r="A213">
        <v>211</v>
      </c>
      <c r="B213">
        <f>Provinces!AB213</f>
        <v>0</v>
      </c>
      <c r="C213" t="str">
        <f>PROPER(Provinces!AC213)</f>
        <v/>
      </c>
      <c r="D213" t="str">
        <f>Provinces!AD213</f>
        <v>c_</v>
      </c>
      <c r="G213" t="str">
        <f t="shared" si="32"/>
        <v>PROV0;;;;;;;;;;;;;;</v>
      </c>
      <c r="H213" t="str">
        <f t="shared" si="33"/>
        <v>c_;;;;;;;;;;;;;;</v>
      </c>
      <c r="I213" t="str">
        <f t="shared" si="34"/>
        <v>c__adj;;;;;;;;;;;;;;</v>
      </c>
      <c r="K213" s="74" t="s">
        <v>182</v>
      </c>
      <c r="L213" s="5" t="str">
        <f t="shared" si="35"/>
        <v/>
      </c>
      <c r="M213">
        <f>Provinces!U213</f>
        <v>0</v>
      </c>
      <c r="N213">
        <f>Provinces!V213</f>
        <v>0</v>
      </c>
      <c r="O213">
        <f>Provinces!W213</f>
        <v>0</v>
      </c>
      <c r="P213">
        <f>Provinces!X213</f>
        <v>0</v>
      </c>
      <c r="Q213">
        <f>Provinces!Y213</f>
        <v>0</v>
      </c>
      <c r="R213">
        <f>Provinces!Z213</f>
        <v>0</v>
      </c>
      <c r="S213" s="74" t="s">
        <v>182</v>
      </c>
      <c r="T213" t="e">
        <f t="shared" si="36"/>
        <v>#VALUE!</v>
      </c>
      <c r="U213" t="e">
        <f t="shared" si="37"/>
        <v>#VALUE!</v>
      </c>
      <c r="V213" t="e">
        <f t="shared" si="38"/>
        <v>#VALUE!</v>
      </c>
      <c r="W213" t="e">
        <f t="shared" si="39"/>
        <v>#VALUE!</v>
      </c>
      <c r="X213" t="e">
        <f t="shared" si="40"/>
        <v>#VALUE!</v>
      </c>
      <c r="Y213" t="e">
        <f t="shared" si="41"/>
        <v>#VALUE!</v>
      </c>
    </row>
    <row r="214" spans="1:25" x14ac:dyDescent="0.25">
      <c r="A214">
        <v>212</v>
      </c>
      <c r="B214">
        <f>Provinces!AB214</f>
        <v>0</v>
      </c>
      <c r="C214" t="str">
        <f>PROPER(Provinces!AC214)</f>
        <v/>
      </c>
      <c r="D214" t="str">
        <f>Provinces!AD214</f>
        <v>c_</v>
      </c>
      <c r="G214" t="str">
        <f t="shared" si="32"/>
        <v>PROV0;;;;;;;;;;;;;;</v>
      </c>
      <c r="H214" t="str">
        <f t="shared" si="33"/>
        <v>c_;;;;;;;;;;;;;;</v>
      </c>
      <c r="I214" t="str">
        <f t="shared" si="34"/>
        <v>c__adj;;;;;;;;;;;;;;</v>
      </c>
      <c r="K214" s="74" t="s">
        <v>182</v>
      </c>
      <c r="L214" s="5" t="str">
        <f t="shared" si="35"/>
        <v/>
      </c>
      <c r="M214">
        <f>Provinces!U214</f>
        <v>0</v>
      </c>
      <c r="N214">
        <f>Provinces!V214</f>
        <v>0</v>
      </c>
      <c r="O214">
        <f>Provinces!W214</f>
        <v>0</v>
      </c>
      <c r="P214">
        <f>Provinces!X214</f>
        <v>0</v>
      </c>
      <c r="Q214">
        <f>Provinces!Y214</f>
        <v>0</v>
      </c>
      <c r="R214">
        <f>Provinces!Z214</f>
        <v>0</v>
      </c>
      <c r="S214" s="74" t="s">
        <v>182</v>
      </c>
      <c r="T214" t="e">
        <f t="shared" si="36"/>
        <v>#VALUE!</v>
      </c>
      <c r="U214" t="e">
        <f t="shared" si="37"/>
        <v>#VALUE!</v>
      </c>
      <c r="V214" t="e">
        <f t="shared" si="38"/>
        <v>#VALUE!</v>
      </c>
      <c r="W214" t="e">
        <f t="shared" si="39"/>
        <v>#VALUE!</v>
      </c>
      <c r="X214" t="e">
        <f t="shared" si="40"/>
        <v>#VALUE!</v>
      </c>
      <c r="Y214" t="e">
        <f t="shared" si="41"/>
        <v>#VALUE!</v>
      </c>
    </row>
    <row r="215" spans="1:25" x14ac:dyDescent="0.25">
      <c r="A215">
        <v>213</v>
      </c>
      <c r="B215">
        <f>Provinces!AB215</f>
        <v>0</v>
      </c>
      <c r="C215" t="str">
        <f>PROPER(Provinces!AC215)</f>
        <v/>
      </c>
      <c r="D215" t="str">
        <f>Provinces!AD215</f>
        <v>c_</v>
      </c>
      <c r="G215" t="str">
        <f t="shared" si="32"/>
        <v>PROV0;;;;;;;;;;;;;;</v>
      </c>
      <c r="H215" t="str">
        <f t="shared" si="33"/>
        <v>c_;;;;;;;;;;;;;;</v>
      </c>
      <c r="I215" t="str">
        <f t="shared" si="34"/>
        <v>c__adj;;;;;;;;;;;;;;</v>
      </c>
      <c r="K215" s="74" t="s">
        <v>182</v>
      </c>
      <c r="L215" s="5" t="str">
        <f t="shared" si="35"/>
        <v/>
      </c>
      <c r="M215">
        <f>Provinces!U215</f>
        <v>0</v>
      </c>
      <c r="N215">
        <f>Provinces!V215</f>
        <v>0</v>
      </c>
      <c r="O215">
        <f>Provinces!W215</f>
        <v>0</v>
      </c>
      <c r="P215">
        <f>Provinces!X215</f>
        <v>0</v>
      </c>
      <c r="Q215">
        <f>Provinces!Y215</f>
        <v>0</v>
      </c>
      <c r="R215">
        <f>Provinces!Z215</f>
        <v>0</v>
      </c>
      <c r="S215" s="74" t="s">
        <v>182</v>
      </c>
      <c r="T215" t="e">
        <f t="shared" si="36"/>
        <v>#VALUE!</v>
      </c>
      <c r="U215" t="e">
        <f t="shared" si="37"/>
        <v>#VALUE!</v>
      </c>
      <c r="V215" t="e">
        <f t="shared" si="38"/>
        <v>#VALUE!</v>
      </c>
      <c r="W215" t="e">
        <f t="shared" si="39"/>
        <v>#VALUE!</v>
      </c>
      <c r="X215" t="e">
        <f t="shared" si="40"/>
        <v>#VALUE!</v>
      </c>
      <c r="Y215" t="e">
        <f t="shared" si="41"/>
        <v>#VALUE!</v>
      </c>
    </row>
    <row r="216" spans="1:25" x14ac:dyDescent="0.25">
      <c r="A216">
        <v>214</v>
      </c>
      <c r="B216">
        <f>Provinces!AB216</f>
        <v>0</v>
      </c>
      <c r="C216" t="str">
        <f>PROPER(Provinces!AC216)</f>
        <v/>
      </c>
      <c r="D216" t="str">
        <f>Provinces!AD216</f>
        <v>c_</v>
      </c>
      <c r="G216" t="str">
        <f t="shared" si="32"/>
        <v>PROV0;;;;;;;;;;;;;;</v>
      </c>
      <c r="H216" t="str">
        <f t="shared" si="33"/>
        <v>c_;;;;;;;;;;;;;;</v>
      </c>
      <c r="I216" t="str">
        <f t="shared" si="34"/>
        <v>c__adj;;;;;;;;;;;;;;</v>
      </c>
      <c r="K216" s="74" t="s">
        <v>182</v>
      </c>
      <c r="L216" s="5" t="str">
        <f t="shared" si="35"/>
        <v/>
      </c>
      <c r="M216">
        <f>Provinces!U216</f>
        <v>0</v>
      </c>
      <c r="N216">
        <f>Provinces!V216</f>
        <v>0</v>
      </c>
      <c r="O216">
        <f>Provinces!W216</f>
        <v>0</v>
      </c>
      <c r="P216">
        <f>Provinces!X216</f>
        <v>0</v>
      </c>
      <c r="Q216">
        <f>Provinces!Y216</f>
        <v>0</v>
      </c>
      <c r="R216">
        <f>Provinces!Z216</f>
        <v>0</v>
      </c>
      <c r="S216" s="74" t="s">
        <v>182</v>
      </c>
      <c r="T216" t="e">
        <f t="shared" si="36"/>
        <v>#VALUE!</v>
      </c>
      <c r="U216" t="e">
        <f t="shared" si="37"/>
        <v>#VALUE!</v>
      </c>
      <c r="V216" t="e">
        <f t="shared" si="38"/>
        <v>#VALUE!</v>
      </c>
      <c r="W216" t="e">
        <f t="shared" si="39"/>
        <v>#VALUE!</v>
      </c>
      <c r="X216" t="e">
        <f t="shared" si="40"/>
        <v>#VALUE!</v>
      </c>
      <c r="Y216" t="e">
        <f t="shared" si="41"/>
        <v>#VALUE!</v>
      </c>
    </row>
    <row r="217" spans="1:25" x14ac:dyDescent="0.25">
      <c r="A217">
        <v>215</v>
      </c>
      <c r="B217">
        <f>Provinces!AB217</f>
        <v>0</v>
      </c>
      <c r="C217" t="str">
        <f>PROPER(Provinces!AC217)</f>
        <v/>
      </c>
      <c r="D217" t="str">
        <f>Provinces!AD217</f>
        <v>c_</v>
      </c>
      <c r="G217" t="str">
        <f t="shared" si="32"/>
        <v>PROV0;;;;;;;;;;;;;;</v>
      </c>
      <c r="H217" t="str">
        <f t="shared" si="33"/>
        <v>c_;;;;;;;;;;;;;;</v>
      </c>
      <c r="I217" t="str">
        <f t="shared" si="34"/>
        <v>c__adj;;;;;;;;;;;;;;</v>
      </c>
      <c r="K217" s="74" t="s">
        <v>182</v>
      </c>
      <c r="L217" s="5" t="str">
        <f t="shared" si="35"/>
        <v/>
      </c>
      <c r="M217">
        <f>Provinces!U217</f>
        <v>0</v>
      </c>
      <c r="N217">
        <f>Provinces!V217</f>
        <v>0</v>
      </c>
      <c r="O217">
        <f>Provinces!W217</f>
        <v>0</v>
      </c>
      <c r="P217">
        <f>Provinces!X217</f>
        <v>0</v>
      </c>
      <c r="Q217">
        <f>Provinces!Y217</f>
        <v>0</v>
      </c>
      <c r="R217">
        <f>Provinces!Z217</f>
        <v>0</v>
      </c>
      <c r="S217" s="74" t="s">
        <v>182</v>
      </c>
      <c r="T217" t="e">
        <f t="shared" si="36"/>
        <v>#VALUE!</v>
      </c>
      <c r="U217" t="e">
        <f t="shared" si="37"/>
        <v>#VALUE!</v>
      </c>
      <c r="V217" t="e">
        <f t="shared" si="38"/>
        <v>#VALUE!</v>
      </c>
      <c r="W217" t="e">
        <f t="shared" si="39"/>
        <v>#VALUE!</v>
      </c>
      <c r="X217" t="e">
        <f t="shared" si="40"/>
        <v>#VALUE!</v>
      </c>
      <c r="Y217" t="e">
        <f t="shared" si="41"/>
        <v>#VALUE!</v>
      </c>
    </row>
    <row r="218" spans="1:25" x14ac:dyDescent="0.25">
      <c r="A218">
        <v>216</v>
      </c>
      <c r="B218">
        <f>Provinces!AB218</f>
        <v>0</v>
      </c>
      <c r="C218" t="str">
        <f>PROPER(Provinces!AC218)</f>
        <v/>
      </c>
      <c r="D218" t="str">
        <f>Provinces!AD218</f>
        <v>c_</v>
      </c>
      <c r="G218" t="str">
        <f t="shared" si="32"/>
        <v>PROV0;;;;;;;;;;;;;;</v>
      </c>
      <c r="H218" t="str">
        <f t="shared" si="33"/>
        <v>c_;;;;;;;;;;;;;;</v>
      </c>
      <c r="I218" t="str">
        <f t="shared" si="34"/>
        <v>c__adj;;;;;;;;;;;;;;</v>
      </c>
      <c r="K218" s="74" t="s">
        <v>182</v>
      </c>
      <c r="L218" s="5" t="str">
        <f t="shared" si="35"/>
        <v/>
      </c>
      <c r="M218">
        <f>Provinces!U218</f>
        <v>0</v>
      </c>
      <c r="N218">
        <f>Provinces!V218</f>
        <v>0</v>
      </c>
      <c r="O218">
        <f>Provinces!W218</f>
        <v>0</v>
      </c>
      <c r="P218">
        <f>Provinces!X218</f>
        <v>0</v>
      </c>
      <c r="Q218">
        <f>Provinces!Y218</f>
        <v>0</v>
      </c>
      <c r="R218">
        <f>Provinces!Z218</f>
        <v>0</v>
      </c>
      <c r="S218" s="74" t="s">
        <v>182</v>
      </c>
      <c r="T218" t="e">
        <f t="shared" si="36"/>
        <v>#VALUE!</v>
      </c>
      <c r="U218" t="e">
        <f t="shared" si="37"/>
        <v>#VALUE!</v>
      </c>
      <c r="V218" t="e">
        <f t="shared" si="38"/>
        <v>#VALUE!</v>
      </c>
      <c r="W218" t="e">
        <f t="shared" si="39"/>
        <v>#VALUE!</v>
      </c>
      <c r="X218" t="e">
        <f t="shared" si="40"/>
        <v>#VALUE!</v>
      </c>
      <c r="Y218" t="e">
        <f t="shared" si="41"/>
        <v>#VALUE!</v>
      </c>
    </row>
    <row r="219" spans="1:25" x14ac:dyDescent="0.25">
      <c r="A219">
        <v>217</v>
      </c>
      <c r="B219">
        <f>Provinces!AB219</f>
        <v>0</v>
      </c>
      <c r="C219" t="str">
        <f>PROPER(Provinces!AC219)</f>
        <v/>
      </c>
      <c r="D219" t="str">
        <f>Provinces!AD219</f>
        <v>c_</v>
      </c>
      <c r="G219" t="str">
        <f t="shared" si="32"/>
        <v>PROV0;;;;;;;;;;;;;;</v>
      </c>
      <c r="H219" t="str">
        <f t="shared" si="33"/>
        <v>c_;;;;;;;;;;;;;;</v>
      </c>
      <c r="I219" t="str">
        <f t="shared" si="34"/>
        <v>c__adj;;;;;;;;;;;;;;</v>
      </c>
      <c r="K219" s="74" t="s">
        <v>182</v>
      </c>
      <c r="L219" s="5" t="str">
        <f t="shared" si="35"/>
        <v/>
      </c>
      <c r="M219">
        <f>Provinces!U219</f>
        <v>0</v>
      </c>
      <c r="N219">
        <f>Provinces!V219</f>
        <v>0</v>
      </c>
      <c r="O219">
        <f>Provinces!W219</f>
        <v>0</v>
      </c>
      <c r="P219">
        <f>Provinces!X219</f>
        <v>0</v>
      </c>
      <c r="Q219">
        <f>Provinces!Y219</f>
        <v>0</v>
      </c>
      <c r="R219">
        <f>Provinces!Z219</f>
        <v>0</v>
      </c>
      <c r="S219" s="74" t="s">
        <v>182</v>
      </c>
      <c r="T219" t="e">
        <f t="shared" si="36"/>
        <v>#VALUE!</v>
      </c>
      <c r="U219" t="e">
        <f t="shared" si="37"/>
        <v>#VALUE!</v>
      </c>
      <c r="V219" t="e">
        <f t="shared" si="38"/>
        <v>#VALUE!</v>
      </c>
      <c r="W219" t="e">
        <f t="shared" si="39"/>
        <v>#VALUE!</v>
      </c>
      <c r="X219" t="e">
        <f t="shared" si="40"/>
        <v>#VALUE!</v>
      </c>
      <c r="Y219" t="e">
        <f t="shared" si="41"/>
        <v>#VALUE!</v>
      </c>
    </row>
    <row r="220" spans="1:25" x14ac:dyDescent="0.25">
      <c r="A220">
        <v>218</v>
      </c>
      <c r="B220">
        <f>Provinces!AB220</f>
        <v>0</v>
      </c>
      <c r="C220" t="str">
        <f>PROPER(Provinces!AC220)</f>
        <v/>
      </c>
      <c r="D220" t="str">
        <f>Provinces!AD220</f>
        <v>c_</v>
      </c>
      <c r="G220" t="str">
        <f t="shared" si="32"/>
        <v>PROV0;;;;;;;;;;;;;;</v>
      </c>
      <c r="H220" t="str">
        <f t="shared" si="33"/>
        <v>c_;;;;;;;;;;;;;;</v>
      </c>
      <c r="I220" t="str">
        <f t="shared" si="34"/>
        <v>c__adj;;;;;;;;;;;;;;</v>
      </c>
      <c r="K220" s="74" t="s">
        <v>182</v>
      </c>
      <c r="L220" s="5" t="str">
        <f t="shared" si="35"/>
        <v/>
      </c>
      <c r="M220">
        <f>Provinces!U220</f>
        <v>0</v>
      </c>
      <c r="N220">
        <f>Provinces!V220</f>
        <v>0</v>
      </c>
      <c r="O220">
        <f>Provinces!W220</f>
        <v>0</v>
      </c>
      <c r="P220">
        <f>Provinces!X220</f>
        <v>0</v>
      </c>
      <c r="Q220">
        <f>Provinces!Y220</f>
        <v>0</v>
      </c>
      <c r="R220">
        <f>Provinces!Z220</f>
        <v>0</v>
      </c>
      <c r="S220" s="74" t="s">
        <v>182</v>
      </c>
      <c r="T220" t="e">
        <f t="shared" si="36"/>
        <v>#VALUE!</v>
      </c>
      <c r="U220" t="e">
        <f t="shared" si="37"/>
        <v>#VALUE!</v>
      </c>
      <c r="V220" t="e">
        <f t="shared" si="38"/>
        <v>#VALUE!</v>
      </c>
      <c r="W220" t="e">
        <f t="shared" si="39"/>
        <v>#VALUE!</v>
      </c>
      <c r="X220" t="e">
        <f t="shared" si="40"/>
        <v>#VALUE!</v>
      </c>
      <c r="Y220" t="e">
        <f t="shared" si="41"/>
        <v>#VALUE!</v>
      </c>
    </row>
    <row r="221" spans="1:25" x14ac:dyDescent="0.25">
      <c r="A221">
        <v>219</v>
      </c>
      <c r="B221">
        <f>Provinces!AB221</f>
        <v>0</v>
      </c>
      <c r="C221" t="str">
        <f>PROPER(Provinces!AC221)</f>
        <v/>
      </c>
      <c r="D221" t="str">
        <f>Provinces!AD221</f>
        <v>c_</v>
      </c>
      <c r="G221" t="str">
        <f t="shared" si="32"/>
        <v>PROV0;;;;;;;;;;;;;;</v>
      </c>
      <c r="H221" t="str">
        <f t="shared" si="33"/>
        <v>c_;;;;;;;;;;;;;;</v>
      </c>
      <c r="I221" t="str">
        <f t="shared" si="34"/>
        <v>c__adj;;;;;;;;;;;;;;</v>
      </c>
      <c r="K221" s="74" t="s">
        <v>182</v>
      </c>
      <c r="L221" s="5" t="str">
        <f t="shared" si="35"/>
        <v/>
      </c>
      <c r="M221">
        <f>Provinces!U221</f>
        <v>0</v>
      </c>
      <c r="N221">
        <f>Provinces!V221</f>
        <v>0</v>
      </c>
      <c r="O221">
        <f>Provinces!W221</f>
        <v>0</v>
      </c>
      <c r="P221">
        <f>Provinces!X221</f>
        <v>0</v>
      </c>
      <c r="Q221">
        <f>Provinces!Y221</f>
        <v>0</v>
      </c>
      <c r="R221">
        <f>Provinces!Z221</f>
        <v>0</v>
      </c>
      <c r="S221" s="74" t="s">
        <v>182</v>
      </c>
      <c r="T221" t="e">
        <f t="shared" si="36"/>
        <v>#VALUE!</v>
      </c>
      <c r="U221" t="e">
        <f t="shared" si="37"/>
        <v>#VALUE!</v>
      </c>
      <c r="V221" t="e">
        <f t="shared" si="38"/>
        <v>#VALUE!</v>
      </c>
      <c r="W221" t="e">
        <f t="shared" si="39"/>
        <v>#VALUE!</v>
      </c>
      <c r="X221" t="e">
        <f t="shared" si="40"/>
        <v>#VALUE!</v>
      </c>
      <c r="Y221" t="e">
        <f t="shared" si="41"/>
        <v>#VALUE!</v>
      </c>
    </row>
    <row r="222" spans="1:25" x14ac:dyDescent="0.25">
      <c r="A222">
        <v>220</v>
      </c>
      <c r="B222">
        <f>Provinces!AB222</f>
        <v>0</v>
      </c>
      <c r="C222" t="str">
        <f>PROPER(Provinces!AC222)</f>
        <v/>
      </c>
      <c r="D222" t="str">
        <f>Provinces!AD222</f>
        <v>c_</v>
      </c>
      <c r="G222" t="str">
        <f t="shared" si="32"/>
        <v>PROV0;;;;;;;;;;;;;;</v>
      </c>
      <c r="H222" t="str">
        <f t="shared" si="33"/>
        <v>c_;;;;;;;;;;;;;;</v>
      </c>
      <c r="I222" t="str">
        <f t="shared" si="34"/>
        <v>c__adj;;;;;;;;;;;;;;</v>
      </c>
      <c r="K222" s="74" t="s">
        <v>182</v>
      </c>
      <c r="L222" s="5" t="str">
        <f t="shared" si="35"/>
        <v/>
      </c>
      <c r="M222">
        <f>Provinces!U222</f>
        <v>0</v>
      </c>
      <c r="N222">
        <f>Provinces!V222</f>
        <v>0</v>
      </c>
      <c r="O222">
        <f>Provinces!W222</f>
        <v>0</v>
      </c>
      <c r="P222">
        <f>Provinces!X222</f>
        <v>0</v>
      </c>
      <c r="Q222">
        <f>Provinces!Y222</f>
        <v>0</v>
      </c>
      <c r="R222">
        <f>Provinces!Z222</f>
        <v>0</v>
      </c>
      <c r="S222" s="74" t="s">
        <v>182</v>
      </c>
      <c r="T222" t="e">
        <f t="shared" si="36"/>
        <v>#VALUE!</v>
      </c>
      <c r="U222" t="e">
        <f t="shared" si="37"/>
        <v>#VALUE!</v>
      </c>
      <c r="V222" t="e">
        <f t="shared" si="38"/>
        <v>#VALUE!</v>
      </c>
      <c r="W222" t="e">
        <f t="shared" si="39"/>
        <v>#VALUE!</v>
      </c>
      <c r="X222" t="e">
        <f t="shared" si="40"/>
        <v>#VALUE!</v>
      </c>
      <c r="Y222" t="e">
        <f t="shared" si="41"/>
        <v>#VALUE!</v>
      </c>
    </row>
    <row r="223" spans="1:25" x14ac:dyDescent="0.25">
      <c r="A223">
        <v>221</v>
      </c>
      <c r="B223">
        <f>Provinces!AB223</f>
        <v>0</v>
      </c>
      <c r="C223" t="str">
        <f>PROPER(Provinces!AC223)</f>
        <v/>
      </c>
      <c r="D223" t="str">
        <f>Provinces!AD223</f>
        <v>c_</v>
      </c>
      <c r="G223" t="str">
        <f t="shared" si="32"/>
        <v>PROV0;;;;;;;;;;;;;;</v>
      </c>
      <c r="H223" t="str">
        <f t="shared" si="33"/>
        <v>c_;;;;;;;;;;;;;;</v>
      </c>
      <c r="I223" t="str">
        <f t="shared" si="34"/>
        <v>c__adj;;;;;;;;;;;;;;</v>
      </c>
      <c r="K223" s="74" t="s">
        <v>182</v>
      </c>
      <c r="L223" s="5" t="str">
        <f t="shared" si="35"/>
        <v/>
      </c>
      <c r="M223">
        <f>Provinces!U223</f>
        <v>0</v>
      </c>
      <c r="N223">
        <f>Provinces!V223</f>
        <v>0</v>
      </c>
      <c r="O223">
        <f>Provinces!W223</f>
        <v>0</v>
      </c>
      <c r="P223">
        <f>Provinces!X223</f>
        <v>0</v>
      </c>
      <c r="Q223">
        <f>Provinces!Y223</f>
        <v>0</v>
      </c>
      <c r="R223">
        <f>Provinces!Z223</f>
        <v>0</v>
      </c>
      <c r="S223" s="74" t="s">
        <v>182</v>
      </c>
      <c r="T223" t="e">
        <f t="shared" si="36"/>
        <v>#VALUE!</v>
      </c>
      <c r="U223" t="e">
        <f t="shared" si="37"/>
        <v>#VALUE!</v>
      </c>
      <c r="V223" t="e">
        <f t="shared" si="38"/>
        <v>#VALUE!</v>
      </c>
      <c r="W223" t="e">
        <f t="shared" si="39"/>
        <v>#VALUE!</v>
      </c>
      <c r="X223" t="e">
        <f t="shared" si="40"/>
        <v>#VALUE!</v>
      </c>
      <c r="Y223" t="e">
        <f t="shared" si="41"/>
        <v>#VALUE!</v>
      </c>
    </row>
    <row r="224" spans="1:25" x14ac:dyDescent="0.25">
      <c r="A224">
        <v>222</v>
      </c>
      <c r="B224">
        <f>Provinces!AB224</f>
        <v>0</v>
      </c>
      <c r="C224" t="str">
        <f>PROPER(Provinces!AC224)</f>
        <v/>
      </c>
      <c r="D224" t="str">
        <f>Provinces!AD224</f>
        <v>c_</v>
      </c>
      <c r="G224" t="str">
        <f t="shared" si="32"/>
        <v>PROV0;;;;;;;;;;;;;;</v>
      </c>
      <c r="H224" t="str">
        <f t="shared" si="33"/>
        <v>c_;;;;;;;;;;;;;;</v>
      </c>
      <c r="I224" t="str">
        <f t="shared" si="34"/>
        <v>c__adj;;;;;;;;;;;;;;</v>
      </c>
      <c r="K224" s="74" t="s">
        <v>182</v>
      </c>
      <c r="L224" s="5" t="str">
        <f t="shared" si="35"/>
        <v/>
      </c>
      <c r="M224">
        <f>Provinces!U224</f>
        <v>0</v>
      </c>
      <c r="N224">
        <f>Provinces!V224</f>
        <v>0</v>
      </c>
      <c r="O224">
        <f>Provinces!W224</f>
        <v>0</v>
      </c>
      <c r="P224">
        <f>Provinces!X224</f>
        <v>0</v>
      </c>
      <c r="Q224">
        <f>Provinces!Y224</f>
        <v>0</v>
      </c>
      <c r="R224">
        <f>Provinces!Z224</f>
        <v>0</v>
      </c>
      <c r="S224" s="74" t="s">
        <v>182</v>
      </c>
      <c r="T224" t="e">
        <f t="shared" si="36"/>
        <v>#VALUE!</v>
      </c>
      <c r="U224" t="e">
        <f t="shared" si="37"/>
        <v>#VALUE!</v>
      </c>
      <c r="V224" t="e">
        <f t="shared" si="38"/>
        <v>#VALUE!</v>
      </c>
      <c r="W224" t="e">
        <f t="shared" si="39"/>
        <v>#VALUE!</v>
      </c>
      <c r="X224" t="e">
        <f t="shared" si="40"/>
        <v>#VALUE!</v>
      </c>
      <c r="Y224" t="e">
        <f t="shared" si="41"/>
        <v>#VALUE!</v>
      </c>
    </row>
    <row r="225" spans="1:25" x14ac:dyDescent="0.25">
      <c r="A225">
        <v>223</v>
      </c>
      <c r="B225">
        <f>Provinces!AB225</f>
        <v>0</v>
      </c>
      <c r="C225" t="str">
        <f>PROPER(Provinces!AC225)</f>
        <v/>
      </c>
      <c r="D225" t="str">
        <f>Provinces!AD225</f>
        <v>c_</v>
      </c>
      <c r="G225" t="str">
        <f t="shared" si="32"/>
        <v>PROV0;;;;;;;;;;;;;;</v>
      </c>
      <c r="H225" t="str">
        <f t="shared" si="33"/>
        <v>c_;;;;;;;;;;;;;;</v>
      </c>
      <c r="I225" t="str">
        <f t="shared" si="34"/>
        <v>c__adj;;;;;;;;;;;;;;</v>
      </c>
      <c r="K225" s="74" t="s">
        <v>182</v>
      </c>
      <c r="L225" s="5" t="str">
        <f t="shared" si="35"/>
        <v/>
      </c>
      <c r="M225">
        <f>Provinces!U225</f>
        <v>0</v>
      </c>
      <c r="N225">
        <f>Provinces!V225</f>
        <v>0</v>
      </c>
      <c r="O225">
        <f>Provinces!W225</f>
        <v>0</v>
      </c>
      <c r="P225">
        <f>Provinces!X225</f>
        <v>0</v>
      </c>
      <c r="Q225">
        <f>Provinces!Y225</f>
        <v>0</v>
      </c>
      <c r="R225">
        <f>Provinces!Z225</f>
        <v>0</v>
      </c>
      <c r="S225" s="74" t="s">
        <v>182</v>
      </c>
      <c r="T225" t="e">
        <f t="shared" si="36"/>
        <v>#VALUE!</v>
      </c>
      <c r="U225" t="e">
        <f t="shared" si="37"/>
        <v>#VALUE!</v>
      </c>
      <c r="V225" t="e">
        <f t="shared" si="38"/>
        <v>#VALUE!</v>
      </c>
      <c r="W225" t="e">
        <f t="shared" si="39"/>
        <v>#VALUE!</v>
      </c>
      <c r="X225" t="e">
        <f t="shared" si="40"/>
        <v>#VALUE!</v>
      </c>
      <c r="Y225" t="e">
        <f t="shared" si="41"/>
        <v>#VALUE!</v>
      </c>
    </row>
    <row r="226" spans="1:25" x14ac:dyDescent="0.25">
      <c r="A226">
        <v>224</v>
      </c>
      <c r="B226">
        <f>Provinces!AB226</f>
        <v>0</v>
      </c>
      <c r="C226" t="str">
        <f>PROPER(Provinces!AC226)</f>
        <v/>
      </c>
      <c r="D226" t="str">
        <f>Provinces!AD226</f>
        <v>c_</v>
      </c>
      <c r="G226" t="str">
        <f t="shared" si="32"/>
        <v>PROV0;;;;;;;;;;;;;;</v>
      </c>
      <c r="H226" t="str">
        <f t="shared" si="33"/>
        <v>c_;;;;;;;;;;;;;;</v>
      </c>
      <c r="I226" t="str">
        <f t="shared" si="34"/>
        <v>c__adj;;;;;;;;;;;;;;</v>
      </c>
      <c r="K226" s="74" t="s">
        <v>182</v>
      </c>
      <c r="L226" s="5" t="str">
        <f t="shared" si="35"/>
        <v/>
      </c>
      <c r="M226">
        <f>Provinces!U226</f>
        <v>0</v>
      </c>
      <c r="N226">
        <f>Provinces!V226</f>
        <v>0</v>
      </c>
      <c r="O226">
        <f>Provinces!W226</f>
        <v>0</v>
      </c>
      <c r="P226">
        <f>Provinces!X226</f>
        <v>0</v>
      </c>
      <c r="Q226">
        <f>Provinces!Y226</f>
        <v>0</v>
      </c>
      <c r="R226">
        <f>Provinces!Z226</f>
        <v>0</v>
      </c>
      <c r="S226" s="74" t="s">
        <v>182</v>
      </c>
      <c r="T226" t="e">
        <f t="shared" si="36"/>
        <v>#VALUE!</v>
      </c>
      <c r="U226" t="e">
        <f t="shared" si="37"/>
        <v>#VALUE!</v>
      </c>
      <c r="V226" t="e">
        <f t="shared" si="38"/>
        <v>#VALUE!</v>
      </c>
      <c r="W226" t="e">
        <f t="shared" si="39"/>
        <v>#VALUE!</v>
      </c>
      <c r="X226" t="e">
        <f t="shared" si="40"/>
        <v>#VALUE!</v>
      </c>
      <c r="Y226" t="e">
        <f t="shared" si="41"/>
        <v>#VALUE!</v>
      </c>
    </row>
    <row r="227" spans="1:25" x14ac:dyDescent="0.25">
      <c r="A227">
        <v>225</v>
      </c>
      <c r="B227">
        <f>Provinces!AB227</f>
        <v>0</v>
      </c>
      <c r="C227" t="str">
        <f>PROPER(Provinces!AC227)</f>
        <v/>
      </c>
      <c r="D227" t="str">
        <f>Provinces!AD227</f>
        <v>c_</v>
      </c>
      <c r="G227" t="str">
        <f t="shared" si="32"/>
        <v>PROV0;;;;;;;;;;;;;;</v>
      </c>
      <c r="H227" t="str">
        <f t="shared" si="33"/>
        <v>c_;;;;;;;;;;;;;;</v>
      </c>
      <c r="I227" t="str">
        <f t="shared" si="34"/>
        <v>c__adj;;;;;;;;;;;;;;</v>
      </c>
      <c r="K227" s="74" t="s">
        <v>182</v>
      </c>
      <c r="L227" s="5" t="str">
        <f t="shared" si="35"/>
        <v/>
      </c>
      <c r="M227">
        <f>Provinces!U227</f>
        <v>0</v>
      </c>
      <c r="N227">
        <f>Provinces!V227</f>
        <v>0</v>
      </c>
      <c r="O227">
        <f>Provinces!W227</f>
        <v>0</v>
      </c>
      <c r="P227">
        <f>Provinces!X227</f>
        <v>0</v>
      </c>
      <c r="Q227">
        <f>Provinces!Y227</f>
        <v>0</v>
      </c>
      <c r="R227">
        <f>Provinces!Z227</f>
        <v>0</v>
      </c>
      <c r="S227" s="74" t="s">
        <v>182</v>
      </c>
      <c r="T227" t="e">
        <f t="shared" si="36"/>
        <v>#VALUE!</v>
      </c>
      <c r="U227" t="e">
        <f t="shared" si="37"/>
        <v>#VALUE!</v>
      </c>
      <c r="V227" t="e">
        <f t="shared" si="38"/>
        <v>#VALUE!</v>
      </c>
      <c r="W227" t="e">
        <f t="shared" si="39"/>
        <v>#VALUE!</v>
      </c>
      <c r="X227" t="e">
        <f t="shared" si="40"/>
        <v>#VALUE!</v>
      </c>
      <c r="Y227" t="e">
        <f t="shared" si="41"/>
        <v>#VALUE!</v>
      </c>
    </row>
    <row r="228" spans="1:25" x14ac:dyDescent="0.25">
      <c r="A228">
        <v>226</v>
      </c>
      <c r="B228">
        <f>Provinces!AB228</f>
        <v>0</v>
      </c>
      <c r="C228" t="str">
        <f>PROPER(Provinces!AC228)</f>
        <v/>
      </c>
      <c r="D228" t="str">
        <f>Provinces!AD228</f>
        <v>c_</v>
      </c>
      <c r="G228" t="str">
        <f t="shared" si="32"/>
        <v>PROV0;;;;;;;;;;;;;;</v>
      </c>
      <c r="H228" t="str">
        <f t="shared" si="33"/>
        <v>c_;;;;;;;;;;;;;;</v>
      </c>
      <c r="I228" t="str">
        <f t="shared" si="34"/>
        <v>c__adj;;;;;;;;;;;;;;</v>
      </c>
      <c r="K228" s="74" t="s">
        <v>182</v>
      </c>
      <c r="L228" s="5" t="str">
        <f t="shared" si="35"/>
        <v/>
      </c>
      <c r="M228">
        <f>Provinces!U228</f>
        <v>0</v>
      </c>
      <c r="N228">
        <f>Provinces!V228</f>
        <v>0</v>
      </c>
      <c r="O228">
        <f>Provinces!W228</f>
        <v>0</v>
      </c>
      <c r="P228">
        <f>Provinces!X228</f>
        <v>0</v>
      </c>
      <c r="Q228">
        <f>Provinces!Y228</f>
        <v>0</v>
      </c>
      <c r="R228">
        <f>Provinces!Z228</f>
        <v>0</v>
      </c>
      <c r="S228" s="74" t="s">
        <v>182</v>
      </c>
      <c r="T228" t="e">
        <f t="shared" si="36"/>
        <v>#VALUE!</v>
      </c>
      <c r="U228" t="e">
        <f t="shared" si="37"/>
        <v>#VALUE!</v>
      </c>
      <c r="V228" t="e">
        <f t="shared" si="38"/>
        <v>#VALUE!</v>
      </c>
      <c r="W228" t="e">
        <f t="shared" si="39"/>
        <v>#VALUE!</v>
      </c>
      <c r="X228" t="e">
        <f t="shared" si="40"/>
        <v>#VALUE!</v>
      </c>
      <c r="Y228" t="e">
        <f t="shared" si="41"/>
        <v>#VALUE!</v>
      </c>
    </row>
    <row r="229" spans="1:25" x14ac:dyDescent="0.25">
      <c r="A229">
        <v>227</v>
      </c>
      <c r="B229">
        <f>Provinces!AB229</f>
        <v>0</v>
      </c>
      <c r="C229" t="str">
        <f>PROPER(Provinces!AC229)</f>
        <v/>
      </c>
      <c r="D229" t="str">
        <f>Provinces!AD229</f>
        <v>c_</v>
      </c>
      <c r="G229" t="str">
        <f t="shared" ref="G229:G292" si="42">CONCATENATE("PROV",B229,";",C229,$V$1)</f>
        <v>PROV0;;;;;;;;;;;;;;</v>
      </c>
      <c r="H229" t="str">
        <f t="shared" ref="H229:H292" si="43">CONCATENATE(D229,";",C229,$V$1)</f>
        <v>c_;;;;;;;;;;;;;;</v>
      </c>
      <c r="I229" t="str">
        <f t="shared" ref="I229:I292" si="44">CONCATENATE(D229,"_adj;",C229,$V$1)</f>
        <v>c__adj;;;;;;;;;;;;;;</v>
      </c>
      <c r="K229" s="74" t="s">
        <v>182</v>
      </c>
      <c r="L229" s="5" t="str">
        <f t="shared" si="35"/>
        <v/>
      </c>
      <c r="M229">
        <f>Provinces!U229</f>
        <v>0</v>
      </c>
      <c r="N229">
        <f>Provinces!V229</f>
        <v>0</v>
      </c>
      <c r="O229">
        <f>Provinces!W229</f>
        <v>0</v>
      </c>
      <c r="P229">
        <f>Provinces!X229</f>
        <v>0</v>
      </c>
      <c r="Q229">
        <f>Provinces!Y229</f>
        <v>0</v>
      </c>
      <c r="R229">
        <f>Provinces!Z229</f>
        <v>0</v>
      </c>
      <c r="S229" s="74" t="s">
        <v>182</v>
      </c>
      <c r="T229" t="e">
        <f t="shared" si="36"/>
        <v>#VALUE!</v>
      </c>
      <c r="U229" t="e">
        <f t="shared" si="37"/>
        <v>#VALUE!</v>
      </c>
      <c r="V229" t="e">
        <f t="shared" si="38"/>
        <v>#VALUE!</v>
      </c>
      <c r="W229" t="e">
        <f t="shared" si="39"/>
        <v>#VALUE!</v>
      </c>
      <c r="X229" t="e">
        <f t="shared" si="40"/>
        <v>#VALUE!</v>
      </c>
      <c r="Y229" t="e">
        <f t="shared" si="41"/>
        <v>#VALUE!</v>
      </c>
    </row>
    <row r="230" spans="1:25" x14ac:dyDescent="0.25">
      <c r="A230">
        <v>228</v>
      </c>
      <c r="B230">
        <f>Provinces!AB230</f>
        <v>0</v>
      </c>
      <c r="C230" t="str">
        <f>PROPER(Provinces!AC230)</f>
        <v/>
      </c>
      <c r="D230" t="str">
        <f>Provinces!AD230</f>
        <v>c_</v>
      </c>
      <c r="G230" t="str">
        <f t="shared" si="42"/>
        <v>PROV0;;;;;;;;;;;;;;</v>
      </c>
      <c r="H230" t="str">
        <f t="shared" si="43"/>
        <v>c_;;;;;;;;;;;;;;</v>
      </c>
      <c r="I230" t="str">
        <f t="shared" si="44"/>
        <v>c__adj;;;;;;;;;;;;;;</v>
      </c>
      <c r="K230" s="74" t="s">
        <v>182</v>
      </c>
      <c r="L230" s="5" t="str">
        <f t="shared" si="35"/>
        <v/>
      </c>
      <c r="M230">
        <f>Provinces!U230</f>
        <v>0</v>
      </c>
      <c r="N230">
        <f>Provinces!V230</f>
        <v>0</v>
      </c>
      <c r="O230">
        <f>Provinces!W230</f>
        <v>0</v>
      </c>
      <c r="P230">
        <f>Provinces!X230</f>
        <v>0</v>
      </c>
      <c r="Q230">
        <f>Provinces!Y230</f>
        <v>0</v>
      </c>
      <c r="R230">
        <f>Provinces!Z230</f>
        <v>0</v>
      </c>
      <c r="S230" s="74" t="s">
        <v>182</v>
      </c>
      <c r="T230" t="e">
        <f t="shared" si="36"/>
        <v>#VALUE!</v>
      </c>
      <c r="U230" t="e">
        <f t="shared" si="37"/>
        <v>#VALUE!</v>
      </c>
      <c r="V230" t="e">
        <f t="shared" si="38"/>
        <v>#VALUE!</v>
      </c>
      <c r="W230" t="e">
        <f t="shared" si="39"/>
        <v>#VALUE!</v>
      </c>
      <c r="X230" t="e">
        <f t="shared" si="40"/>
        <v>#VALUE!</v>
      </c>
      <c r="Y230" t="e">
        <f t="shared" si="41"/>
        <v>#VALUE!</v>
      </c>
    </row>
    <row r="231" spans="1:25" x14ac:dyDescent="0.25">
      <c r="A231">
        <v>229</v>
      </c>
      <c r="B231">
        <f>Provinces!AB231</f>
        <v>0</v>
      </c>
      <c r="C231" t="str">
        <f>PROPER(Provinces!AC231)</f>
        <v/>
      </c>
      <c r="D231" t="str">
        <f>Provinces!AD231</f>
        <v>c_</v>
      </c>
      <c r="G231" t="str">
        <f t="shared" si="42"/>
        <v>PROV0;;;;;;;;;;;;;;</v>
      </c>
      <c r="H231" t="str">
        <f t="shared" si="43"/>
        <v>c_;;;;;;;;;;;;;;</v>
      </c>
      <c r="I231" t="str">
        <f t="shared" si="44"/>
        <v>c__adj;;;;;;;;;;;;;;</v>
      </c>
      <c r="K231" s="74" t="s">
        <v>182</v>
      </c>
      <c r="L231" s="5" t="str">
        <f t="shared" si="35"/>
        <v/>
      </c>
      <c r="M231">
        <f>Provinces!U231</f>
        <v>0</v>
      </c>
      <c r="N231">
        <f>Provinces!V231</f>
        <v>0</v>
      </c>
      <c r="O231">
        <f>Provinces!W231</f>
        <v>0</v>
      </c>
      <c r="P231">
        <f>Provinces!X231</f>
        <v>0</v>
      </c>
      <c r="Q231">
        <f>Provinces!Y231</f>
        <v>0</v>
      </c>
      <c r="R231">
        <f>Provinces!Z231</f>
        <v>0</v>
      </c>
      <c r="S231" s="74" t="s">
        <v>182</v>
      </c>
      <c r="T231" t="e">
        <f t="shared" si="36"/>
        <v>#VALUE!</v>
      </c>
      <c r="U231" t="e">
        <f t="shared" si="37"/>
        <v>#VALUE!</v>
      </c>
      <c r="V231" t="e">
        <f t="shared" si="38"/>
        <v>#VALUE!</v>
      </c>
      <c r="W231" t="e">
        <f t="shared" si="39"/>
        <v>#VALUE!</v>
      </c>
      <c r="X231" t="e">
        <f t="shared" si="40"/>
        <v>#VALUE!</v>
      </c>
      <c r="Y231" t="e">
        <f t="shared" si="41"/>
        <v>#VALUE!</v>
      </c>
    </row>
    <row r="232" spans="1:25" x14ac:dyDescent="0.25">
      <c r="A232">
        <v>230</v>
      </c>
      <c r="B232">
        <f>Provinces!AB232</f>
        <v>0</v>
      </c>
      <c r="C232" t="str">
        <f>PROPER(Provinces!AC232)</f>
        <v/>
      </c>
      <c r="D232" t="str">
        <f>Provinces!AD232</f>
        <v>c_</v>
      </c>
      <c r="G232" t="str">
        <f t="shared" si="42"/>
        <v>PROV0;;;;;;;;;;;;;;</v>
      </c>
      <c r="H232" t="str">
        <f t="shared" si="43"/>
        <v>c_;;;;;;;;;;;;;;</v>
      </c>
      <c r="I232" t="str">
        <f t="shared" si="44"/>
        <v>c__adj;;;;;;;;;;;;;;</v>
      </c>
      <c r="K232" s="74" t="s">
        <v>182</v>
      </c>
      <c r="L232" s="5" t="str">
        <f t="shared" si="35"/>
        <v/>
      </c>
      <c r="M232">
        <f>Provinces!U232</f>
        <v>0</v>
      </c>
      <c r="N232">
        <f>Provinces!V232</f>
        <v>0</v>
      </c>
      <c r="O232">
        <f>Provinces!W232</f>
        <v>0</v>
      </c>
      <c r="P232">
        <f>Provinces!X232</f>
        <v>0</v>
      </c>
      <c r="Q232">
        <f>Provinces!Y232</f>
        <v>0</v>
      </c>
      <c r="R232">
        <f>Provinces!Z232</f>
        <v>0</v>
      </c>
      <c r="S232" s="74" t="s">
        <v>182</v>
      </c>
      <c r="T232" t="e">
        <f t="shared" si="36"/>
        <v>#VALUE!</v>
      </c>
      <c r="U232" t="e">
        <f t="shared" si="37"/>
        <v>#VALUE!</v>
      </c>
      <c r="V232" t="e">
        <f t="shared" si="38"/>
        <v>#VALUE!</v>
      </c>
      <c r="W232" t="e">
        <f t="shared" si="39"/>
        <v>#VALUE!</v>
      </c>
      <c r="X232" t="e">
        <f t="shared" si="40"/>
        <v>#VALUE!</v>
      </c>
      <c r="Y232" t="e">
        <f t="shared" si="41"/>
        <v>#VALUE!</v>
      </c>
    </row>
    <row r="233" spans="1:25" x14ac:dyDescent="0.25">
      <c r="A233">
        <v>231</v>
      </c>
      <c r="B233">
        <f>Provinces!AB233</f>
        <v>0</v>
      </c>
      <c r="C233" t="str">
        <f>PROPER(Provinces!AC233)</f>
        <v/>
      </c>
      <c r="D233" t="str">
        <f>Provinces!AD233</f>
        <v>c_</v>
      </c>
      <c r="G233" t="str">
        <f t="shared" si="42"/>
        <v>PROV0;;;;;;;;;;;;;;</v>
      </c>
      <c r="H233" t="str">
        <f t="shared" si="43"/>
        <v>c_;;;;;;;;;;;;;;</v>
      </c>
      <c r="I233" t="str">
        <f t="shared" si="44"/>
        <v>c__adj;;;;;;;;;;;;;;</v>
      </c>
      <c r="K233" s="74" t="s">
        <v>182</v>
      </c>
      <c r="L233" s="5" t="str">
        <f t="shared" si="35"/>
        <v/>
      </c>
      <c r="M233">
        <f>Provinces!U233</f>
        <v>0</v>
      </c>
      <c r="N233">
        <f>Provinces!V233</f>
        <v>0</v>
      </c>
      <c r="O233">
        <f>Provinces!W233</f>
        <v>0</v>
      </c>
      <c r="P233">
        <f>Provinces!X233</f>
        <v>0</v>
      </c>
      <c r="Q233">
        <f>Provinces!Y233</f>
        <v>0</v>
      </c>
      <c r="R233">
        <f>Provinces!Z233</f>
        <v>0</v>
      </c>
      <c r="S233" s="74" t="s">
        <v>182</v>
      </c>
      <c r="T233" t="e">
        <f t="shared" si="36"/>
        <v>#VALUE!</v>
      </c>
      <c r="U233" t="e">
        <f t="shared" si="37"/>
        <v>#VALUE!</v>
      </c>
      <c r="V233" t="e">
        <f t="shared" si="38"/>
        <v>#VALUE!</v>
      </c>
      <c r="W233" t="e">
        <f t="shared" si="39"/>
        <v>#VALUE!</v>
      </c>
      <c r="X233" t="e">
        <f t="shared" si="40"/>
        <v>#VALUE!</v>
      </c>
      <c r="Y233" t="e">
        <f t="shared" si="41"/>
        <v>#VALUE!</v>
      </c>
    </row>
    <row r="234" spans="1:25" x14ac:dyDescent="0.25">
      <c r="A234">
        <v>232</v>
      </c>
      <c r="B234">
        <f>Provinces!AB234</f>
        <v>0</v>
      </c>
      <c r="C234" t="str">
        <f>PROPER(Provinces!AC234)</f>
        <v/>
      </c>
      <c r="D234" t="str">
        <f>Provinces!AD234</f>
        <v>c_</v>
      </c>
      <c r="G234" t="str">
        <f t="shared" si="42"/>
        <v>PROV0;;;;;;;;;;;;;;</v>
      </c>
      <c r="H234" t="str">
        <f t="shared" si="43"/>
        <v>c_;;;;;;;;;;;;;;</v>
      </c>
      <c r="I234" t="str">
        <f t="shared" si="44"/>
        <v>c__adj;;;;;;;;;;;;;;</v>
      </c>
      <c r="K234" s="74" t="s">
        <v>182</v>
      </c>
      <c r="L234" s="5" t="str">
        <f t="shared" si="35"/>
        <v/>
      </c>
      <c r="M234">
        <f>Provinces!U234</f>
        <v>0</v>
      </c>
      <c r="N234">
        <f>Provinces!V234</f>
        <v>0</v>
      </c>
      <c r="O234">
        <f>Provinces!W234</f>
        <v>0</v>
      </c>
      <c r="P234">
        <f>Provinces!X234</f>
        <v>0</v>
      </c>
      <c r="Q234">
        <f>Provinces!Y234</f>
        <v>0</v>
      </c>
      <c r="R234">
        <f>Provinces!Z234</f>
        <v>0</v>
      </c>
      <c r="S234" s="74" t="s">
        <v>182</v>
      </c>
      <c r="T234" t="e">
        <f t="shared" si="36"/>
        <v>#VALUE!</v>
      </c>
      <c r="U234" t="e">
        <f t="shared" si="37"/>
        <v>#VALUE!</v>
      </c>
      <c r="V234" t="e">
        <f t="shared" si="38"/>
        <v>#VALUE!</v>
      </c>
      <c r="W234" t="e">
        <f t="shared" si="39"/>
        <v>#VALUE!</v>
      </c>
      <c r="X234" t="e">
        <f t="shared" si="40"/>
        <v>#VALUE!</v>
      </c>
      <c r="Y234" t="e">
        <f t="shared" si="41"/>
        <v>#VALUE!</v>
      </c>
    </row>
    <row r="235" spans="1:25" x14ac:dyDescent="0.25">
      <c r="A235">
        <v>233</v>
      </c>
      <c r="B235">
        <f>Provinces!AB235</f>
        <v>0</v>
      </c>
      <c r="C235" t="str">
        <f>PROPER(Provinces!AC235)</f>
        <v/>
      </c>
      <c r="D235" t="str">
        <f>Provinces!AD235</f>
        <v>c_</v>
      </c>
      <c r="G235" t="str">
        <f t="shared" si="42"/>
        <v>PROV0;;;;;;;;;;;;;;</v>
      </c>
      <c r="H235" t="str">
        <f t="shared" si="43"/>
        <v>c_;;;;;;;;;;;;;;</v>
      </c>
      <c r="I235" t="str">
        <f t="shared" si="44"/>
        <v>c__adj;;;;;;;;;;;;;;</v>
      </c>
      <c r="K235" s="74" t="s">
        <v>182</v>
      </c>
      <c r="L235" s="5" t="str">
        <f t="shared" si="35"/>
        <v/>
      </c>
      <c r="M235">
        <f>Provinces!U235</f>
        <v>0</v>
      </c>
      <c r="N235">
        <f>Provinces!V235</f>
        <v>0</v>
      </c>
      <c r="O235">
        <f>Provinces!W235</f>
        <v>0</v>
      </c>
      <c r="P235">
        <f>Provinces!X235</f>
        <v>0</v>
      </c>
      <c r="Q235">
        <f>Provinces!Y235</f>
        <v>0</v>
      </c>
      <c r="R235">
        <f>Provinces!Z235</f>
        <v>0</v>
      </c>
      <c r="S235" s="74" t="s">
        <v>182</v>
      </c>
      <c r="T235" t="e">
        <f t="shared" si="36"/>
        <v>#VALUE!</v>
      </c>
      <c r="U235" t="e">
        <f t="shared" si="37"/>
        <v>#VALUE!</v>
      </c>
      <c r="V235" t="e">
        <f t="shared" si="38"/>
        <v>#VALUE!</v>
      </c>
      <c r="W235" t="e">
        <f t="shared" si="39"/>
        <v>#VALUE!</v>
      </c>
      <c r="X235" t="e">
        <f t="shared" si="40"/>
        <v>#VALUE!</v>
      </c>
      <c r="Y235" t="e">
        <f t="shared" si="41"/>
        <v>#VALUE!</v>
      </c>
    </row>
    <row r="236" spans="1:25" x14ac:dyDescent="0.25">
      <c r="A236">
        <v>234</v>
      </c>
      <c r="B236">
        <f>Provinces!AB236</f>
        <v>0</v>
      </c>
      <c r="C236" t="str">
        <f>PROPER(Provinces!AC236)</f>
        <v/>
      </c>
      <c r="D236" t="str">
        <f>Provinces!AD236</f>
        <v>c_</v>
      </c>
      <c r="G236" t="str">
        <f t="shared" si="42"/>
        <v>PROV0;;;;;;;;;;;;;;</v>
      </c>
      <c r="H236" t="str">
        <f t="shared" si="43"/>
        <v>c_;;;;;;;;;;;;;;</v>
      </c>
      <c r="I236" t="str">
        <f t="shared" si="44"/>
        <v>c__adj;;;;;;;;;;;;;;</v>
      </c>
      <c r="K236" s="74" t="s">
        <v>182</v>
      </c>
      <c r="L236" s="5" t="str">
        <f t="shared" si="35"/>
        <v/>
      </c>
      <c r="M236">
        <f>Provinces!U236</f>
        <v>0</v>
      </c>
      <c r="N236">
        <f>Provinces!V236</f>
        <v>0</v>
      </c>
      <c r="O236">
        <f>Provinces!W236</f>
        <v>0</v>
      </c>
      <c r="P236">
        <f>Provinces!X236</f>
        <v>0</v>
      </c>
      <c r="Q236">
        <f>Provinces!Y236</f>
        <v>0</v>
      </c>
      <c r="R236">
        <f>Provinces!Z236</f>
        <v>0</v>
      </c>
      <c r="S236" s="74" t="s">
        <v>182</v>
      </c>
      <c r="T236" t="e">
        <f t="shared" si="36"/>
        <v>#VALUE!</v>
      </c>
      <c r="U236" t="e">
        <f t="shared" si="37"/>
        <v>#VALUE!</v>
      </c>
      <c r="V236" t="e">
        <f t="shared" si="38"/>
        <v>#VALUE!</v>
      </c>
      <c r="W236" t="e">
        <f t="shared" si="39"/>
        <v>#VALUE!</v>
      </c>
      <c r="X236" t="e">
        <f t="shared" si="40"/>
        <v>#VALUE!</v>
      </c>
      <c r="Y236" t="e">
        <f t="shared" si="41"/>
        <v>#VALUE!</v>
      </c>
    </row>
    <row r="237" spans="1:25" x14ac:dyDescent="0.25">
      <c r="A237">
        <v>235</v>
      </c>
      <c r="B237">
        <f>Provinces!AB237</f>
        <v>0</v>
      </c>
      <c r="C237" t="str">
        <f>PROPER(Provinces!AC237)</f>
        <v/>
      </c>
      <c r="D237" t="str">
        <f>Provinces!AD237</f>
        <v>c_</v>
      </c>
      <c r="G237" t="str">
        <f t="shared" si="42"/>
        <v>PROV0;;;;;;;;;;;;;;</v>
      </c>
      <c r="H237" t="str">
        <f t="shared" si="43"/>
        <v>c_;;;;;;;;;;;;;;</v>
      </c>
      <c r="I237" t="str">
        <f t="shared" si="44"/>
        <v>c__adj;;;;;;;;;;;;;;</v>
      </c>
      <c r="K237" s="74" t="s">
        <v>182</v>
      </c>
      <c r="L237" s="5" t="str">
        <f t="shared" si="35"/>
        <v/>
      </c>
      <c r="M237">
        <f>Provinces!U237</f>
        <v>0</v>
      </c>
      <c r="N237">
        <f>Provinces!V237</f>
        <v>0</v>
      </c>
      <c r="O237">
        <f>Provinces!W237</f>
        <v>0</v>
      </c>
      <c r="P237">
        <f>Provinces!X237</f>
        <v>0</v>
      </c>
      <c r="Q237">
        <f>Provinces!Y237</f>
        <v>0</v>
      </c>
      <c r="R237">
        <f>Provinces!Z237</f>
        <v>0</v>
      </c>
      <c r="S237" s="74" t="s">
        <v>182</v>
      </c>
      <c r="T237" t="e">
        <f t="shared" si="36"/>
        <v>#VALUE!</v>
      </c>
      <c r="U237" t="e">
        <f t="shared" si="37"/>
        <v>#VALUE!</v>
      </c>
      <c r="V237" t="e">
        <f t="shared" si="38"/>
        <v>#VALUE!</v>
      </c>
      <c r="W237" t="e">
        <f t="shared" si="39"/>
        <v>#VALUE!</v>
      </c>
      <c r="X237" t="e">
        <f t="shared" si="40"/>
        <v>#VALUE!</v>
      </c>
      <c r="Y237" t="e">
        <f t="shared" si="41"/>
        <v>#VALUE!</v>
      </c>
    </row>
    <row r="238" spans="1:25" x14ac:dyDescent="0.25">
      <c r="A238">
        <v>236</v>
      </c>
      <c r="B238">
        <f>Provinces!AB238</f>
        <v>0</v>
      </c>
      <c r="C238" t="str">
        <f>PROPER(Provinces!AC238)</f>
        <v/>
      </c>
      <c r="D238" t="str">
        <f>Provinces!AD238</f>
        <v>c_</v>
      </c>
      <c r="G238" t="str">
        <f t="shared" si="42"/>
        <v>PROV0;;;;;;;;;;;;;;</v>
      </c>
      <c r="H238" t="str">
        <f t="shared" si="43"/>
        <v>c_;;;;;;;;;;;;;;</v>
      </c>
      <c r="I238" t="str">
        <f t="shared" si="44"/>
        <v>c__adj;;;;;;;;;;;;;;</v>
      </c>
      <c r="K238" s="74" t="s">
        <v>182</v>
      </c>
      <c r="L238" s="5" t="str">
        <f t="shared" si="35"/>
        <v/>
      </c>
      <c r="M238">
        <f>Provinces!U238</f>
        <v>0</v>
      </c>
      <c r="N238">
        <f>Provinces!V238</f>
        <v>0</v>
      </c>
      <c r="O238">
        <f>Provinces!W238</f>
        <v>0</v>
      </c>
      <c r="P238">
        <f>Provinces!X238</f>
        <v>0</v>
      </c>
      <c r="Q238">
        <f>Provinces!Y238</f>
        <v>0</v>
      </c>
      <c r="R238">
        <f>Provinces!Z238</f>
        <v>0</v>
      </c>
      <c r="S238" s="74" t="s">
        <v>182</v>
      </c>
      <c r="T238" t="e">
        <f t="shared" si="36"/>
        <v>#VALUE!</v>
      </c>
      <c r="U238" t="e">
        <f t="shared" si="37"/>
        <v>#VALUE!</v>
      </c>
      <c r="V238" t="e">
        <f t="shared" si="38"/>
        <v>#VALUE!</v>
      </c>
      <c r="W238" t="e">
        <f t="shared" si="39"/>
        <v>#VALUE!</v>
      </c>
      <c r="X238" t="e">
        <f t="shared" si="40"/>
        <v>#VALUE!</v>
      </c>
      <c r="Y238" t="e">
        <f t="shared" si="41"/>
        <v>#VALUE!</v>
      </c>
    </row>
    <row r="239" spans="1:25" x14ac:dyDescent="0.25">
      <c r="A239">
        <v>237</v>
      </c>
      <c r="B239">
        <f>Provinces!AB239</f>
        <v>0</v>
      </c>
      <c r="C239" t="str">
        <f>PROPER(Provinces!AC239)</f>
        <v/>
      </c>
      <c r="D239" t="str">
        <f>Provinces!AD239</f>
        <v>c_</v>
      </c>
      <c r="G239" t="str">
        <f t="shared" si="42"/>
        <v>PROV0;;;;;;;;;;;;;;</v>
      </c>
      <c r="H239" t="str">
        <f t="shared" si="43"/>
        <v>c_;;;;;;;;;;;;;;</v>
      </c>
      <c r="I239" t="str">
        <f t="shared" si="44"/>
        <v>c__adj;;;;;;;;;;;;;;</v>
      </c>
      <c r="K239" s="74" t="s">
        <v>182</v>
      </c>
      <c r="L239" s="5" t="str">
        <f t="shared" si="35"/>
        <v/>
      </c>
      <c r="M239">
        <f>Provinces!U239</f>
        <v>0</v>
      </c>
      <c r="N239">
        <f>Provinces!V239</f>
        <v>0</v>
      </c>
      <c r="O239">
        <f>Provinces!W239</f>
        <v>0</v>
      </c>
      <c r="P239">
        <f>Provinces!X239</f>
        <v>0</v>
      </c>
      <c r="Q239">
        <f>Provinces!Y239</f>
        <v>0</v>
      </c>
      <c r="R239">
        <f>Provinces!Z239</f>
        <v>0</v>
      </c>
      <c r="S239" s="74" t="s">
        <v>182</v>
      </c>
      <c r="T239" t="e">
        <f t="shared" si="36"/>
        <v>#VALUE!</v>
      </c>
      <c r="U239" t="e">
        <f t="shared" si="37"/>
        <v>#VALUE!</v>
      </c>
      <c r="V239" t="e">
        <f t="shared" si="38"/>
        <v>#VALUE!</v>
      </c>
      <c r="W239" t="e">
        <f t="shared" si="39"/>
        <v>#VALUE!</v>
      </c>
      <c r="X239" t="e">
        <f t="shared" si="40"/>
        <v>#VALUE!</v>
      </c>
      <c r="Y239" t="e">
        <f t="shared" si="41"/>
        <v>#VALUE!</v>
      </c>
    </row>
    <row r="240" spans="1:25" x14ac:dyDescent="0.25">
      <c r="A240">
        <v>238</v>
      </c>
      <c r="B240">
        <f>Provinces!AB240</f>
        <v>0</v>
      </c>
      <c r="C240" t="str">
        <f>PROPER(Provinces!AC240)</f>
        <v/>
      </c>
      <c r="D240" t="str">
        <f>Provinces!AD240</f>
        <v>c_</v>
      </c>
      <c r="G240" t="str">
        <f t="shared" si="42"/>
        <v>PROV0;;;;;;;;;;;;;;</v>
      </c>
      <c r="H240" t="str">
        <f t="shared" si="43"/>
        <v>c_;;;;;;;;;;;;;;</v>
      </c>
      <c r="I240" t="str">
        <f t="shared" si="44"/>
        <v>c__adj;;;;;;;;;;;;;;</v>
      </c>
      <c r="K240" s="74" t="s">
        <v>182</v>
      </c>
      <c r="L240" s="5" t="str">
        <f t="shared" si="35"/>
        <v/>
      </c>
      <c r="M240">
        <f>Provinces!U240</f>
        <v>0</v>
      </c>
      <c r="N240">
        <f>Provinces!V240</f>
        <v>0</v>
      </c>
      <c r="O240">
        <f>Provinces!W240</f>
        <v>0</v>
      </c>
      <c r="P240">
        <f>Provinces!X240</f>
        <v>0</v>
      </c>
      <c r="Q240">
        <f>Provinces!Y240</f>
        <v>0</v>
      </c>
      <c r="R240">
        <f>Provinces!Z240</f>
        <v>0</v>
      </c>
      <c r="S240" s="74" t="s">
        <v>182</v>
      </c>
      <c r="T240" t="e">
        <f t="shared" si="36"/>
        <v>#VALUE!</v>
      </c>
      <c r="U240" t="e">
        <f t="shared" si="37"/>
        <v>#VALUE!</v>
      </c>
      <c r="V240" t="e">
        <f t="shared" si="38"/>
        <v>#VALUE!</v>
      </c>
      <c r="W240" t="e">
        <f t="shared" si="39"/>
        <v>#VALUE!</v>
      </c>
      <c r="X240" t="e">
        <f t="shared" si="40"/>
        <v>#VALUE!</v>
      </c>
      <c r="Y240" t="e">
        <f t="shared" si="41"/>
        <v>#VALUE!</v>
      </c>
    </row>
    <row r="241" spans="1:25" x14ac:dyDescent="0.25">
      <c r="A241">
        <v>239</v>
      </c>
      <c r="B241">
        <f>Provinces!AB241</f>
        <v>0</v>
      </c>
      <c r="C241" t="str">
        <f>PROPER(Provinces!AC241)</f>
        <v/>
      </c>
      <c r="D241" t="str">
        <f>Provinces!AD241</f>
        <v>c_</v>
      </c>
      <c r="G241" t="str">
        <f t="shared" si="42"/>
        <v>PROV0;;;;;;;;;;;;;;</v>
      </c>
      <c r="H241" t="str">
        <f t="shared" si="43"/>
        <v>c_;;;;;;;;;;;;;;</v>
      </c>
      <c r="I241" t="str">
        <f t="shared" si="44"/>
        <v>c__adj;;;;;;;;;;;;;;</v>
      </c>
      <c r="K241" s="74" t="s">
        <v>182</v>
      </c>
      <c r="L241" s="5" t="str">
        <f t="shared" si="35"/>
        <v/>
      </c>
      <c r="M241">
        <f>Provinces!U241</f>
        <v>0</v>
      </c>
      <c r="N241">
        <f>Provinces!V241</f>
        <v>0</v>
      </c>
      <c r="O241">
        <f>Provinces!W241</f>
        <v>0</v>
      </c>
      <c r="P241">
        <f>Provinces!X241</f>
        <v>0</v>
      </c>
      <c r="Q241">
        <f>Provinces!Y241</f>
        <v>0</v>
      </c>
      <c r="R241">
        <f>Provinces!Z241</f>
        <v>0</v>
      </c>
      <c r="S241" s="74" t="s">
        <v>182</v>
      </c>
      <c r="T241" t="e">
        <f t="shared" si="36"/>
        <v>#VALUE!</v>
      </c>
      <c r="U241" t="e">
        <f t="shared" si="37"/>
        <v>#VALUE!</v>
      </c>
      <c r="V241" t="e">
        <f t="shared" si="38"/>
        <v>#VALUE!</v>
      </c>
      <c r="W241" t="e">
        <f t="shared" si="39"/>
        <v>#VALUE!</v>
      </c>
      <c r="X241" t="e">
        <f t="shared" si="40"/>
        <v>#VALUE!</v>
      </c>
      <c r="Y241" t="e">
        <f t="shared" si="41"/>
        <v>#VALUE!</v>
      </c>
    </row>
    <row r="242" spans="1:25" x14ac:dyDescent="0.25">
      <c r="A242">
        <v>240</v>
      </c>
      <c r="B242">
        <f>Provinces!AB242</f>
        <v>0</v>
      </c>
      <c r="C242" t="str">
        <f>PROPER(Provinces!AC242)</f>
        <v/>
      </c>
      <c r="D242" t="str">
        <f>Provinces!AD242</f>
        <v>c_</v>
      </c>
      <c r="G242" t="str">
        <f t="shared" si="42"/>
        <v>PROV0;;;;;;;;;;;;;;</v>
      </c>
      <c r="H242" t="str">
        <f t="shared" si="43"/>
        <v>c_;;;;;;;;;;;;;;</v>
      </c>
      <c r="I242" t="str">
        <f t="shared" si="44"/>
        <v>c__adj;;;;;;;;;;;;;;</v>
      </c>
      <c r="K242" s="74" t="s">
        <v>182</v>
      </c>
      <c r="L242" s="5" t="str">
        <f t="shared" si="35"/>
        <v/>
      </c>
      <c r="M242">
        <f>Provinces!U242</f>
        <v>0</v>
      </c>
      <c r="N242">
        <f>Provinces!V242</f>
        <v>0</v>
      </c>
      <c r="O242">
        <f>Provinces!W242</f>
        <v>0</v>
      </c>
      <c r="P242">
        <f>Provinces!X242</f>
        <v>0</v>
      </c>
      <c r="Q242">
        <f>Provinces!Y242</f>
        <v>0</v>
      </c>
      <c r="R242">
        <f>Provinces!Z242</f>
        <v>0</v>
      </c>
      <c r="S242" s="74" t="s">
        <v>182</v>
      </c>
      <c r="T242" t="e">
        <f t="shared" si="36"/>
        <v>#VALUE!</v>
      </c>
      <c r="U242" t="e">
        <f t="shared" si="37"/>
        <v>#VALUE!</v>
      </c>
      <c r="V242" t="e">
        <f t="shared" si="38"/>
        <v>#VALUE!</v>
      </c>
      <c r="W242" t="e">
        <f t="shared" si="39"/>
        <v>#VALUE!</v>
      </c>
      <c r="X242" t="e">
        <f t="shared" si="40"/>
        <v>#VALUE!</v>
      </c>
      <c r="Y242" t="e">
        <f t="shared" si="41"/>
        <v>#VALUE!</v>
      </c>
    </row>
    <row r="243" spans="1:25" x14ac:dyDescent="0.25">
      <c r="A243">
        <v>241</v>
      </c>
      <c r="B243">
        <f>Provinces!AB243</f>
        <v>0</v>
      </c>
      <c r="C243" t="str">
        <f>PROPER(Provinces!AC243)</f>
        <v/>
      </c>
      <c r="D243" t="str">
        <f>Provinces!AD243</f>
        <v>c_</v>
      </c>
      <c r="G243" t="str">
        <f t="shared" si="42"/>
        <v>PROV0;;;;;;;;;;;;;;</v>
      </c>
      <c r="H243" t="str">
        <f t="shared" si="43"/>
        <v>c_;;;;;;;;;;;;;;</v>
      </c>
      <c r="I243" t="str">
        <f t="shared" si="44"/>
        <v>c__adj;;;;;;;;;;;;;;</v>
      </c>
      <c r="K243" s="74" t="s">
        <v>182</v>
      </c>
      <c r="L243" s="5" t="str">
        <f t="shared" si="35"/>
        <v/>
      </c>
      <c r="M243">
        <f>Provinces!U243</f>
        <v>0</v>
      </c>
      <c r="N243">
        <f>Provinces!V243</f>
        <v>0</v>
      </c>
      <c r="O243">
        <f>Provinces!W243</f>
        <v>0</v>
      </c>
      <c r="P243">
        <f>Provinces!X243</f>
        <v>0</v>
      </c>
      <c r="Q243">
        <f>Provinces!Y243</f>
        <v>0</v>
      </c>
      <c r="R243">
        <f>Provinces!Z243</f>
        <v>0</v>
      </c>
      <c r="S243" s="74" t="s">
        <v>182</v>
      </c>
      <c r="T243" t="e">
        <f t="shared" si="36"/>
        <v>#VALUE!</v>
      </c>
      <c r="U243" t="e">
        <f t="shared" si="37"/>
        <v>#VALUE!</v>
      </c>
      <c r="V243" t="e">
        <f t="shared" si="38"/>
        <v>#VALUE!</v>
      </c>
      <c r="W243" t="e">
        <f t="shared" si="39"/>
        <v>#VALUE!</v>
      </c>
      <c r="X243" t="e">
        <f t="shared" si="40"/>
        <v>#VALUE!</v>
      </c>
      <c r="Y243" t="e">
        <f t="shared" si="41"/>
        <v>#VALUE!</v>
      </c>
    </row>
    <row r="244" spans="1:25" x14ac:dyDescent="0.25">
      <c r="A244">
        <v>242</v>
      </c>
      <c r="B244">
        <f>Provinces!AB244</f>
        <v>0</v>
      </c>
      <c r="C244" t="str">
        <f>PROPER(Provinces!AC244)</f>
        <v/>
      </c>
      <c r="D244" t="str">
        <f>Provinces!AD244</f>
        <v>c_</v>
      </c>
      <c r="G244" t="str">
        <f t="shared" si="42"/>
        <v>PROV0;;;;;;;;;;;;;;</v>
      </c>
      <c r="H244" t="str">
        <f t="shared" si="43"/>
        <v>c_;;;;;;;;;;;;;;</v>
      </c>
      <c r="I244" t="str">
        <f t="shared" si="44"/>
        <v>c__adj;;;;;;;;;;;;;;</v>
      </c>
      <c r="K244" s="74" t="s">
        <v>182</v>
      </c>
      <c r="L244" s="5" t="str">
        <f t="shared" si="35"/>
        <v/>
      </c>
      <c r="M244">
        <f>Provinces!U244</f>
        <v>0</v>
      </c>
      <c r="N244">
        <f>Provinces!V244</f>
        <v>0</v>
      </c>
      <c r="O244">
        <f>Provinces!W244</f>
        <v>0</v>
      </c>
      <c r="P244">
        <f>Provinces!X244</f>
        <v>0</v>
      </c>
      <c r="Q244">
        <f>Provinces!Y244</f>
        <v>0</v>
      </c>
      <c r="R244">
        <f>Provinces!Z244</f>
        <v>0</v>
      </c>
      <c r="S244" s="74" t="s">
        <v>182</v>
      </c>
      <c r="T244" t="e">
        <f t="shared" si="36"/>
        <v>#VALUE!</v>
      </c>
      <c r="U244" t="e">
        <f t="shared" si="37"/>
        <v>#VALUE!</v>
      </c>
      <c r="V244" t="e">
        <f t="shared" si="38"/>
        <v>#VALUE!</v>
      </c>
      <c r="W244" t="e">
        <f t="shared" si="39"/>
        <v>#VALUE!</v>
      </c>
      <c r="X244" t="e">
        <f t="shared" si="40"/>
        <v>#VALUE!</v>
      </c>
      <c r="Y244" t="e">
        <f t="shared" si="41"/>
        <v>#VALUE!</v>
      </c>
    </row>
    <row r="245" spans="1:25" x14ac:dyDescent="0.25">
      <c r="A245">
        <v>243</v>
      </c>
      <c r="B245">
        <f>Provinces!AB245</f>
        <v>0</v>
      </c>
      <c r="C245" t="str">
        <f>PROPER(Provinces!AC245)</f>
        <v/>
      </c>
      <c r="D245" t="str">
        <f>Provinces!AD245</f>
        <v>c_</v>
      </c>
      <c r="G245" t="str">
        <f t="shared" si="42"/>
        <v>PROV0;;;;;;;;;;;;;;</v>
      </c>
      <c r="H245" t="str">
        <f t="shared" si="43"/>
        <v>c_;;;;;;;;;;;;;;</v>
      </c>
      <c r="I245" t="str">
        <f t="shared" si="44"/>
        <v>c__adj;;;;;;;;;;;;;;</v>
      </c>
      <c r="K245" s="74" t="s">
        <v>182</v>
      </c>
      <c r="L245" s="5" t="str">
        <f t="shared" si="35"/>
        <v/>
      </c>
      <c r="M245">
        <f>Provinces!U245</f>
        <v>0</v>
      </c>
      <c r="N245">
        <f>Provinces!V245</f>
        <v>0</v>
      </c>
      <c r="O245">
        <f>Provinces!W245</f>
        <v>0</v>
      </c>
      <c r="P245">
        <f>Provinces!X245</f>
        <v>0</v>
      </c>
      <c r="Q245">
        <f>Provinces!Y245</f>
        <v>0</v>
      </c>
      <c r="R245">
        <f>Provinces!Z245</f>
        <v>0</v>
      </c>
      <c r="S245" s="74" t="s">
        <v>182</v>
      </c>
      <c r="T245" t="e">
        <f t="shared" si="36"/>
        <v>#VALUE!</v>
      </c>
      <c r="U245" t="e">
        <f t="shared" si="37"/>
        <v>#VALUE!</v>
      </c>
      <c r="V245" t="e">
        <f t="shared" si="38"/>
        <v>#VALUE!</v>
      </c>
      <c r="W245" t="e">
        <f t="shared" si="39"/>
        <v>#VALUE!</v>
      </c>
      <c r="X245" t="e">
        <f t="shared" si="40"/>
        <v>#VALUE!</v>
      </c>
      <c r="Y245" t="e">
        <f t="shared" si="41"/>
        <v>#VALUE!</v>
      </c>
    </row>
    <row r="246" spans="1:25" x14ac:dyDescent="0.25">
      <c r="A246">
        <v>244</v>
      </c>
      <c r="B246">
        <f>Provinces!AB246</f>
        <v>0</v>
      </c>
      <c r="C246" t="str">
        <f>PROPER(Provinces!AC246)</f>
        <v/>
      </c>
      <c r="D246" t="str">
        <f>Provinces!AD246</f>
        <v>c_</v>
      </c>
      <c r="G246" t="str">
        <f t="shared" si="42"/>
        <v>PROV0;;;;;;;;;;;;;;</v>
      </c>
      <c r="H246" t="str">
        <f t="shared" si="43"/>
        <v>c_;;;;;;;;;;;;;;</v>
      </c>
      <c r="I246" t="str">
        <f t="shared" si="44"/>
        <v>c__adj;;;;;;;;;;;;;;</v>
      </c>
      <c r="K246" s="74" t="s">
        <v>182</v>
      </c>
      <c r="L246" s="5" t="str">
        <f t="shared" si="35"/>
        <v/>
      </c>
      <c r="M246">
        <f>Provinces!U246</f>
        <v>0</v>
      </c>
      <c r="N246">
        <f>Provinces!V246</f>
        <v>0</v>
      </c>
      <c r="O246">
        <f>Provinces!W246</f>
        <v>0</v>
      </c>
      <c r="P246">
        <f>Provinces!X246</f>
        <v>0</v>
      </c>
      <c r="Q246">
        <f>Provinces!Y246</f>
        <v>0</v>
      </c>
      <c r="R246">
        <f>Provinces!Z246</f>
        <v>0</v>
      </c>
      <c r="S246" s="74" t="s">
        <v>182</v>
      </c>
      <c r="T246" t="e">
        <f t="shared" si="36"/>
        <v>#VALUE!</v>
      </c>
      <c r="U246" t="e">
        <f t="shared" si="37"/>
        <v>#VALUE!</v>
      </c>
      <c r="V246" t="e">
        <f t="shared" si="38"/>
        <v>#VALUE!</v>
      </c>
      <c r="W246" t="e">
        <f t="shared" si="39"/>
        <v>#VALUE!</v>
      </c>
      <c r="X246" t="e">
        <f t="shared" si="40"/>
        <v>#VALUE!</v>
      </c>
      <c r="Y246" t="e">
        <f t="shared" si="41"/>
        <v>#VALUE!</v>
      </c>
    </row>
    <row r="247" spans="1:25" x14ac:dyDescent="0.25">
      <c r="A247">
        <v>245</v>
      </c>
      <c r="B247">
        <f>Provinces!AB247</f>
        <v>0</v>
      </c>
      <c r="C247" t="str">
        <f>PROPER(Provinces!AC247)</f>
        <v/>
      </c>
      <c r="D247" t="str">
        <f>Provinces!AD247</f>
        <v>c_</v>
      </c>
      <c r="G247" t="str">
        <f t="shared" si="42"/>
        <v>PROV0;;;;;;;;;;;;;;</v>
      </c>
      <c r="H247" t="str">
        <f t="shared" si="43"/>
        <v>c_;;;;;;;;;;;;;;</v>
      </c>
      <c r="I247" t="str">
        <f t="shared" si="44"/>
        <v>c__adj;;;;;;;;;;;;;;</v>
      </c>
      <c r="K247" s="74" t="s">
        <v>182</v>
      </c>
      <c r="L247" s="5" t="str">
        <f t="shared" si="35"/>
        <v/>
      </c>
      <c r="M247">
        <f>Provinces!U247</f>
        <v>0</v>
      </c>
      <c r="N247">
        <f>Provinces!V247</f>
        <v>0</v>
      </c>
      <c r="O247">
        <f>Provinces!W247</f>
        <v>0</v>
      </c>
      <c r="P247">
        <f>Provinces!X247</f>
        <v>0</v>
      </c>
      <c r="Q247">
        <f>Provinces!Y247</f>
        <v>0</v>
      </c>
      <c r="R247">
        <f>Provinces!Z247</f>
        <v>0</v>
      </c>
      <c r="S247" s="74" t="s">
        <v>182</v>
      </c>
      <c r="T247" t="e">
        <f t="shared" si="36"/>
        <v>#VALUE!</v>
      </c>
      <c r="U247" t="e">
        <f t="shared" si="37"/>
        <v>#VALUE!</v>
      </c>
      <c r="V247" t="e">
        <f t="shared" si="38"/>
        <v>#VALUE!</v>
      </c>
      <c r="W247" t="e">
        <f t="shared" si="39"/>
        <v>#VALUE!</v>
      </c>
      <c r="X247" t="e">
        <f t="shared" si="40"/>
        <v>#VALUE!</v>
      </c>
      <c r="Y247" t="e">
        <f t="shared" si="41"/>
        <v>#VALUE!</v>
      </c>
    </row>
    <row r="248" spans="1:25" x14ac:dyDescent="0.25">
      <c r="A248">
        <v>246</v>
      </c>
      <c r="B248">
        <f>Provinces!AB248</f>
        <v>0</v>
      </c>
      <c r="C248" t="str">
        <f>PROPER(Provinces!AC248)</f>
        <v/>
      </c>
      <c r="D248" t="str">
        <f>Provinces!AD248</f>
        <v>c_</v>
      </c>
      <c r="G248" t="str">
        <f t="shared" si="42"/>
        <v>PROV0;;;;;;;;;;;;;;</v>
      </c>
      <c r="H248" t="str">
        <f t="shared" si="43"/>
        <v>c_;;;;;;;;;;;;;;</v>
      </c>
      <c r="I248" t="str">
        <f t="shared" si="44"/>
        <v>c__adj;;;;;;;;;;;;;;</v>
      </c>
      <c r="K248" s="74" t="s">
        <v>182</v>
      </c>
      <c r="L248" s="5" t="str">
        <f t="shared" si="35"/>
        <v/>
      </c>
      <c r="M248">
        <f>Provinces!U248</f>
        <v>0</v>
      </c>
      <c r="N248">
        <f>Provinces!V248</f>
        <v>0</v>
      </c>
      <c r="O248">
        <f>Provinces!W248</f>
        <v>0</v>
      </c>
      <c r="P248">
        <f>Provinces!X248</f>
        <v>0</v>
      </c>
      <c r="Q248">
        <f>Provinces!Y248</f>
        <v>0</v>
      </c>
      <c r="R248">
        <f>Provinces!Z248</f>
        <v>0</v>
      </c>
      <c r="S248" s="74" t="s">
        <v>182</v>
      </c>
      <c r="T248" t="e">
        <f t="shared" si="36"/>
        <v>#VALUE!</v>
      </c>
      <c r="U248" t="e">
        <f t="shared" si="37"/>
        <v>#VALUE!</v>
      </c>
      <c r="V248" t="e">
        <f t="shared" si="38"/>
        <v>#VALUE!</v>
      </c>
      <c r="W248" t="e">
        <f t="shared" si="39"/>
        <v>#VALUE!</v>
      </c>
      <c r="X248" t="e">
        <f t="shared" si="40"/>
        <v>#VALUE!</v>
      </c>
      <c r="Y248" t="e">
        <f t="shared" si="41"/>
        <v>#VALUE!</v>
      </c>
    </row>
    <row r="249" spans="1:25" x14ac:dyDescent="0.25">
      <c r="A249">
        <v>247</v>
      </c>
      <c r="B249">
        <f>Provinces!AB249</f>
        <v>0</v>
      </c>
      <c r="C249" t="str">
        <f>PROPER(Provinces!AC249)</f>
        <v/>
      </c>
      <c r="D249" t="str">
        <f>Provinces!AD249</f>
        <v>c_</v>
      </c>
      <c r="G249" t="str">
        <f t="shared" si="42"/>
        <v>PROV0;;;;;;;;;;;;;;</v>
      </c>
      <c r="H249" t="str">
        <f t="shared" si="43"/>
        <v>c_;;;;;;;;;;;;;;</v>
      </c>
      <c r="I249" t="str">
        <f t="shared" si="44"/>
        <v>c__adj;;;;;;;;;;;;;;</v>
      </c>
      <c r="K249" s="74" t="s">
        <v>182</v>
      </c>
      <c r="L249" s="5" t="str">
        <f t="shared" si="35"/>
        <v/>
      </c>
      <c r="M249">
        <f>Provinces!U249</f>
        <v>0</v>
      </c>
      <c r="N249">
        <f>Provinces!V249</f>
        <v>0</v>
      </c>
      <c r="O249">
        <f>Provinces!W249</f>
        <v>0</v>
      </c>
      <c r="P249">
        <f>Provinces!X249</f>
        <v>0</v>
      </c>
      <c r="Q249">
        <f>Provinces!Y249</f>
        <v>0</v>
      </c>
      <c r="R249">
        <f>Provinces!Z249</f>
        <v>0</v>
      </c>
      <c r="S249" s="74" t="s">
        <v>182</v>
      </c>
      <c r="T249" t="e">
        <f t="shared" si="36"/>
        <v>#VALUE!</v>
      </c>
      <c r="U249" t="e">
        <f t="shared" si="37"/>
        <v>#VALUE!</v>
      </c>
      <c r="V249" t="e">
        <f t="shared" si="38"/>
        <v>#VALUE!</v>
      </c>
      <c r="W249" t="e">
        <f t="shared" si="39"/>
        <v>#VALUE!</v>
      </c>
      <c r="X249" t="e">
        <f t="shared" si="40"/>
        <v>#VALUE!</v>
      </c>
      <c r="Y249" t="e">
        <f t="shared" si="41"/>
        <v>#VALUE!</v>
      </c>
    </row>
    <row r="250" spans="1:25" x14ac:dyDescent="0.25">
      <c r="A250">
        <v>248</v>
      </c>
      <c r="B250">
        <f>Provinces!AB250</f>
        <v>0</v>
      </c>
      <c r="C250" t="str">
        <f>PROPER(Provinces!AC250)</f>
        <v/>
      </c>
      <c r="D250" t="str">
        <f>Provinces!AD250</f>
        <v>c_</v>
      </c>
      <c r="G250" t="str">
        <f t="shared" si="42"/>
        <v>PROV0;;;;;;;;;;;;;;</v>
      </c>
      <c r="H250" t="str">
        <f t="shared" si="43"/>
        <v>c_;;;;;;;;;;;;;;</v>
      </c>
      <c r="I250" t="str">
        <f t="shared" si="44"/>
        <v>c__adj;;;;;;;;;;;;;;</v>
      </c>
      <c r="K250" s="74" t="s">
        <v>182</v>
      </c>
      <c r="L250" s="5" t="str">
        <f t="shared" si="35"/>
        <v/>
      </c>
      <c r="M250">
        <f>Provinces!U250</f>
        <v>0</v>
      </c>
      <c r="N250">
        <f>Provinces!V250</f>
        <v>0</v>
      </c>
      <c r="O250">
        <f>Provinces!W250</f>
        <v>0</v>
      </c>
      <c r="P250">
        <f>Provinces!X250</f>
        <v>0</v>
      </c>
      <c r="Q250">
        <f>Provinces!Y250</f>
        <v>0</v>
      </c>
      <c r="R250">
        <f>Provinces!Z250</f>
        <v>0</v>
      </c>
      <c r="S250" s="74" t="s">
        <v>182</v>
      </c>
      <c r="T250" t="e">
        <f t="shared" si="36"/>
        <v>#VALUE!</v>
      </c>
      <c r="U250" t="e">
        <f t="shared" si="37"/>
        <v>#VALUE!</v>
      </c>
      <c r="V250" t="e">
        <f t="shared" si="38"/>
        <v>#VALUE!</v>
      </c>
      <c r="W250" t="e">
        <f t="shared" si="39"/>
        <v>#VALUE!</v>
      </c>
      <c r="X250" t="e">
        <f t="shared" si="40"/>
        <v>#VALUE!</v>
      </c>
      <c r="Y250" t="e">
        <f t="shared" si="41"/>
        <v>#VALUE!</v>
      </c>
    </row>
    <row r="251" spans="1:25" x14ac:dyDescent="0.25">
      <c r="A251">
        <v>249</v>
      </c>
      <c r="B251">
        <f>Provinces!AB251</f>
        <v>0</v>
      </c>
      <c r="C251" t="str">
        <f>PROPER(Provinces!AC251)</f>
        <v/>
      </c>
      <c r="D251" t="str">
        <f>Provinces!AD251</f>
        <v>c_</v>
      </c>
      <c r="G251" t="str">
        <f t="shared" si="42"/>
        <v>PROV0;;;;;;;;;;;;;;</v>
      </c>
      <c r="H251" t="str">
        <f t="shared" si="43"/>
        <v>c_;;;;;;;;;;;;;;</v>
      </c>
      <c r="I251" t="str">
        <f t="shared" si="44"/>
        <v>c__adj;;;;;;;;;;;;;;</v>
      </c>
      <c r="K251" s="74" t="s">
        <v>182</v>
      </c>
      <c r="L251" s="5" t="str">
        <f t="shared" si="35"/>
        <v/>
      </c>
      <c r="M251">
        <f>Provinces!U251</f>
        <v>0</v>
      </c>
      <c r="N251">
        <f>Provinces!V251</f>
        <v>0</v>
      </c>
      <c r="O251">
        <f>Provinces!W251</f>
        <v>0</v>
      </c>
      <c r="P251">
        <f>Provinces!X251</f>
        <v>0</v>
      </c>
      <c r="Q251">
        <f>Provinces!Y251</f>
        <v>0</v>
      </c>
      <c r="R251">
        <f>Provinces!Z251</f>
        <v>0</v>
      </c>
      <c r="S251" s="74" t="s">
        <v>182</v>
      </c>
      <c r="T251" t="e">
        <f t="shared" si="36"/>
        <v>#VALUE!</v>
      </c>
      <c r="U251" t="e">
        <f t="shared" si="37"/>
        <v>#VALUE!</v>
      </c>
      <c r="V251" t="e">
        <f t="shared" si="38"/>
        <v>#VALUE!</v>
      </c>
      <c r="W251" t="e">
        <f t="shared" si="39"/>
        <v>#VALUE!</v>
      </c>
      <c r="X251" t="e">
        <f t="shared" si="40"/>
        <v>#VALUE!</v>
      </c>
      <c r="Y251" t="e">
        <f t="shared" si="41"/>
        <v>#VALUE!</v>
      </c>
    </row>
    <row r="252" spans="1:25" x14ac:dyDescent="0.25">
      <c r="A252">
        <v>250</v>
      </c>
      <c r="B252">
        <f>Provinces!AB252</f>
        <v>0</v>
      </c>
      <c r="C252" t="str">
        <f>PROPER(Provinces!AC252)</f>
        <v/>
      </c>
      <c r="D252" t="str">
        <f>Provinces!AD252</f>
        <v>c_</v>
      </c>
      <c r="G252" t="str">
        <f t="shared" si="42"/>
        <v>PROV0;;;;;;;;;;;;;;</v>
      </c>
      <c r="H252" t="str">
        <f t="shared" si="43"/>
        <v>c_;;;;;;;;;;;;;;</v>
      </c>
      <c r="I252" t="str">
        <f t="shared" si="44"/>
        <v>c__adj;;;;;;;;;;;;;;</v>
      </c>
      <c r="K252" s="74" t="s">
        <v>182</v>
      </c>
      <c r="L252" s="5" t="str">
        <f t="shared" si="35"/>
        <v/>
      </c>
      <c r="M252">
        <f>Provinces!U252</f>
        <v>0</v>
      </c>
      <c r="N252">
        <f>Provinces!V252</f>
        <v>0</v>
      </c>
      <c r="O252">
        <f>Provinces!W252</f>
        <v>0</v>
      </c>
      <c r="P252">
        <f>Provinces!X252</f>
        <v>0</v>
      </c>
      <c r="Q252">
        <f>Provinces!Y252</f>
        <v>0</v>
      </c>
      <c r="R252">
        <f>Provinces!Z252</f>
        <v>0</v>
      </c>
      <c r="S252" s="74" t="s">
        <v>182</v>
      </c>
      <c r="T252" t="e">
        <f t="shared" si="36"/>
        <v>#VALUE!</v>
      </c>
      <c r="U252" t="e">
        <f t="shared" si="37"/>
        <v>#VALUE!</v>
      </c>
      <c r="V252" t="e">
        <f t="shared" si="38"/>
        <v>#VALUE!</v>
      </c>
      <c r="W252" t="e">
        <f t="shared" si="39"/>
        <v>#VALUE!</v>
      </c>
      <c r="X252" t="e">
        <f t="shared" si="40"/>
        <v>#VALUE!</v>
      </c>
      <c r="Y252" t="e">
        <f t="shared" si="41"/>
        <v>#VALUE!</v>
      </c>
    </row>
    <row r="253" spans="1:25" x14ac:dyDescent="0.25">
      <c r="A253">
        <v>251</v>
      </c>
      <c r="B253">
        <f>Provinces!AB253</f>
        <v>0</v>
      </c>
      <c r="C253" t="str">
        <f>PROPER(Provinces!AC253)</f>
        <v/>
      </c>
      <c r="D253" t="str">
        <f>Provinces!AD253</f>
        <v>c_</v>
      </c>
      <c r="G253" t="str">
        <f t="shared" si="42"/>
        <v>PROV0;;;;;;;;;;;;;;</v>
      </c>
      <c r="H253" t="str">
        <f t="shared" si="43"/>
        <v>c_;;;;;;;;;;;;;;</v>
      </c>
      <c r="I253" t="str">
        <f t="shared" si="44"/>
        <v>c__adj;;;;;;;;;;;;;;</v>
      </c>
      <c r="K253" s="74" t="s">
        <v>182</v>
      </c>
      <c r="L253" s="5" t="str">
        <f t="shared" si="35"/>
        <v/>
      </c>
      <c r="M253">
        <f>Provinces!U253</f>
        <v>0</v>
      </c>
      <c r="N253">
        <f>Provinces!V253</f>
        <v>0</v>
      </c>
      <c r="O253">
        <f>Provinces!W253</f>
        <v>0</v>
      </c>
      <c r="P253">
        <f>Provinces!X253</f>
        <v>0</v>
      </c>
      <c r="Q253">
        <f>Provinces!Y253</f>
        <v>0</v>
      </c>
      <c r="R253">
        <f>Provinces!Z253</f>
        <v>0</v>
      </c>
      <c r="S253" s="74" t="s">
        <v>182</v>
      </c>
      <c r="T253" t="e">
        <f t="shared" si="36"/>
        <v>#VALUE!</v>
      </c>
      <c r="U253" t="e">
        <f t="shared" si="37"/>
        <v>#VALUE!</v>
      </c>
      <c r="V253" t="e">
        <f t="shared" si="38"/>
        <v>#VALUE!</v>
      </c>
      <c r="W253" t="e">
        <f t="shared" si="39"/>
        <v>#VALUE!</v>
      </c>
      <c r="X253" t="e">
        <f t="shared" si="40"/>
        <v>#VALUE!</v>
      </c>
      <c r="Y253" t="e">
        <f t="shared" si="41"/>
        <v>#VALUE!</v>
      </c>
    </row>
    <row r="254" spans="1:25" x14ac:dyDescent="0.25">
      <c r="A254">
        <v>252</v>
      </c>
      <c r="B254">
        <f>Provinces!AB254</f>
        <v>0</v>
      </c>
      <c r="C254" t="str">
        <f>PROPER(Provinces!AC254)</f>
        <v/>
      </c>
      <c r="D254" t="str">
        <f>Provinces!AD254</f>
        <v>c_</v>
      </c>
      <c r="G254" t="str">
        <f t="shared" si="42"/>
        <v>PROV0;;;;;;;;;;;;;;</v>
      </c>
      <c r="H254" t="str">
        <f t="shared" si="43"/>
        <v>c_;;;;;;;;;;;;;;</v>
      </c>
      <c r="I254" t="str">
        <f t="shared" si="44"/>
        <v>c__adj;;;;;;;;;;;;;;</v>
      </c>
      <c r="K254" s="74" t="s">
        <v>182</v>
      </c>
      <c r="L254" s="5" t="str">
        <f t="shared" si="35"/>
        <v/>
      </c>
      <c r="M254">
        <f>Provinces!U254</f>
        <v>0</v>
      </c>
      <c r="N254">
        <f>Provinces!V254</f>
        <v>0</v>
      </c>
      <c r="O254">
        <f>Provinces!W254</f>
        <v>0</v>
      </c>
      <c r="P254">
        <f>Provinces!X254</f>
        <v>0</v>
      </c>
      <c r="Q254">
        <f>Provinces!Y254</f>
        <v>0</v>
      </c>
      <c r="R254">
        <f>Provinces!Z254</f>
        <v>0</v>
      </c>
      <c r="S254" s="74" t="s">
        <v>182</v>
      </c>
      <c r="T254" t="e">
        <f t="shared" si="36"/>
        <v>#VALUE!</v>
      </c>
      <c r="U254" t="e">
        <f t="shared" si="37"/>
        <v>#VALUE!</v>
      </c>
      <c r="V254" t="e">
        <f t="shared" si="38"/>
        <v>#VALUE!</v>
      </c>
      <c r="W254" t="e">
        <f t="shared" si="39"/>
        <v>#VALUE!</v>
      </c>
      <c r="X254" t="e">
        <f t="shared" si="40"/>
        <v>#VALUE!</v>
      </c>
      <c r="Y254" t="e">
        <f t="shared" si="41"/>
        <v>#VALUE!</v>
      </c>
    </row>
    <row r="255" spans="1:25" x14ac:dyDescent="0.25">
      <c r="A255">
        <v>253</v>
      </c>
      <c r="B255">
        <f>Provinces!AB255</f>
        <v>0</v>
      </c>
      <c r="C255" t="str">
        <f>PROPER(Provinces!AC255)</f>
        <v/>
      </c>
      <c r="D255" t="str">
        <f>Provinces!AD255</f>
        <v>c_</v>
      </c>
      <c r="G255" t="str">
        <f t="shared" si="42"/>
        <v>PROV0;;;;;;;;;;;;;;</v>
      </c>
      <c r="H255" t="str">
        <f t="shared" si="43"/>
        <v>c_;;;;;;;;;;;;;;</v>
      </c>
      <c r="I255" t="str">
        <f t="shared" si="44"/>
        <v>c__adj;;;;;;;;;;;;;;</v>
      </c>
      <c r="K255" s="74" t="s">
        <v>182</v>
      </c>
      <c r="L255" s="5" t="str">
        <f t="shared" si="35"/>
        <v/>
      </c>
      <c r="M255">
        <f>Provinces!U255</f>
        <v>0</v>
      </c>
      <c r="N255">
        <f>Provinces!V255</f>
        <v>0</v>
      </c>
      <c r="O255">
        <f>Provinces!W255</f>
        <v>0</v>
      </c>
      <c r="P255">
        <f>Provinces!X255</f>
        <v>0</v>
      </c>
      <c r="Q255">
        <f>Provinces!Y255</f>
        <v>0</v>
      </c>
      <c r="R255">
        <f>Provinces!Z255</f>
        <v>0</v>
      </c>
      <c r="S255" s="74" t="s">
        <v>182</v>
      </c>
      <c r="T255" t="e">
        <f t="shared" si="36"/>
        <v>#VALUE!</v>
      </c>
      <c r="U255" t="e">
        <f t="shared" si="37"/>
        <v>#VALUE!</v>
      </c>
      <c r="V255" t="e">
        <f t="shared" si="38"/>
        <v>#VALUE!</v>
      </c>
      <c r="W255" t="e">
        <f t="shared" si="39"/>
        <v>#VALUE!</v>
      </c>
      <c r="X255" t="e">
        <f t="shared" si="40"/>
        <v>#VALUE!</v>
      </c>
      <c r="Y255" t="e">
        <f t="shared" si="41"/>
        <v>#VALUE!</v>
      </c>
    </row>
    <row r="256" spans="1:25" x14ac:dyDescent="0.25">
      <c r="A256">
        <v>254</v>
      </c>
      <c r="B256">
        <f>Provinces!AB256</f>
        <v>0</v>
      </c>
      <c r="C256" t="str">
        <f>PROPER(Provinces!AC256)</f>
        <v/>
      </c>
      <c r="D256" t="str">
        <f>Provinces!AD256</f>
        <v>c_</v>
      </c>
      <c r="G256" t="str">
        <f t="shared" si="42"/>
        <v>PROV0;;;;;;;;;;;;;;</v>
      </c>
      <c r="H256" t="str">
        <f t="shared" si="43"/>
        <v>c_;;;;;;;;;;;;;;</v>
      </c>
      <c r="I256" t="str">
        <f t="shared" si="44"/>
        <v>c__adj;;;;;;;;;;;;;;</v>
      </c>
      <c r="K256" s="74" t="s">
        <v>182</v>
      </c>
      <c r="L256" s="5" t="str">
        <f t="shared" si="35"/>
        <v/>
      </c>
      <c r="M256">
        <f>Provinces!U256</f>
        <v>0</v>
      </c>
      <c r="N256">
        <f>Provinces!V256</f>
        <v>0</v>
      </c>
      <c r="O256">
        <f>Provinces!W256</f>
        <v>0</v>
      </c>
      <c r="P256">
        <f>Provinces!X256</f>
        <v>0</v>
      </c>
      <c r="Q256">
        <f>Provinces!Y256</f>
        <v>0</v>
      </c>
      <c r="R256">
        <f>Provinces!Z256</f>
        <v>0</v>
      </c>
      <c r="S256" s="74" t="s">
        <v>182</v>
      </c>
      <c r="T256" t="e">
        <f t="shared" si="36"/>
        <v>#VALUE!</v>
      </c>
      <c r="U256" t="e">
        <f t="shared" si="37"/>
        <v>#VALUE!</v>
      </c>
      <c r="V256" t="e">
        <f t="shared" si="38"/>
        <v>#VALUE!</v>
      </c>
      <c r="W256" t="e">
        <f t="shared" si="39"/>
        <v>#VALUE!</v>
      </c>
      <c r="X256" t="e">
        <f t="shared" si="40"/>
        <v>#VALUE!</v>
      </c>
      <c r="Y256" t="e">
        <f t="shared" si="41"/>
        <v>#VALUE!</v>
      </c>
    </row>
    <row r="257" spans="1:25" x14ac:dyDescent="0.25">
      <c r="A257">
        <v>255</v>
      </c>
      <c r="B257">
        <f>Provinces!AB257</f>
        <v>0</v>
      </c>
      <c r="C257" t="str">
        <f>PROPER(Provinces!AC257)</f>
        <v/>
      </c>
      <c r="D257" t="str">
        <f>Provinces!AD257</f>
        <v>c_</v>
      </c>
      <c r="G257" t="str">
        <f t="shared" si="42"/>
        <v>PROV0;;;;;;;;;;;;;;</v>
      </c>
      <c r="H257" t="str">
        <f t="shared" si="43"/>
        <v>c_;;;;;;;;;;;;;;</v>
      </c>
      <c r="I257" t="str">
        <f t="shared" si="44"/>
        <v>c__adj;;;;;;;;;;;;;;</v>
      </c>
      <c r="K257" s="74" t="s">
        <v>182</v>
      </c>
      <c r="L257" s="5" t="str">
        <f t="shared" si="35"/>
        <v/>
      </c>
      <c r="M257">
        <f>Provinces!U257</f>
        <v>0</v>
      </c>
      <c r="N257">
        <f>Provinces!V257</f>
        <v>0</v>
      </c>
      <c r="O257">
        <f>Provinces!W257</f>
        <v>0</v>
      </c>
      <c r="P257">
        <f>Provinces!X257</f>
        <v>0</v>
      </c>
      <c r="Q257">
        <f>Provinces!Y257</f>
        <v>0</v>
      </c>
      <c r="R257">
        <f>Provinces!Z257</f>
        <v>0</v>
      </c>
      <c r="S257" s="74" t="s">
        <v>182</v>
      </c>
      <c r="T257" t="e">
        <f t="shared" si="36"/>
        <v>#VALUE!</v>
      </c>
      <c r="U257" t="e">
        <f t="shared" si="37"/>
        <v>#VALUE!</v>
      </c>
      <c r="V257" t="e">
        <f t="shared" si="38"/>
        <v>#VALUE!</v>
      </c>
      <c r="W257" t="e">
        <f t="shared" si="39"/>
        <v>#VALUE!</v>
      </c>
      <c r="X257" t="e">
        <f t="shared" si="40"/>
        <v>#VALUE!</v>
      </c>
      <c r="Y257" t="e">
        <f t="shared" si="41"/>
        <v>#VALUE!</v>
      </c>
    </row>
    <row r="258" spans="1:25" x14ac:dyDescent="0.25">
      <c r="A258">
        <v>256</v>
      </c>
      <c r="B258">
        <f>Provinces!AB258</f>
        <v>0</v>
      </c>
      <c r="C258" t="str">
        <f>PROPER(Provinces!AC258)</f>
        <v/>
      </c>
      <c r="D258" t="str">
        <f>Provinces!AD258</f>
        <v>c_</v>
      </c>
      <c r="G258" t="str">
        <f t="shared" si="42"/>
        <v>PROV0;;;;;;;;;;;;;;</v>
      </c>
      <c r="H258" t="str">
        <f t="shared" si="43"/>
        <v>c_;;;;;;;;;;;;;;</v>
      </c>
      <c r="I258" t="str">
        <f t="shared" si="44"/>
        <v>c__adj;;;;;;;;;;;;;;</v>
      </c>
      <c r="K258" s="74" t="s">
        <v>182</v>
      </c>
      <c r="L258" s="5" t="str">
        <f t="shared" si="35"/>
        <v/>
      </c>
      <c r="M258">
        <f>Provinces!U258</f>
        <v>0</v>
      </c>
      <c r="N258">
        <f>Provinces!V258</f>
        <v>0</v>
      </c>
      <c r="O258">
        <f>Provinces!W258</f>
        <v>0</v>
      </c>
      <c r="P258">
        <f>Provinces!X258</f>
        <v>0</v>
      </c>
      <c r="Q258">
        <f>Provinces!Y258</f>
        <v>0</v>
      </c>
      <c r="R258">
        <f>Provinces!Z258</f>
        <v>0</v>
      </c>
      <c r="S258" s="74" t="s">
        <v>182</v>
      </c>
      <c r="T258" t="e">
        <f t="shared" si="36"/>
        <v>#VALUE!</v>
      </c>
      <c r="U258" t="e">
        <f t="shared" si="37"/>
        <v>#VALUE!</v>
      </c>
      <c r="V258" t="e">
        <f t="shared" si="38"/>
        <v>#VALUE!</v>
      </c>
      <c r="W258" t="e">
        <f t="shared" si="39"/>
        <v>#VALUE!</v>
      </c>
      <c r="X258" t="e">
        <f t="shared" si="40"/>
        <v>#VALUE!</v>
      </c>
      <c r="Y258" t="e">
        <f t="shared" si="41"/>
        <v>#VALUE!</v>
      </c>
    </row>
    <row r="259" spans="1:25" x14ac:dyDescent="0.25">
      <c r="A259">
        <v>257</v>
      </c>
      <c r="B259">
        <f>Provinces!AB259</f>
        <v>0</v>
      </c>
      <c r="C259" t="str">
        <f>PROPER(Provinces!AC259)</f>
        <v/>
      </c>
      <c r="D259" t="str">
        <f>Provinces!AD259</f>
        <v>c_</v>
      </c>
      <c r="G259" t="str">
        <f t="shared" si="42"/>
        <v>PROV0;;;;;;;;;;;;;;</v>
      </c>
      <c r="H259" t="str">
        <f t="shared" si="43"/>
        <v>c_;;;;;;;;;;;;;;</v>
      </c>
      <c r="I259" t="str">
        <f t="shared" si="44"/>
        <v>c__adj;;;;;;;;;;;;;;</v>
      </c>
      <c r="K259" s="74" t="s">
        <v>182</v>
      </c>
      <c r="L259" s="5" t="str">
        <f t="shared" si="35"/>
        <v/>
      </c>
      <c r="M259">
        <f>Provinces!U259</f>
        <v>0</v>
      </c>
      <c r="N259">
        <f>Provinces!V259</f>
        <v>0</v>
      </c>
      <c r="O259">
        <f>Provinces!W259</f>
        <v>0</v>
      </c>
      <c r="P259">
        <f>Provinces!X259</f>
        <v>0</v>
      </c>
      <c r="Q259">
        <f>Provinces!Y259</f>
        <v>0</v>
      </c>
      <c r="R259">
        <f>Provinces!Z259</f>
        <v>0</v>
      </c>
      <c r="S259" s="74" t="s">
        <v>182</v>
      </c>
      <c r="T259" t="e">
        <f t="shared" si="36"/>
        <v>#VALUE!</v>
      </c>
      <c r="U259" t="e">
        <f t="shared" si="37"/>
        <v>#VALUE!</v>
      </c>
      <c r="V259" t="e">
        <f t="shared" si="38"/>
        <v>#VALUE!</v>
      </c>
      <c r="W259" t="e">
        <f t="shared" si="39"/>
        <v>#VALUE!</v>
      </c>
      <c r="X259" t="e">
        <f t="shared" si="40"/>
        <v>#VALUE!</v>
      </c>
      <c r="Y259" t="e">
        <f t="shared" si="41"/>
        <v>#VALUE!</v>
      </c>
    </row>
    <row r="260" spans="1:25" x14ac:dyDescent="0.25">
      <c r="A260">
        <v>258</v>
      </c>
      <c r="B260">
        <f>Provinces!AB260</f>
        <v>0</v>
      </c>
      <c r="C260" t="str">
        <f>PROPER(Provinces!AC260)</f>
        <v/>
      </c>
      <c r="D260" t="str">
        <f>Provinces!AD260</f>
        <v>c_</v>
      </c>
      <c r="G260" t="str">
        <f t="shared" si="42"/>
        <v>PROV0;;;;;;;;;;;;;;</v>
      </c>
      <c r="H260" t="str">
        <f t="shared" si="43"/>
        <v>c_;;;;;;;;;;;;;;</v>
      </c>
      <c r="I260" t="str">
        <f t="shared" si="44"/>
        <v>c__adj;;;;;;;;;;;;;;</v>
      </c>
      <c r="K260" s="74" t="s">
        <v>182</v>
      </c>
      <c r="L260" s="5" t="str">
        <f t="shared" ref="L260:L323" si="45">C260</f>
        <v/>
      </c>
      <c r="M260">
        <f>Provinces!U260</f>
        <v>0</v>
      </c>
      <c r="N260">
        <f>Provinces!V260</f>
        <v>0</v>
      </c>
      <c r="O260">
        <f>Provinces!W260</f>
        <v>0</v>
      </c>
      <c r="P260">
        <f>Provinces!X260</f>
        <v>0</v>
      </c>
      <c r="Q260">
        <f>Provinces!Y260</f>
        <v>0</v>
      </c>
      <c r="R260">
        <f>Provinces!Z260</f>
        <v>0</v>
      </c>
      <c r="S260" s="74" t="s">
        <v>182</v>
      </c>
      <c r="T260" t="e">
        <f t="shared" ref="T260:T323" si="46">CONCATENATE(M260,";",PROPER(RIGHT(M260,LEN(M260)-2)),$V$1)</f>
        <v>#VALUE!</v>
      </c>
      <c r="U260" t="e">
        <f t="shared" ref="U260:U323" si="47">CONCATENATE(N260,";",PROPER(RIGHT(N260,LEN(N260)-2)),$V$1)</f>
        <v>#VALUE!</v>
      </c>
      <c r="V260" t="e">
        <f t="shared" ref="V260:V323" si="48">CONCATENATE(O260,";",PROPER(RIGHT(O260,LEN(O260)-2)),$V$1)</f>
        <v>#VALUE!</v>
      </c>
      <c r="W260" t="e">
        <f t="shared" ref="W260:W323" si="49">CONCATENATE(P260,";",PROPER(RIGHT(P260,LEN(P260)-2)),$V$1)</f>
        <v>#VALUE!</v>
      </c>
      <c r="X260" t="e">
        <f t="shared" ref="X260:X323" si="50">CONCATENATE(Q260,";",PROPER(RIGHT(Q260,LEN(Q260)-2)),$V$1)</f>
        <v>#VALUE!</v>
      </c>
      <c r="Y260" t="e">
        <f t="shared" ref="Y260:Y323" si="51">CONCATENATE(R260,";",PROPER(RIGHT(R260,LEN(R260)-2)),$V$1)</f>
        <v>#VALUE!</v>
      </c>
    </row>
    <row r="261" spans="1:25" x14ac:dyDescent="0.25">
      <c r="A261">
        <v>259</v>
      </c>
      <c r="B261">
        <f>Provinces!AB261</f>
        <v>0</v>
      </c>
      <c r="C261" t="str">
        <f>PROPER(Provinces!AC261)</f>
        <v/>
      </c>
      <c r="D261" t="str">
        <f>Provinces!AD261</f>
        <v>c_</v>
      </c>
      <c r="G261" t="str">
        <f t="shared" si="42"/>
        <v>PROV0;;;;;;;;;;;;;;</v>
      </c>
      <c r="H261" t="str">
        <f t="shared" si="43"/>
        <v>c_;;;;;;;;;;;;;;</v>
      </c>
      <c r="I261" t="str">
        <f t="shared" si="44"/>
        <v>c__adj;;;;;;;;;;;;;;</v>
      </c>
      <c r="K261" s="74" t="s">
        <v>182</v>
      </c>
      <c r="L261" s="5" t="str">
        <f t="shared" si="45"/>
        <v/>
      </c>
      <c r="M261">
        <f>Provinces!U261</f>
        <v>0</v>
      </c>
      <c r="N261">
        <f>Provinces!V261</f>
        <v>0</v>
      </c>
      <c r="O261">
        <f>Provinces!W261</f>
        <v>0</v>
      </c>
      <c r="P261">
        <f>Provinces!X261</f>
        <v>0</v>
      </c>
      <c r="Q261">
        <f>Provinces!Y261</f>
        <v>0</v>
      </c>
      <c r="R261">
        <f>Provinces!Z261</f>
        <v>0</v>
      </c>
      <c r="S261" s="74" t="s">
        <v>182</v>
      </c>
      <c r="T261" t="e">
        <f t="shared" si="46"/>
        <v>#VALUE!</v>
      </c>
      <c r="U261" t="e">
        <f t="shared" si="47"/>
        <v>#VALUE!</v>
      </c>
      <c r="V261" t="e">
        <f t="shared" si="48"/>
        <v>#VALUE!</v>
      </c>
      <c r="W261" t="e">
        <f t="shared" si="49"/>
        <v>#VALUE!</v>
      </c>
      <c r="X261" t="e">
        <f t="shared" si="50"/>
        <v>#VALUE!</v>
      </c>
      <c r="Y261" t="e">
        <f t="shared" si="51"/>
        <v>#VALUE!</v>
      </c>
    </row>
    <row r="262" spans="1:25" x14ac:dyDescent="0.25">
      <c r="A262">
        <v>260</v>
      </c>
      <c r="B262">
        <f>Provinces!AB262</f>
        <v>0</v>
      </c>
      <c r="C262" t="str">
        <f>PROPER(Provinces!AC262)</f>
        <v/>
      </c>
      <c r="D262" t="str">
        <f>Provinces!AD262</f>
        <v>c_</v>
      </c>
      <c r="G262" t="str">
        <f t="shared" si="42"/>
        <v>PROV0;;;;;;;;;;;;;;</v>
      </c>
      <c r="H262" t="str">
        <f t="shared" si="43"/>
        <v>c_;;;;;;;;;;;;;;</v>
      </c>
      <c r="I262" t="str">
        <f t="shared" si="44"/>
        <v>c__adj;;;;;;;;;;;;;;</v>
      </c>
      <c r="K262" s="74" t="s">
        <v>182</v>
      </c>
      <c r="L262" s="5" t="str">
        <f t="shared" si="45"/>
        <v/>
      </c>
      <c r="M262">
        <f>Provinces!U262</f>
        <v>0</v>
      </c>
      <c r="N262">
        <f>Provinces!V262</f>
        <v>0</v>
      </c>
      <c r="O262">
        <f>Provinces!W262</f>
        <v>0</v>
      </c>
      <c r="P262">
        <f>Provinces!X262</f>
        <v>0</v>
      </c>
      <c r="Q262">
        <f>Provinces!Y262</f>
        <v>0</v>
      </c>
      <c r="R262">
        <f>Provinces!Z262</f>
        <v>0</v>
      </c>
      <c r="S262" s="74" t="s">
        <v>182</v>
      </c>
      <c r="T262" t="e">
        <f t="shared" si="46"/>
        <v>#VALUE!</v>
      </c>
      <c r="U262" t="e">
        <f t="shared" si="47"/>
        <v>#VALUE!</v>
      </c>
      <c r="V262" t="e">
        <f t="shared" si="48"/>
        <v>#VALUE!</v>
      </c>
      <c r="W262" t="e">
        <f t="shared" si="49"/>
        <v>#VALUE!</v>
      </c>
      <c r="X262" t="e">
        <f t="shared" si="50"/>
        <v>#VALUE!</v>
      </c>
      <c r="Y262" t="e">
        <f t="shared" si="51"/>
        <v>#VALUE!</v>
      </c>
    </row>
    <row r="263" spans="1:25" x14ac:dyDescent="0.25">
      <c r="A263">
        <v>261</v>
      </c>
      <c r="B263">
        <f>Provinces!AB263</f>
        <v>0</v>
      </c>
      <c r="C263" t="str">
        <f>PROPER(Provinces!AC263)</f>
        <v/>
      </c>
      <c r="D263" t="str">
        <f>Provinces!AD263</f>
        <v>c_</v>
      </c>
      <c r="G263" t="str">
        <f t="shared" si="42"/>
        <v>PROV0;;;;;;;;;;;;;;</v>
      </c>
      <c r="H263" t="str">
        <f t="shared" si="43"/>
        <v>c_;;;;;;;;;;;;;;</v>
      </c>
      <c r="I263" t="str">
        <f t="shared" si="44"/>
        <v>c__adj;;;;;;;;;;;;;;</v>
      </c>
      <c r="K263" s="74" t="s">
        <v>182</v>
      </c>
      <c r="L263" s="5" t="str">
        <f t="shared" si="45"/>
        <v/>
      </c>
      <c r="M263">
        <f>Provinces!U263</f>
        <v>0</v>
      </c>
      <c r="N263">
        <f>Provinces!V263</f>
        <v>0</v>
      </c>
      <c r="O263">
        <f>Provinces!W263</f>
        <v>0</v>
      </c>
      <c r="P263">
        <f>Provinces!X263</f>
        <v>0</v>
      </c>
      <c r="Q263">
        <f>Provinces!Y263</f>
        <v>0</v>
      </c>
      <c r="R263">
        <f>Provinces!Z263</f>
        <v>0</v>
      </c>
      <c r="S263" s="74" t="s">
        <v>182</v>
      </c>
      <c r="T263" t="e">
        <f t="shared" si="46"/>
        <v>#VALUE!</v>
      </c>
      <c r="U263" t="e">
        <f t="shared" si="47"/>
        <v>#VALUE!</v>
      </c>
      <c r="V263" t="e">
        <f t="shared" si="48"/>
        <v>#VALUE!</v>
      </c>
      <c r="W263" t="e">
        <f t="shared" si="49"/>
        <v>#VALUE!</v>
      </c>
      <c r="X263" t="e">
        <f t="shared" si="50"/>
        <v>#VALUE!</v>
      </c>
      <c r="Y263" t="e">
        <f t="shared" si="51"/>
        <v>#VALUE!</v>
      </c>
    </row>
    <row r="264" spans="1:25" x14ac:dyDescent="0.25">
      <c r="A264">
        <v>262</v>
      </c>
      <c r="B264">
        <f>Provinces!AB264</f>
        <v>0</v>
      </c>
      <c r="C264" t="str">
        <f>PROPER(Provinces!AC264)</f>
        <v/>
      </c>
      <c r="D264" t="str">
        <f>Provinces!AD264</f>
        <v>c_</v>
      </c>
      <c r="G264" t="str">
        <f t="shared" si="42"/>
        <v>PROV0;;;;;;;;;;;;;;</v>
      </c>
      <c r="H264" t="str">
        <f t="shared" si="43"/>
        <v>c_;;;;;;;;;;;;;;</v>
      </c>
      <c r="I264" t="str">
        <f t="shared" si="44"/>
        <v>c__adj;;;;;;;;;;;;;;</v>
      </c>
      <c r="K264" s="74" t="s">
        <v>182</v>
      </c>
      <c r="L264" s="5" t="str">
        <f t="shared" si="45"/>
        <v/>
      </c>
      <c r="M264">
        <f>Provinces!U264</f>
        <v>0</v>
      </c>
      <c r="N264">
        <f>Provinces!V264</f>
        <v>0</v>
      </c>
      <c r="O264">
        <f>Provinces!W264</f>
        <v>0</v>
      </c>
      <c r="P264">
        <f>Provinces!X264</f>
        <v>0</v>
      </c>
      <c r="Q264">
        <f>Provinces!Y264</f>
        <v>0</v>
      </c>
      <c r="R264">
        <f>Provinces!Z264</f>
        <v>0</v>
      </c>
      <c r="S264" s="74" t="s">
        <v>182</v>
      </c>
      <c r="T264" t="e">
        <f t="shared" si="46"/>
        <v>#VALUE!</v>
      </c>
      <c r="U264" t="e">
        <f t="shared" si="47"/>
        <v>#VALUE!</v>
      </c>
      <c r="V264" t="e">
        <f t="shared" si="48"/>
        <v>#VALUE!</v>
      </c>
      <c r="W264" t="e">
        <f t="shared" si="49"/>
        <v>#VALUE!</v>
      </c>
      <c r="X264" t="e">
        <f t="shared" si="50"/>
        <v>#VALUE!</v>
      </c>
      <c r="Y264" t="e">
        <f t="shared" si="51"/>
        <v>#VALUE!</v>
      </c>
    </row>
    <row r="265" spans="1:25" x14ac:dyDescent="0.25">
      <c r="A265">
        <v>263</v>
      </c>
      <c r="B265">
        <f>Provinces!AB265</f>
        <v>0</v>
      </c>
      <c r="C265" t="str">
        <f>PROPER(Provinces!AC265)</f>
        <v/>
      </c>
      <c r="D265" t="str">
        <f>Provinces!AD265</f>
        <v>c_</v>
      </c>
      <c r="G265" t="str">
        <f t="shared" si="42"/>
        <v>PROV0;;;;;;;;;;;;;;</v>
      </c>
      <c r="H265" t="str">
        <f t="shared" si="43"/>
        <v>c_;;;;;;;;;;;;;;</v>
      </c>
      <c r="I265" t="str">
        <f t="shared" si="44"/>
        <v>c__adj;;;;;;;;;;;;;;</v>
      </c>
      <c r="K265" s="74" t="s">
        <v>182</v>
      </c>
      <c r="L265" s="5" t="str">
        <f t="shared" si="45"/>
        <v/>
      </c>
      <c r="M265">
        <f>Provinces!U265</f>
        <v>0</v>
      </c>
      <c r="N265">
        <f>Provinces!V265</f>
        <v>0</v>
      </c>
      <c r="O265">
        <f>Provinces!W265</f>
        <v>0</v>
      </c>
      <c r="P265">
        <f>Provinces!X265</f>
        <v>0</v>
      </c>
      <c r="Q265">
        <f>Provinces!Y265</f>
        <v>0</v>
      </c>
      <c r="R265">
        <f>Provinces!Z265</f>
        <v>0</v>
      </c>
      <c r="S265" s="74" t="s">
        <v>182</v>
      </c>
      <c r="T265" t="e">
        <f t="shared" si="46"/>
        <v>#VALUE!</v>
      </c>
      <c r="U265" t="e">
        <f t="shared" si="47"/>
        <v>#VALUE!</v>
      </c>
      <c r="V265" t="e">
        <f t="shared" si="48"/>
        <v>#VALUE!</v>
      </c>
      <c r="W265" t="e">
        <f t="shared" si="49"/>
        <v>#VALUE!</v>
      </c>
      <c r="X265" t="e">
        <f t="shared" si="50"/>
        <v>#VALUE!</v>
      </c>
      <c r="Y265" t="e">
        <f t="shared" si="51"/>
        <v>#VALUE!</v>
      </c>
    </row>
    <row r="266" spans="1:25" x14ac:dyDescent="0.25">
      <c r="A266">
        <v>264</v>
      </c>
      <c r="B266">
        <f>Provinces!AB266</f>
        <v>0</v>
      </c>
      <c r="C266" t="str">
        <f>PROPER(Provinces!AC266)</f>
        <v/>
      </c>
      <c r="D266" t="str">
        <f>Provinces!AD266</f>
        <v>c_</v>
      </c>
      <c r="G266" t="str">
        <f t="shared" si="42"/>
        <v>PROV0;;;;;;;;;;;;;;</v>
      </c>
      <c r="H266" t="str">
        <f t="shared" si="43"/>
        <v>c_;;;;;;;;;;;;;;</v>
      </c>
      <c r="I266" t="str">
        <f t="shared" si="44"/>
        <v>c__adj;;;;;;;;;;;;;;</v>
      </c>
      <c r="K266" s="74" t="s">
        <v>182</v>
      </c>
      <c r="L266" s="5" t="str">
        <f t="shared" si="45"/>
        <v/>
      </c>
      <c r="M266">
        <f>Provinces!U266</f>
        <v>0</v>
      </c>
      <c r="N266">
        <f>Provinces!V266</f>
        <v>0</v>
      </c>
      <c r="O266">
        <f>Provinces!W266</f>
        <v>0</v>
      </c>
      <c r="P266">
        <f>Provinces!X266</f>
        <v>0</v>
      </c>
      <c r="Q266">
        <f>Provinces!Y266</f>
        <v>0</v>
      </c>
      <c r="R266">
        <f>Provinces!Z266</f>
        <v>0</v>
      </c>
      <c r="S266" s="74" t="s">
        <v>182</v>
      </c>
      <c r="T266" t="e">
        <f t="shared" si="46"/>
        <v>#VALUE!</v>
      </c>
      <c r="U266" t="e">
        <f t="shared" si="47"/>
        <v>#VALUE!</v>
      </c>
      <c r="V266" t="e">
        <f t="shared" si="48"/>
        <v>#VALUE!</v>
      </c>
      <c r="W266" t="e">
        <f t="shared" si="49"/>
        <v>#VALUE!</v>
      </c>
      <c r="X266" t="e">
        <f t="shared" si="50"/>
        <v>#VALUE!</v>
      </c>
      <c r="Y266" t="e">
        <f t="shared" si="51"/>
        <v>#VALUE!</v>
      </c>
    </row>
    <row r="267" spans="1:25" x14ac:dyDescent="0.25">
      <c r="A267">
        <v>265</v>
      </c>
      <c r="B267">
        <f>Provinces!AB267</f>
        <v>0</v>
      </c>
      <c r="C267" t="str">
        <f>PROPER(Provinces!AC267)</f>
        <v/>
      </c>
      <c r="D267" t="str">
        <f>Provinces!AD267</f>
        <v>c_</v>
      </c>
      <c r="G267" t="str">
        <f t="shared" si="42"/>
        <v>PROV0;;;;;;;;;;;;;;</v>
      </c>
      <c r="H267" t="str">
        <f t="shared" si="43"/>
        <v>c_;;;;;;;;;;;;;;</v>
      </c>
      <c r="I267" t="str">
        <f t="shared" si="44"/>
        <v>c__adj;;;;;;;;;;;;;;</v>
      </c>
      <c r="K267" s="74" t="s">
        <v>182</v>
      </c>
      <c r="L267" s="5" t="str">
        <f t="shared" si="45"/>
        <v/>
      </c>
      <c r="M267">
        <f>Provinces!U267</f>
        <v>0</v>
      </c>
      <c r="N267">
        <f>Provinces!V267</f>
        <v>0</v>
      </c>
      <c r="O267">
        <f>Provinces!W267</f>
        <v>0</v>
      </c>
      <c r="P267">
        <f>Provinces!X267</f>
        <v>0</v>
      </c>
      <c r="Q267">
        <f>Provinces!Y267</f>
        <v>0</v>
      </c>
      <c r="R267">
        <f>Provinces!Z267</f>
        <v>0</v>
      </c>
      <c r="S267" s="74" t="s">
        <v>182</v>
      </c>
      <c r="T267" t="e">
        <f t="shared" si="46"/>
        <v>#VALUE!</v>
      </c>
      <c r="U267" t="e">
        <f t="shared" si="47"/>
        <v>#VALUE!</v>
      </c>
      <c r="V267" t="e">
        <f t="shared" si="48"/>
        <v>#VALUE!</v>
      </c>
      <c r="W267" t="e">
        <f t="shared" si="49"/>
        <v>#VALUE!</v>
      </c>
      <c r="X267" t="e">
        <f t="shared" si="50"/>
        <v>#VALUE!</v>
      </c>
      <c r="Y267" t="e">
        <f t="shared" si="51"/>
        <v>#VALUE!</v>
      </c>
    </row>
    <row r="268" spans="1:25" x14ac:dyDescent="0.25">
      <c r="A268">
        <v>266</v>
      </c>
      <c r="B268">
        <f>Provinces!AB268</f>
        <v>0</v>
      </c>
      <c r="C268" t="str">
        <f>PROPER(Provinces!AC268)</f>
        <v/>
      </c>
      <c r="D268" t="str">
        <f>Provinces!AD268</f>
        <v>c_</v>
      </c>
      <c r="G268" t="str">
        <f t="shared" si="42"/>
        <v>PROV0;;;;;;;;;;;;;;</v>
      </c>
      <c r="H268" t="str">
        <f t="shared" si="43"/>
        <v>c_;;;;;;;;;;;;;;</v>
      </c>
      <c r="I268" t="str">
        <f t="shared" si="44"/>
        <v>c__adj;;;;;;;;;;;;;;</v>
      </c>
      <c r="K268" s="74" t="s">
        <v>182</v>
      </c>
      <c r="L268" s="5" t="str">
        <f t="shared" si="45"/>
        <v/>
      </c>
      <c r="M268">
        <f>Provinces!U268</f>
        <v>0</v>
      </c>
      <c r="N268">
        <f>Provinces!V268</f>
        <v>0</v>
      </c>
      <c r="O268">
        <f>Provinces!W268</f>
        <v>0</v>
      </c>
      <c r="P268">
        <f>Provinces!X268</f>
        <v>0</v>
      </c>
      <c r="Q268">
        <f>Provinces!Y268</f>
        <v>0</v>
      </c>
      <c r="R268">
        <f>Provinces!Z268</f>
        <v>0</v>
      </c>
      <c r="S268" s="74" t="s">
        <v>182</v>
      </c>
      <c r="T268" t="e">
        <f t="shared" si="46"/>
        <v>#VALUE!</v>
      </c>
      <c r="U268" t="e">
        <f t="shared" si="47"/>
        <v>#VALUE!</v>
      </c>
      <c r="V268" t="e">
        <f t="shared" si="48"/>
        <v>#VALUE!</v>
      </c>
      <c r="W268" t="e">
        <f t="shared" si="49"/>
        <v>#VALUE!</v>
      </c>
      <c r="X268" t="e">
        <f t="shared" si="50"/>
        <v>#VALUE!</v>
      </c>
      <c r="Y268" t="e">
        <f t="shared" si="51"/>
        <v>#VALUE!</v>
      </c>
    </row>
    <row r="269" spans="1:25" x14ac:dyDescent="0.25">
      <c r="A269">
        <v>267</v>
      </c>
      <c r="B269">
        <f>Provinces!AB269</f>
        <v>0</v>
      </c>
      <c r="C269" t="str">
        <f>PROPER(Provinces!AC269)</f>
        <v/>
      </c>
      <c r="D269" t="str">
        <f>Provinces!AD269</f>
        <v>c_</v>
      </c>
      <c r="G269" t="str">
        <f t="shared" si="42"/>
        <v>PROV0;;;;;;;;;;;;;;</v>
      </c>
      <c r="H269" t="str">
        <f t="shared" si="43"/>
        <v>c_;;;;;;;;;;;;;;</v>
      </c>
      <c r="I269" t="str">
        <f t="shared" si="44"/>
        <v>c__adj;;;;;;;;;;;;;;</v>
      </c>
      <c r="K269" s="74" t="s">
        <v>182</v>
      </c>
      <c r="L269" s="5" t="str">
        <f t="shared" si="45"/>
        <v/>
      </c>
      <c r="M269">
        <f>Provinces!U269</f>
        <v>0</v>
      </c>
      <c r="N269">
        <f>Provinces!V269</f>
        <v>0</v>
      </c>
      <c r="O269">
        <f>Provinces!W269</f>
        <v>0</v>
      </c>
      <c r="P269">
        <f>Provinces!X269</f>
        <v>0</v>
      </c>
      <c r="Q269">
        <f>Provinces!Y269</f>
        <v>0</v>
      </c>
      <c r="R269">
        <f>Provinces!Z269</f>
        <v>0</v>
      </c>
      <c r="S269" s="74" t="s">
        <v>182</v>
      </c>
      <c r="T269" t="e">
        <f t="shared" si="46"/>
        <v>#VALUE!</v>
      </c>
      <c r="U269" t="e">
        <f t="shared" si="47"/>
        <v>#VALUE!</v>
      </c>
      <c r="V269" t="e">
        <f t="shared" si="48"/>
        <v>#VALUE!</v>
      </c>
      <c r="W269" t="e">
        <f t="shared" si="49"/>
        <v>#VALUE!</v>
      </c>
      <c r="X269" t="e">
        <f t="shared" si="50"/>
        <v>#VALUE!</v>
      </c>
      <c r="Y269" t="e">
        <f t="shared" si="51"/>
        <v>#VALUE!</v>
      </c>
    </row>
    <row r="270" spans="1:25" x14ac:dyDescent="0.25">
      <c r="A270">
        <v>268</v>
      </c>
      <c r="B270">
        <f>Provinces!AB270</f>
        <v>0</v>
      </c>
      <c r="C270" t="str">
        <f>PROPER(Provinces!AC270)</f>
        <v/>
      </c>
      <c r="D270" t="str">
        <f>Provinces!AD270</f>
        <v>c_</v>
      </c>
      <c r="G270" t="str">
        <f t="shared" si="42"/>
        <v>PROV0;;;;;;;;;;;;;;</v>
      </c>
      <c r="H270" t="str">
        <f t="shared" si="43"/>
        <v>c_;;;;;;;;;;;;;;</v>
      </c>
      <c r="I270" t="str">
        <f t="shared" si="44"/>
        <v>c__adj;;;;;;;;;;;;;;</v>
      </c>
      <c r="K270" s="74" t="s">
        <v>182</v>
      </c>
      <c r="L270" s="5" t="str">
        <f t="shared" si="45"/>
        <v/>
      </c>
      <c r="M270">
        <f>Provinces!U270</f>
        <v>0</v>
      </c>
      <c r="N270">
        <f>Provinces!V270</f>
        <v>0</v>
      </c>
      <c r="O270">
        <f>Provinces!W270</f>
        <v>0</v>
      </c>
      <c r="P270">
        <f>Provinces!X270</f>
        <v>0</v>
      </c>
      <c r="Q270">
        <f>Provinces!Y270</f>
        <v>0</v>
      </c>
      <c r="R270">
        <f>Provinces!Z270</f>
        <v>0</v>
      </c>
      <c r="S270" s="74" t="s">
        <v>182</v>
      </c>
      <c r="T270" t="e">
        <f t="shared" si="46"/>
        <v>#VALUE!</v>
      </c>
      <c r="U270" t="e">
        <f t="shared" si="47"/>
        <v>#VALUE!</v>
      </c>
      <c r="V270" t="e">
        <f t="shared" si="48"/>
        <v>#VALUE!</v>
      </c>
      <c r="W270" t="e">
        <f t="shared" si="49"/>
        <v>#VALUE!</v>
      </c>
      <c r="X270" t="e">
        <f t="shared" si="50"/>
        <v>#VALUE!</v>
      </c>
      <c r="Y270" t="e">
        <f t="shared" si="51"/>
        <v>#VALUE!</v>
      </c>
    </row>
    <row r="271" spans="1:25" x14ac:dyDescent="0.25">
      <c r="A271">
        <v>269</v>
      </c>
      <c r="B271">
        <f>Provinces!AB271</f>
        <v>0</v>
      </c>
      <c r="C271" t="str">
        <f>PROPER(Provinces!AC271)</f>
        <v/>
      </c>
      <c r="D271" t="str">
        <f>Provinces!AD271</f>
        <v>c_</v>
      </c>
      <c r="G271" t="str">
        <f t="shared" si="42"/>
        <v>PROV0;;;;;;;;;;;;;;</v>
      </c>
      <c r="H271" t="str">
        <f t="shared" si="43"/>
        <v>c_;;;;;;;;;;;;;;</v>
      </c>
      <c r="I271" t="str">
        <f t="shared" si="44"/>
        <v>c__adj;;;;;;;;;;;;;;</v>
      </c>
      <c r="K271" s="74" t="s">
        <v>182</v>
      </c>
      <c r="L271" s="5" t="str">
        <f t="shared" si="45"/>
        <v/>
      </c>
      <c r="M271">
        <f>Provinces!U271</f>
        <v>0</v>
      </c>
      <c r="N271">
        <f>Provinces!V271</f>
        <v>0</v>
      </c>
      <c r="O271">
        <f>Provinces!W271</f>
        <v>0</v>
      </c>
      <c r="P271">
        <f>Provinces!X271</f>
        <v>0</v>
      </c>
      <c r="Q271">
        <f>Provinces!Y271</f>
        <v>0</v>
      </c>
      <c r="R271">
        <f>Provinces!Z271</f>
        <v>0</v>
      </c>
      <c r="S271" s="74" t="s">
        <v>182</v>
      </c>
      <c r="T271" t="e">
        <f t="shared" si="46"/>
        <v>#VALUE!</v>
      </c>
      <c r="U271" t="e">
        <f t="shared" si="47"/>
        <v>#VALUE!</v>
      </c>
      <c r="V271" t="e">
        <f t="shared" si="48"/>
        <v>#VALUE!</v>
      </c>
      <c r="W271" t="e">
        <f t="shared" si="49"/>
        <v>#VALUE!</v>
      </c>
      <c r="X271" t="e">
        <f t="shared" si="50"/>
        <v>#VALUE!</v>
      </c>
      <c r="Y271" t="e">
        <f t="shared" si="51"/>
        <v>#VALUE!</v>
      </c>
    </row>
    <row r="272" spans="1:25" x14ac:dyDescent="0.25">
      <c r="A272">
        <v>270</v>
      </c>
      <c r="B272">
        <f>Provinces!AB272</f>
        <v>0</v>
      </c>
      <c r="C272" t="str">
        <f>PROPER(Provinces!AC272)</f>
        <v/>
      </c>
      <c r="D272" t="str">
        <f>Provinces!AD272</f>
        <v>c_</v>
      </c>
      <c r="G272" t="str">
        <f t="shared" si="42"/>
        <v>PROV0;;;;;;;;;;;;;;</v>
      </c>
      <c r="H272" t="str">
        <f t="shared" si="43"/>
        <v>c_;;;;;;;;;;;;;;</v>
      </c>
      <c r="I272" t="str">
        <f t="shared" si="44"/>
        <v>c__adj;;;;;;;;;;;;;;</v>
      </c>
      <c r="K272" s="74" t="s">
        <v>182</v>
      </c>
      <c r="L272" s="5" t="str">
        <f t="shared" si="45"/>
        <v/>
      </c>
      <c r="M272">
        <f>Provinces!U272</f>
        <v>0</v>
      </c>
      <c r="N272">
        <f>Provinces!V272</f>
        <v>0</v>
      </c>
      <c r="O272">
        <f>Provinces!W272</f>
        <v>0</v>
      </c>
      <c r="P272">
        <f>Provinces!X272</f>
        <v>0</v>
      </c>
      <c r="Q272">
        <f>Provinces!Y272</f>
        <v>0</v>
      </c>
      <c r="R272">
        <f>Provinces!Z272</f>
        <v>0</v>
      </c>
      <c r="S272" s="74" t="s">
        <v>182</v>
      </c>
      <c r="T272" t="e">
        <f t="shared" si="46"/>
        <v>#VALUE!</v>
      </c>
      <c r="U272" t="e">
        <f t="shared" si="47"/>
        <v>#VALUE!</v>
      </c>
      <c r="V272" t="e">
        <f t="shared" si="48"/>
        <v>#VALUE!</v>
      </c>
      <c r="W272" t="e">
        <f t="shared" si="49"/>
        <v>#VALUE!</v>
      </c>
      <c r="X272" t="e">
        <f t="shared" si="50"/>
        <v>#VALUE!</v>
      </c>
      <c r="Y272" t="e">
        <f t="shared" si="51"/>
        <v>#VALUE!</v>
      </c>
    </row>
    <row r="273" spans="1:25" x14ac:dyDescent="0.25">
      <c r="A273">
        <v>271</v>
      </c>
      <c r="B273">
        <f>Provinces!AB273</f>
        <v>0</v>
      </c>
      <c r="C273" t="str">
        <f>PROPER(Provinces!AC273)</f>
        <v/>
      </c>
      <c r="D273" t="str">
        <f>Provinces!AD273</f>
        <v>c_</v>
      </c>
      <c r="G273" t="str">
        <f t="shared" si="42"/>
        <v>PROV0;;;;;;;;;;;;;;</v>
      </c>
      <c r="H273" t="str">
        <f t="shared" si="43"/>
        <v>c_;;;;;;;;;;;;;;</v>
      </c>
      <c r="I273" t="str">
        <f t="shared" si="44"/>
        <v>c__adj;;;;;;;;;;;;;;</v>
      </c>
      <c r="K273" s="74" t="s">
        <v>182</v>
      </c>
      <c r="L273" s="5" t="str">
        <f t="shared" si="45"/>
        <v/>
      </c>
      <c r="M273">
        <f>Provinces!U273</f>
        <v>0</v>
      </c>
      <c r="N273">
        <f>Provinces!V273</f>
        <v>0</v>
      </c>
      <c r="O273">
        <f>Provinces!W273</f>
        <v>0</v>
      </c>
      <c r="P273">
        <f>Provinces!X273</f>
        <v>0</v>
      </c>
      <c r="Q273">
        <f>Provinces!Y273</f>
        <v>0</v>
      </c>
      <c r="R273">
        <f>Provinces!Z273</f>
        <v>0</v>
      </c>
      <c r="S273" s="74" t="s">
        <v>182</v>
      </c>
      <c r="T273" t="e">
        <f t="shared" si="46"/>
        <v>#VALUE!</v>
      </c>
      <c r="U273" t="e">
        <f t="shared" si="47"/>
        <v>#VALUE!</v>
      </c>
      <c r="V273" t="e">
        <f t="shared" si="48"/>
        <v>#VALUE!</v>
      </c>
      <c r="W273" t="e">
        <f t="shared" si="49"/>
        <v>#VALUE!</v>
      </c>
      <c r="X273" t="e">
        <f t="shared" si="50"/>
        <v>#VALUE!</v>
      </c>
      <c r="Y273" t="e">
        <f t="shared" si="51"/>
        <v>#VALUE!</v>
      </c>
    </row>
    <row r="274" spans="1:25" x14ac:dyDescent="0.25">
      <c r="A274">
        <v>272</v>
      </c>
      <c r="B274">
        <f>Provinces!AB274</f>
        <v>0</v>
      </c>
      <c r="C274" t="str">
        <f>PROPER(Provinces!AC274)</f>
        <v/>
      </c>
      <c r="D274" t="str">
        <f>Provinces!AD274</f>
        <v>c_</v>
      </c>
      <c r="G274" t="str">
        <f t="shared" si="42"/>
        <v>PROV0;;;;;;;;;;;;;;</v>
      </c>
      <c r="H274" t="str">
        <f t="shared" si="43"/>
        <v>c_;;;;;;;;;;;;;;</v>
      </c>
      <c r="I274" t="str">
        <f t="shared" si="44"/>
        <v>c__adj;;;;;;;;;;;;;;</v>
      </c>
      <c r="K274" s="74" t="s">
        <v>182</v>
      </c>
      <c r="L274" s="5" t="str">
        <f t="shared" si="45"/>
        <v/>
      </c>
      <c r="M274">
        <f>Provinces!U274</f>
        <v>0</v>
      </c>
      <c r="N274">
        <f>Provinces!V274</f>
        <v>0</v>
      </c>
      <c r="O274">
        <f>Provinces!W274</f>
        <v>0</v>
      </c>
      <c r="P274">
        <f>Provinces!X274</f>
        <v>0</v>
      </c>
      <c r="Q274">
        <f>Provinces!Y274</f>
        <v>0</v>
      </c>
      <c r="R274">
        <f>Provinces!Z274</f>
        <v>0</v>
      </c>
      <c r="S274" s="74" t="s">
        <v>182</v>
      </c>
      <c r="T274" t="e">
        <f t="shared" si="46"/>
        <v>#VALUE!</v>
      </c>
      <c r="U274" t="e">
        <f t="shared" si="47"/>
        <v>#VALUE!</v>
      </c>
      <c r="V274" t="e">
        <f t="shared" si="48"/>
        <v>#VALUE!</v>
      </c>
      <c r="W274" t="e">
        <f t="shared" si="49"/>
        <v>#VALUE!</v>
      </c>
      <c r="X274" t="e">
        <f t="shared" si="50"/>
        <v>#VALUE!</v>
      </c>
      <c r="Y274" t="e">
        <f t="shared" si="51"/>
        <v>#VALUE!</v>
      </c>
    </row>
    <row r="275" spans="1:25" x14ac:dyDescent="0.25">
      <c r="A275">
        <v>273</v>
      </c>
      <c r="B275">
        <f>Provinces!AB275</f>
        <v>0</v>
      </c>
      <c r="C275" t="str">
        <f>PROPER(Provinces!AC275)</f>
        <v/>
      </c>
      <c r="D275" t="str">
        <f>Provinces!AD275</f>
        <v>c_</v>
      </c>
      <c r="G275" t="str">
        <f t="shared" si="42"/>
        <v>PROV0;;;;;;;;;;;;;;</v>
      </c>
      <c r="H275" t="str">
        <f t="shared" si="43"/>
        <v>c_;;;;;;;;;;;;;;</v>
      </c>
      <c r="I275" t="str">
        <f t="shared" si="44"/>
        <v>c__adj;;;;;;;;;;;;;;</v>
      </c>
      <c r="K275" s="74" t="s">
        <v>182</v>
      </c>
      <c r="L275" s="5" t="str">
        <f t="shared" si="45"/>
        <v/>
      </c>
      <c r="M275">
        <f>Provinces!U275</f>
        <v>0</v>
      </c>
      <c r="N275">
        <f>Provinces!V275</f>
        <v>0</v>
      </c>
      <c r="O275">
        <f>Provinces!W275</f>
        <v>0</v>
      </c>
      <c r="P275">
        <f>Provinces!X275</f>
        <v>0</v>
      </c>
      <c r="Q275">
        <f>Provinces!Y275</f>
        <v>0</v>
      </c>
      <c r="R275">
        <f>Provinces!Z275</f>
        <v>0</v>
      </c>
      <c r="S275" s="74" t="s">
        <v>182</v>
      </c>
      <c r="T275" t="e">
        <f t="shared" si="46"/>
        <v>#VALUE!</v>
      </c>
      <c r="U275" t="e">
        <f t="shared" si="47"/>
        <v>#VALUE!</v>
      </c>
      <c r="V275" t="e">
        <f t="shared" si="48"/>
        <v>#VALUE!</v>
      </c>
      <c r="W275" t="e">
        <f t="shared" si="49"/>
        <v>#VALUE!</v>
      </c>
      <c r="X275" t="e">
        <f t="shared" si="50"/>
        <v>#VALUE!</v>
      </c>
      <c r="Y275" t="e">
        <f t="shared" si="51"/>
        <v>#VALUE!</v>
      </c>
    </row>
    <row r="276" spans="1:25" x14ac:dyDescent="0.25">
      <c r="A276">
        <v>274</v>
      </c>
      <c r="B276">
        <f>Provinces!AB276</f>
        <v>0</v>
      </c>
      <c r="C276" t="str">
        <f>PROPER(Provinces!AC276)</f>
        <v/>
      </c>
      <c r="D276" t="str">
        <f>Provinces!AD276</f>
        <v>c_</v>
      </c>
      <c r="G276" t="str">
        <f t="shared" si="42"/>
        <v>PROV0;;;;;;;;;;;;;;</v>
      </c>
      <c r="H276" t="str">
        <f t="shared" si="43"/>
        <v>c_;;;;;;;;;;;;;;</v>
      </c>
      <c r="I276" t="str">
        <f t="shared" si="44"/>
        <v>c__adj;;;;;;;;;;;;;;</v>
      </c>
      <c r="K276" s="74" t="s">
        <v>182</v>
      </c>
      <c r="L276" s="5" t="str">
        <f t="shared" si="45"/>
        <v/>
      </c>
      <c r="M276">
        <f>Provinces!U276</f>
        <v>0</v>
      </c>
      <c r="N276">
        <f>Provinces!V276</f>
        <v>0</v>
      </c>
      <c r="O276">
        <f>Provinces!W276</f>
        <v>0</v>
      </c>
      <c r="P276">
        <f>Provinces!X276</f>
        <v>0</v>
      </c>
      <c r="Q276">
        <f>Provinces!Y276</f>
        <v>0</v>
      </c>
      <c r="R276">
        <f>Provinces!Z276</f>
        <v>0</v>
      </c>
      <c r="S276" s="74" t="s">
        <v>182</v>
      </c>
      <c r="T276" t="e">
        <f t="shared" si="46"/>
        <v>#VALUE!</v>
      </c>
      <c r="U276" t="e">
        <f t="shared" si="47"/>
        <v>#VALUE!</v>
      </c>
      <c r="V276" t="e">
        <f t="shared" si="48"/>
        <v>#VALUE!</v>
      </c>
      <c r="W276" t="e">
        <f t="shared" si="49"/>
        <v>#VALUE!</v>
      </c>
      <c r="X276" t="e">
        <f t="shared" si="50"/>
        <v>#VALUE!</v>
      </c>
      <c r="Y276" t="e">
        <f t="shared" si="51"/>
        <v>#VALUE!</v>
      </c>
    </row>
    <row r="277" spans="1:25" x14ac:dyDescent="0.25">
      <c r="A277">
        <v>275</v>
      </c>
      <c r="B277">
        <f>Provinces!AB277</f>
        <v>0</v>
      </c>
      <c r="C277" t="str">
        <f>PROPER(Provinces!AC277)</f>
        <v/>
      </c>
      <c r="D277" t="str">
        <f>Provinces!AD277</f>
        <v>c_</v>
      </c>
      <c r="G277" t="str">
        <f t="shared" si="42"/>
        <v>PROV0;;;;;;;;;;;;;;</v>
      </c>
      <c r="H277" t="str">
        <f t="shared" si="43"/>
        <v>c_;;;;;;;;;;;;;;</v>
      </c>
      <c r="I277" t="str">
        <f t="shared" si="44"/>
        <v>c__adj;;;;;;;;;;;;;;</v>
      </c>
      <c r="K277" s="74" t="s">
        <v>182</v>
      </c>
      <c r="L277" s="5" t="str">
        <f t="shared" si="45"/>
        <v/>
      </c>
      <c r="M277">
        <f>Provinces!U277</f>
        <v>0</v>
      </c>
      <c r="N277">
        <f>Provinces!V277</f>
        <v>0</v>
      </c>
      <c r="O277">
        <f>Provinces!W277</f>
        <v>0</v>
      </c>
      <c r="P277">
        <f>Provinces!X277</f>
        <v>0</v>
      </c>
      <c r="Q277">
        <f>Provinces!Y277</f>
        <v>0</v>
      </c>
      <c r="R277">
        <f>Provinces!Z277</f>
        <v>0</v>
      </c>
      <c r="S277" s="74" t="s">
        <v>182</v>
      </c>
      <c r="T277" t="e">
        <f t="shared" si="46"/>
        <v>#VALUE!</v>
      </c>
      <c r="U277" t="e">
        <f t="shared" si="47"/>
        <v>#VALUE!</v>
      </c>
      <c r="V277" t="e">
        <f t="shared" si="48"/>
        <v>#VALUE!</v>
      </c>
      <c r="W277" t="e">
        <f t="shared" si="49"/>
        <v>#VALUE!</v>
      </c>
      <c r="X277" t="e">
        <f t="shared" si="50"/>
        <v>#VALUE!</v>
      </c>
      <c r="Y277" t="e">
        <f t="shared" si="51"/>
        <v>#VALUE!</v>
      </c>
    </row>
    <row r="278" spans="1:25" x14ac:dyDescent="0.25">
      <c r="A278">
        <v>276</v>
      </c>
      <c r="B278">
        <f>Provinces!AB278</f>
        <v>0</v>
      </c>
      <c r="C278" t="str">
        <f>PROPER(Provinces!AC278)</f>
        <v/>
      </c>
      <c r="D278" t="str">
        <f>Provinces!AD278</f>
        <v>c_</v>
      </c>
      <c r="G278" t="str">
        <f t="shared" si="42"/>
        <v>PROV0;;;;;;;;;;;;;;</v>
      </c>
      <c r="H278" t="str">
        <f t="shared" si="43"/>
        <v>c_;;;;;;;;;;;;;;</v>
      </c>
      <c r="I278" t="str">
        <f t="shared" si="44"/>
        <v>c__adj;;;;;;;;;;;;;;</v>
      </c>
      <c r="K278" s="74" t="s">
        <v>182</v>
      </c>
      <c r="L278" s="5" t="str">
        <f t="shared" si="45"/>
        <v/>
      </c>
      <c r="M278">
        <f>Provinces!U278</f>
        <v>0</v>
      </c>
      <c r="N278">
        <f>Provinces!V278</f>
        <v>0</v>
      </c>
      <c r="O278">
        <f>Provinces!W278</f>
        <v>0</v>
      </c>
      <c r="P278">
        <f>Provinces!X278</f>
        <v>0</v>
      </c>
      <c r="Q278">
        <f>Provinces!Y278</f>
        <v>0</v>
      </c>
      <c r="R278">
        <f>Provinces!Z278</f>
        <v>0</v>
      </c>
      <c r="S278" s="74" t="s">
        <v>182</v>
      </c>
      <c r="T278" t="e">
        <f t="shared" si="46"/>
        <v>#VALUE!</v>
      </c>
      <c r="U278" t="e">
        <f t="shared" si="47"/>
        <v>#VALUE!</v>
      </c>
      <c r="V278" t="e">
        <f t="shared" si="48"/>
        <v>#VALUE!</v>
      </c>
      <c r="W278" t="e">
        <f t="shared" si="49"/>
        <v>#VALUE!</v>
      </c>
      <c r="X278" t="e">
        <f t="shared" si="50"/>
        <v>#VALUE!</v>
      </c>
      <c r="Y278" t="e">
        <f t="shared" si="51"/>
        <v>#VALUE!</v>
      </c>
    </row>
    <row r="279" spans="1:25" x14ac:dyDescent="0.25">
      <c r="A279">
        <v>277</v>
      </c>
      <c r="B279">
        <f>Provinces!AB279</f>
        <v>0</v>
      </c>
      <c r="C279" t="str">
        <f>PROPER(Provinces!AC279)</f>
        <v/>
      </c>
      <c r="D279" t="str">
        <f>Provinces!AD279</f>
        <v>c_</v>
      </c>
      <c r="G279" t="str">
        <f t="shared" si="42"/>
        <v>PROV0;;;;;;;;;;;;;;</v>
      </c>
      <c r="H279" t="str">
        <f t="shared" si="43"/>
        <v>c_;;;;;;;;;;;;;;</v>
      </c>
      <c r="I279" t="str">
        <f t="shared" si="44"/>
        <v>c__adj;;;;;;;;;;;;;;</v>
      </c>
      <c r="K279" s="74" t="s">
        <v>182</v>
      </c>
      <c r="L279" s="5" t="str">
        <f t="shared" si="45"/>
        <v/>
      </c>
      <c r="M279">
        <f>Provinces!U279</f>
        <v>0</v>
      </c>
      <c r="N279">
        <f>Provinces!V279</f>
        <v>0</v>
      </c>
      <c r="O279">
        <f>Provinces!W279</f>
        <v>0</v>
      </c>
      <c r="P279">
        <f>Provinces!X279</f>
        <v>0</v>
      </c>
      <c r="Q279">
        <f>Provinces!Y279</f>
        <v>0</v>
      </c>
      <c r="R279">
        <f>Provinces!Z279</f>
        <v>0</v>
      </c>
      <c r="S279" s="74" t="s">
        <v>182</v>
      </c>
      <c r="T279" t="e">
        <f t="shared" si="46"/>
        <v>#VALUE!</v>
      </c>
      <c r="U279" t="e">
        <f t="shared" si="47"/>
        <v>#VALUE!</v>
      </c>
      <c r="V279" t="e">
        <f t="shared" si="48"/>
        <v>#VALUE!</v>
      </c>
      <c r="W279" t="e">
        <f t="shared" si="49"/>
        <v>#VALUE!</v>
      </c>
      <c r="X279" t="e">
        <f t="shared" si="50"/>
        <v>#VALUE!</v>
      </c>
      <c r="Y279" t="e">
        <f t="shared" si="51"/>
        <v>#VALUE!</v>
      </c>
    </row>
    <row r="280" spans="1:25" x14ac:dyDescent="0.25">
      <c r="A280">
        <v>278</v>
      </c>
      <c r="B280">
        <f>Provinces!AB280</f>
        <v>0</v>
      </c>
      <c r="C280" t="str">
        <f>PROPER(Provinces!AC280)</f>
        <v/>
      </c>
      <c r="D280" t="str">
        <f>Provinces!AD280</f>
        <v>c_</v>
      </c>
      <c r="G280" t="str">
        <f t="shared" si="42"/>
        <v>PROV0;;;;;;;;;;;;;;</v>
      </c>
      <c r="H280" t="str">
        <f t="shared" si="43"/>
        <v>c_;;;;;;;;;;;;;;</v>
      </c>
      <c r="I280" t="str">
        <f t="shared" si="44"/>
        <v>c__adj;;;;;;;;;;;;;;</v>
      </c>
      <c r="K280" s="74" t="s">
        <v>182</v>
      </c>
      <c r="L280" s="5" t="str">
        <f t="shared" si="45"/>
        <v/>
      </c>
      <c r="M280">
        <f>Provinces!U280</f>
        <v>0</v>
      </c>
      <c r="N280">
        <f>Provinces!V280</f>
        <v>0</v>
      </c>
      <c r="O280">
        <f>Provinces!W280</f>
        <v>0</v>
      </c>
      <c r="P280">
        <f>Provinces!X280</f>
        <v>0</v>
      </c>
      <c r="Q280">
        <f>Provinces!Y280</f>
        <v>0</v>
      </c>
      <c r="R280">
        <f>Provinces!Z280</f>
        <v>0</v>
      </c>
      <c r="S280" s="74" t="s">
        <v>182</v>
      </c>
      <c r="T280" t="e">
        <f t="shared" si="46"/>
        <v>#VALUE!</v>
      </c>
      <c r="U280" t="e">
        <f t="shared" si="47"/>
        <v>#VALUE!</v>
      </c>
      <c r="V280" t="e">
        <f t="shared" si="48"/>
        <v>#VALUE!</v>
      </c>
      <c r="W280" t="e">
        <f t="shared" si="49"/>
        <v>#VALUE!</v>
      </c>
      <c r="X280" t="e">
        <f t="shared" si="50"/>
        <v>#VALUE!</v>
      </c>
      <c r="Y280" t="e">
        <f t="shared" si="51"/>
        <v>#VALUE!</v>
      </c>
    </row>
    <row r="281" spans="1:25" x14ac:dyDescent="0.25">
      <c r="A281">
        <v>279</v>
      </c>
      <c r="B281">
        <f>Provinces!AB281</f>
        <v>0</v>
      </c>
      <c r="C281" t="str">
        <f>PROPER(Provinces!AC281)</f>
        <v/>
      </c>
      <c r="D281" t="str">
        <f>Provinces!AD281</f>
        <v>c_</v>
      </c>
      <c r="G281" t="str">
        <f t="shared" si="42"/>
        <v>PROV0;;;;;;;;;;;;;;</v>
      </c>
      <c r="H281" t="str">
        <f t="shared" si="43"/>
        <v>c_;;;;;;;;;;;;;;</v>
      </c>
      <c r="I281" t="str">
        <f t="shared" si="44"/>
        <v>c__adj;;;;;;;;;;;;;;</v>
      </c>
      <c r="K281" s="74" t="s">
        <v>182</v>
      </c>
      <c r="L281" s="5" t="str">
        <f t="shared" si="45"/>
        <v/>
      </c>
      <c r="M281">
        <f>Provinces!U281</f>
        <v>0</v>
      </c>
      <c r="N281">
        <f>Provinces!V281</f>
        <v>0</v>
      </c>
      <c r="O281">
        <f>Provinces!W281</f>
        <v>0</v>
      </c>
      <c r="P281">
        <f>Provinces!X281</f>
        <v>0</v>
      </c>
      <c r="Q281">
        <f>Provinces!Y281</f>
        <v>0</v>
      </c>
      <c r="R281">
        <f>Provinces!Z281</f>
        <v>0</v>
      </c>
      <c r="S281" s="74" t="s">
        <v>182</v>
      </c>
      <c r="T281" t="e">
        <f t="shared" si="46"/>
        <v>#VALUE!</v>
      </c>
      <c r="U281" t="e">
        <f t="shared" si="47"/>
        <v>#VALUE!</v>
      </c>
      <c r="V281" t="e">
        <f t="shared" si="48"/>
        <v>#VALUE!</v>
      </c>
      <c r="W281" t="e">
        <f t="shared" si="49"/>
        <v>#VALUE!</v>
      </c>
      <c r="X281" t="e">
        <f t="shared" si="50"/>
        <v>#VALUE!</v>
      </c>
      <c r="Y281" t="e">
        <f t="shared" si="51"/>
        <v>#VALUE!</v>
      </c>
    </row>
    <row r="282" spans="1:25" x14ac:dyDescent="0.25">
      <c r="A282">
        <v>280</v>
      </c>
      <c r="B282">
        <f>Provinces!AB282</f>
        <v>0</v>
      </c>
      <c r="C282" t="str">
        <f>PROPER(Provinces!AC282)</f>
        <v/>
      </c>
      <c r="D282" t="str">
        <f>Provinces!AD282</f>
        <v>c_</v>
      </c>
      <c r="G282" t="str">
        <f t="shared" si="42"/>
        <v>PROV0;;;;;;;;;;;;;;</v>
      </c>
      <c r="H282" t="str">
        <f t="shared" si="43"/>
        <v>c_;;;;;;;;;;;;;;</v>
      </c>
      <c r="I282" t="str">
        <f t="shared" si="44"/>
        <v>c__adj;;;;;;;;;;;;;;</v>
      </c>
      <c r="K282" s="74" t="s">
        <v>182</v>
      </c>
      <c r="L282" s="5" t="str">
        <f t="shared" si="45"/>
        <v/>
      </c>
      <c r="M282">
        <f>Provinces!U282</f>
        <v>0</v>
      </c>
      <c r="N282">
        <f>Provinces!V282</f>
        <v>0</v>
      </c>
      <c r="O282">
        <f>Provinces!W282</f>
        <v>0</v>
      </c>
      <c r="P282">
        <f>Provinces!X282</f>
        <v>0</v>
      </c>
      <c r="Q282">
        <f>Provinces!Y282</f>
        <v>0</v>
      </c>
      <c r="R282">
        <f>Provinces!Z282</f>
        <v>0</v>
      </c>
      <c r="S282" s="74" t="s">
        <v>182</v>
      </c>
      <c r="T282" t="e">
        <f t="shared" si="46"/>
        <v>#VALUE!</v>
      </c>
      <c r="U282" t="e">
        <f t="shared" si="47"/>
        <v>#VALUE!</v>
      </c>
      <c r="V282" t="e">
        <f t="shared" si="48"/>
        <v>#VALUE!</v>
      </c>
      <c r="W282" t="e">
        <f t="shared" si="49"/>
        <v>#VALUE!</v>
      </c>
      <c r="X282" t="e">
        <f t="shared" si="50"/>
        <v>#VALUE!</v>
      </c>
      <c r="Y282" t="e">
        <f t="shared" si="51"/>
        <v>#VALUE!</v>
      </c>
    </row>
    <row r="283" spans="1:25" x14ac:dyDescent="0.25">
      <c r="A283">
        <v>281</v>
      </c>
      <c r="B283">
        <f>Provinces!AB283</f>
        <v>0</v>
      </c>
      <c r="C283" t="str">
        <f>PROPER(Provinces!AC283)</f>
        <v/>
      </c>
      <c r="D283" t="str">
        <f>Provinces!AD283</f>
        <v>c_</v>
      </c>
      <c r="G283" t="str">
        <f t="shared" si="42"/>
        <v>PROV0;;;;;;;;;;;;;;</v>
      </c>
      <c r="H283" t="str">
        <f t="shared" si="43"/>
        <v>c_;;;;;;;;;;;;;;</v>
      </c>
      <c r="I283" t="str">
        <f t="shared" si="44"/>
        <v>c__adj;;;;;;;;;;;;;;</v>
      </c>
      <c r="K283" s="74" t="s">
        <v>182</v>
      </c>
      <c r="L283" s="5" t="str">
        <f t="shared" si="45"/>
        <v/>
      </c>
      <c r="M283">
        <f>Provinces!U283</f>
        <v>0</v>
      </c>
      <c r="N283">
        <f>Provinces!V283</f>
        <v>0</v>
      </c>
      <c r="O283">
        <f>Provinces!W283</f>
        <v>0</v>
      </c>
      <c r="P283">
        <f>Provinces!X283</f>
        <v>0</v>
      </c>
      <c r="Q283">
        <f>Provinces!Y283</f>
        <v>0</v>
      </c>
      <c r="R283">
        <f>Provinces!Z283</f>
        <v>0</v>
      </c>
      <c r="S283" s="74" t="s">
        <v>182</v>
      </c>
      <c r="T283" t="e">
        <f t="shared" si="46"/>
        <v>#VALUE!</v>
      </c>
      <c r="U283" t="e">
        <f t="shared" si="47"/>
        <v>#VALUE!</v>
      </c>
      <c r="V283" t="e">
        <f t="shared" si="48"/>
        <v>#VALUE!</v>
      </c>
      <c r="W283" t="e">
        <f t="shared" si="49"/>
        <v>#VALUE!</v>
      </c>
      <c r="X283" t="e">
        <f t="shared" si="50"/>
        <v>#VALUE!</v>
      </c>
      <c r="Y283" t="e">
        <f t="shared" si="51"/>
        <v>#VALUE!</v>
      </c>
    </row>
    <row r="284" spans="1:25" x14ac:dyDescent="0.25">
      <c r="A284">
        <v>282</v>
      </c>
      <c r="B284">
        <f>Provinces!AB284</f>
        <v>0</v>
      </c>
      <c r="C284" t="str">
        <f>PROPER(Provinces!AC284)</f>
        <v/>
      </c>
      <c r="D284" t="str">
        <f>Provinces!AD284</f>
        <v>c_</v>
      </c>
      <c r="G284" t="str">
        <f t="shared" si="42"/>
        <v>PROV0;;;;;;;;;;;;;;</v>
      </c>
      <c r="H284" t="str">
        <f t="shared" si="43"/>
        <v>c_;;;;;;;;;;;;;;</v>
      </c>
      <c r="I284" t="str">
        <f t="shared" si="44"/>
        <v>c__adj;;;;;;;;;;;;;;</v>
      </c>
      <c r="K284" s="74" t="s">
        <v>182</v>
      </c>
      <c r="L284" s="5" t="str">
        <f t="shared" si="45"/>
        <v/>
      </c>
      <c r="M284">
        <f>Provinces!U284</f>
        <v>0</v>
      </c>
      <c r="N284">
        <f>Provinces!V284</f>
        <v>0</v>
      </c>
      <c r="O284">
        <f>Provinces!W284</f>
        <v>0</v>
      </c>
      <c r="P284">
        <f>Provinces!X284</f>
        <v>0</v>
      </c>
      <c r="Q284">
        <f>Provinces!Y284</f>
        <v>0</v>
      </c>
      <c r="R284">
        <f>Provinces!Z284</f>
        <v>0</v>
      </c>
      <c r="S284" s="74" t="s">
        <v>182</v>
      </c>
      <c r="T284" t="e">
        <f t="shared" si="46"/>
        <v>#VALUE!</v>
      </c>
      <c r="U284" t="e">
        <f t="shared" si="47"/>
        <v>#VALUE!</v>
      </c>
      <c r="V284" t="e">
        <f t="shared" si="48"/>
        <v>#VALUE!</v>
      </c>
      <c r="W284" t="e">
        <f t="shared" si="49"/>
        <v>#VALUE!</v>
      </c>
      <c r="X284" t="e">
        <f t="shared" si="50"/>
        <v>#VALUE!</v>
      </c>
      <c r="Y284" t="e">
        <f t="shared" si="51"/>
        <v>#VALUE!</v>
      </c>
    </row>
    <row r="285" spans="1:25" x14ac:dyDescent="0.25">
      <c r="A285">
        <v>283</v>
      </c>
      <c r="B285">
        <f>Provinces!AB285</f>
        <v>0</v>
      </c>
      <c r="C285" t="str">
        <f>PROPER(Provinces!AC285)</f>
        <v/>
      </c>
      <c r="D285" t="str">
        <f>Provinces!AD285</f>
        <v>c_</v>
      </c>
      <c r="G285" t="str">
        <f t="shared" si="42"/>
        <v>PROV0;;;;;;;;;;;;;;</v>
      </c>
      <c r="H285" t="str">
        <f t="shared" si="43"/>
        <v>c_;;;;;;;;;;;;;;</v>
      </c>
      <c r="I285" t="str">
        <f t="shared" si="44"/>
        <v>c__adj;;;;;;;;;;;;;;</v>
      </c>
      <c r="K285" s="74" t="s">
        <v>182</v>
      </c>
      <c r="L285" s="5" t="str">
        <f t="shared" si="45"/>
        <v/>
      </c>
      <c r="M285">
        <f>Provinces!U285</f>
        <v>0</v>
      </c>
      <c r="N285">
        <f>Provinces!V285</f>
        <v>0</v>
      </c>
      <c r="O285">
        <f>Provinces!W285</f>
        <v>0</v>
      </c>
      <c r="P285">
        <f>Provinces!X285</f>
        <v>0</v>
      </c>
      <c r="Q285">
        <f>Provinces!Y285</f>
        <v>0</v>
      </c>
      <c r="R285">
        <f>Provinces!Z285</f>
        <v>0</v>
      </c>
      <c r="S285" s="74" t="s">
        <v>182</v>
      </c>
      <c r="T285" t="e">
        <f t="shared" si="46"/>
        <v>#VALUE!</v>
      </c>
      <c r="U285" t="e">
        <f t="shared" si="47"/>
        <v>#VALUE!</v>
      </c>
      <c r="V285" t="e">
        <f t="shared" si="48"/>
        <v>#VALUE!</v>
      </c>
      <c r="W285" t="e">
        <f t="shared" si="49"/>
        <v>#VALUE!</v>
      </c>
      <c r="X285" t="e">
        <f t="shared" si="50"/>
        <v>#VALUE!</v>
      </c>
      <c r="Y285" t="e">
        <f t="shared" si="51"/>
        <v>#VALUE!</v>
      </c>
    </row>
    <row r="286" spans="1:25" x14ac:dyDescent="0.25">
      <c r="A286">
        <v>284</v>
      </c>
      <c r="B286">
        <f>Provinces!AB286</f>
        <v>0</v>
      </c>
      <c r="C286" t="str">
        <f>PROPER(Provinces!AC286)</f>
        <v/>
      </c>
      <c r="D286" t="str">
        <f>Provinces!AD286</f>
        <v>c_</v>
      </c>
      <c r="G286" t="str">
        <f t="shared" si="42"/>
        <v>PROV0;;;;;;;;;;;;;;</v>
      </c>
      <c r="H286" t="str">
        <f t="shared" si="43"/>
        <v>c_;;;;;;;;;;;;;;</v>
      </c>
      <c r="I286" t="str">
        <f t="shared" si="44"/>
        <v>c__adj;;;;;;;;;;;;;;</v>
      </c>
      <c r="K286" s="74" t="s">
        <v>182</v>
      </c>
      <c r="L286" s="5" t="str">
        <f t="shared" si="45"/>
        <v/>
      </c>
      <c r="M286">
        <f>Provinces!U286</f>
        <v>0</v>
      </c>
      <c r="N286">
        <f>Provinces!V286</f>
        <v>0</v>
      </c>
      <c r="O286">
        <f>Provinces!W286</f>
        <v>0</v>
      </c>
      <c r="P286">
        <f>Provinces!X286</f>
        <v>0</v>
      </c>
      <c r="Q286">
        <f>Provinces!Y286</f>
        <v>0</v>
      </c>
      <c r="R286">
        <f>Provinces!Z286</f>
        <v>0</v>
      </c>
      <c r="S286" s="74" t="s">
        <v>182</v>
      </c>
      <c r="T286" t="e">
        <f t="shared" si="46"/>
        <v>#VALUE!</v>
      </c>
      <c r="U286" t="e">
        <f t="shared" si="47"/>
        <v>#VALUE!</v>
      </c>
      <c r="V286" t="e">
        <f t="shared" si="48"/>
        <v>#VALUE!</v>
      </c>
      <c r="W286" t="e">
        <f t="shared" si="49"/>
        <v>#VALUE!</v>
      </c>
      <c r="X286" t="e">
        <f t="shared" si="50"/>
        <v>#VALUE!</v>
      </c>
      <c r="Y286" t="e">
        <f t="shared" si="51"/>
        <v>#VALUE!</v>
      </c>
    </row>
    <row r="287" spans="1:25" x14ac:dyDescent="0.25">
      <c r="A287">
        <v>285</v>
      </c>
      <c r="B287">
        <f>Provinces!AB287</f>
        <v>0</v>
      </c>
      <c r="C287" t="str">
        <f>PROPER(Provinces!AC287)</f>
        <v/>
      </c>
      <c r="D287" t="str">
        <f>Provinces!AD287</f>
        <v>c_</v>
      </c>
      <c r="G287" t="str">
        <f t="shared" si="42"/>
        <v>PROV0;;;;;;;;;;;;;;</v>
      </c>
      <c r="H287" t="str">
        <f t="shared" si="43"/>
        <v>c_;;;;;;;;;;;;;;</v>
      </c>
      <c r="I287" t="str">
        <f t="shared" si="44"/>
        <v>c__adj;;;;;;;;;;;;;;</v>
      </c>
      <c r="K287" s="74" t="s">
        <v>182</v>
      </c>
      <c r="L287" s="5" t="str">
        <f t="shared" si="45"/>
        <v/>
      </c>
      <c r="M287">
        <f>Provinces!U287</f>
        <v>0</v>
      </c>
      <c r="N287">
        <f>Provinces!V287</f>
        <v>0</v>
      </c>
      <c r="O287">
        <f>Provinces!W287</f>
        <v>0</v>
      </c>
      <c r="P287">
        <f>Provinces!X287</f>
        <v>0</v>
      </c>
      <c r="Q287">
        <f>Provinces!Y287</f>
        <v>0</v>
      </c>
      <c r="R287">
        <f>Provinces!Z287</f>
        <v>0</v>
      </c>
      <c r="S287" s="74" t="s">
        <v>182</v>
      </c>
      <c r="T287" t="e">
        <f t="shared" si="46"/>
        <v>#VALUE!</v>
      </c>
      <c r="U287" t="e">
        <f t="shared" si="47"/>
        <v>#VALUE!</v>
      </c>
      <c r="V287" t="e">
        <f t="shared" si="48"/>
        <v>#VALUE!</v>
      </c>
      <c r="W287" t="e">
        <f t="shared" si="49"/>
        <v>#VALUE!</v>
      </c>
      <c r="X287" t="e">
        <f t="shared" si="50"/>
        <v>#VALUE!</v>
      </c>
      <c r="Y287" t="e">
        <f t="shared" si="51"/>
        <v>#VALUE!</v>
      </c>
    </row>
    <row r="288" spans="1:25" x14ac:dyDescent="0.25">
      <c r="A288">
        <v>286</v>
      </c>
      <c r="B288">
        <f>Provinces!AB288</f>
        <v>0</v>
      </c>
      <c r="C288" t="str">
        <f>PROPER(Provinces!AC288)</f>
        <v/>
      </c>
      <c r="D288" t="str">
        <f>Provinces!AD288</f>
        <v>c_</v>
      </c>
      <c r="G288" t="str">
        <f t="shared" si="42"/>
        <v>PROV0;;;;;;;;;;;;;;</v>
      </c>
      <c r="H288" t="str">
        <f t="shared" si="43"/>
        <v>c_;;;;;;;;;;;;;;</v>
      </c>
      <c r="I288" t="str">
        <f t="shared" si="44"/>
        <v>c__adj;;;;;;;;;;;;;;</v>
      </c>
      <c r="K288" s="74" t="s">
        <v>182</v>
      </c>
      <c r="L288" s="5" t="str">
        <f t="shared" si="45"/>
        <v/>
      </c>
      <c r="M288">
        <f>Provinces!U288</f>
        <v>0</v>
      </c>
      <c r="N288">
        <f>Provinces!V288</f>
        <v>0</v>
      </c>
      <c r="O288">
        <f>Provinces!W288</f>
        <v>0</v>
      </c>
      <c r="P288">
        <f>Provinces!X288</f>
        <v>0</v>
      </c>
      <c r="Q288">
        <f>Provinces!Y288</f>
        <v>0</v>
      </c>
      <c r="R288">
        <f>Provinces!Z288</f>
        <v>0</v>
      </c>
      <c r="S288" s="74" t="s">
        <v>182</v>
      </c>
      <c r="T288" t="e">
        <f t="shared" si="46"/>
        <v>#VALUE!</v>
      </c>
      <c r="U288" t="e">
        <f t="shared" si="47"/>
        <v>#VALUE!</v>
      </c>
      <c r="V288" t="e">
        <f t="shared" si="48"/>
        <v>#VALUE!</v>
      </c>
      <c r="W288" t="e">
        <f t="shared" si="49"/>
        <v>#VALUE!</v>
      </c>
      <c r="X288" t="e">
        <f t="shared" si="50"/>
        <v>#VALUE!</v>
      </c>
      <c r="Y288" t="e">
        <f t="shared" si="51"/>
        <v>#VALUE!</v>
      </c>
    </row>
    <row r="289" spans="1:25" x14ac:dyDescent="0.25">
      <c r="A289">
        <v>287</v>
      </c>
      <c r="B289">
        <f>Provinces!AB289</f>
        <v>0</v>
      </c>
      <c r="C289" t="str">
        <f>PROPER(Provinces!AC289)</f>
        <v/>
      </c>
      <c r="D289" t="str">
        <f>Provinces!AD289</f>
        <v>c_</v>
      </c>
      <c r="G289" t="str">
        <f t="shared" si="42"/>
        <v>PROV0;;;;;;;;;;;;;;</v>
      </c>
      <c r="H289" t="str">
        <f t="shared" si="43"/>
        <v>c_;;;;;;;;;;;;;;</v>
      </c>
      <c r="I289" t="str">
        <f t="shared" si="44"/>
        <v>c__adj;;;;;;;;;;;;;;</v>
      </c>
      <c r="K289" s="74" t="s">
        <v>182</v>
      </c>
      <c r="L289" s="5" t="str">
        <f t="shared" si="45"/>
        <v/>
      </c>
      <c r="M289">
        <f>Provinces!U289</f>
        <v>0</v>
      </c>
      <c r="N289">
        <f>Provinces!V289</f>
        <v>0</v>
      </c>
      <c r="O289">
        <f>Provinces!W289</f>
        <v>0</v>
      </c>
      <c r="P289">
        <f>Provinces!X289</f>
        <v>0</v>
      </c>
      <c r="Q289">
        <f>Provinces!Y289</f>
        <v>0</v>
      </c>
      <c r="R289">
        <f>Provinces!Z289</f>
        <v>0</v>
      </c>
      <c r="S289" s="74" t="s">
        <v>182</v>
      </c>
      <c r="T289" t="e">
        <f t="shared" si="46"/>
        <v>#VALUE!</v>
      </c>
      <c r="U289" t="e">
        <f t="shared" si="47"/>
        <v>#VALUE!</v>
      </c>
      <c r="V289" t="e">
        <f t="shared" si="48"/>
        <v>#VALUE!</v>
      </c>
      <c r="W289" t="e">
        <f t="shared" si="49"/>
        <v>#VALUE!</v>
      </c>
      <c r="X289" t="e">
        <f t="shared" si="50"/>
        <v>#VALUE!</v>
      </c>
      <c r="Y289" t="e">
        <f t="shared" si="51"/>
        <v>#VALUE!</v>
      </c>
    </row>
    <row r="290" spans="1:25" x14ac:dyDescent="0.25">
      <c r="A290">
        <v>288</v>
      </c>
      <c r="B290">
        <f>Provinces!AB290</f>
        <v>0</v>
      </c>
      <c r="C290" t="str">
        <f>PROPER(Provinces!AC290)</f>
        <v/>
      </c>
      <c r="D290" t="str">
        <f>Provinces!AD290</f>
        <v>c_</v>
      </c>
      <c r="G290" t="str">
        <f t="shared" si="42"/>
        <v>PROV0;;;;;;;;;;;;;;</v>
      </c>
      <c r="H290" t="str">
        <f t="shared" si="43"/>
        <v>c_;;;;;;;;;;;;;;</v>
      </c>
      <c r="I290" t="str">
        <f t="shared" si="44"/>
        <v>c__adj;;;;;;;;;;;;;;</v>
      </c>
      <c r="K290" s="74" t="s">
        <v>182</v>
      </c>
      <c r="L290" s="5" t="str">
        <f t="shared" si="45"/>
        <v/>
      </c>
      <c r="M290">
        <f>Provinces!U290</f>
        <v>0</v>
      </c>
      <c r="N290">
        <f>Provinces!V290</f>
        <v>0</v>
      </c>
      <c r="O290">
        <f>Provinces!W290</f>
        <v>0</v>
      </c>
      <c r="P290">
        <f>Provinces!X290</f>
        <v>0</v>
      </c>
      <c r="Q290">
        <f>Provinces!Y290</f>
        <v>0</v>
      </c>
      <c r="R290">
        <f>Provinces!Z290</f>
        <v>0</v>
      </c>
      <c r="S290" s="74" t="s">
        <v>182</v>
      </c>
      <c r="T290" t="e">
        <f t="shared" si="46"/>
        <v>#VALUE!</v>
      </c>
      <c r="U290" t="e">
        <f t="shared" si="47"/>
        <v>#VALUE!</v>
      </c>
      <c r="V290" t="e">
        <f t="shared" si="48"/>
        <v>#VALUE!</v>
      </c>
      <c r="W290" t="e">
        <f t="shared" si="49"/>
        <v>#VALUE!</v>
      </c>
      <c r="X290" t="e">
        <f t="shared" si="50"/>
        <v>#VALUE!</v>
      </c>
      <c r="Y290" t="e">
        <f t="shared" si="51"/>
        <v>#VALUE!</v>
      </c>
    </row>
    <row r="291" spans="1:25" x14ac:dyDescent="0.25">
      <c r="A291">
        <v>289</v>
      </c>
      <c r="B291">
        <f>Provinces!AB291</f>
        <v>0</v>
      </c>
      <c r="C291" t="str">
        <f>PROPER(Provinces!AC291)</f>
        <v/>
      </c>
      <c r="D291" t="str">
        <f>Provinces!AD291</f>
        <v>c_</v>
      </c>
      <c r="G291" t="str">
        <f t="shared" si="42"/>
        <v>PROV0;;;;;;;;;;;;;;</v>
      </c>
      <c r="H291" t="str">
        <f t="shared" si="43"/>
        <v>c_;;;;;;;;;;;;;;</v>
      </c>
      <c r="I291" t="str">
        <f t="shared" si="44"/>
        <v>c__adj;;;;;;;;;;;;;;</v>
      </c>
      <c r="K291" s="74" t="s">
        <v>182</v>
      </c>
      <c r="L291" s="5" t="str">
        <f t="shared" si="45"/>
        <v/>
      </c>
      <c r="M291">
        <f>Provinces!U291</f>
        <v>0</v>
      </c>
      <c r="N291">
        <f>Provinces!V291</f>
        <v>0</v>
      </c>
      <c r="O291">
        <f>Provinces!W291</f>
        <v>0</v>
      </c>
      <c r="P291">
        <f>Provinces!X291</f>
        <v>0</v>
      </c>
      <c r="Q291">
        <f>Provinces!Y291</f>
        <v>0</v>
      </c>
      <c r="R291">
        <f>Provinces!Z291</f>
        <v>0</v>
      </c>
      <c r="S291" s="74" t="s">
        <v>182</v>
      </c>
      <c r="T291" t="e">
        <f t="shared" si="46"/>
        <v>#VALUE!</v>
      </c>
      <c r="U291" t="e">
        <f t="shared" si="47"/>
        <v>#VALUE!</v>
      </c>
      <c r="V291" t="e">
        <f t="shared" si="48"/>
        <v>#VALUE!</v>
      </c>
      <c r="W291" t="e">
        <f t="shared" si="49"/>
        <v>#VALUE!</v>
      </c>
      <c r="X291" t="e">
        <f t="shared" si="50"/>
        <v>#VALUE!</v>
      </c>
      <c r="Y291" t="e">
        <f t="shared" si="51"/>
        <v>#VALUE!</v>
      </c>
    </row>
    <row r="292" spans="1:25" x14ac:dyDescent="0.25">
      <c r="A292">
        <v>290</v>
      </c>
      <c r="B292">
        <f>Provinces!AB292</f>
        <v>0</v>
      </c>
      <c r="C292" t="str">
        <f>PROPER(Provinces!AC292)</f>
        <v/>
      </c>
      <c r="D292" t="str">
        <f>Provinces!AD292</f>
        <v>c_</v>
      </c>
      <c r="G292" t="str">
        <f t="shared" si="42"/>
        <v>PROV0;;;;;;;;;;;;;;</v>
      </c>
      <c r="H292" t="str">
        <f t="shared" si="43"/>
        <v>c_;;;;;;;;;;;;;;</v>
      </c>
      <c r="I292" t="str">
        <f t="shared" si="44"/>
        <v>c__adj;;;;;;;;;;;;;;</v>
      </c>
      <c r="K292" s="74" t="s">
        <v>182</v>
      </c>
      <c r="L292" s="5" t="str">
        <f t="shared" si="45"/>
        <v/>
      </c>
      <c r="M292">
        <f>Provinces!U292</f>
        <v>0</v>
      </c>
      <c r="N292">
        <f>Provinces!V292</f>
        <v>0</v>
      </c>
      <c r="O292">
        <f>Provinces!W292</f>
        <v>0</v>
      </c>
      <c r="P292">
        <f>Provinces!X292</f>
        <v>0</v>
      </c>
      <c r="Q292">
        <f>Provinces!Y292</f>
        <v>0</v>
      </c>
      <c r="R292">
        <f>Provinces!Z292</f>
        <v>0</v>
      </c>
      <c r="S292" s="74" t="s">
        <v>182</v>
      </c>
      <c r="T292" t="e">
        <f t="shared" si="46"/>
        <v>#VALUE!</v>
      </c>
      <c r="U292" t="e">
        <f t="shared" si="47"/>
        <v>#VALUE!</v>
      </c>
      <c r="V292" t="e">
        <f t="shared" si="48"/>
        <v>#VALUE!</v>
      </c>
      <c r="W292" t="e">
        <f t="shared" si="49"/>
        <v>#VALUE!</v>
      </c>
      <c r="X292" t="e">
        <f t="shared" si="50"/>
        <v>#VALUE!</v>
      </c>
      <c r="Y292" t="e">
        <f t="shared" si="51"/>
        <v>#VALUE!</v>
      </c>
    </row>
    <row r="293" spans="1:25" x14ac:dyDescent="0.25">
      <c r="A293">
        <v>291</v>
      </c>
      <c r="B293">
        <f>Provinces!AB293</f>
        <v>0</v>
      </c>
      <c r="C293" t="str">
        <f>PROPER(Provinces!AC293)</f>
        <v/>
      </c>
      <c r="D293" t="str">
        <f>Provinces!AD293</f>
        <v>c_</v>
      </c>
      <c r="G293" t="str">
        <f t="shared" ref="G293:G338" si="52">CONCATENATE("PROV",B293,";",C293,$V$1)</f>
        <v>PROV0;;;;;;;;;;;;;;</v>
      </c>
      <c r="H293" t="str">
        <f t="shared" ref="H293:H338" si="53">CONCATENATE(D293,";",C293,$V$1)</f>
        <v>c_;;;;;;;;;;;;;;</v>
      </c>
      <c r="I293" t="str">
        <f t="shared" ref="I293:I338" si="54">CONCATENATE(D293,"_adj;",C293,$V$1)</f>
        <v>c__adj;;;;;;;;;;;;;;</v>
      </c>
      <c r="K293" s="74" t="s">
        <v>182</v>
      </c>
      <c r="L293" s="5" t="str">
        <f t="shared" si="45"/>
        <v/>
      </c>
      <c r="M293">
        <f>Provinces!U293</f>
        <v>0</v>
      </c>
      <c r="N293">
        <f>Provinces!V293</f>
        <v>0</v>
      </c>
      <c r="O293">
        <f>Provinces!W293</f>
        <v>0</v>
      </c>
      <c r="P293">
        <f>Provinces!X293</f>
        <v>0</v>
      </c>
      <c r="Q293">
        <f>Provinces!Y293</f>
        <v>0</v>
      </c>
      <c r="R293">
        <f>Provinces!Z293</f>
        <v>0</v>
      </c>
      <c r="S293" s="74" t="s">
        <v>182</v>
      </c>
      <c r="T293" t="e">
        <f t="shared" si="46"/>
        <v>#VALUE!</v>
      </c>
      <c r="U293" t="e">
        <f t="shared" si="47"/>
        <v>#VALUE!</v>
      </c>
      <c r="V293" t="e">
        <f t="shared" si="48"/>
        <v>#VALUE!</v>
      </c>
      <c r="W293" t="e">
        <f t="shared" si="49"/>
        <v>#VALUE!</v>
      </c>
      <c r="X293" t="e">
        <f t="shared" si="50"/>
        <v>#VALUE!</v>
      </c>
      <c r="Y293" t="e">
        <f t="shared" si="51"/>
        <v>#VALUE!</v>
      </c>
    </row>
    <row r="294" spans="1:25" x14ac:dyDescent="0.25">
      <c r="A294">
        <v>292</v>
      </c>
      <c r="B294">
        <f>Provinces!AB294</f>
        <v>0</v>
      </c>
      <c r="C294" t="str">
        <f>PROPER(Provinces!AC294)</f>
        <v/>
      </c>
      <c r="D294" t="str">
        <f>Provinces!AD294</f>
        <v>c_</v>
      </c>
      <c r="G294" t="str">
        <f t="shared" si="52"/>
        <v>PROV0;;;;;;;;;;;;;;</v>
      </c>
      <c r="H294" t="str">
        <f t="shared" si="53"/>
        <v>c_;;;;;;;;;;;;;;</v>
      </c>
      <c r="I294" t="str">
        <f t="shared" si="54"/>
        <v>c__adj;;;;;;;;;;;;;;</v>
      </c>
      <c r="K294" s="74" t="s">
        <v>182</v>
      </c>
      <c r="L294" s="5" t="str">
        <f t="shared" si="45"/>
        <v/>
      </c>
      <c r="M294">
        <f>Provinces!U294</f>
        <v>0</v>
      </c>
      <c r="N294">
        <f>Provinces!V294</f>
        <v>0</v>
      </c>
      <c r="O294">
        <f>Provinces!W294</f>
        <v>0</v>
      </c>
      <c r="P294">
        <f>Provinces!X294</f>
        <v>0</v>
      </c>
      <c r="Q294">
        <f>Provinces!Y294</f>
        <v>0</v>
      </c>
      <c r="R294">
        <f>Provinces!Z294</f>
        <v>0</v>
      </c>
      <c r="S294" s="74" t="s">
        <v>182</v>
      </c>
      <c r="T294" t="e">
        <f t="shared" si="46"/>
        <v>#VALUE!</v>
      </c>
      <c r="U294" t="e">
        <f t="shared" si="47"/>
        <v>#VALUE!</v>
      </c>
      <c r="V294" t="e">
        <f t="shared" si="48"/>
        <v>#VALUE!</v>
      </c>
      <c r="W294" t="e">
        <f t="shared" si="49"/>
        <v>#VALUE!</v>
      </c>
      <c r="X294" t="e">
        <f t="shared" si="50"/>
        <v>#VALUE!</v>
      </c>
      <c r="Y294" t="e">
        <f t="shared" si="51"/>
        <v>#VALUE!</v>
      </c>
    </row>
    <row r="295" spans="1:25" x14ac:dyDescent="0.25">
      <c r="A295">
        <v>293</v>
      </c>
      <c r="B295">
        <f>Provinces!AB295</f>
        <v>0</v>
      </c>
      <c r="C295" t="str">
        <f>PROPER(Provinces!AC295)</f>
        <v/>
      </c>
      <c r="D295" t="str">
        <f>Provinces!AD295</f>
        <v>c_</v>
      </c>
      <c r="G295" t="str">
        <f t="shared" si="52"/>
        <v>PROV0;;;;;;;;;;;;;;</v>
      </c>
      <c r="H295" t="str">
        <f t="shared" si="53"/>
        <v>c_;;;;;;;;;;;;;;</v>
      </c>
      <c r="I295" t="str">
        <f t="shared" si="54"/>
        <v>c__adj;;;;;;;;;;;;;;</v>
      </c>
      <c r="K295" s="74" t="s">
        <v>182</v>
      </c>
      <c r="L295" s="5" t="str">
        <f t="shared" si="45"/>
        <v/>
      </c>
      <c r="M295">
        <f>Provinces!U295</f>
        <v>0</v>
      </c>
      <c r="N295">
        <f>Provinces!V295</f>
        <v>0</v>
      </c>
      <c r="O295">
        <f>Provinces!W295</f>
        <v>0</v>
      </c>
      <c r="P295">
        <f>Provinces!X295</f>
        <v>0</v>
      </c>
      <c r="Q295">
        <f>Provinces!Y295</f>
        <v>0</v>
      </c>
      <c r="R295">
        <f>Provinces!Z295</f>
        <v>0</v>
      </c>
      <c r="S295" s="74" t="s">
        <v>182</v>
      </c>
      <c r="T295" t="e">
        <f t="shared" si="46"/>
        <v>#VALUE!</v>
      </c>
      <c r="U295" t="e">
        <f t="shared" si="47"/>
        <v>#VALUE!</v>
      </c>
      <c r="V295" t="e">
        <f t="shared" si="48"/>
        <v>#VALUE!</v>
      </c>
      <c r="W295" t="e">
        <f t="shared" si="49"/>
        <v>#VALUE!</v>
      </c>
      <c r="X295" t="e">
        <f t="shared" si="50"/>
        <v>#VALUE!</v>
      </c>
      <c r="Y295" t="e">
        <f t="shared" si="51"/>
        <v>#VALUE!</v>
      </c>
    </row>
    <row r="296" spans="1:25" x14ac:dyDescent="0.25">
      <c r="A296">
        <v>294</v>
      </c>
      <c r="B296">
        <f>Provinces!AB296</f>
        <v>0</v>
      </c>
      <c r="C296" t="str">
        <f>PROPER(Provinces!AC296)</f>
        <v/>
      </c>
      <c r="D296" t="str">
        <f>Provinces!AD296</f>
        <v>c_</v>
      </c>
      <c r="G296" t="str">
        <f t="shared" si="52"/>
        <v>PROV0;;;;;;;;;;;;;;</v>
      </c>
      <c r="H296" t="str">
        <f t="shared" si="53"/>
        <v>c_;;;;;;;;;;;;;;</v>
      </c>
      <c r="I296" t="str">
        <f t="shared" si="54"/>
        <v>c__adj;;;;;;;;;;;;;;</v>
      </c>
      <c r="K296" s="74" t="s">
        <v>182</v>
      </c>
      <c r="L296" s="5" t="str">
        <f t="shared" si="45"/>
        <v/>
      </c>
      <c r="M296">
        <f>Provinces!U296</f>
        <v>0</v>
      </c>
      <c r="N296">
        <f>Provinces!V296</f>
        <v>0</v>
      </c>
      <c r="O296">
        <f>Provinces!W296</f>
        <v>0</v>
      </c>
      <c r="P296">
        <f>Provinces!X296</f>
        <v>0</v>
      </c>
      <c r="Q296">
        <f>Provinces!Y296</f>
        <v>0</v>
      </c>
      <c r="R296">
        <f>Provinces!Z296</f>
        <v>0</v>
      </c>
      <c r="S296" s="74" t="s">
        <v>182</v>
      </c>
      <c r="T296" t="e">
        <f t="shared" si="46"/>
        <v>#VALUE!</v>
      </c>
      <c r="U296" t="e">
        <f t="shared" si="47"/>
        <v>#VALUE!</v>
      </c>
      <c r="V296" t="e">
        <f t="shared" si="48"/>
        <v>#VALUE!</v>
      </c>
      <c r="W296" t="e">
        <f t="shared" si="49"/>
        <v>#VALUE!</v>
      </c>
      <c r="X296" t="e">
        <f t="shared" si="50"/>
        <v>#VALUE!</v>
      </c>
      <c r="Y296" t="e">
        <f t="shared" si="51"/>
        <v>#VALUE!</v>
      </c>
    </row>
    <row r="297" spans="1:25" x14ac:dyDescent="0.25">
      <c r="A297">
        <v>295</v>
      </c>
      <c r="B297">
        <f>Provinces!AB297</f>
        <v>0</v>
      </c>
      <c r="C297" t="str">
        <f>PROPER(Provinces!AC297)</f>
        <v/>
      </c>
      <c r="D297" t="str">
        <f>Provinces!AD297</f>
        <v>c_</v>
      </c>
      <c r="G297" t="str">
        <f t="shared" si="52"/>
        <v>PROV0;;;;;;;;;;;;;;</v>
      </c>
      <c r="H297" t="str">
        <f t="shared" si="53"/>
        <v>c_;;;;;;;;;;;;;;</v>
      </c>
      <c r="I297" t="str">
        <f t="shared" si="54"/>
        <v>c__adj;;;;;;;;;;;;;;</v>
      </c>
      <c r="K297" s="74" t="s">
        <v>182</v>
      </c>
      <c r="L297" s="5" t="str">
        <f t="shared" si="45"/>
        <v/>
      </c>
      <c r="M297">
        <f>Provinces!U297</f>
        <v>0</v>
      </c>
      <c r="N297">
        <f>Provinces!V297</f>
        <v>0</v>
      </c>
      <c r="O297">
        <f>Provinces!W297</f>
        <v>0</v>
      </c>
      <c r="P297">
        <f>Provinces!X297</f>
        <v>0</v>
      </c>
      <c r="Q297">
        <f>Provinces!Y297</f>
        <v>0</v>
      </c>
      <c r="R297">
        <f>Provinces!Z297</f>
        <v>0</v>
      </c>
      <c r="S297" s="74" t="s">
        <v>182</v>
      </c>
      <c r="T297" t="e">
        <f t="shared" si="46"/>
        <v>#VALUE!</v>
      </c>
      <c r="U297" t="e">
        <f t="shared" si="47"/>
        <v>#VALUE!</v>
      </c>
      <c r="V297" t="e">
        <f t="shared" si="48"/>
        <v>#VALUE!</v>
      </c>
      <c r="W297" t="e">
        <f t="shared" si="49"/>
        <v>#VALUE!</v>
      </c>
      <c r="X297" t="e">
        <f t="shared" si="50"/>
        <v>#VALUE!</v>
      </c>
      <c r="Y297" t="e">
        <f t="shared" si="51"/>
        <v>#VALUE!</v>
      </c>
    </row>
    <row r="298" spans="1:25" x14ac:dyDescent="0.25">
      <c r="A298">
        <v>296</v>
      </c>
      <c r="B298">
        <f>Provinces!AB298</f>
        <v>0</v>
      </c>
      <c r="C298" t="str">
        <f>PROPER(Provinces!AC298)</f>
        <v/>
      </c>
      <c r="D298" t="str">
        <f>Provinces!AD298</f>
        <v>c_</v>
      </c>
      <c r="G298" t="str">
        <f t="shared" si="52"/>
        <v>PROV0;;;;;;;;;;;;;;</v>
      </c>
      <c r="H298" t="str">
        <f t="shared" si="53"/>
        <v>c_;;;;;;;;;;;;;;</v>
      </c>
      <c r="I298" t="str">
        <f t="shared" si="54"/>
        <v>c__adj;;;;;;;;;;;;;;</v>
      </c>
      <c r="K298" s="74" t="s">
        <v>182</v>
      </c>
      <c r="L298" s="5" t="str">
        <f t="shared" si="45"/>
        <v/>
      </c>
      <c r="M298">
        <f>Provinces!U298</f>
        <v>0</v>
      </c>
      <c r="N298">
        <f>Provinces!V298</f>
        <v>0</v>
      </c>
      <c r="O298">
        <f>Provinces!W298</f>
        <v>0</v>
      </c>
      <c r="P298">
        <f>Provinces!X298</f>
        <v>0</v>
      </c>
      <c r="Q298">
        <f>Provinces!Y298</f>
        <v>0</v>
      </c>
      <c r="R298">
        <f>Provinces!Z298</f>
        <v>0</v>
      </c>
      <c r="S298" s="74" t="s">
        <v>182</v>
      </c>
      <c r="T298" t="e">
        <f t="shared" si="46"/>
        <v>#VALUE!</v>
      </c>
      <c r="U298" t="e">
        <f t="shared" si="47"/>
        <v>#VALUE!</v>
      </c>
      <c r="V298" t="e">
        <f t="shared" si="48"/>
        <v>#VALUE!</v>
      </c>
      <c r="W298" t="e">
        <f t="shared" si="49"/>
        <v>#VALUE!</v>
      </c>
      <c r="X298" t="e">
        <f t="shared" si="50"/>
        <v>#VALUE!</v>
      </c>
      <c r="Y298" t="e">
        <f t="shared" si="51"/>
        <v>#VALUE!</v>
      </c>
    </row>
    <row r="299" spans="1:25" x14ac:dyDescent="0.25">
      <c r="A299">
        <v>297</v>
      </c>
      <c r="B299">
        <f>Provinces!AB299</f>
        <v>0</v>
      </c>
      <c r="C299" t="str">
        <f>PROPER(Provinces!AC299)</f>
        <v/>
      </c>
      <c r="D299" t="str">
        <f>Provinces!AD299</f>
        <v>c_</v>
      </c>
      <c r="G299" t="str">
        <f t="shared" si="52"/>
        <v>PROV0;;;;;;;;;;;;;;</v>
      </c>
      <c r="H299" t="str">
        <f t="shared" si="53"/>
        <v>c_;;;;;;;;;;;;;;</v>
      </c>
      <c r="I299" t="str">
        <f t="shared" si="54"/>
        <v>c__adj;;;;;;;;;;;;;;</v>
      </c>
      <c r="K299" s="74" t="s">
        <v>182</v>
      </c>
      <c r="L299" s="5" t="str">
        <f t="shared" si="45"/>
        <v/>
      </c>
      <c r="M299">
        <f>Provinces!U299</f>
        <v>0</v>
      </c>
      <c r="N299">
        <f>Provinces!V299</f>
        <v>0</v>
      </c>
      <c r="O299">
        <f>Provinces!W299</f>
        <v>0</v>
      </c>
      <c r="P299">
        <f>Provinces!X299</f>
        <v>0</v>
      </c>
      <c r="Q299">
        <f>Provinces!Y299</f>
        <v>0</v>
      </c>
      <c r="R299">
        <f>Provinces!Z299</f>
        <v>0</v>
      </c>
      <c r="S299" s="74" t="s">
        <v>182</v>
      </c>
      <c r="T299" t="e">
        <f t="shared" si="46"/>
        <v>#VALUE!</v>
      </c>
      <c r="U299" t="e">
        <f t="shared" si="47"/>
        <v>#VALUE!</v>
      </c>
      <c r="V299" t="e">
        <f t="shared" si="48"/>
        <v>#VALUE!</v>
      </c>
      <c r="W299" t="e">
        <f t="shared" si="49"/>
        <v>#VALUE!</v>
      </c>
      <c r="X299" t="e">
        <f t="shared" si="50"/>
        <v>#VALUE!</v>
      </c>
      <c r="Y299" t="e">
        <f t="shared" si="51"/>
        <v>#VALUE!</v>
      </c>
    </row>
    <row r="300" spans="1:25" x14ac:dyDescent="0.25">
      <c r="A300">
        <v>298</v>
      </c>
      <c r="B300">
        <f>Provinces!AB300</f>
        <v>0</v>
      </c>
      <c r="C300" t="str">
        <f>PROPER(Provinces!AC300)</f>
        <v/>
      </c>
      <c r="D300" t="str">
        <f>Provinces!AD300</f>
        <v>c_</v>
      </c>
      <c r="G300" t="str">
        <f t="shared" si="52"/>
        <v>PROV0;;;;;;;;;;;;;;</v>
      </c>
      <c r="H300" t="str">
        <f t="shared" si="53"/>
        <v>c_;;;;;;;;;;;;;;</v>
      </c>
      <c r="I300" t="str">
        <f t="shared" si="54"/>
        <v>c__adj;;;;;;;;;;;;;;</v>
      </c>
      <c r="K300" s="74" t="s">
        <v>182</v>
      </c>
      <c r="L300" s="5" t="str">
        <f t="shared" si="45"/>
        <v/>
      </c>
      <c r="M300">
        <f>Provinces!U300</f>
        <v>0</v>
      </c>
      <c r="N300">
        <f>Provinces!V300</f>
        <v>0</v>
      </c>
      <c r="O300">
        <f>Provinces!W300</f>
        <v>0</v>
      </c>
      <c r="P300">
        <f>Provinces!X300</f>
        <v>0</v>
      </c>
      <c r="Q300">
        <f>Provinces!Y300</f>
        <v>0</v>
      </c>
      <c r="R300">
        <f>Provinces!Z300</f>
        <v>0</v>
      </c>
      <c r="S300" s="74" t="s">
        <v>182</v>
      </c>
      <c r="T300" t="e">
        <f t="shared" si="46"/>
        <v>#VALUE!</v>
      </c>
      <c r="U300" t="e">
        <f t="shared" si="47"/>
        <v>#VALUE!</v>
      </c>
      <c r="V300" t="e">
        <f t="shared" si="48"/>
        <v>#VALUE!</v>
      </c>
      <c r="W300" t="e">
        <f t="shared" si="49"/>
        <v>#VALUE!</v>
      </c>
      <c r="X300" t="e">
        <f t="shared" si="50"/>
        <v>#VALUE!</v>
      </c>
      <c r="Y300" t="e">
        <f t="shared" si="51"/>
        <v>#VALUE!</v>
      </c>
    </row>
    <row r="301" spans="1:25" x14ac:dyDescent="0.25">
      <c r="A301">
        <v>299</v>
      </c>
      <c r="B301">
        <f>Provinces!AB301</f>
        <v>0</v>
      </c>
      <c r="C301" t="str">
        <f>PROPER(Provinces!AC301)</f>
        <v/>
      </c>
      <c r="D301" t="str">
        <f>Provinces!AD301</f>
        <v>c_</v>
      </c>
      <c r="G301" t="str">
        <f t="shared" si="52"/>
        <v>PROV0;;;;;;;;;;;;;;</v>
      </c>
      <c r="H301" t="str">
        <f t="shared" si="53"/>
        <v>c_;;;;;;;;;;;;;;</v>
      </c>
      <c r="I301" t="str">
        <f t="shared" si="54"/>
        <v>c__adj;;;;;;;;;;;;;;</v>
      </c>
      <c r="K301" s="74" t="s">
        <v>182</v>
      </c>
      <c r="L301" s="5" t="str">
        <f t="shared" si="45"/>
        <v/>
      </c>
      <c r="M301">
        <f>Provinces!U301</f>
        <v>0</v>
      </c>
      <c r="N301">
        <f>Provinces!V301</f>
        <v>0</v>
      </c>
      <c r="O301">
        <f>Provinces!W301</f>
        <v>0</v>
      </c>
      <c r="P301">
        <f>Provinces!X301</f>
        <v>0</v>
      </c>
      <c r="Q301">
        <f>Provinces!Y301</f>
        <v>0</v>
      </c>
      <c r="R301">
        <f>Provinces!Z301</f>
        <v>0</v>
      </c>
      <c r="S301" s="74" t="s">
        <v>182</v>
      </c>
      <c r="T301" t="e">
        <f t="shared" si="46"/>
        <v>#VALUE!</v>
      </c>
      <c r="U301" t="e">
        <f t="shared" si="47"/>
        <v>#VALUE!</v>
      </c>
      <c r="V301" t="e">
        <f t="shared" si="48"/>
        <v>#VALUE!</v>
      </c>
      <c r="W301" t="e">
        <f t="shared" si="49"/>
        <v>#VALUE!</v>
      </c>
      <c r="X301" t="e">
        <f t="shared" si="50"/>
        <v>#VALUE!</v>
      </c>
      <c r="Y301" t="e">
        <f t="shared" si="51"/>
        <v>#VALUE!</v>
      </c>
    </row>
    <row r="302" spans="1:25" x14ac:dyDescent="0.25">
      <c r="A302">
        <v>300</v>
      </c>
      <c r="B302">
        <f>Provinces!AB302</f>
        <v>0</v>
      </c>
      <c r="C302" t="str">
        <f>PROPER(Provinces!AC302)</f>
        <v/>
      </c>
      <c r="D302" t="str">
        <f>Provinces!AD302</f>
        <v>c_</v>
      </c>
      <c r="G302" t="str">
        <f t="shared" si="52"/>
        <v>PROV0;;;;;;;;;;;;;;</v>
      </c>
      <c r="H302" t="str">
        <f t="shared" si="53"/>
        <v>c_;;;;;;;;;;;;;;</v>
      </c>
      <c r="I302" t="str">
        <f t="shared" si="54"/>
        <v>c__adj;;;;;;;;;;;;;;</v>
      </c>
      <c r="K302" s="74" t="s">
        <v>182</v>
      </c>
      <c r="L302" s="5" t="str">
        <f t="shared" si="45"/>
        <v/>
      </c>
      <c r="M302">
        <f>Provinces!U302</f>
        <v>0</v>
      </c>
      <c r="N302">
        <f>Provinces!V302</f>
        <v>0</v>
      </c>
      <c r="O302">
        <f>Provinces!W302</f>
        <v>0</v>
      </c>
      <c r="P302">
        <f>Provinces!X302</f>
        <v>0</v>
      </c>
      <c r="Q302">
        <f>Provinces!Y302</f>
        <v>0</v>
      </c>
      <c r="R302">
        <f>Provinces!Z302</f>
        <v>0</v>
      </c>
      <c r="S302" s="74" t="s">
        <v>182</v>
      </c>
      <c r="T302" t="e">
        <f t="shared" si="46"/>
        <v>#VALUE!</v>
      </c>
      <c r="U302" t="e">
        <f t="shared" si="47"/>
        <v>#VALUE!</v>
      </c>
      <c r="V302" t="e">
        <f t="shared" si="48"/>
        <v>#VALUE!</v>
      </c>
      <c r="W302" t="e">
        <f t="shared" si="49"/>
        <v>#VALUE!</v>
      </c>
      <c r="X302" t="e">
        <f t="shared" si="50"/>
        <v>#VALUE!</v>
      </c>
      <c r="Y302" t="e">
        <f t="shared" si="51"/>
        <v>#VALUE!</v>
      </c>
    </row>
    <row r="303" spans="1:25" x14ac:dyDescent="0.25">
      <c r="A303">
        <v>301</v>
      </c>
      <c r="B303">
        <f>Provinces!AB303</f>
        <v>0</v>
      </c>
      <c r="C303" t="str">
        <f>PROPER(Provinces!AC303)</f>
        <v/>
      </c>
      <c r="D303" t="str">
        <f>Provinces!AD303</f>
        <v>c_</v>
      </c>
      <c r="G303" t="str">
        <f t="shared" si="52"/>
        <v>PROV0;;;;;;;;;;;;;;</v>
      </c>
      <c r="H303" t="str">
        <f t="shared" si="53"/>
        <v>c_;;;;;;;;;;;;;;</v>
      </c>
      <c r="I303" t="str">
        <f t="shared" si="54"/>
        <v>c__adj;;;;;;;;;;;;;;</v>
      </c>
      <c r="K303" s="74" t="s">
        <v>182</v>
      </c>
      <c r="L303" s="5" t="str">
        <f t="shared" si="45"/>
        <v/>
      </c>
      <c r="M303">
        <f>Provinces!U303</f>
        <v>0</v>
      </c>
      <c r="N303">
        <f>Provinces!V303</f>
        <v>0</v>
      </c>
      <c r="O303">
        <f>Provinces!W303</f>
        <v>0</v>
      </c>
      <c r="P303">
        <f>Provinces!X303</f>
        <v>0</v>
      </c>
      <c r="Q303">
        <f>Provinces!Y303</f>
        <v>0</v>
      </c>
      <c r="R303">
        <f>Provinces!Z303</f>
        <v>0</v>
      </c>
      <c r="S303" s="74" t="s">
        <v>182</v>
      </c>
      <c r="T303" t="e">
        <f t="shared" si="46"/>
        <v>#VALUE!</v>
      </c>
      <c r="U303" t="e">
        <f t="shared" si="47"/>
        <v>#VALUE!</v>
      </c>
      <c r="V303" t="e">
        <f t="shared" si="48"/>
        <v>#VALUE!</v>
      </c>
      <c r="W303" t="e">
        <f t="shared" si="49"/>
        <v>#VALUE!</v>
      </c>
      <c r="X303" t="e">
        <f t="shared" si="50"/>
        <v>#VALUE!</v>
      </c>
      <c r="Y303" t="e">
        <f t="shared" si="51"/>
        <v>#VALUE!</v>
      </c>
    </row>
    <row r="304" spans="1:25" x14ac:dyDescent="0.25">
      <c r="A304">
        <v>302</v>
      </c>
      <c r="B304">
        <f>Provinces!AB304</f>
        <v>0</v>
      </c>
      <c r="C304" t="str">
        <f>PROPER(Provinces!AC304)</f>
        <v/>
      </c>
      <c r="D304" t="str">
        <f>Provinces!AD304</f>
        <v>c_</v>
      </c>
      <c r="G304" t="str">
        <f t="shared" si="52"/>
        <v>PROV0;;;;;;;;;;;;;;</v>
      </c>
      <c r="H304" t="str">
        <f t="shared" si="53"/>
        <v>c_;;;;;;;;;;;;;;</v>
      </c>
      <c r="I304" t="str">
        <f t="shared" si="54"/>
        <v>c__adj;;;;;;;;;;;;;;</v>
      </c>
      <c r="K304" s="74" t="s">
        <v>182</v>
      </c>
      <c r="L304" s="5" t="str">
        <f t="shared" si="45"/>
        <v/>
      </c>
      <c r="M304">
        <f>Provinces!U304</f>
        <v>0</v>
      </c>
      <c r="N304">
        <f>Provinces!V304</f>
        <v>0</v>
      </c>
      <c r="O304">
        <f>Provinces!W304</f>
        <v>0</v>
      </c>
      <c r="P304">
        <f>Provinces!X304</f>
        <v>0</v>
      </c>
      <c r="Q304">
        <f>Provinces!Y304</f>
        <v>0</v>
      </c>
      <c r="R304">
        <f>Provinces!Z304</f>
        <v>0</v>
      </c>
      <c r="S304" s="74" t="s">
        <v>182</v>
      </c>
      <c r="T304" t="e">
        <f t="shared" si="46"/>
        <v>#VALUE!</v>
      </c>
      <c r="U304" t="e">
        <f t="shared" si="47"/>
        <v>#VALUE!</v>
      </c>
      <c r="V304" t="e">
        <f t="shared" si="48"/>
        <v>#VALUE!</v>
      </c>
      <c r="W304" t="e">
        <f t="shared" si="49"/>
        <v>#VALUE!</v>
      </c>
      <c r="X304" t="e">
        <f t="shared" si="50"/>
        <v>#VALUE!</v>
      </c>
      <c r="Y304" t="e">
        <f t="shared" si="51"/>
        <v>#VALUE!</v>
      </c>
    </row>
    <row r="305" spans="1:25" x14ac:dyDescent="0.25">
      <c r="A305">
        <v>303</v>
      </c>
      <c r="B305">
        <f>Provinces!AB305</f>
        <v>0</v>
      </c>
      <c r="C305" t="str">
        <f>PROPER(Provinces!AC305)</f>
        <v/>
      </c>
      <c r="D305" t="str">
        <f>Provinces!AD305</f>
        <v>c_</v>
      </c>
      <c r="G305" t="str">
        <f t="shared" si="52"/>
        <v>PROV0;;;;;;;;;;;;;;</v>
      </c>
      <c r="H305" t="str">
        <f t="shared" si="53"/>
        <v>c_;;;;;;;;;;;;;;</v>
      </c>
      <c r="I305" t="str">
        <f t="shared" si="54"/>
        <v>c__adj;;;;;;;;;;;;;;</v>
      </c>
      <c r="K305" s="74" t="s">
        <v>182</v>
      </c>
      <c r="L305" s="5" t="str">
        <f t="shared" si="45"/>
        <v/>
      </c>
      <c r="M305">
        <f>Provinces!U305</f>
        <v>0</v>
      </c>
      <c r="N305">
        <f>Provinces!V305</f>
        <v>0</v>
      </c>
      <c r="O305">
        <f>Provinces!W305</f>
        <v>0</v>
      </c>
      <c r="P305">
        <f>Provinces!X305</f>
        <v>0</v>
      </c>
      <c r="Q305">
        <f>Provinces!Y305</f>
        <v>0</v>
      </c>
      <c r="R305">
        <f>Provinces!Z305</f>
        <v>0</v>
      </c>
      <c r="S305" s="74" t="s">
        <v>182</v>
      </c>
      <c r="T305" t="e">
        <f t="shared" si="46"/>
        <v>#VALUE!</v>
      </c>
      <c r="U305" t="e">
        <f t="shared" si="47"/>
        <v>#VALUE!</v>
      </c>
      <c r="V305" t="e">
        <f t="shared" si="48"/>
        <v>#VALUE!</v>
      </c>
      <c r="W305" t="e">
        <f t="shared" si="49"/>
        <v>#VALUE!</v>
      </c>
      <c r="X305" t="e">
        <f t="shared" si="50"/>
        <v>#VALUE!</v>
      </c>
      <c r="Y305" t="e">
        <f t="shared" si="51"/>
        <v>#VALUE!</v>
      </c>
    </row>
    <row r="306" spans="1:25" x14ac:dyDescent="0.25">
      <c r="A306">
        <v>304</v>
      </c>
      <c r="B306">
        <f>Provinces!AB306</f>
        <v>0</v>
      </c>
      <c r="C306" t="str">
        <f>PROPER(Provinces!AC306)</f>
        <v/>
      </c>
      <c r="D306" t="str">
        <f>Provinces!AD306</f>
        <v>c_</v>
      </c>
      <c r="G306" t="str">
        <f t="shared" si="52"/>
        <v>PROV0;;;;;;;;;;;;;;</v>
      </c>
      <c r="H306" t="str">
        <f t="shared" si="53"/>
        <v>c_;;;;;;;;;;;;;;</v>
      </c>
      <c r="I306" t="str">
        <f t="shared" si="54"/>
        <v>c__adj;;;;;;;;;;;;;;</v>
      </c>
      <c r="K306" s="74" t="s">
        <v>182</v>
      </c>
      <c r="L306" s="5" t="str">
        <f t="shared" si="45"/>
        <v/>
      </c>
      <c r="M306">
        <f>Provinces!U306</f>
        <v>0</v>
      </c>
      <c r="N306">
        <f>Provinces!V306</f>
        <v>0</v>
      </c>
      <c r="O306">
        <f>Provinces!W306</f>
        <v>0</v>
      </c>
      <c r="P306">
        <f>Provinces!X306</f>
        <v>0</v>
      </c>
      <c r="Q306">
        <f>Provinces!Y306</f>
        <v>0</v>
      </c>
      <c r="R306">
        <f>Provinces!Z306</f>
        <v>0</v>
      </c>
      <c r="S306" s="74" t="s">
        <v>182</v>
      </c>
      <c r="T306" t="e">
        <f t="shared" si="46"/>
        <v>#VALUE!</v>
      </c>
      <c r="U306" t="e">
        <f t="shared" si="47"/>
        <v>#VALUE!</v>
      </c>
      <c r="V306" t="e">
        <f t="shared" si="48"/>
        <v>#VALUE!</v>
      </c>
      <c r="W306" t="e">
        <f t="shared" si="49"/>
        <v>#VALUE!</v>
      </c>
      <c r="X306" t="e">
        <f t="shared" si="50"/>
        <v>#VALUE!</v>
      </c>
      <c r="Y306" t="e">
        <f t="shared" si="51"/>
        <v>#VALUE!</v>
      </c>
    </row>
    <row r="307" spans="1:25" x14ac:dyDescent="0.25">
      <c r="A307">
        <v>305</v>
      </c>
      <c r="B307">
        <f>Provinces!AB307</f>
        <v>0</v>
      </c>
      <c r="C307" t="str">
        <f>PROPER(Provinces!AC307)</f>
        <v/>
      </c>
      <c r="D307" t="str">
        <f>Provinces!AD307</f>
        <v>c_</v>
      </c>
      <c r="G307" t="str">
        <f t="shared" si="52"/>
        <v>PROV0;;;;;;;;;;;;;;</v>
      </c>
      <c r="H307" t="str">
        <f t="shared" si="53"/>
        <v>c_;;;;;;;;;;;;;;</v>
      </c>
      <c r="I307" t="str">
        <f t="shared" si="54"/>
        <v>c__adj;;;;;;;;;;;;;;</v>
      </c>
      <c r="K307" s="74" t="s">
        <v>182</v>
      </c>
      <c r="L307" s="5" t="str">
        <f t="shared" si="45"/>
        <v/>
      </c>
      <c r="M307">
        <f>Provinces!U307</f>
        <v>0</v>
      </c>
      <c r="N307">
        <f>Provinces!V307</f>
        <v>0</v>
      </c>
      <c r="O307">
        <f>Provinces!W307</f>
        <v>0</v>
      </c>
      <c r="P307">
        <f>Provinces!X307</f>
        <v>0</v>
      </c>
      <c r="Q307">
        <f>Provinces!Y307</f>
        <v>0</v>
      </c>
      <c r="R307">
        <f>Provinces!Z307</f>
        <v>0</v>
      </c>
      <c r="S307" s="74" t="s">
        <v>182</v>
      </c>
      <c r="T307" t="e">
        <f t="shared" si="46"/>
        <v>#VALUE!</v>
      </c>
      <c r="U307" t="e">
        <f t="shared" si="47"/>
        <v>#VALUE!</v>
      </c>
      <c r="V307" t="e">
        <f t="shared" si="48"/>
        <v>#VALUE!</v>
      </c>
      <c r="W307" t="e">
        <f t="shared" si="49"/>
        <v>#VALUE!</v>
      </c>
      <c r="X307" t="e">
        <f t="shared" si="50"/>
        <v>#VALUE!</v>
      </c>
      <c r="Y307" t="e">
        <f t="shared" si="51"/>
        <v>#VALUE!</v>
      </c>
    </row>
    <row r="308" spans="1:25" x14ac:dyDescent="0.25">
      <c r="A308">
        <v>306</v>
      </c>
      <c r="B308">
        <f>Provinces!AB308</f>
        <v>0</v>
      </c>
      <c r="C308" t="str">
        <f>PROPER(Provinces!AC308)</f>
        <v/>
      </c>
      <c r="D308" t="str">
        <f>Provinces!AD308</f>
        <v>c_</v>
      </c>
      <c r="G308" t="str">
        <f t="shared" si="52"/>
        <v>PROV0;;;;;;;;;;;;;;</v>
      </c>
      <c r="H308" t="str">
        <f t="shared" si="53"/>
        <v>c_;;;;;;;;;;;;;;</v>
      </c>
      <c r="I308" t="str">
        <f t="shared" si="54"/>
        <v>c__adj;;;;;;;;;;;;;;</v>
      </c>
      <c r="K308" s="74" t="s">
        <v>182</v>
      </c>
      <c r="L308" s="5" t="str">
        <f t="shared" si="45"/>
        <v/>
      </c>
      <c r="M308">
        <f>Provinces!U308</f>
        <v>0</v>
      </c>
      <c r="N308">
        <f>Provinces!V308</f>
        <v>0</v>
      </c>
      <c r="O308">
        <f>Provinces!W308</f>
        <v>0</v>
      </c>
      <c r="P308">
        <f>Provinces!X308</f>
        <v>0</v>
      </c>
      <c r="Q308">
        <f>Provinces!Y308</f>
        <v>0</v>
      </c>
      <c r="R308">
        <f>Provinces!Z308</f>
        <v>0</v>
      </c>
      <c r="S308" s="74" t="s">
        <v>182</v>
      </c>
      <c r="T308" t="e">
        <f t="shared" si="46"/>
        <v>#VALUE!</v>
      </c>
      <c r="U308" t="e">
        <f t="shared" si="47"/>
        <v>#VALUE!</v>
      </c>
      <c r="V308" t="e">
        <f t="shared" si="48"/>
        <v>#VALUE!</v>
      </c>
      <c r="W308" t="e">
        <f t="shared" si="49"/>
        <v>#VALUE!</v>
      </c>
      <c r="X308" t="e">
        <f t="shared" si="50"/>
        <v>#VALUE!</v>
      </c>
      <c r="Y308" t="e">
        <f t="shared" si="51"/>
        <v>#VALUE!</v>
      </c>
    </row>
    <row r="309" spans="1:25" x14ac:dyDescent="0.25">
      <c r="A309">
        <v>307</v>
      </c>
      <c r="B309">
        <f>Provinces!AB309</f>
        <v>0</v>
      </c>
      <c r="C309" t="str">
        <f>PROPER(Provinces!AC309)</f>
        <v/>
      </c>
      <c r="D309" t="str">
        <f>Provinces!AD309</f>
        <v>c_</v>
      </c>
      <c r="G309" t="str">
        <f t="shared" si="52"/>
        <v>PROV0;;;;;;;;;;;;;;</v>
      </c>
      <c r="H309" t="str">
        <f t="shared" si="53"/>
        <v>c_;;;;;;;;;;;;;;</v>
      </c>
      <c r="I309" t="str">
        <f t="shared" si="54"/>
        <v>c__adj;;;;;;;;;;;;;;</v>
      </c>
      <c r="K309" s="74" t="s">
        <v>182</v>
      </c>
      <c r="L309" s="5" t="str">
        <f t="shared" si="45"/>
        <v/>
      </c>
      <c r="M309">
        <f>Provinces!U309</f>
        <v>0</v>
      </c>
      <c r="N309">
        <f>Provinces!V309</f>
        <v>0</v>
      </c>
      <c r="O309">
        <f>Provinces!W309</f>
        <v>0</v>
      </c>
      <c r="P309">
        <f>Provinces!X309</f>
        <v>0</v>
      </c>
      <c r="Q309">
        <f>Provinces!Y309</f>
        <v>0</v>
      </c>
      <c r="R309">
        <f>Provinces!Z309</f>
        <v>0</v>
      </c>
      <c r="S309" s="74" t="s">
        <v>182</v>
      </c>
      <c r="T309" t="e">
        <f t="shared" si="46"/>
        <v>#VALUE!</v>
      </c>
      <c r="U309" t="e">
        <f t="shared" si="47"/>
        <v>#VALUE!</v>
      </c>
      <c r="V309" t="e">
        <f t="shared" si="48"/>
        <v>#VALUE!</v>
      </c>
      <c r="W309" t="e">
        <f t="shared" si="49"/>
        <v>#VALUE!</v>
      </c>
      <c r="X309" t="e">
        <f t="shared" si="50"/>
        <v>#VALUE!</v>
      </c>
      <c r="Y309" t="e">
        <f t="shared" si="51"/>
        <v>#VALUE!</v>
      </c>
    </row>
    <row r="310" spans="1:25" x14ac:dyDescent="0.25">
      <c r="A310">
        <v>308</v>
      </c>
      <c r="B310">
        <f>Provinces!AB310</f>
        <v>0</v>
      </c>
      <c r="C310" t="str">
        <f>PROPER(Provinces!AC310)</f>
        <v/>
      </c>
      <c r="D310" t="str">
        <f>Provinces!AD310</f>
        <v>c_</v>
      </c>
      <c r="G310" t="str">
        <f t="shared" si="52"/>
        <v>PROV0;;;;;;;;;;;;;;</v>
      </c>
      <c r="H310" t="str">
        <f t="shared" si="53"/>
        <v>c_;;;;;;;;;;;;;;</v>
      </c>
      <c r="I310" t="str">
        <f t="shared" si="54"/>
        <v>c__adj;;;;;;;;;;;;;;</v>
      </c>
      <c r="K310" s="74" t="s">
        <v>182</v>
      </c>
      <c r="L310" s="5" t="str">
        <f t="shared" si="45"/>
        <v/>
      </c>
      <c r="M310">
        <f>Provinces!U310</f>
        <v>0</v>
      </c>
      <c r="N310">
        <f>Provinces!V310</f>
        <v>0</v>
      </c>
      <c r="O310">
        <f>Provinces!W310</f>
        <v>0</v>
      </c>
      <c r="P310">
        <f>Provinces!X310</f>
        <v>0</v>
      </c>
      <c r="Q310">
        <f>Provinces!Y310</f>
        <v>0</v>
      </c>
      <c r="R310">
        <f>Provinces!Z310</f>
        <v>0</v>
      </c>
      <c r="S310" s="74" t="s">
        <v>182</v>
      </c>
      <c r="T310" t="e">
        <f t="shared" si="46"/>
        <v>#VALUE!</v>
      </c>
      <c r="U310" t="e">
        <f t="shared" si="47"/>
        <v>#VALUE!</v>
      </c>
      <c r="V310" t="e">
        <f t="shared" si="48"/>
        <v>#VALUE!</v>
      </c>
      <c r="W310" t="e">
        <f t="shared" si="49"/>
        <v>#VALUE!</v>
      </c>
      <c r="X310" t="e">
        <f t="shared" si="50"/>
        <v>#VALUE!</v>
      </c>
      <c r="Y310" t="e">
        <f t="shared" si="51"/>
        <v>#VALUE!</v>
      </c>
    </row>
    <row r="311" spans="1:25" x14ac:dyDescent="0.25">
      <c r="A311">
        <v>309</v>
      </c>
      <c r="B311">
        <f>Provinces!AB311</f>
        <v>0</v>
      </c>
      <c r="C311" t="str">
        <f>PROPER(Provinces!AC311)</f>
        <v/>
      </c>
      <c r="D311" t="str">
        <f>Provinces!AD311</f>
        <v>c_</v>
      </c>
      <c r="G311" t="str">
        <f t="shared" si="52"/>
        <v>PROV0;;;;;;;;;;;;;;</v>
      </c>
      <c r="H311" t="str">
        <f t="shared" si="53"/>
        <v>c_;;;;;;;;;;;;;;</v>
      </c>
      <c r="I311" t="str">
        <f t="shared" si="54"/>
        <v>c__adj;;;;;;;;;;;;;;</v>
      </c>
      <c r="K311" s="74" t="s">
        <v>182</v>
      </c>
      <c r="L311" s="5" t="str">
        <f t="shared" si="45"/>
        <v/>
      </c>
      <c r="M311">
        <f>Provinces!U311</f>
        <v>0</v>
      </c>
      <c r="N311">
        <f>Provinces!V311</f>
        <v>0</v>
      </c>
      <c r="O311">
        <f>Provinces!W311</f>
        <v>0</v>
      </c>
      <c r="P311">
        <f>Provinces!X311</f>
        <v>0</v>
      </c>
      <c r="Q311">
        <f>Provinces!Y311</f>
        <v>0</v>
      </c>
      <c r="R311">
        <f>Provinces!Z311</f>
        <v>0</v>
      </c>
      <c r="S311" s="74" t="s">
        <v>182</v>
      </c>
      <c r="T311" t="e">
        <f t="shared" si="46"/>
        <v>#VALUE!</v>
      </c>
      <c r="U311" t="e">
        <f t="shared" si="47"/>
        <v>#VALUE!</v>
      </c>
      <c r="V311" t="e">
        <f t="shared" si="48"/>
        <v>#VALUE!</v>
      </c>
      <c r="W311" t="e">
        <f t="shared" si="49"/>
        <v>#VALUE!</v>
      </c>
      <c r="X311" t="e">
        <f t="shared" si="50"/>
        <v>#VALUE!</v>
      </c>
      <c r="Y311" t="e">
        <f t="shared" si="51"/>
        <v>#VALUE!</v>
      </c>
    </row>
    <row r="312" spans="1:25" x14ac:dyDescent="0.25">
      <c r="A312">
        <v>310</v>
      </c>
      <c r="B312">
        <f>Provinces!AB312</f>
        <v>0</v>
      </c>
      <c r="C312" t="str">
        <f>PROPER(Provinces!AC312)</f>
        <v/>
      </c>
      <c r="D312" t="str">
        <f>Provinces!AD312</f>
        <v>c_</v>
      </c>
      <c r="G312" t="str">
        <f t="shared" si="52"/>
        <v>PROV0;;;;;;;;;;;;;;</v>
      </c>
      <c r="H312" t="str">
        <f t="shared" si="53"/>
        <v>c_;;;;;;;;;;;;;;</v>
      </c>
      <c r="I312" t="str">
        <f t="shared" si="54"/>
        <v>c__adj;;;;;;;;;;;;;;</v>
      </c>
      <c r="K312" s="74" t="s">
        <v>182</v>
      </c>
      <c r="L312" s="5" t="str">
        <f t="shared" si="45"/>
        <v/>
      </c>
      <c r="M312">
        <f>Provinces!U312</f>
        <v>0</v>
      </c>
      <c r="N312">
        <f>Provinces!V312</f>
        <v>0</v>
      </c>
      <c r="O312">
        <f>Provinces!W312</f>
        <v>0</v>
      </c>
      <c r="P312">
        <f>Provinces!X312</f>
        <v>0</v>
      </c>
      <c r="Q312">
        <f>Provinces!Y312</f>
        <v>0</v>
      </c>
      <c r="R312">
        <f>Provinces!Z312</f>
        <v>0</v>
      </c>
      <c r="S312" s="74" t="s">
        <v>182</v>
      </c>
      <c r="T312" t="e">
        <f t="shared" si="46"/>
        <v>#VALUE!</v>
      </c>
      <c r="U312" t="e">
        <f t="shared" si="47"/>
        <v>#VALUE!</v>
      </c>
      <c r="V312" t="e">
        <f t="shared" si="48"/>
        <v>#VALUE!</v>
      </c>
      <c r="W312" t="e">
        <f t="shared" si="49"/>
        <v>#VALUE!</v>
      </c>
      <c r="X312" t="e">
        <f t="shared" si="50"/>
        <v>#VALUE!</v>
      </c>
      <c r="Y312" t="e">
        <f t="shared" si="51"/>
        <v>#VALUE!</v>
      </c>
    </row>
    <row r="313" spans="1:25" x14ac:dyDescent="0.25">
      <c r="A313">
        <v>311</v>
      </c>
      <c r="B313">
        <f>Provinces!AB313</f>
        <v>0</v>
      </c>
      <c r="C313" t="str">
        <f>PROPER(Provinces!AC313)</f>
        <v/>
      </c>
      <c r="D313" t="str">
        <f>Provinces!AD313</f>
        <v>c_</v>
      </c>
      <c r="G313" t="str">
        <f t="shared" si="52"/>
        <v>PROV0;;;;;;;;;;;;;;</v>
      </c>
      <c r="H313" t="str">
        <f t="shared" si="53"/>
        <v>c_;;;;;;;;;;;;;;</v>
      </c>
      <c r="I313" t="str">
        <f t="shared" si="54"/>
        <v>c__adj;;;;;;;;;;;;;;</v>
      </c>
      <c r="K313" s="74" t="s">
        <v>182</v>
      </c>
      <c r="L313" s="5" t="str">
        <f t="shared" si="45"/>
        <v/>
      </c>
      <c r="M313">
        <f>Provinces!U313</f>
        <v>0</v>
      </c>
      <c r="N313">
        <f>Provinces!V313</f>
        <v>0</v>
      </c>
      <c r="O313">
        <f>Provinces!W313</f>
        <v>0</v>
      </c>
      <c r="P313">
        <f>Provinces!X313</f>
        <v>0</v>
      </c>
      <c r="Q313">
        <f>Provinces!Y313</f>
        <v>0</v>
      </c>
      <c r="R313">
        <f>Provinces!Z313</f>
        <v>0</v>
      </c>
      <c r="S313" s="74" t="s">
        <v>182</v>
      </c>
      <c r="T313" t="e">
        <f t="shared" si="46"/>
        <v>#VALUE!</v>
      </c>
      <c r="U313" t="e">
        <f t="shared" si="47"/>
        <v>#VALUE!</v>
      </c>
      <c r="V313" t="e">
        <f t="shared" si="48"/>
        <v>#VALUE!</v>
      </c>
      <c r="W313" t="e">
        <f t="shared" si="49"/>
        <v>#VALUE!</v>
      </c>
      <c r="X313" t="e">
        <f t="shared" si="50"/>
        <v>#VALUE!</v>
      </c>
      <c r="Y313" t="e">
        <f t="shared" si="51"/>
        <v>#VALUE!</v>
      </c>
    </row>
    <row r="314" spans="1:25" x14ac:dyDescent="0.25">
      <c r="A314">
        <v>312</v>
      </c>
      <c r="B314">
        <f>Provinces!AB314</f>
        <v>0</v>
      </c>
      <c r="C314" t="str">
        <f>PROPER(Provinces!AC314)</f>
        <v/>
      </c>
      <c r="D314" t="str">
        <f>Provinces!AD314</f>
        <v>c_</v>
      </c>
      <c r="G314" t="str">
        <f t="shared" si="52"/>
        <v>PROV0;;;;;;;;;;;;;;</v>
      </c>
      <c r="H314" t="str">
        <f t="shared" si="53"/>
        <v>c_;;;;;;;;;;;;;;</v>
      </c>
      <c r="I314" t="str">
        <f t="shared" si="54"/>
        <v>c__adj;;;;;;;;;;;;;;</v>
      </c>
      <c r="K314" s="74" t="s">
        <v>182</v>
      </c>
      <c r="L314" s="5" t="str">
        <f t="shared" si="45"/>
        <v/>
      </c>
      <c r="M314">
        <f>Provinces!U314</f>
        <v>0</v>
      </c>
      <c r="N314">
        <f>Provinces!V314</f>
        <v>0</v>
      </c>
      <c r="O314">
        <f>Provinces!W314</f>
        <v>0</v>
      </c>
      <c r="P314">
        <f>Provinces!X314</f>
        <v>0</v>
      </c>
      <c r="Q314">
        <f>Provinces!Y314</f>
        <v>0</v>
      </c>
      <c r="R314">
        <f>Provinces!Z314</f>
        <v>0</v>
      </c>
      <c r="S314" s="74" t="s">
        <v>182</v>
      </c>
      <c r="T314" t="e">
        <f t="shared" si="46"/>
        <v>#VALUE!</v>
      </c>
      <c r="U314" t="e">
        <f t="shared" si="47"/>
        <v>#VALUE!</v>
      </c>
      <c r="V314" t="e">
        <f t="shared" si="48"/>
        <v>#VALUE!</v>
      </c>
      <c r="W314" t="e">
        <f t="shared" si="49"/>
        <v>#VALUE!</v>
      </c>
      <c r="X314" t="e">
        <f t="shared" si="50"/>
        <v>#VALUE!</v>
      </c>
      <c r="Y314" t="e">
        <f t="shared" si="51"/>
        <v>#VALUE!</v>
      </c>
    </row>
    <row r="315" spans="1:25" x14ac:dyDescent="0.25">
      <c r="A315">
        <v>313</v>
      </c>
      <c r="B315">
        <f>Provinces!AB315</f>
        <v>0</v>
      </c>
      <c r="C315" t="str">
        <f>PROPER(Provinces!AC315)</f>
        <v/>
      </c>
      <c r="D315" t="str">
        <f>Provinces!AD315</f>
        <v>c_</v>
      </c>
      <c r="G315" t="str">
        <f t="shared" si="52"/>
        <v>PROV0;;;;;;;;;;;;;;</v>
      </c>
      <c r="H315" t="str">
        <f t="shared" si="53"/>
        <v>c_;;;;;;;;;;;;;;</v>
      </c>
      <c r="I315" t="str">
        <f t="shared" si="54"/>
        <v>c__adj;;;;;;;;;;;;;;</v>
      </c>
      <c r="K315" s="74" t="s">
        <v>182</v>
      </c>
      <c r="L315" s="5" t="str">
        <f t="shared" si="45"/>
        <v/>
      </c>
      <c r="M315">
        <f>Provinces!U315</f>
        <v>0</v>
      </c>
      <c r="N315">
        <f>Provinces!V315</f>
        <v>0</v>
      </c>
      <c r="O315">
        <f>Provinces!W315</f>
        <v>0</v>
      </c>
      <c r="P315">
        <f>Provinces!X315</f>
        <v>0</v>
      </c>
      <c r="Q315">
        <f>Provinces!Y315</f>
        <v>0</v>
      </c>
      <c r="R315">
        <f>Provinces!Z315</f>
        <v>0</v>
      </c>
      <c r="S315" s="74" t="s">
        <v>182</v>
      </c>
      <c r="T315" t="e">
        <f t="shared" si="46"/>
        <v>#VALUE!</v>
      </c>
      <c r="U315" t="e">
        <f t="shared" si="47"/>
        <v>#VALUE!</v>
      </c>
      <c r="V315" t="e">
        <f t="shared" si="48"/>
        <v>#VALUE!</v>
      </c>
      <c r="W315" t="e">
        <f t="shared" si="49"/>
        <v>#VALUE!</v>
      </c>
      <c r="X315" t="e">
        <f t="shared" si="50"/>
        <v>#VALUE!</v>
      </c>
      <c r="Y315" t="e">
        <f t="shared" si="51"/>
        <v>#VALUE!</v>
      </c>
    </row>
    <row r="316" spans="1:25" x14ac:dyDescent="0.25">
      <c r="A316">
        <v>314</v>
      </c>
      <c r="B316">
        <f>Provinces!AB316</f>
        <v>0</v>
      </c>
      <c r="C316" t="str">
        <f>PROPER(Provinces!AC316)</f>
        <v/>
      </c>
      <c r="D316" t="str">
        <f>Provinces!AD316</f>
        <v>c_</v>
      </c>
      <c r="G316" t="str">
        <f t="shared" si="52"/>
        <v>PROV0;;;;;;;;;;;;;;</v>
      </c>
      <c r="H316" t="str">
        <f t="shared" si="53"/>
        <v>c_;;;;;;;;;;;;;;</v>
      </c>
      <c r="I316" t="str">
        <f t="shared" si="54"/>
        <v>c__adj;;;;;;;;;;;;;;</v>
      </c>
      <c r="K316" s="74" t="s">
        <v>182</v>
      </c>
      <c r="L316" s="5" t="str">
        <f t="shared" si="45"/>
        <v/>
      </c>
      <c r="M316">
        <f>Provinces!U316</f>
        <v>0</v>
      </c>
      <c r="N316">
        <f>Provinces!V316</f>
        <v>0</v>
      </c>
      <c r="O316">
        <f>Provinces!W316</f>
        <v>0</v>
      </c>
      <c r="P316">
        <f>Provinces!X316</f>
        <v>0</v>
      </c>
      <c r="Q316">
        <f>Provinces!Y316</f>
        <v>0</v>
      </c>
      <c r="R316">
        <f>Provinces!Z316</f>
        <v>0</v>
      </c>
      <c r="S316" s="74" t="s">
        <v>182</v>
      </c>
      <c r="T316" t="e">
        <f t="shared" si="46"/>
        <v>#VALUE!</v>
      </c>
      <c r="U316" t="e">
        <f t="shared" si="47"/>
        <v>#VALUE!</v>
      </c>
      <c r="V316" t="e">
        <f t="shared" si="48"/>
        <v>#VALUE!</v>
      </c>
      <c r="W316" t="e">
        <f t="shared" si="49"/>
        <v>#VALUE!</v>
      </c>
      <c r="X316" t="e">
        <f t="shared" si="50"/>
        <v>#VALUE!</v>
      </c>
      <c r="Y316" t="e">
        <f t="shared" si="51"/>
        <v>#VALUE!</v>
      </c>
    </row>
    <row r="317" spans="1:25" x14ac:dyDescent="0.25">
      <c r="A317">
        <v>315</v>
      </c>
      <c r="B317">
        <f>Provinces!AB317</f>
        <v>0</v>
      </c>
      <c r="C317" t="str">
        <f>PROPER(Provinces!AC317)</f>
        <v/>
      </c>
      <c r="D317" t="str">
        <f>Provinces!AD317</f>
        <v>c_</v>
      </c>
      <c r="G317" t="str">
        <f t="shared" si="52"/>
        <v>PROV0;;;;;;;;;;;;;;</v>
      </c>
      <c r="H317" t="str">
        <f t="shared" si="53"/>
        <v>c_;;;;;;;;;;;;;;</v>
      </c>
      <c r="I317" t="str">
        <f t="shared" si="54"/>
        <v>c__adj;;;;;;;;;;;;;;</v>
      </c>
      <c r="K317" s="74" t="s">
        <v>182</v>
      </c>
      <c r="L317" s="5" t="str">
        <f t="shared" si="45"/>
        <v/>
      </c>
      <c r="M317">
        <f>Provinces!U317</f>
        <v>0</v>
      </c>
      <c r="N317">
        <f>Provinces!V317</f>
        <v>0</v>
      </c>
      <c r="O317">
        <f>Provinces!W317</f>
        <v>0</v>
      </c>
      <c r="P317">
        <f>Provinces!X317</f>
        <v>0</v>
      </c>
      <c r="Q317">
        <f>Provinces!Y317</f>
        <v>0</v>
      </c>
      <c r="R317">
        <f>Provinces!Z317</f>
        <v>0</v>
      </c>
      <c r="S317" s="74" t="s">
        <v>182</v>
      </c>
      <c r="T317" t="e">
        <f t="shared" si="46"/>
        <v>#VALUE!</v>
      </c>
      <c r="U317" t="e">
        <f t="shared" si="47"/>
        <v>#VALUE!</v>
      </c>
      <c r="V317" t="e">
        <f t="shared" si="48"/>
        <v>#VALUE!</v>
      </c>
      <c r="W317" t="e">
        <f t="shared" si="49"/>
        <v>#VALUE!</v>
      </c>
      <c r="X317" t="e">
        <f t="shared" si="50"/>
        <v>#VALUE!</v>
      </c>
      <c r="Y317" t="e">
        <f t="shared" si="51"/>
        <v>#VALUE!</v>
      </c>
    </row>
    <row r="318" spans="1:25" x14ac:dyDescent="0.25">
      <c r="A318">
        <v>316</v>
      </c>
      <c r="B318">
        <f>Provinces!AB318</f>
        <v>0</v>
      </c>
      <c r="C318" t="str">
        <f>PROPER(Provinces!AC318)</f>
        <v/>
      </c>
      <c r="D318" t="str">
        <f>Provinces!AD318</f>
        <v>c_</v>
      </c>
      <c r="G318" t="str">
        <f t="shared" si="52"/>
        <v>PROV0;;;;;;;;;;;;;;</v>
      </c>
      <c r="H318" t="str">
        <f t="shared" si="53"/>
        <v>c_;;;;;;;;;;;;;;</v>
      </c>
      <c r="I318" t="str">
        <f t="shared" si="54"/>
        <v>c__adj;;;;;;;;;;;;;;</v>
      </c>
      <c r="K318" s="74" t="s">
        <v>182</v>
      </c>
      <c r="L318" s="5" t="str">
        <f t="shared" si="45"/>
        <v/>
      </c>
      <c r="M318">
        <f>Provinces!U318</f>
        <v>0</v>
      </c>
      <c r="N318">
        <f>Provinces!V318</f>
        <v>0</v>
      </c>
      <c r="O318">
        <f>Provinces!W318</f>
        <v>0</v>
      </c>
      <c r="P318">
        <f>Provinces!X318</f>
        <v>0</v>
      </c>
      <c r="Q318">
        <f>Provinces!Y318</f>
        <v>0</v>
      </c>
      <c r="R318">
        <f>Provinces!Z318</f>
        <v>0</v>
      </c>
      <c r="S318" s="74" t="s">
        <v>182</v>
      </c>
      <c r="T318" t="e">
        <f t="shared" si="46"/>
        <v>#VALUE!</v>
      </c>
      <c r="U318" t="e">
        <f t="shared" si="47"/>
        <v>#VALUE!</v>
      </c>
      <c r="V318" t="e">
        <f t="shared" si="48"/>
        <v>#VALUE!</v>
      </c>
      <c r="W318" t="e">
        <f t="shared" si="49"/>
        <v>#VALUE!</v>
      </c>
      <c r="X318" t="e">
        <f t="shared" si="50"/>
        <v>#VALUE!</v>
      </c>
      <c r="Y318" t="e">
        <f t="shared" si="51"/>
        <v>#VALUE!</v>
      </c>
    </row>
    <row r="319" spans="1:25" x14ac:dyDescent="0.25">
      <c r="A319">
        <v>317</v>
      </c>
      <c r="B319">
        <f>Provinces!AB319</f>
        <v>0</v>
      </c>
      <c r="C319" t="str">
        <f>PROPER(Provinces!AC319)</f>
        <v/>
      </c>
      <c r="D319" t="str">
        <f>Provinces!AD319</f>
        <v>c_</v>
      </c>
      <c r="G319" t="str">
        <f t="shared" si="52"/>
        <v>PROV0;;;;;;;;;;;;;;</v>
      </c>
      <c r="H319" t="str">
        <f t="shared" si="53"/>
        <v>c_;;;;;;;;;;;;;;</v>
      </c>
      <c r="I319" t="str">
        <f t="shared" si="54"/>
        <v>c__adj;;;;;;;;;;;;;;</v>
      </c>
      <c r="K319" s="74" t="s">
        <v>182</v>
      </c>
      <c r="L319" s="5" t="str">
        <f t="shared" si="45"/>
        <v/>
      </c>
      <c r="M319">
        <f>Provinces!U319</f>
        <v>0</v>
      </c>
      <c r="N319">
        <f>Provinces!V319</f>
        <v>0</v>
      </c>
      <c r="O319">
        <f>Provinces!W319</f>
        <v>0</v>
      </c>
      <c r="P319">
        <f>Provinces!X319</f>
        <v>0</v>
      </c>
      <c r="Q319">
        <f>Provinces!Y319</f>
        <v>0</v>
      </c>
      <c r="R319">
        <f>Provinces!Z319</f>
        <v>0</v>
      </c>
      <c r="S319" s="74" t="s">
        <v>182</v>
      </c>
      <c r="T319" t="e">
        <f t="shared" si="46"/>
        <v>#VALUE!</v>
      </c>
      <c r="U319" t="e">
        <f t="shared" si="47"/>
        <v>#VALUE!</v>
      </c>
      <c r="V319" t="e">
        <f t="shared" si="48"/>
        <v>#VALUE!</v>
      </c>
      <c r="W319" t="e">
        <f t="shared" si="49"/>
        <v>#VALUE!</v>
      </c>
      <c r="X319" t="e">
        <f t="shared" si="50"/>
        <v>#VALUE!</v>
      </c>
      <c r="Y319" t="e">
        <f t="shared" si="51"/>
        <v>#VALUE!</v>
      </c>
    </row>
    <row r="320" spans="1:25" x14ac:dyDescent="0.25">
      <c r="A320">
        <v>318</v>
      </c>
      <c r="B320">
        <f>Provinces!AB320</f>
        <v>0</v>
      </c>
      <c r="C320" t="str">
        <f>PROPER(Provinces!AC320)</f>
        <v/>
      </c>
      <c r="D320" t="str">
        <f>Provinces!AD320</f>
        <v>c_</v>
      </c>
      <c r="G320" t="str">
        <f t="shared" si="52"/>
        <v>PROV0;;;;;;;;;;;;;;</v>
      </c>
      <c r="H320" t="str">
        <f t="shared" si="53"/>
        <v>c_;;;;;;;;;;;;;;</v>
      </c>
      <c r="I320" t="str">
        <f t="shared" si="54"/>
        <v>c__adj;;;;;;;;;;;;;;</v>
      </c>
      <c r="K320" s="74" t="s">
        <v>182</v>
      </c>
      <c r="L320" s="5" t="str">
        <f t="shared" si="45"/>
        <v/>
      </c>
      <c r="M320">
        <f>Provinces!U320</f>
        <v>0</v>
      </c>
      <c r="N320">
        <f>Provinces!V320</f>
        <v>0</v>
      </c>
      <c r="O320">
        <f>Provinces!W320</f>
        <v>0</v>
      </c>
      <c r="P320">
        <f>Provinces!X320</f>
        <v>0</v>
      </c>
      <c r="Q320">
        <f>Provinces!Y320</f>
        <v>0</v>
      </c>
      <c r="R320">
        <f>Provinces!Z320</f>
        <v>0</v>
      </c>
      <c r="S320" s="74" t="s">
        <v>182</v>
      </c>
      <c r="T320" t="e">
        <f t="shared" si="46"/>
        <v>#VALUE!</v>
      </c>
      <c r="U320" t="e">
        <f t="shared" si="47"/>
        <v>#VALUE!</v>
      </c>
      <c r="V320" t="e">
        <f t="shared" si="48"/>
        <v>#VALUE!</v>
      </c>
      <c r="W320" t="e">
        <f t="shared" si="49"/>
        <v>#VALUE!</v>
      </c>
      <c r="X320" t="e">
        <f t="shared" si="50"/>
        <v>#VALUE!</v>
      </c>
      <c r="Y320" t="e">
        <f t="shared" si="51"/>
        <v>#VALUE!</v>
      </c>
    </row>
    <row r="321" spans="1:25" x14ac:dyDescent="0.25">
      <c r="A321">
        <v>319</v>
      </c>
      <c r="B321">
        <f>Provinces!AB321</f>
        <v>0</v>
      </c>
      <c r="C321" t="str">
        <f>PROPER(Provinces!AC321)</f>
        <v/>
      </c>
      <c r="D321" t="str">
        <f>Provinces!AD321</f>
        <v>c_</v>
      </c>
      <c r="G321" t="str">
        <f t="shared" si="52"/>
        <v>PROV0;;;;;;;;;;;;;;</v>
      </c>
      <c r="H321" t="str">
        <f t="shared" si="53"/>
        <v>c_;;;;;;;;;;;;;;</v>
      </c>
      <c r="I321" t="str">
        <f t="shared" si="54"/>
        <v>c__adj;;;;;;;;;;;;;;</v>
      </c>
      <c r="K321" s="74" t="s">
        <v>182</v>
      </c>
      <c r="L321" s="5" t="str">
        <f t="shared" si="45"/>
        <v/>
      </c>
      <c r="M321">
        <f>Provinces!U321</f>
        <v>0</v>
      </c>
      <c r="N321">
        <f>Provinces!V321</f>
        <v>0</v>
      </c>
      <c r="O321">
        <f>Provinces!W321</f>
        <v>0</v>
      </c>
      <c r="P321">
        <f>Provinces!X321</f>
        <v>0</v>
      </c>
      <c r="Q321">
        <f>Provinces!Y321</f>
        <v>0</v>
      </c>
      <c r="R321">
        <f>Provinces!Z321</f>
        <v>0</v>
      </c>
      <c r="S321" s="74" t="s">
        <v>182</v>
      </c>
      <c r="T321" t="e">
        <f t="shared" si="46"/>
        <v>#VALUE!</v>
      </c>
      <c r="U321" t="e">
        <f t="shared" si="47"/>
        <v>#VALUE!</v>
      </c>
      <c r="V321" t="e">
        <f t="shared" si="48"/>
        <v>#VALUE!</v>
      </c>
      <c r="W321" t="e">
        <f t="shared" si="49"/>
        <v>#VALUE!</v>
      </c>
      <c r="X321" t="e">
        <f t="shared" si="50"/>
        <v>#VALUE!</v>
      </c>
      <c r="Y321" t="e">
        <f t="shared" si="51"/>
        <v>#VALUE!</v>
      </c>
    </row>
    <row r="322" spans="1:25" x14ac:dyDescent="0.25">
      <c r="A322">
        <v>320</v>
      </c>
      <c r="B322">
        <f>Provinces!AB322</f>
        <v>0</v>
      </c>
      <c r="C322" t="str">
        <f>PROPER(Provinces!AC322)</f>
        <v/>
      </c>
      <c r="D322" t="str">
        <f>Provinces!AD322</f>
        <v>c_</v>
      </c>
      <c r="G322" t="str">
        <f t="shared" si="52"/>
        <v>PROV0;;;;;;;;;;;;;;</v>
      </c>
      <c r="H322" t="str">
        <f t="shared" si="53"/>
        <v>c_;;;;;;;;;;;;;;</v>
      </c>
      <c r="I322" t="str">
        <f t="shared" si="54"/>
        <v>c__adj;;;;;;;;;;;;;;</v>
      </c>
      <c r="K322" s="74" t="s">
        <v>182</v>
      </c>
      <c r="L322" s="5" t="str">
        <f t="shared" si="45"/>
        <v/>
      </c>
      <c r="M322">
        <f>Provinces!U322</f>
        <v>0</v>
      </c>
      <c r="N322">
        <f>Provinces!V322</f>
        <v>0</v>
      </c>
      <c r="O322">
        <f>Provinces!W322</f>
        <v>0</v>
      </c>
      <c r="P322">
        <f>Provinces!X322</f>
        <v>0</v>
      </c>
      <c r="Q322">
        <f>Provinces!Y322</f>
        <v>0</v>
      </c>
      <c r="R322">
        <f>Provinces!Z322</f>
        <v>0</v>
      </c>
      <c r="S322" s="74" t="s">
        <v>182</v>
      </c>
      <c r="T322" t="e">
        <f t="shared" si="46"/>
        <v>#VALUE!</v>
      </c>
      <c r="U322" t="e">
        <f t="shared" si="47"/>
        <v>#VALUE!</v>
      </c>
      <c r="V322" t="e">
        <f t="shared" si="48"/>
        <v>#VALUE!</v>
      </c>
      <c r="W322" t="e">
        <f t="shared" si="49"/>
        <v>#VALUE!</v>
      </c>
      <c r="X322" t="e">
        <f t="shared" si="50"/>
        <v>#VALUE!</v>
      </c>
      <c r="Y322" t="e">
        <f t="shared" si="51"/>
        <v>#VALUE!</v>
      </c>
    </row>
    <row r="323" spans="1:25" x14ac:dyDescent="0.25">
      <c r="A323">
        <v>321</v>
      </c>
      <c r="B323">
        <f>Provinces!AB323</f>
        <v>0</v>
      </c>
      <c r="C323" t="str">
        <f>PROPER(Provinces!AC323)</f>
        <v/>
      </c>
      <c r="D323" t="str">
        <f>Provinces!AD323</f>
        <v>c_</v>
      </c>
      <c r="G323" t="str">
        <f t="shared" si="52"/>
        <v>PROV0;;;;;;;;;;;;;;</v>
      </c>
      <c r="H323" t="str">
        <f t="shared" si="53"/>
        <v>c_;;;;;;;;;;;;;;</v>
      </c>
      <c r="I323" t="str">
        <f t="shared" si="54"/>
        <v>c__adj;;;;;;;;;;;;;;</v>
      </c>
      <c r="K323" s="74" t="s">
        <v>182</v>
      </c>
      <c r="L323" s="5" t="str">
        <f t="shared" si="45"/>
        <v/>
      </c>
      <c r="M323">
        <f>Provinces!U323</f>
        <v>0</v>
      </c>
      <c r="N323">
        <f>Provinces!V323</f>
        <v>0</v>
      </c>
      <c r="O323">
        <f>Provinces!W323</f>
        <v>0</v>
      </c>
      <c r="P323">
        <f>Provinces!X323</f>
        <v>0</v>
      </c>
      <c r="Q323">
        <f>Provinces!Y323</f>
        <v>0</v>
      </c>
      <c r="R323">
        <f>Provinces!Z323</f>
        <v>0</v>
      </c>
      <c r="S323" s="74" t="s">
        <v>182</v>
      </c>
      <c r="T323" t="e">
        <f t="shared" si="46"/>
        <v>#VALUE!</v>
      </c>
      <c r="U323" t="e">
        <f t="shared" si="47"/>
        <v>#VALUE!</v>
      </c>
      <c r="V323" t="e">
        <f t="shared" si="48"/>
        <v>#VALUE!</v>
      </c>
      <c r="W323" t="e">
        <f t="shared" si="49"/>
        <v>#VALUE!</v>
      </c>
      <c r="X323" t="e">
        <f t="shared" si="50"/>
        <v>#VALUE!</v>
      </c>
      <c r="Y323" t="e">
        <f t="shared" si="51"/>
        <v>#VALUE!</v>
      </c>
    </row>
    <row r="324" spans="1:25" x14ac:dyDescent="0.25">
      <c r="A324">
        <v>322</v>
      </c>
      <c r="B324">
        <f>Provinces!AB324</f>
        <v>0</v>
      </c>
      <c r="C324" t="str">
        <f>PROPER(Provinces!AC324)</f>
        <v/>
      </c>
      <c r="D324" t="str">
        <f>Provinces!AD324</f>
        <v>c_</v>
      </c>
      <c r="G324" t="str">
        <f t="shared" si="52"/>
        <v>PROV0;;;;;;;;;;;;;;</v>
      </c>
      <c r="H324" t="str">
        <f t="shared" si="53"/>
        <v>c_;;;;;;;;;;;;;;</v>
      </c>
      <c r="I324" t="str">
        <f t="shared" si="54"/>
        <v>c__adj;;;;;;;;;;;;;;</v>
      </c>
      <c r="K324" s="74" t="s">
        <v>182</v>
      </c>
      <c r="L324" s="5" t="str">
        <f t="shared" ref="L324:L338" si="55">C324</f>
        <v/>
      </c>
      <c r="M324">
        <f>Provinces!U324</f>
        <v>0</v>
      </c>
      <c r="N324">
        <f>Provinces!V324</f>
        <v>0</v>
      </c>
      <c r="O324">
        <f>Provinces!W324</f>
        <v>0</v>
      </c>
      <c r="P324">
        <f>Provinces!X324</f>
        <v>0</v>
      </c>
      <c r="Q324">
        <f>Provinces!Y324</f>
        <v>0</v>
      </c>
      <c r="R324">
        <f>Provinces!Z324</f>
        <v>0</v>
      </c>
      <c r="S324" s="74" t="s">
        <v>182</v>
      </c>
      <c r="T324" t="e">
        <f t="shared" ref="T324:T338" si="56">CONCATENATE(M324,";",PROPER(RIGHT(M324,LEN(M324)-2)),$V$1)</f>
        <v>#VALUE!</v>
      </c>
      <c r="U324" t="e">
        <f t="shared" ref="U324:U338" si="57">CONCATENATE(N324,";",PROPER(RIGHT(N324,LEN(N324)-2)),$V$1)</f>
        <v>#VALUE!</v>
      </c>
      <c r="V324" t="e">
        <f t="shared" ref="V324:V338" si="58">CONCATENATE(O324,";",PROPER(RIGHT(O324,LEN(O324)-2)),$V$1)</f>
        <v>#VALUE!</v>
      </c>
      <c r="W324" t="e">
        <f t="shared" ref="W324:W338" si="59">CONCATENATE(P324,";",PROPER(RIGHT(P324,LEN(P324)-2)),$V$1)</f>
        <v>#VALUE!</v>
      </c>
      <c r="X324" t="e">
        <f t="shared" ref="X324:X338" si="60">CONCATENATE(Q324,";",PROPER(RIGHT(Q324,LEN(Q324)-2)),$V$1)</f>
        <v>#VALUE!</v>
      </c>
      <c r="Y324" t="e">
        <f t="shared" ref="Y324:Y338" si="61">CONCATENATE(R324,";",PROPER(RIGHT(R324,LEN(R324)-2)),$V$1)</f>
        <v>#VALUE!</v>
      </c>
    </row>
    <row r="325" spans="1:25" x14ac:dyDescent="0.25">
      <c r="A325">
        <v>323</v>
      </c>
      <c r="B325">
        <f>Provinces!AB325</f>
        <v>0</v>
      </c>
      <c r="C325" t="str">
        <f>PROPER(Provinces!AC325)</f>
        <v/>
      </c>
      <c r="D325" t="str">
        <f>Provinces!AD325</f>
        <v>c_</v>
      </c>
      <c r="G325" t="str">
        <f t="shared" si="52"/>
        <v>PROV0;;;;;;;;;;;;;;</v>
      </c>
      <c r="H325" t="str">
        <f t="shared" si="53"/>
        <v>c_;;;;;;;;;;;;;;</v>
      </c>
      <c r="I325" t="str">
        <f t="shared" si="54"/>
        <v>c__adj;;;;;;;;;;;;;;</v>
      </c>
      <c r="K325" s="74" t="s">
        <v>182</v>
      </c>
      <c r="L325" s="5" t="str">
        <f t="shared" si="55"/>
        <v/>
      </c>
      <c r="M325">
        <f>Provinces!U325</f>
        <v>0</v>
      </c>
      <c r="N325">
        <f>Provinces!V325</f>
        <v>0</v>
      </c>
      <c r="O325">
        <f>Provinces!W325</f>
        <v>0</v>
      </c>
      <c r="P325">
        <f>Provinces!X325</f>
        <v>0</v>
      </c>
      <c r="Q325">
        <f>Provinces!Y325</f>
        <v>0</v>
      </c>
      <c r="R325">
        <f>Provinces!Z325</f>
        <v>0</v>
      </c>
      <c r="S325" s="74" t="s">
        <v>182</v>
      </c>
      <c r="T325" t="e">
        <f t="shared" si="56"/>
        <v>#VALUE!</v>
      </c>
      <c r="U325" t="e">
        <f t="shared" si="57"/>
        <v>#VALUE!</v>
      </c>
      <c r="V325" t="e">
        <f t="shared" si="58"/>
        <v>#VALUE!</v>
      </c>
      <c r="W325" t="e">
        <f t="shared" si="59"/>
        <v>#VALUE!</v>
      </c>
      <c r="X325" t="e">
        <f t="shared" si="60"/>
        <v>#VALUE!</v>
      </c>
      <c r="Y325" t="e">
        <f t="shared" si="61"/>
        <v>#VALUE!</v>
      </c>
    </row>
    <row r="326" spans="1:25" x14ac:dyDescent="0.25">
      <c r="A326">
        <v>324</v>
      </c>
      <c r="B326">
        <f>Provinces!AB326</f>
        <v>0</v>
      </c>
      <c r="C326" t="str">
        <f>PROPER(Provinces!AC326)</f>
        <v/>
      </c>
      <c r="D326" t="str">
        <f>Provinces!AD326</f>
        <v>c_</v>
      </c>
      <c r="G326" t="str">
        <f t="shared" si="52"/>
        <v>PROV0;;;;;;;;;;;;;;</v>
      </c>
      <c r="H326" t="str">
        <f t="shared" si="53"/>
        <v>c_;;;;;;;;;;;;;;</v>
      </c>
      <c r="I326" t="str">
        <f t="shared" si="54"/>
        <v>c__adj;;;;;;;;;;;;;;</v>
      </c>
      <c r="K326" s="74" t="s">
        <v>182</v>
      </c>
      <c r="L326" s="5" t="str">
        <f t="shared" si="55"/>
        <v/>
      </c>
      <c r="M326">
        <f>Provinces!U326</f>
        <v>0</v>
      </c>
      <c r="N326">
        <f>Provinces!V326</f>
        <v>0</v>
      </c>
      <c r="O326">
        <f>Provinces!W326</f>
        <v>0</v>
      </c>
      <c r="P326">
        <f>Provinces!X326</f>
        <v>0</v>
      </c>
      <c r="Q326">
        <f>Provinces!Y326</f>
        <v>0</v>
      </c>
      <c r="R326">
        <f>Provinces!Z326</f>
        <v>0</v>
      </c>
      <c r="S326" s="74" t="s">
        <v>182</v>
      </c>
      <c r="T326" t="e">
        <f t="shared" si="56"/>
        <v>#VALUE!</v>
      </c>
      <c r="U326" t="e">
        <f t="shared" si="57"/>
        <v>#VALUE!</v>
      </c>
      <c r="V326" t="e">
        <f t="shared" si="58"/>
        <v>#VALUE!</v>
      </c>
      <c r="W326" t="e">
        <f t="shared" si="59"/>
        <v>#VALUE!</v>
      </c>
      <c r="X326" t="e">
        <f t="shared" si="60"/>
        <v>#VALUE!</v>
      </c>
      <c r="Y326" t="e">
        <f t="shared" si="61"/>
        <v>#VALUE!</v>
      </c>
    </row>
    <row r="327" spans="1:25" x14ac:dyDescent="0.25">
      <c r="A327">
        <v>325</v>
      </c>
      <c r="B327">
        <f>Provinces!AB327</f>
        <v>0</v>
      </c>
      <c r="C327" t="str">
        <f>PROPER(Provinces!AC327)</f>
        <v/>
      </c>
      <c r="D327" t="str">
        <f>Provinces!AD327</f>
        <v>c_</v>
      </c>
      <c r="G327" t="str">
        <f t="shared" si="52"/>
        <v>PROV0;;;;;;;;;;;;;;</v>
      </c>
      <c r="H327" t="str">
        <f t="shared" si="53"/>
        <v>c_;;;;;;;;;;;;;;</v>
      </c>
      <c r="I327" t="str">
        <f t="shared" si="54"/>
        <v>c__adj;;;;;;;;;;;;;;</v>
      </c>
      <c r="K327" s="74" t="s">
        <v>182</v>
      </c>
      <c r="L327" s="5" t="str">
        <f t="shared" si="55"/>
        <v/>
      </c>
      <c r="M327">
        <f>Provinces!U327</f>
        <v>0</v>
      </c>
      <c r="N327">
        <f>Provinces!V327</f>
        <v>0</v>
      </c>
      <c r="O327">
        <f>Provinces!W327</f>
        <v>0</v>
      </c>
      <c r="P327">
        <f>Provinces!X327</f>
        <v>0</v>
      </c>
      <c r="Q327">
        <f>Provinces!Y327</f>
        <v>0</v>
      </c>
      <c r="R327">
        <f>Provinces!Z327</f>
        <v>0</v>
      </c>
      <c r="S327" s="74" t="s">
        <v>182</v>
      </c>
      <c r="T327" t="e">
        <f t="shared" si="56"/>
        <v>#VALUE!</v>
      </c>
      <c r="U327" t="e">
        <f t="shared" si="57"/>
        <v>#VALUE!</v>
      </c>
      <c r="V327" t="e">
        <f t="shared" si="58"/>
        <v>#VALUE!</v>
      </c>
      <c r="W327" t="e">
        <f t="shared" si="59"/>
        <v>#VALUE!</v>
      </c>
      <c r="X327" t="e">
        <f t="shared" si="60"/>
        <v>#VALUE!</v>
      </c>
      <c r="Y327" t="e">
        <f t="shared" si="61"/>
        <v>#VALUE!</v>
      </c>
    </row>
    <row r="328" spans="1:25" x14ac:dyDescent="0.25">
      <c r="A328">
        <v>326</v>
      </c>
      <c r="B328">
        <f>Provinces!AB328</f>
        <v>0</v>
      </c>
      <c r="C328" t="str">
        <f>PROPER(Provinces!AC328)</f>
        <v/>
      </c>
      <c r="D328" t="str">
        <f>Provinces!AD328</f>
        <v>c_</v>
      </c>
      <c r="G328" t="str">
        <f t="shared" si="52"/>
        <v>PROV0;;;;;;;;;;;;;;</v>
      </c>
      <c r="H328" t="str">
        <f t="shared" si="53"/>
        <v>c_;;;;;;;;;;;;;;</v>
      </c>
      <c r="I328" t="str">
        <f t="shared" si="54"/>
        <v>c__adj;;;;;;;;;;;;;;</v>
      </c>
      <c r="K328" s="74" t="s">
        <v>182</v>
      </c>
      <c r="L328" s="5" t="str">
        <f t="shared" si="55"/>
        <v/>
      </c>
      <c r="M328">
        <f>Provinces!U328</f>
        <v>0</v>
      </c>
      <c r="N328">
        <f>Provinces!V328</f>
        <v>0</v>
      </c>
      <c r="O328">
        <f>Provinces!W328</f>
        <v>0</v>
      </c>
      <c r="P328">
        <f>Provinces!X328</f>
        <v>0</v>
      </c>
      <c r="Q328">
        <f>Provinces!Y328</f>
        <v>0</v>
      </c>
      <c r="R328">
        <f>Provinces!Z328</f>
        <v>0</v>
      </c>
      <c r="S328" s="74" t="s">
        <v>182</v>
      </c>
      <c r="T328" t="e">
        <f t="shared" si="56"/>
        <v>#VALUE!</v>
      </c>
      <c r="U328" t="e">
        <f t="shared" si="57"/>
        <v>#VALUE!</v>
      </c>
      <c r="V328" t="e">
        <f t="shared" si="58"/>
        <v>#VALUE!</v>
      </c>
      <c r="W328" t="e">
        <f t="shared" si="59"/>
        <v>#VALUE!</v>
      </c>
      <c r="X328" t="e">
        <f t="shared" si="60"/>
        <v>#VALUE!</v>
      </c>
      <c r="Y328" t="e">
        <f t="shared" si="61"/>
        <v>#VALUE!</v>
      </c>
    </row>
    <row r="329" spans="1:25" x14ac:dyDescent="0.25">
      <c r="A329">
        <v>327</v>
      </c>
      <c r="B329">
        <f>Provinces!AB329</f>
        <v>0</v>
      </c>
      <c r="C329" t="str">
        <f>PROPER(Provinces!AC329)</f>
        <v/>
      </c>
      <c r="D329" t="str">
        <f>Provinces!AD329</f>
        <v>c_</v>
      </c>
      <c r="G329" t="str">
        <f t="shared" si="52"/>
        <v>PROV0;;;;;;;;;;;;;;</v>
      </c>
      <c r="H329" t="str">
        <f t="shared" si="53"/>
        <v>c_;;;;;;;;;;;;;;</v>
      </c>
      <c r="I329" t="str">
        <f t="shared" si="54"/>
        <v>c__adj;;;;;;;;;;;;;;</v>
      </c>
      <c r="K329" s="74" t="s">
        <v>182</v>
      </c>
      <c r="L329" s="5" t="str">
        <f t="shared" si="55"/>
        <v/>
      </c>
      <c r="M329">
        <f>Provinces!U329</f>
        <v>0</v>
      </c>
      <c r="N329">
        <f>Provinces!V329</f>
        <v>0</v>
      </c>
      <c r="O329">
        <f>Provinces!W329</f>
        <v>0</v>
      </c>
      <c r="P329">
        <f>Provinces!X329</f>
        <v>0</v>
      </c>
      <c r="Q329">
        <f>Provinces!Y329</f>
        <v>0</v>
      </c>
      <c r="R329">
        <f>Provinces!Z329</f>
        <v>0</v>
      </c>
      <c r="S329" s="74" t="s">
        <v>182</v>
      </c>
      <c r="T329" t="e">
        <f t="shared" si="56"/>
        <v>#VALUE!</v>
      </c>
      <c r="U329" t="e">
        <f t="shared" si="57"/>
        <v>#VALUE!</v>
      </c>
      <c r="V329" t="e">
        <f t="shared" si="58"/>
        <v>#VALUE!</v>
      </c>
      <c r="W329" t="e">
        <f t="shared" si="59"/>
        <v>#VALUE!</v>
      </c>
      <c r="X329" t="e">
        <f t="shared" si="60"/>
        <v>#VALUE!</v>
      </c>
      <c r="Y329" t="e">
        <f t="shared" si="61"/>
        <v>#VALUE!</v>
      </c>
    </row>
    <row r="330" spans="1:25" x14ac:dyDescent="0.25">
      <c r="A330">
        <v>328</v>
      </c>
      <c r="B330">
        <f>Provinces!AB330</f>
        <v>0</v>
      </c>
      <c r="C330" t="str">
        <f>PROPER(Provinces!AC330)</f>
        <v/>
      </c>
      <c r="D330" t="str">
        <f>Provinces!AD330</f>
        <v>c_</v>
      </c>
      <c r="G330" t="str">
        <f t="shared" si="52"/>
        <v>PROV0;;;;;;;;;;;;;;</v>
      </c>
      <c r="H330" t="str">
        <f t="shared" si="53"/>
        <v>c_;;;;;;;;;;;;;;</v>
      </c>
      <c r="I330" t="str">
        <f t="shared" si="54"/>
        <v>c__adj;;;;;;;;;;;;;;</v>
      </c>
      <c r="K330" s="74" t="s">
        <v>182</v>
      </c>
      <c r="L330" s="5" t="str">
        <f t="shared" si="55"/>
        <v/>
      </c>
      <c r="M330">
        <f>Provinces!U330</f>
        <v>0</v>
      </c>
      <c r="N330">
        <f>Provinces!V330</f>
        <v>0</v>
      </c>
      <c r="O330">
        <f>Provinces!W330</f>
        <v>0</v>
      </c>
      <c r="P330">
        <f>Provinces!X330</f>
        <v>0</v>
      </c>
      <c r="Q330">
        <f>Provinces!Y330</f>
        <v>0</v>
      </c>
      <c r="R330">
        <f>Provinces!Z330</f>
        <v>0</v>
      </c>
      <c r="S330" s="74" t="s">
        <v>182</v>
      </c>
      <c r="T330" t="e">
        <f t="shared" si="56"/>
        <v>#VALUE!</v>
      </c>
      <c r="U330" t="e">
        <f t="shared" si="57"/>
        <v>#VALUE!</v>
      </c>
      <c r="V330" t="e">
        <f t="shared" si="58"/>
        <v>#VALUE!</v>
      </c>
      <c r="W330" t="e">
        <f t="shared" si="59"/>
        <v>#VALUE!</v>
      </c>
      <c r="X330" t="e">
        <f t="shared" si="60"/>
        <v>#VALUE!</v>
      </c>
      <c r="Y330" t="e">
        <f t="shared" si="61"/>
        <v>#VALUE!</v>
      </c>
    </row>
    <row r="331" spans="1:25" x14ac:dyDescent="0.25">
      <c r="A331">
        <v>329</v>
      </c>
      <c r="B331">
        <f>Provinces!AB331</f>
        <v>0</v>
      </c>
      <c r="C331" t="str">
        <f>PROPER(Provinces!AC331)</f>
        <v/>
      </c>
      <c r="D331" t="str">
        <f>Provinces!AD331</f>
        <v>c_</v>
      </c>
      <c r="G331" t="str">
        <f t="shared" si="52"/>
        <v>PROV0;;;;;;;;;;;;;;</v>
      </c>
      <c r="H331" t="str">
        <f t="shared" si="53"/>
        <v>c_;;;;;;;;;;;;;;</v>
      </c>
      <c r="I331" t="str">
        <f t="shared" si="54"/>
        <v>c__adj;;;;;;;;;;;;;;</v>
      </c>
      <c r="K331" s="74" t="s">
        <v>182</v>
      </c>
      <c r="L331" s="5" t="str">
        <f t="shared" si="55"/>
        <v/>
      </c>
      <c r="M331">
        <f>Provinces!U331</f>
        <v>0</v>
      </c>
      <c r="N331">
        <f>Provinces!V331</f>
        <v>0</v>
      </c>
      <c r="O331">
        <f>Provinces!W331</f>
        <v>0</v>
      </c>
      <c r="P331">
        <f>Provinces!X331</f>
        <v>0</v>
      </c>
      <c r="Q331">
        <f>Provinces!Y331</f>
        <v>0</v>
      </c>
      <c r="R331">
        <f>Provinces!Z331</f>
        <v>0</v>
      </c>
      <c r="S331" s="74" t="s">
        <v>182</v>
      </c>
      <c r="T331" t="e">
        <f t="shared" si="56"/>
        <v>#VALUE!</v>
      </c>
      <c r="U331" t="e">
        <f t="shared" si="57"/>
        <v>#VALUE!</v>
      </c>
      <c r="V331" t="e">
        <f t="shared" si="58"/>
        <v>#VALUE!</v>
      </c>
      <c r="W331" t="e">
        <f t="shared" si="59"/>
        <v>#VALUE!</v>
      </c>
      <c r="X331" t="e">
        <f t="shared" si="60"/>
        <v>#VALUE!</v>
      </c>
      <c r="Y331" t="e">
        <f t="shared" si="61"/>
        <v>#VALUE!</v>
      </c>
    </row>
    <row r="332" spans="1:25" x14ac:dyDescent="0.25">
      <c r="A332">
        <v>330</v>
      </c>
      <c r="B332">
        <f>Provinces!AB332</f>
        <v>0</v>
      </c>
      <c r="C332" t="str">
        <f>PROPER(Provinces!AC332)</f>
        <v/>
      </c>
      <c r="D332" t="str">
        <f>Provinces!AD332</f>
        <v>c_</v>
      </c>
      <c r="G332" t="str">
        <f t="shared" si="52"/>
        <v>PROV0;;;;;;;;;;;;;;</v>
      </c>
      <c r="H332" t="str">
        <f t="shared" si="53"/>
        <v>c_;;;;;;;;;;;;;;</v>
      </c>
      <c r="I332" t="str">
        <f t="shared" si="54"/>
        <v>c__adj;;;;;;;;;;;;;;</v>
      </c>
      <c r="K332" s="74" t="s">
        <v>182</v>
      </c>
      <c r="L332" s="5" t="str">
        <f t="shared" si="55"/>
        <v/>
      </c>
      <c r="M332">
        <f>Provinces!U332</f>
        <v>0</v>
      </c>
      <c r="N332">
        <f>Provinces!V332</f>
        <v>0</v>
      </c>
      <c r="O332">
        <f>Provinces!W332</f>
        <v>0</v>
      </c>
      <c r="P332">
        <f>Provinces!X332</f>
        <v>0</v>
      </c>
      <c r="Q332">
        <f>Provinces!Y332</f>
        <v>0</v>
      </c>
      <c r="R332">
        <f>Provinces!Z332</f>
        <v>0</v>
      </c>
      <c r="S332" s="74" t="s">
        <v>182</v>
      </c>
      <c r="T332" t="e">
        <f t="shared" si="56"/>
        <v>#VALUE!</v>
      </c>
      <c r="U332" t="e">
        <f t="shared" si="57"/>
        <v>#VALUE!</v>
      </c>
      <c r="V332" t="e">
        <f t="shared" si="58"/>
        <v>#VALUE!</v>
      </c>
      <c r="W332" t="e">
        <f t="shared" si="59"/>
        <v>#VALUE!</v>
      </c>
      <c r="X332" t="e">
        <f t="shared" si="60"/>
        <v>#VALUE!</v>
      </c>
      <c r="Y332" t="e">
        <f t="shared" si="61"/>
        <v>#VALUE!</v>
      </c>
    </row>
    <row r="333" spans="1:25" x14ac:dyDescent="0.25">
      <c r="A333">
        <v>331</v>
      </c>
      <c r="B333">
        <f>Provinces!AB333</f>
        <v>0</v>
      </c>
      <c r="C333" t="str">
        <f>PROPER(Provinces!AC333)</f>
        <v/>
      </c>
      <c r="D333" t="str">
        <f>Provinces!AD333</f>
        <v>c_</v>
      </c>
      <c r="G333" t="str">
        <f t="shared" si="52"/>
        <v>PROV0;;;;;;;;;;;;;;</v>
      </c>
      <c r="H333" t="str">
        <f t="shared" si="53"/>
        <v>c_;;;;;;;;;;;;;;</v>
      </c>
      <c r="I333" t="str">
        <f t="shared" si="54"/>
        <v>c__adj;;;;;;;;;;;;;;</v>
      </c>
      <c r="K333" s="74" t="s">
        <v>182</v>
      </c>
      <c r="L333" s="5" t="str">
        <f t="shared" si="55"/>
        <v/>
      </c>
      <c r="M333">
        <f>Provinces!U333</f>
        <v>0</v>
      </c>
      <c r="N333">
        <f>Provinces!V333</f>
        <v>0</v>
      </c>
      <c r="O333">
        <f>Provinces!W333</f>
        <v>0</v>
      </c>
      <c r="P333">
        <f>Provinces!X333</f>
        <v>0</v>
      </c>
      <c r="Q333">
        <f>Provinces!Y333</f>
        <v>0</v>
      </c>
      <c r="R333">
        <f>Provinces!Z333</f>
        <v>0</v>
      </c>
      <c r="S333" s="74" t="s">
        <v>182</v>
      </c>
      <c r="T333" t="e">
        <f t="shared" si="56"/>
        <v>#VALUE!</v>
      </c>
      <c r="U333" t="e">
        <f t="shared" si="57"/>
        <v>#VALUE!</v>
      </c>
      <c r="V333" t="e">
        <f t="shared" si="58"/>
        <v>#VALUE!</v>
      </c>
      <c r="W333" t="e">
        <f t="shared" si="59"/>
        <v>#VALUE!</v>
      </c>
      <c r="X333" t="e">
        <f t="shared" si="60"/>
        <v>#VALUE!</v>
      </c>
      <c r="Y333" t="e">
        <f t="shared" si="61"/>
        <v>#VALUE!</v>
      </c>
    </row>
    <row r="334" spans="1:25" x14ac:dyDescent="0.25">
      <c r="A334">
        <v>332</v>
      </c>
      <c r="B334">
        <f>Provinces!AB334</f>
        <v>0</v>
      </c>
      <c r="C334" t="str">
        <f>PROPER(Provinces!AC334)</f>
        <v/>
      </c>
      <c r="D334" t="str">
        <f>Provinces!AD334</f>
        <v>c_</v>
      </c>
      <c r="G334" t="str">
        <f t="shared" si="52"/>
        <v>PROV0;;;;;;;;;;;;;;</v>
      </c>
      <c r="H334" t="str">
        <f t="shared" si="53"/>
        <v>c_;;;;;;;;;;;;;;</v>
      </c>
      <c r="I334" t="str">
        <f t="shared" si="54"/>
        <v>c__adj;;;;;;;;;;;;;;</v>
      </c>
      <c r="K334" s="74" t="s">
        <v>182</v>
      </c>
      <c r="L334" s="5" t="str">
        <f t="shared" si="55"/>
        <v/>
      </c>
      <c r="M334">
        <f>Provinces!U334</f>
        <v>0</v>
      </c>
      <c r="N334">
        <f>Provinces!V334</f>
        <v>0</v>
      </c>
      <c r="O334">
        <f>Provinces!W334</f>
        <v>0</v>
      </c>
      <c r="P334">
        <f>Provinces!X334</f>
        <v>0</v>
      </c>
      <c r="Q334">
        <f>Provinces!Y334</f>
        <v>0</v>
      </c>
      <c r="R334">
        <f>Provinces!Z334</f>
        <v>0</v>
      </c>
      <c r="S334" s="74" t="s">
        <v>182</v>
      </c>
      <c r="T334" t="e">
        <f t="shared" si="56"/>
        <v>#VALUE!</v>
      </c>
      <c r="U334" t="e">
        <f t="shared" si="57"/>
        <v>#VALUE!</v>
      </c>
      <c r="V334" t="e">
        <f t="shared" si="58"/>
        <v>#VALUE!</v>
      </c>
      <c r="W334" t="e">
        <f t="shared" si="59"/>
        <v>#VALUE!</v>
      </c>
      <c r="X334" t="e">
        <f t="shared" si="60"/>
        <v>#VALUE!</v>
      </c>
      <c r="Y334" t="e">
        <f t="shared" si="61"/>
        <v>#VALUE!</v>
      </c>
    </row>
    <row r="335" spans="1:25" x14ac:dyDescent="0.25">
      <c r="A335">
        <v>333</v>
      </c>
      <c r="B335">
        <f>Provinces!AB335</f>
        <v>0</v>
      </c>
      <c r="C335" t="str">
        <f>PROPER(Provinces!AC335)</f>
        <v/>
      </c>
      <c r="D335" t="str">
        <f>Provinces!AD335</f>
        <v>c_</v>
      </c>
      <c r="G335" t="str">
        <f t="shared" si="52"/>
        <v>PROV0;;;;;;;;;;;;;;</v>
      </c>
      <c r="H335" t="str">
        <f t="shared" si="53"/>
        <v>c_;;;;;;;;;;;;;;</v>
      </c>
      <c r="I335" t="str">
        <f t="shared" si="54"/>
        <v>c__adj;;;;;;;;;;;;;;</v>
      </c>
      <c r="K335" s="74" t="s">
        <v>182</v>
      </c>
      <c r="L335" s="5" t="str">
        <f t="shared" si="55"/>
        <v/>
      </c>
      <c r="M335">
        <f>Provinces!U335</f>
        <v>0</v>
      </c>
      <c r="N335">
        <f>Provinces!V335</f>
        <v>0</v>
      </c>
      <c r="O335">
        <f>Provinces!W335</f>
        <v>0</v>
      </c>
      <c r="P335">
        <f>Provinces!X335</f>
        <v>0</v>
      </c>
      <c r="Q335">
        <f>Provinces!Y335</f>
        <v>0</v>
      </c>
      <c r="R335">
        <f>Provinces!Z335</f>
        <v>0</v>
      </c>
      <c r="S335" s="74" t="s">
        <v>182</v>
      </c>
      <c r="T335" t="e">
        <f t="shared" si="56"/>
        <v>#VALUE!</v>
      </c>
      <c r="U335" t="e">
        <f t="shared" si="57"/>
        <v>#VALUE!</v>
      </c>
      <c r="V335" t="e">
        <f t="shared" si="58"/>
        <v>#VALUE!</v>
      </c>
      <c r="W335" t="e">
        <f t="shared" si="59"/>
        <v>#VALUE!</v>
      </c>
      <c r="X335" t="e">
        <f t="shared" si="60"/>
        <v>#VALUE!</v>
      </c>
      <c r="Y335" t="e">
        <f t="shared" si="61"/>
        <v>#VALUE!</v>
      </c>
    </row>
    <row r="336" spans="1:25" x14ac:dyDescent="0.25">
      <c r="A336">
        <v>334</v>
      </c>
      <c r="B336">
        <f>Provinces!AB336</f>
        <v>0</v>
      </c>
      <c r="C336" t="str">
        <f>PROPER(Provinces!AC336)</f>
        <v/>
      </c>
      <c r="D336" t="str">
        <f>Provinces!AD336</f>
        <v>c_</v>
      </c>
      <c r="G336" t="str">
        <f t="shared" si="52"/>
        <v>PROV0;;;;;;;;;;;;;;</v>
      </c>
      <c r="H336" t="str">
        <f t="shared" si="53"/>
        <v>c_;;;;;;;;;;;;;;</v>
      </c>
      <c r="I336" t="str">
        <f t="shared" si="54"/>
        <v>c__adj;;;;;;;;;;;;;;</v>
      </c>
      <c r="K336" s="74" t="s">
        <v>182</v>
      </c>
      <c r="L336" s="5" t="str">
        <f t="shared" si="55"/>
        <v/>
      </c>
      <c r="M336">
        <f>Provinces!U336</f>
        <v>0</v>
      </c>
      <c r="N336">
        <f>Provinces!V336</f>
        <v>0</v>
      </c>
      <c r="O336">
        <f>Provinces!W336</f>
        <v>0</v>
      </c>
      <c r="P336">
        <f>Provinces!X336</f>
        <v>0</v>
      </c>
      <c r="Q336">
        <f>Provinces!Y336</f>
        <v>0</v>
      </c>
      <c r="R336">
        <f>Provinces!Z336</f>
        <v>0</v>
      </c>
      <c r="S336" s="74" t="s">
        <v>182</v>
      </c>
      <c r="T336" t="e">
        <f t="shared" si="56"/>
        <v>#VALUE!</v>
      </c>
      <c r="U336" t="e">
        <f t="shared" si="57"/>
        <v>#VALUE!</v>
      </c>
      <c r="V336" t="e">
        <f t="shared" si="58"/>
        <v>#VALUE!</v>
      </c>
      <c r="W336" t="e">
        <f t="shared" si="59"/>
        <v>#VALUE!</v>
      </c>
      <c r="X336" t="e">
        <f t="shared" si="60"/>
        <v>#VALUE!</v>
      </c>
      <c r="Y336" t="e">
        <f t="shared" si="61"/>
        <v>#VALUE!</v>
      </c>
    </row>
    <row r="337" spans="1:25" x14ac:dyDescent="0.25">
      <c r="A337">
        <v>335</v>
      </c>
      <c r="B337">
        <f>Provinces!AB337</f>
        <v>0</v>
      </c>
      <c r="C337" t="str">
        <f>PROPER(Provinces!AC337)</f>
        <v/>
      </c>
      <c r="D337" t="str">
        <f>Provinces!AD337</f>
        <v>c_</v>
      </c>
      <c r="G337" t="str">
        <f t="shared" si="52"/>
        <v>PROV0;;;;;;;;;;;;;;</v>
      </c>
      <c r="H337" t="str">
        <f t="shared" si="53"/>
        <v>c_;;;;;;;;;;;;;;</v>
      </c>
      <c r="I337" t="str">
        <f t="shared" si="54"/>
        <v>c__adj;;;;;;;;;;;;;;</v>
      </c>
      <c r="K337" s="74" t="s">
        <v>182</v>
      </c>
      <c r="L337" s="5" t="str">
        <f t="shared" si="55"/>
        <v/>
      </c>
      <c r="M337">
        <f>Provinces!U337</f>
        <v>0</v>
      </c>
      <c r="N337">
        <f>Provinces!V337</f>
        <v>0</v>
      </c>
      <c r="O337">
        <f>Provinces!W337</f>
        <v>0</v>
      </c>
      <c r="P337">
        <f>Provinces!X337</f>
        <v>0</v>
      </c>
      <c r="Q337">
        <f>Provinces!Y337</f>
        <v>0</v>
      </c>
      <c r="R337">
        <f>Provinces!Z337</f>
        <v>0</v>
      </c>
      <c r="S337" s="74" t="s">
        <v>182</v>
      </c>
      <c r="T337" t="e">
        <f t="shared" si="56"/>
        <v>#VALUE!</v>
      </c>
      <c r="U337" t="e">
        <f t="shared" si="57"/>
        <v>#VALUE!</v>
      </c>
      <c r="V337" t="e">
        <f t="shared" si="58"/>
        <v>#VALUE!</v>
      </c>
      <c r="W337" t="e">
        <f t="shared" si="59"/>
        <v>#VALUE!</v>
      </c>
      <c r="X337" t="e">
        <f t="shared" si="60"/>
        <v>#VALUE!</v>
      </c>
      <c r="Y337" t="e">
        <f t="shared" si="61"/>
        <v>#VALUE!</v>
      </c>
    </row>
    <row r="338" spans="1:25" x14ac:dyDescent="0.25">
      <c r="G338" t="str">
        <f t="shared" si="52"/>
        <v>PROV;;;;;;;;;;;;;;</v>
      </c>
      <c r="H338" t="str">
        <f t="shared" si="53"/>
        <v>;;;;;;;;;;;;;;</v>
      </c>
      <c r="I338" t="str">
        <f t="shared" si="54"/>
        <v>_adj;;;;;;;;;;;;;;</v>
      </c>
      <c r="K338" s="74" t="s">
        <v>182</v>
      </c>
      <c r="L338" s="5">
        <f t="shared" si="55"/>
        <v>0</v>
      </c>
      <c r="M338">
        <f>Provinces!U338</f>
        <v>0</v>
      </c>
      <c r="N338">
        <f>Provinces!V338</f>
        <v>0</v>
      </c>
      <c r="O338">
        <f>Provinces!W338</f>
        <v>0</v>
      </c>
      <c r="P338">
        <f>Provinces!X338</f>
        <v>0</v>
      </c>
      <c r="Q338">
        <f>Provinces!Y338</f>
        <v>0</v>
      </c>
      <c r="R338">
        <f>Provinces!Z338</f>
        <v>0</v>
      </c>
      <c r="S338" s="74" t="s">
        <v>182</v>
      </c>
      <c r="T338" t="e">
        <f t="shared" si="56"/>
        <v>#VALUE!</v>
      </c>
      <c r="U338" t="e">
        <f t="shared" si="57"/>
        <v>#VALUE!</v>
      </c>
      <c r="V338" t="e">
        <f t="shared" si="58"/>
        <v>#VALUE!</v>
      </c>
      <c r="W338" t="e">
        <f t="shared" si="59"/>
        <v>#VALUE!</v>
      </c>
      <c r="X338" t="e">
        <f t="shared" si="60"/>
        <v>#VALUE!</v>
      </c>
      <c r="Y338" t="e">
        <f t="shared" si="61"/>
        <v>#VALUE!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0"/>
  <sheetViews>
    <sheetView workbookViewId="0">
      <selection activeCell="C39" sqref="C39"/>
    </sheetView>
  </sheetViews>
  <sheetFormatPr defaultRowHeight="15" x14ac:dyDescent="0.25"/>
  <cols>
    <col min="5" max="5" width="4" customWidth="1"/>
    <col min="6" max="6" width="9.140625" style="1"/>
    <col min="7" max="7" width="13.85546875" style="62" customWidth="1"/>
    <col min="8" max="8" width="27.85546875" style="1" customWidth="1"/>
    <col min="9" max="9" width="19.42578125" style="1" customWidth="1"/>
  </cols>
  <sheetData>
    <row r="1" spans="1:25" x14ac:dyDescent="0.25">
      <c r="A1" t="s">
        <v>23</v>
      </c>
      <c r="B1" s="12" t="s">
        <v>18</v>
      </c>
      <c r="C1" s="12" t="s">
        <v>19</v>
      </c>
      <c r="D1" s="12" t="s">
        <v>20</v>
      </c>
      <c r="F1" s="1" t="s">
        <v>86</v>
      </c>
      <c r="G1" s="62" t="s">
        <v>92</v>
      </c>
      <c r="H1" s="1" t="s">
        <v>84</v>
      </c>
      <c r="I1" s="1" t="s">
        <v>85</v>
      </c>
      <c r="K1" s="1" t="s">
        <v>90</v>
      </c>
    </row>
    <row r="2" spans="1:25" x14ac:dyDescent="0.25">
      <c r="A2">
        <f>COUNT(Provinces!D:D)+1</f>
        <v>13</v>
      </c>
      <c r="B2">
        <v>58</v>
      </c>
      <c r="C2">
        <v>58</v>
      </c>
      <c r="D2">
        <v>58</v>
      </c>
      <c r="F2" s="1" t="s">
        <v>89</v>
      </c>
      <c r="G2" s="62" t="s">
        <v>110</v>
      </c>
      <c r="H2" s="1" t="s">
        <v>141</v>
      </c>
      <c r="I2" s="71" t="s">
        <v>141</v>
      </c>
      <c r="K2" t="str">
        <f>CONCATENATE("PROV",A2,";",I2,QuickProvinceLoc!$V$1)</f>
        <v>PROV13;Dark Black, first in bay;;;;;;;;;;;;;</v>
      </c>
      <c r="X2" t="s">
        <v>91</v>
      </c>
      <c r="Y2" t="s">
        <v>87</v>
      </c>
    </row>
    <row r="3" spans="1:25" x14ac:dyDescent="0.25">
      <c r="A3">
        <f>A2+1</f>
        <v>14</v>
      </c>
      <c r="B3">
        <v>151</v>
      </c>
      <c r="C3">
        <v>160</v>
      </c>
      <c r="D3">
        <v>131</v>
      </c>
      <c r="F3" s="1" t="s">
        <v>89</v>
      </c>
      <c r="G3" s="62" t="s">
        <v>110</v>
      </c>
      <c r="H3" s="1" t="s">
        <v>168</v>
      </c>
      <c r="I3" s="71" t="s">
        <v>168</v>
      </c>
      <c r="K3" t="str">
        <f>CONCATENATE("PROV",A3,";",I3,QuickProvinceLoc!$V$1)</f>
        <v>PROV14;Next Right 1;;;;;;;;;;;;;</v>
      </c>
      <c r="Y3" t="s">
        <v>88</v>
      </c>
    </row>
    <row r="4" spans="1:25" x14ac:dyDescent="0.25">
      <c r="A4">
        <f t="shared" ref="A4:A67" si="0">A3+1</f>
        <v>15</v>
      </c>
      <c r="B4">
        <v>206</v>
      </c>
      <c r="C4">
        <v>213</v>
      </c>
      <c r="D4">
        <v>102</v>
      </c>
      <c r="F4" s="1" t="s">
        <v>89</v>
      </c>
      <c r="G4" s="62" t="s">
        <v>110</v>
      </c>
      <c r="H4" s="1" t="s">
        <v>169</v>
      </c>
      <c r="I4" s="71" t="s">
        <v>169</v>
      </c>
      <c r="K4" t="str">
        <f>CONCATENATE("PROV",A4,";",I4,QuickProvinceLoc!$V$1)</f>
        <v>PROV15;Next Right 2;;;;;;;;;;;;;</v>
      </c>
      <c r="Y4" t="s">
        <v>89</v>
      </c>
    </row>
    <row r="5" spans="1:25" x14ac:dyDescent="0.25">
      <c r="A5">
        <f t="shared" si="0"/>
        <v>16</v>
      </c>
      <c r="B5">
        <v>36</v>
      </c>
      <c r="C5">
        <v>236</v>
      </c>
      <c r="D5">
        <v>69</v>
      </c>
      <c r="F5" s="1" t="s">
        <v>89</v>
      </c>
      <c r="G5" s="62" t="s">
        <v>110</v>
      </c>
      <c r="H5" s="1" t="s">
        <v>170</v>
      </c>
      <c r="I5" s="71" t="s">
        <v>170</v>
      </c>
      <c r="K5" t="str">
        <f>CONCATENATE("PROV",A5,";",I5,QuickProvinceLoc!$V$1)</f>
        <v>PROV16;Next Right 3;;;;;;;;;;;;;</v>
      </c>
    </row>
    <row r="6" spans="1:25" x14ac:dyDescent="0.25">
      <c r="A6">
        <f t="shared" si="0"/>
        <v>17</v>
      </c>
      <c r="B6">
        <v>46</v>
      </c>
      <c r="C6">
        <v>144</v>
      </c>
      <c r="D6">
        <v>62</v>
      </c>
      <c r="F6" s="1" t="s">
        <v>89</v>
      </c>
      <c r="G6" s="62" t="s">
        <v>110</v>
      </c>
      <c r="H6" s="1" t="s">
        <v>171</v>
      </c>
      <c r="I6" s="71" t="s">
        <v>171</v>
      </c>
      <c r="K6" t="str">
        <f>CONCATENATE("PROV",A6,";",I6,QuickProvinceLoc!$V$1)</f>
        <v>PROV17;Next Right 4;;;;;;;;;;;;;</v>
      </c>
    </row>
    <row r="7" spans="1:25" x14ac:dyDescent="0.25">
      <c r="A7">
        <f t="shared" si="0"/>
        <v>18</v>
      </c>
      <c r="B7">
        <v>102</v>
      </c>
      <c r="C7">
        <v>162</v>
      </c>
      <c r="D7">
        <v>213</v>
      </c>
      <c r="F7" s="1" t="s">
        <v>89</v>
      </c>
      <c r="G7" s="62" t="s">
        <v>110</v>
      </c>
      <c r="H7" s="1" t="s">
        <v>142</v>
      </c>
      <c r="I7" s="1" t="s">
        <v>142</v>
      </c>
      <c r="K7" t="str">
        <f>CONCATENATE("PROV",A7,";",I7,QuickProvinceLoc!$V$1)</f>
        <v>PROV18;Merkkantia Sea;;;;;;;;;;;;;</v>
      </c>
    </row>
    <row r="8" spans="1:25" x14ac:dyDescent="0.25">
      <c r="A8">
        <f t="shared" si="0"/>
        <v>19</v>
      </c>
      <c r="B8">
        <v>119</v>
      </c>
      <c r="C8">
        <v>122</v>
      </c>
      <c r="D8">
        <v>189</v>
      </c>
      <c r="F8" s="1" t="s">
        <v>89</v>
      </c>
      <c r="G8" s="62" t="s">
        <v>110</v>
      </c>
      <c r="H8" s="1" t="s">
        <v>172</v>
      </c>
      <c r="I8" s="71" t="s">
        <v>173</v>
      </c>
      <c r="K8" t="str">
        <f>CONCATENATE("PROV",A8,";",I8,QuickProvinceLoc!$V$1)</f>
        <v>PROV19;Next Right 6;;;;;;;;;;;;;</v>
      </c>
    </row>
    <row r="9" spans="1:25" x14ac:dyDescent="0.25">
      <c r="A9">
        <f t="shared" si="0"/>
        <v>20</v>
      </c>
      <c r="B9">
        <v>102</v>
      </c>
      <c r="C9">
        <v>112</v>
      </c>
      <c r="D9">
        <v>111</v>
      </c>
      <c r="F9" s="1" t="s">
        <v>89</v>
      </c>
      <c r="G9" s="62" t="s">
        <v>157</v>
      </c>
      <c r="H9" s="1" t="s">
        <v>158</v>
      </c>
      <c r="I9" s="71" t="s">
        <v>158</v>
      </c>
      <c r="K9" t="str">
        <f>CONCATENATE("PROV",A9,";",I9,QuickProvinceLoc!$V$1)</f>
        <v>PROV20;Big River Lake Opening Gray;;;;;;;;;;;;;</v>
      </c>
    </row>
    <row r="10" spans="1:25" x14ac:dyDescent="0.25">
      <c r="A10">
        <f t="shared" si="0"/>
        <v>21</v>
      </c>
      <c r="B10">
        <v>125</v>
      </c>
      <c r="C10">
        <v>177</v>
      </c>
      <c r="D10">
        <v>111</v>
      </c>
      <c r="F10" s="1" t="s">
        <v>89</v>
      </c>
      <c r="G10" s="62" t="s">
        <v>110</v>
      </c>
      <c r="H10" s="1" t="s">
        <v>159</v>
      </c>
      <c r="I10" s="71" t="s">
        <v>159</v>
      </c>
      <c r="K10" t="str">
        <f>CONCATENATE("PROV",A10,";",I10,QuickProvinceLoc!$V$1)</f>
        <v>PROV21;Open Sea West of Merkk;;;;;;;;;;;;;</v>
      </c>
    </row>
    <row r="11" spans="1:25" x14ac:dyDescent="0.25">
      <c r="A11">
        <f t="shared" si="0"/>
        <v>22</v>
      </c>
      <c r="B11">
        <v>137</v>
      </c>
      <c r="C11">
        <v>137</v>
      </c>
      <c r="D11">
        <v>101</v>
      </c>
      <c r="F11" s="1" t="s">
        <v>89</v>
      </c>
      <c r="G11" s="62" t="s">
        <v>110</v>
      </c>
      <c r="H11" s="1" t="s">
        <v>160</v>
      </c>
      <c r="I11" s="71" t="s">
        <v>160</v>
      </c>
      <c r="K11" t="str">
        <f>CONCATENATE("PROV",A11,";",I11,QuickProvinceLoc!$V$1)</f>
        <v>PROV22;Kinda around the zipfel;;;;;;;;;;;;;</v>
      </c>
    </row>
    <row r="12" spans="1:25" x14ac:dyDescent="0.25">
      <c r="A12">
        <f t="shared" si="0"/>
        <v>23</v>
      </c>
      <c r="B12">
        <v>171</v>
      </c>
      <c r="C12">
        <v>169</v>
      </c>
      <c r="D12">
        <v>10</v>
      </c>
      <c r="F12" s="1" t="s">
        <v>89</v>
      </c>
      <c r="G12" s="62" t="s">
        <v>110</v>
      </c>
      <c r="H12" s="1" t="s">
        <v>162</v>
      </c>
      <c r="I12" s="71" t="s">
        <v>162</v>
      </c>
      <c r="K12" t="str">
        <f>CONCATENATE("PROV",A12,";",I12,QuickProvinceLoc!$V$1)</f>
        <v>PROV23;Near opening into inner-sea;;;;;;;;;;;;;</v>
      </c>
    </row>
    <row r="13" spans="1:25" x14ac:dyDescent="0.25">
      <c r="A13">
        <f t="shared" si="0"/>
        <v>24</v>
      </c>
      <c r="B13">
        <v>170</v>
      </c>
      <c r="C13">
        <v>144</v>
      </c>
      <c r="D13">
        <v>144</v>
      </c>
      <c r="F13" s="1" t="s">
        <v>89</v>
      </c>
      <c r="G13" s="62" t="s">
        <v>110</v>
      </c>
      <c r="H13" s="1" t="s">
        <v>161</v>
      </c>
      <c r="I13" s="71" t="s">
        <v>161</v>
      </c>
      <c r="K13" t="str">
        <f>CONCATENATE("PROV",A13,";",I13,QuickProvinceLoc!$V$1)</f>
        <v>PROV24;Into the inner-sea;;;;;;;;;;;;;</v>
      </c>
    </row>
    <row r="14" spans="1:25" x14ac:dyDescent="0.25">
      <c r="A14">
        <f t="shared" si="0"/>
        <v>25</v>
      </c>
      <c r="B14">
        <v>45</v>
      </c>
      <c r="C14">
        <v>224</v>
      </c>
      <c r="D14">
        <v>36</v>
      </c>
      <c r="F14" s="1" t="s">
        <v>89</v>
      </c>
      <c r="G14" s="62" t="s">
        <v>110</v>
      </c>
      <c r="H14" s="1" t="s">
        <v>179</v>
      </c>
      <c r="I14" s="71" t="s">
        <v>179</v>
      </c>
      <c r="K14" t="str">
        <f>CONCATENATE("PROV",A14,";",I14,QuickProvinceLoc!$V$1)</f>
        <v>PROV25;Large river connection;;;;;;;;;;;;;</v>
      </c>
    </row>
    <row r="15" spans="1:25" x14ac:dyDescent="0.25">
      <c r="A15">
        <f t="shared" si="0"/>
        <v>26</v>
      </c>
      <c r="B15">
        <v>45</v>
      </c>
      <c r="C15">
        <v>173</v>
      </c>
      <c r="D15">
        <v>138</v>
      </c>
      <c r="F15" s="1" t="s">
        <v>89</v>
      </c>
      <c r="G15" s="62" t="s">
        <v>110</v>
      </c>
      <c r="H15" s="1" t="s">
        <v>180</v>
      </c>
      <c r="I15" s="71" t="s">
        <v>180</v>
      </c>
      <c r="K15" t="str">
        <f>CONCATENATE("PROV",A15,";",I15,QuickProvinceLoc!$V$1)</f>
        <v>PROV26;Msmall middle-lake;;;;;;;;;;;;;</v>
      </c>
    </row>
    <row r="16" spans="1:25" x14ac:dyDescent="0.25">
      <c r="A16">
        <f t="shared" si="0"/>
        <v>27</v>
      </c>
      <c r="B16">
        <v>47</v>
      </c>
      <c r="C16">
        <v>153</v>
      </c>
      <c r="D16">
        <v>67</v>
      </c>
      <c r="F16" s="1" t="s">
        <v>89</v>
      </c>
      <c r="G16" s="62" t="s">
        <v>110</v>
      </c>
      <c r="H16" s="1" t="s">
        <v>181</v>
      </c>
      <c r="I16" s="71" t="s">
        <v>181</v>
      </c>
      <c r="K16" t="str">
        <f>CONCATENATE("PROV",A16,";",I16,QuickProvinceLoc!$V$1)</f>
        <v>PROV27;Inner Sea opening;;;;;;;;;;;;;</v>
      </c>
    </row>
    <row r="17" spans="1:11" x14ac:dyDescent="0.25">
      <c r="A17">
        <f t="shared" si="0"/>
        <v>28</v>
      </c>
      <c r="B17">
        <v>99</v>
      </c>
      <c r="C17">
        <v>94</v>
      </c>
      <c r="D17">
        <v>12</v>
      </c>
      <c r="F17" s="1" t="s">
        <v>89</v>
      </c>
      <c r="G17" s="62" t="s">
        <v>157</v>
      </c>
      <c r="H17" s="1" t="s">
        <v>163</v>
      </c>
      <c r="I17" s="1" t="s">
        <v>163</v>
      </c>
      <c r="K17" t="str">
        <f>CONCATENATE("PROV",A17,";",I17,QuickProvinceLoc!$V$1)</f>
        <v>PROV28;Göttersee;;;;;;;;;;;;;</v>
      </c>
    </row>
    <row r="18" spans="1:11" x14ac:dyDescent="0.25">
      <c r="A18">
        <f t="shared" si="0"/>
        <v>29</v>
      </c>
      <c r="B18">
        <v>110</v>
      </c>
      <c r="C18">
        <v>62</v>
      </c>
      <c r="D18">
        <v>62</v>
      </c>
      <c r="F18" s="1" t="s">
        <v>89</v>
      </c>
      <c r="G18" s="62" t="s">
        <v>157</v>
      </c>
      <c r="H18" s="1" t="s">
        <v>164</v>
      </c>
      <c r="I18" s="1" t="s">
        <v>165</v>
      </c>
      <c r="K18" t="str">
        <f>CONCATENATE("PROV",A18,";",I18,QuickProvinceLoc!$V$1)</f>
        <v>PROV29;Mund des Göttersees;;;;;;;;;;;;;</v>
      </c>
    </row>
    <row r="19" spans="1:11" x14ac:dyDescent="0.25">
      <c r="A19">
        <f t="shared" si="0"/>
        <v>30</v>
      </c>
      <c r="B19">
        <v>139</v>
      </c>
      <c r="C19">
        <v>158</v>
      </c>
      <c r="D19">
        <v>94</v>
      </c>
      <c r="F19" s="1" t="s">
        <v>89</v>
      </c>
      <c r="G19" s="62" t="s">
        <v>157</v>
      </c>
      <c r="H19" s="1" t="s">
        <v>166</v>
      </c>
      <c r="I19" s="1" t="s">
        <v>166</v>
      </c>
      <c r="K19" t="str">
        <f>CONCATENATE("PROV",A19,";",I19,QuickProvinceLoc!$V$1)</f>
        <v>PROV30;Kalmbuchd;;;;;;;;;;;;;</v>
      </c>
    </row>
    <row r="20" spans="1:11" x14ac:dyDescent="0.25">
      <c r="A20">
        <f t="shared" si="0"/>
        <v>31</v>
      </c>
      <c r="B20">
        <v>160</v>
      </c>
      <c r="C20">
        <v>48</v>
      </c>
      <c r="D20">
        <v>48</v>
      </c>
      <c r="F20" s="1" t="s">
        <v>89</v>
      </c>
      <c r="G20" s="62" t="s">
        <v>157</v>
      </c>
      <c r="H20" s="1" t="s">
        <v>167</v>
      </c>
      <c r="I20" s="1" t="s">
        <v>174</v>
      </c>
      <c r="K20" t="str">
        <f>CONCATENATE("PROV",A20,";",I20,QuickProvinceLoc!$V$1)</f>
        <v>PROV31;Vhestbuchd;;;;;;;;;;;;;</v>
      </c>
    </row>
    <row r="21" spans="1:11" x14ac:dyDescent="0.25">
      <c r="A21">
        <f t="shared" si="0"/>
        <v>32</v>
      </c>
      <c r="B21">
        <v>51</v>
      </c>
      <c r="C21">
        <v>126</v>
      </c>
      <c r="D21">
        <v>41</v>
      </c>
      <c r="F21" s="1" t="s">
        <v>89</v>
      </c>
      <c r="G21" s="62" t="s">
        <v>175</v>
      </c>
      <c r="H21" t="s">
        <v>176</v>
      </c>
      <c r="I21" t="s">
        <v>176</v>
      </c>
      <c r="K21" t="str">
        <f>CONCATENATE("PROV",A21,";",I21,QuickProvinceLoc!$V$1)</f>
        <v>PROV32;Nyugodt Bay;;;;;;;;;;;;;</v>
      </c>
    </row>
    <row r="22" spans="1:11" x14ac:dyDescent="0.25">
      <c r="A22">
        <f t="shared" si="0"/>
        <v>33</v>
      </c>
      <c r="B22">
        <v>65</v>
      </c>
      <c r="C22">
        <v>200</v>
      </c>
      <c r="D22">
        <v>47</v>
      </c>
      <c r="F22" s="1" t="s">
        <v>89</v>
      </c>
      <c r="G22" s="62" t="s">
        <v>175</v>
      </c>
      <c r="H22" s="1" t="s">
        <v>177</v>
      </c>
      <c r="I22" s="71" t="s">
        <v>178</v>
      </c>
      <c r="K22" t="str">
        <f>CONCATENATE("PROV",A22,";",I22,QuickProvinceLoc!$V$1)</f>
        <v>PROV33;South of Nyuugdgog;;;;;;;;;;;;;</v>
      </c>
    </row>
    <row r="23" spans="1:11" x14ac:dyDescent="0.25">
      <c r="A23">
        <f t="shared" si="0"/>
        <v>34</v>
      </c>
      <c r="K23" t="str">
        <f>CONCATENATE("PROV",A23,";",I23,QuickProvinceLoc!$V$1)</f>
        <v>PROV34;;;;;;;;;;;;;;</v>
      </c>
    </row>
    <row r="24" spans="1:11" x14ac:dyDescent="0.25">
      <c r="A24">
        <f t="shared" si="0"/>
        <v>35</v>
      </c>
      <c r="I24" s="71"/>
      <c r="K24" t="str">
        <f>CONCATENATE("PROV",A24,";",I24,QuickProvinceLoc!$V$1)</f>
        <v>PROV35;;;;;;;;;;;;;;</v>
      </c>
    </row>
    <row r="25" spans="1:11" x14ac:dyDescent="0.25">
      <c r="A25">
        <f t="shared" si="0"/>
        <v>36</v>
      </c>
      <c r="I25" s="71"/>
      <c r="K25" t="str">
        <f>CONCATENATE("PROV",A25,";",I25,QuickProvinceLoc!$V$1)</f>
        <v>PROV36;;;;;;;;;;;;;;</v>
      </c>
    </row>
    <row r="26" spans="1:11" x14ac:dyDescent="0.25">
      <c r="A26">
        <f t="shared" si="0"/>
        <v>37</v>
      </c>
      <c r="I26" s="71"/>
      <c r="K26" t="str">
        <f>CONCATENATE("PROV",A26,";",I26,QuickProvinceLoc!$V$1)</f>
        <v>PROV37;;;;;;;;;;;;;;</v>
      </c>
    </row>
    <row r="27" spans="1:11" x14ac:dyDescent="0.25">
      <c r="A27">
        <f t="shared" si="0"/>
        <v>38</v>
      </c>
      <c r="K27" t="str">
        <f>CONCATENATE("PROV",A27,";",I27,QuickProvinceLoc!$V$1)</f>
        <v>PROV38;;;;;;;;;;;;;;</v>
      </c>
    </row>
    <row r="28" spans="1:11" x14ac:dyDescent="0.25">
      <c r="A28">
        <f t="shared" si="0"/>
        <v>39</v>
      </c>
      <c r="K28" t="str">
        <f>CONCATENATE("PROV",A28,";",I28,QuickProvinceLoc!$V$1)</f>
        <v>PROV39;;;;;;;;;;;;;;</v>
      </c>
    </row>
    <row r="29" spans="1:11" x14ac:dyDescent="0.25">
      <c r="A29">
        <f t="shared" si="0"/>
        <v>40</v>
      </c>
      <c r="K29" t="str">
        <f>CONCATENATE("PROV",A29,";",I29,QuickProvinceLoc!$V$1)</f>
        <v>PROV40;;;;;;;;;;;;;;</v>
      </c>
    </row>
    <row r="30" spans="1:11" x14ac:dyDescent="0.25">
      <c r="A30">
        <f t="shared" si="0"/>
        <v>41</v>
      </c>
      <c r="K30" t="str">
        <f>CONCATENATE("PROV",A30,";",I30,QuickProvinceLoc!$V$1)</f>
        <v>PROV41;;;;;;;;;;;;;;</v>
      </c>
    </row>
    <row r="31" spans="1:11" x14ac:dyDescent="0.25">
      <c r="A31">
        <f t="shared" si="0"/>
        <v>42</v>
      </c>
      <c r="K31" t="str">
        <f>CONCATENATE("PROV",A31,";",I31,QuickProvinceLoc!$V$1)</f>
        <v>PROV42;;;;;;;;;;;;;;</v>
      </c>
    </row>
    <row r="32" spans="1:11" x14ac:dyDescent="0.25">
      <c r="A32">
        <f t="shared" si="0"/>
        <v>43</v>
      </c>
      <c r="H32"/>
      <c r="I32"/>
      <c r="K32" t="str">
        <f>CONCATENATE("PROV",A32,";",I32,QuickProvinceLoc!$V$1)</f>
        <v>PROV43;;;;;;;;;;;;;;</v>
      </c>
    </row>
    <row r="33" spans="1:11" x14ac:dyDescent="0.25">
      <c r="A33">
        <f t="shared" si="0"/>
        <v>44</v>
      </c>
      <c r="I33" s="71"/>
      <c r="K33" t="str">
        <f>CONCATENATE("PROV",A33,";",I33,QuickProvinceLoc!$V$1)</f>
        <v>PROV44;;;;;;;;;;;;;;</v>
      </c>
    </row>
    <row r="34" spans="1:11" x14ac:dyDescent="0.25">
      <c r="A34">
        <f t="shared" si="0"/>
        <v>45</v>
      </c>
      <c r="K34" t="str">
        <f>CONCATENATE("PROV",A34,";",I34,QuickProvinceLoc!$V$1)</f>
        <v>PROV45;;;;;;;;;;;;;;</v>
      </c>
    </row>
    <row r="35" spans="1:11" x14ac:dyDescent="0.25">
      <c r="A35">
        <f t="shared" si="0"/>
        <v>46</v>
      </c>
      <c r="K35" t="str">
        <f>CONCATENATE("PROV",A35,";",I35,QuickProvinceLoc!$V$1)</f>
        <v>PROV46;;;;;;;;;;;;;;</v>
      </c>
    </row>
    <row r="36" spans="1:11" x14ac:dyDescent="0.25">
      <c r="A36">
        <f t="shared" si="0"/>
        <v>47</v>
      </c>
      <c r="K36" t="str">
        <f>CONCATENATE("PROV",A36,";",I36,QuickProvinceLoc!$V$1)</f>
        <v>PROV47;;;;;;;;;;;;;;</v>
      </c>
    </row>
    <row r="37" spans="1:11" x14ac:dyDescent="0.25">
      <c r="A37">
        <f t="shared" si="0"/>
        <v>48</v>
      </c>
      <c r="K37" t="str">
        <f>CONCATENATE("PROV",A37,";",I37,QuickProvinceLoc!$V$1)</f>
        <v>PROV48;;;;;;;;;;;;;;</v>
      </c>
    </row>
    <row r="38" spans="1:11" x14ac:dyDescent="0.25">
      <c r="A38">
        <f t="shared" si="0"/>
        <v>49</v>
      </c>
      <c r="K38" t="str">
        <f>CONCATENATE("PROV",A38,";",I38,QuickProvinceLoc!$V$1)</f>
        <v>PROV49;;;;;;;;;;;;;;</v>
      </c>
    </row>
    <row r="39" spans="1:11" x14ac:dyDescent="0.25">
      <c r="A39">
        <f t="shared" si="0"/>
        <v>50</v>
      </c>
      <c r="K39" t="str">
        <f>CONCATENATE("PROV",A39,";",I39,QuickProvinceLoc!$V$1)</f>
        <v>PROV50;;;;;;;;;;;;;;</v>
      </c>
    </row>
    <row r="40" spans="1:11" x14ac:dyDescent="0.25">
      <c r="A40">
        <f t="shared" si="0"/>
        <v>51</v>
      </c>
      <c r="K40" t="str">
        <f>CONCATENATE("PROV",A40,";",I40,QuickProvinceLoc!$V$1)</f>
        <v>PROV51;;;;;;;;;;;;;;</v>
      </c>
    </row>
    <row r="41" spans="1:11" x14ac:dyDescent="0.25">
      <c r="A41">
        <f t="shared" si="0"/>
        <v>52</v>
      </c>
      <c r="K41" t="str">
        <f>CONCATENATE("PROV",A41,";",I41,QuickProvinceLoc!$V$1)</f>
        <v>PROV52;;;;;;;;;;;;;;</v>
      </c>
    </row>
    <row r="42" spans="1:11" x14ac:dyDescent="0.25">
      <c r="A42">
        <f t="shared" si="0"/>
        <v>53</v>
      </c>
      <c r="K42" t="str">
        <f>CONCATENATE("PROV",A42,";",I42,QuickProvinceLoc!$V$1)</f>
        <v>PROV53;;;;;;;;;;;;;;</v>
      </c>
    </row>
    <row r="43" spans="1:11" x14ac:dyDescent="0.25">
      <c r="A43">
        <f t="shared" si="0"/>
        <v>54</v>
      </c>
      <c r="K43" t="str">
        <f>CONCATENATE("PROV",A43,";",I43,QuickProvinceLoc!$V$1)</f>
        <v>PROV54;;;;;;;;;;;;;;</v>
      </c>
    </row>
    <row r="44" spans="1:11" x14ac:dyDescent="0.25">
      <c r="A44">
        <f t="shared" si="0"/>
        <v>55</v>
      </c>
      <c r="K44" t="str">
        <f>CONCATENATE("PROV",A44,";",I44,QuickProvinceLoc!$V$1)</f>
        <v>PROV55;;;;;;;;;;;;;;</v>
      </c>
    </row>
    <row r="45" spans="1:11" x14ac:dyDescent="0.25">
      <c r="A45">
        <f t="shared" si="0"/>
        <v>56</v>
      </c>
      <c r="K45" t="str">
        <f>CONCATENATE("PROV",A45,";",I45,QuickProvinceLoc!$V$1)</f>
        <v>PROV56;;;;;;;;;;;;;;</v>
      </c>
    </row>
    <row r="46" spans="1:11" x14ac:dyDescent="0.25">
      <c r="A46">
        <f t="shared" si="0"/>
        <v>57</v>
      </c>
      <c r="K46" t="str">
        <f>CONCATENATE("PROV",A46,";",I46,QuickProvinceLoc!$V$1)</f>
        <v>PROV57;;;;;;;;;;;;;;</v>
      </c>
    </row>
    <row r="47" spans="1:11" x14ac:dyDescent="0.25">
      <c r="A47">
        <f t="shared" si="0"/>
        <v>58</v>
      </c>
      <c r="K47" t="str">
        <f>CONCATENATE("PROV",A47,";",I47,QuickProvinceLoc!$V$1)</f>
        <v>PROV58;;;;;;;;;;;;;;</v>
      </c>
    </row>
    <row r="48" spans="1:11" x14ac:dyDescent="0.25">
      <c r="A48">
        <f t="shared" si="0"/>
        <v>59</v>
      </c>
      <c r="K48" t="str">
        <f>CONCATENATE("PROV",A48,";",I48,QuickProvinceLoc!$V$1)</f>
        <v>PROV59;;;;;;;;;;;;;;</v>
      </c>
    </row>
    <row r="49" spans="1:11" x14ac:dyDescent="0.25">
      <c r="A49">
        <f t="shared" si="0"/>
        <v>60</v>
      </c>
      <c r="K49" t="str">
        <f>CONCATENATE("PROV",A49,";",I49,QuickProvinceLoc!$V$1)</f>
        <v>PROV60;;;;;;;;;;;;;;</v>
      </c>
    </row>
    <row r="50" spans="1:11" x14ac:dyDescent="0.25">
      <c r="A50">
        <f t="shared" si="0"/>
        <v>61</v>
      </c>
      <c r="K50" t="str">
        <f>CONCATENATE("PROV",A50,";",I50,QuickProvinceLoc!$V$1)</f>
        <v>PROV61;;;;;;;;;;;;;;</v>
      </c>
    </row>
    <row r="51" spans="1:11" x14ac:dyDescent="0.25">
      <c r="A51">
        <f t="shared" si="0"/>
        <v>62</v>
      </c>
      <c r="K51" t="str">
        <f>CONCATENATE("PROV",A51,";",I51,QuickProvinceLoc!$V$1)</f>
        <v>PROV62;;;;;;;;;;;;;;</v>
      </c>
    </row>
    <row r="52" spans="1:11" x14ac:dyDescent="0.25">
      <c r="A52">
        <f t="shared" si="0"/>
        <v>63</v>
      </c>
      <c r="K52" t="str">
        <f>CONCATENATE("PROV",A52,";",I52,QuickProvinceLoc!$V$1)</f>
        <v>PROV63;;;;;;;;;;;;;;</v>
      </c>
    </row>
    <row r="53" spans="1:11" x14ac:dyDescent="0.25">
      <c r="A53">
        <f t="shared" si="0"/>
        <v>64</v>
      </c>
      <c r="K53" t="str">
        <f>CONCATENATE("PROV",A53,";",I53,QuickProvinceLoc!$V$1)</f>
        <v>PROV64;;;;;;;;;;;;;;</v>
      </c>
    </row>
    <row r="54" spans="1:11" x14ac:dyDescent="0.25">
      <c r="A54">
        <f t="shared" si="0"/>
        <v>65</v>
      </c>
      <c r="K54" t="str">
        <f>CONCATENATE("PROV",A54,";",I54,QuickProvinceLoc!$V$1)</f>
        <v>PROV65;;;;;;;;;;;;;;</v>
      </c>
    </row>
    <row r="55" spans="1:11" x14ac:dyDescent="0.25">
      <c r="A55">
        <f t="shared" si="0"/>
        <v>66</v>
      </c>
      <c r="K55" t="str">
        <f>CONCATENATE("PROV",A55,";",I55,QuickProvinceLoc!$V$1)</f>
        <v>PROV66;;;;;;;;;;;;;;</v>
      </c>
    </row>
    <row r="56" spans="1:11" x14ac:dyDescent="0.25">
      <c r="A56">
        <f t="shared" si="0"/>
        <v>67</v>
      </c>
      <c r="K56" t="str">
        <f>CONCATENATE("PROV",A56,";",I56,QuickProvinceLoc!$V$1)</f>
        <v>PROV67;;;;;;;;;;;;;;</v>
      </c>
    </row>
    <row r="57" spans="1:11" x14ac:dyDescent="0.25">
      <c r="A57">
        <f t="shared" si="0"/>
        <v>68</v>
      </c>
      <c r="K57" t="str">
        <f>CONCATENATE("PROV",A57,";",I57,QuickProvinceLoc!$V$1)</f>
        <v>PROV68;;;;;;;;;;;;;;</v>
      </c>
    </row>
    <row r="58" spans="1:11" x14ac:dyDescent="0.25">
      <c r="A58">
        <f t="shared" si="0"/>
        <v>69</v>
      </c>
      <c r="K58" t="str">
        <f>CONCATENATE("PROV",A58,";",I58,QuickProvinceLoc!$V$1)</f>
        <v>PROV69;;;;;;;;;;;;;;</v>
      </c>
    </row>
    <row r="59" spans="1:11" x14ac:dyDescent="0.25">
      <c r="A59">
        <f t="shared" si="0"/>
        <v>70</v>
      </c>
      <c r="K59" t="str">
        <f>CONCATENATE("PROV",A59,";",I59,QuickProvinceLoc!$V$1)</f>
        <v>PROV70;;;;;;;;;;;;;;</v>
      </c>
    </row>
    <row r="60" spans="1:11" x14ac:dyDescent="0.25">
      <c r="A60">
        <f t="shared" si="0"/>
        <v>71</v>
      </c>
      <c r="K60" t="str">
        <f>CONCATENATE("PROV",A60,";",I60,QuickProvinceLoc!$V$1)</f>
        <v>PROV71;;;;;;;;;;;;;;</v>
      </c>
    </row>
    <row r="61" spans="1:11" x14ac:dyDescent="0.25">
      <c r="A61">
        <f t="shared" si="0"/>
        <v>72</v>
      </c>
      <c r="K61" t="str">
        <f>CONCATENATE("PROV",A61,";",I61,QuickProvinceLoc!$V$1)</f>
        <v>PROV72;;;;;;;;;;;;;;</v>
      </c>
    </row>
    <row r="62" spans="1:11" x14ac:dyDescent="0.25">
      <c r="A62">
        <f t="shared" si="0"/>
        <v>73</v>
      </c>
      <c r="K62" t="str">
        <f>CONCATENATE("PROV",A62,";",I62,QuickProvinceLoc!$V$1)</f>
        <v>PROV73;;;;;;;;;;;;;;</v>
      </c>
    </row>
    <row r="63" spans="1:11" x14ac:dyDescent="0.25">
      <c r="A63">
        <f t="shared" si="0"/>
        <v>74</v>
      </c>
      <c r="K63" t="str">
        <f>CONCATENATE("PROV",A63,";",I63,QuickProvinceLoc!$V$1)</f>
        <v>PROV74;;;;;;;;;;;;;;</v>
      </c>
    </row>
    <row r="64" spans="1:11" x14ac:dyDescent="0.25">
      <c r="A64">
        <f t="shared" si="0"/>
        <v>75</v>
      </c>
      <c r="K64" t="str">
        <f>CONCATENATE("PROV",A64,";",I64,QuickProvinceLoc!$V$1)</f>
        <v>PROV75;;;;;;;;;;;;;;</v>
      </c>
    </row>
    <row r="65" spans="1:11" x14ac:dyDescent="0.25">
      <c r="A65">
        <f t="shared" si="0"/>
        <v>76</v>
      </c>
      <c r="K65" t="str">
        <f>CONCATENATE("PROV",A65,";",I65,QuickProvinceLoc!$V$1)</f>
        <v>PROV76;;;;;;;;;;;;;;</v>
      </c>
    </row>
    <row r="66" spans="1:11" x14ac:dyDescent="0.25">
      <c r="A66">
        <f t="shared" si="0"/>
        <v>77</v>
      </c>
      <c r="K66" t="str">
        <f>CONCATENATE("PROV",A66,";",I66,QuickProvinceLoc!$V$1)</f>
        <v>PROV77;;;;;;;;;;;;;;</v>
      </c>
    </row>
    <row r="67" spans="1:11" x14ac:dyDescent="0.25">
      <c r="A67">
        <f t="shared" si="0"/>
        <v>78</v>
      </c>
      <c r="K67" t="str">
        <f>CONCATENATE("PROV",A67,";",I67,QuickProvinceLoc!$V$1)</f>
        <v>PROV78;;;;;;;;;;;;;;</v>
      </c>
    </row>
    <row r="68" spans="1:11" x14ac:dyDescent="0.25">
      <c r="A68">
        <f t="shared" ref="A68:A131" si="1">A67+1</f>
        <v>79</v>
      </c>
      <c r="K68" t="str">
        <f>CONCATENATE("PROV",A68,";",I68,QuickProvinceLoc!$V$1)</f>
        <v>PROV79;;;;;;;;;;;;;;</v>
      </c>
    </row>
    <row r="69" spans="1:11" x14ac:dyDescent="0.25">
      <c r="A69">
        <f t="shared" si="1"/>
        <v>80</v>
      </c>
      <c r="K69" t="str">
        <f>CONCATENATE("PROV",A69,";",I69,QuickProvinceLoc!$V$1)</f>
        <v>PROV80;;;;;;;;;;;;;;</v>
      </c>
    </row>
    <row r="70" spans="1:11" x14ac:dyDescent="0.25">
      <c r="A70">
        <f t="shared" si="1"/>
        <v>81</v>
      </c>
      <c r="K70" t="str">
        <f>CONCATENATE("PROV",A70,";",I70,QuickProvinceLoc!$V$1)</f>
        <v>PROV81;;;;;;;;;;;;;;</v>
      </c>
    </row>
    <row r="71" spans="1:11" x14ac:dyDescent="0.25">
      <c r="A71">
        <f t="shared" si="1"/>
        <v>82</v>
      </c>
      <c r="K71" t="str">
        <f>CONCATENATE("PROV",A71,";",I71,QuickProvinceLoc!$V$1)</f>
        <v>PROV82;;;;;;;;;;;;;;</v>
      </c>
    </row>
    <row r="72" spans="1:11" x14ac:dyDescent="0.25">
      <c r="A72">
        <f t="shared" si="1"/>
        <v>83</v>
      </c>
      <c r="K72" t="str">
        <f>CONCATENATE("PROV",A72,";",I72,QuickProvinceLoc!$V$1)</f>
        <v>PROV83;;;;;;;;;;;;;;</v>
      </c>
    </row>
    <row r="73" spans="1:11" x14ac:dyDescent="0.25">
      <c r="A73">
        <f t="shared" si="1"/>
        <v>84</v>
      </c>
      <c r="K73" t="str">
        <f>CONCATENATE("PROV",A73,";",I73,QuickProvinceLoc!$V$1)</f>
        <v>PROV84;;;;;;;;;;;;;;</v>
      </c>
    </row>
    <row r="74" spans="1:11" x14ac:dyDescent="0.25">
      <c r="A74">
        <f t="shared" si="1"/>
        <v>85</v>
      </c>
      <c r="K74" t="str">
        <f>CONCATENATE("PROV",A74,";",I74,QuickProvinceLoc!$V$1)</f>
        <v>PROV85;;;;;;;;;;;;;;</v>
      </c>
    </row>
    <row r="75" spans="1:11" x14ac:dyDescent="0.25">
      <c r="A75">
        <f t="shared" si="1"/>
        <v>86</v>
      </c>
      <c r="K75" t="str">
        <f>CONCATENATE("PROV",A75,";",I75,QuickProvinceLoc!$V$1)</f>
        <v>PROV86;;;;;;;;;;;;;;</v>
      </c>
    </row>
    <row r="76" spans="1:11" x14ac:dyDescent="0.25">
      <c r="A76">
        <f t="shared" si="1"/>
        <v>87</v>
      </c>
      <c r="K76" t="str">
        <f>CONCATENATE("PROV",A76,";",I76,QuickProvinceLoc!$V$1)</f>
        <v>PROV87;;;;;;;;;;;;;;</v>
      </c>
    </row>
    <row r="77" spans="1:11" x14ac:dyDescent="0.25">
      <c r="A77">
        <f t="shared" si="1"/>
        <v>88</v>
      </c>
      <c r="K77" t="str">
        <f>CONCATENATE("PROV",A77,";",I77,QuickProvinceLoc!$V$1)</f>
        <v>PROV88;;;;;;;;;;;;;;</v>
      </c>
    </row>
    <row r="78" spans="1:11" x14ac:dyDescent="0.25">
      <c r="A78">
        <f t="shared" si="1"/>
        <v>89</v>
      </c>
      <c r="K78" t="str">
        <f>CONCATENATE("PROV",A78,";",I78,QuickProvinceLoc!$V$1)</f>
        <v>PROV89;;;;;;;;;;;;;;</v>
      </c>
    </row>
    <row r="79" spans="1:11" x14ac:dyDescent="0.25">
      <c r="A79">
        <f t="shared" si="1"/>
        <v>90</v>
      </c>
      <c r="K79" t="str">
        <f>CONCATENATE("PROV",A79,";",I79,QuickProvinceLoc!$V$1)</f>
        <v>PROV90;;;;;;;;;;;;;;</v>
      </c>
    </row>
    <row r="80" spans="1:11" x14ac:dyDescent="0.25">
      <c r="A80">
        <f t="shared" si="1"/>
        <v>91</v>
      </c>
      <c r="K80" t="str">
        <f>CONCATENATE("PROV",A80,";",I80,QuickProvinceLoc!$V$1)</f>
        <v>PROV91;;;;;;;;;;;;;;</v>
      </c>
    </row>
    <row r="81" spans="1:11" x14ac:dyDescent="0.25">
      <c r="A81">
        <f t="shared" si="1"/>
        <v>92</v>
      </c>
      <c r="K81" t="str">
        <f>CONCATENATE("PROV",A81,";",I81,QuickProvinceLoc!$V$1)</f>
        <v>PROV92;;;;;;;;;;;;;;</v>
      </c>
    </row>
    <row r="82" spans="1:11" x14ac:dyDescent="0.25">
      <c r="A82">
        <f t="shared" si="1"/>
        <v>93</v>
      </c>
      <c r="K82" t="str">
        <f>CONCATENATE("PROV",A82,";",I82,QuickProvinceLoc!$V$1)</f>
        <v>PROV93;;;;;;;;;;;;;;</v>
      </c>
    </row>
    <row r="83" spans="1:11" x14ac:dyDescent="0.25">
      <c r="A83">
        <f t="shared" si="1"/>
        <v>94</v>
      </c>
      <c r="K83" t="str">
        <f>CONCATENATE("PROV",A83,";",I83,QuickProvinceLoc!$V$1)</f>
        <v>PROV94;;;;;;;;;;;;;;</v>
      </c>
    </row>
    <row r="84" spans="1:11" x14ac:dyDescent="0.25">
      <c r="A84">
        <f t="shared" si="1"/>
        <v>95</v>
      </c>
      <c r="K84" t="str">
        <f>CONCATENATE("PROV",A84,";",I84,QuickProvinceLoc!$V$1)</f>
        <v>PROV95;;;;;;;;;;;;;;</v>
      </c>
    </row>
    <row r="85" spans="1:11" x14ac:dyDescent="0.25">
      <c r="A85">
        <f t="shared" si="1"/>
        <v>96</v>
      </c>
      <c r="K85" t="str">
        <f>CONCATENATE("PROV",A85,";",I85,QuickProvinceLoc!$V$1)</f>
        <v>PROV96;;;;;;;;;;;;;;</v>
      </c>
    </row>
    <row r="86" spans="1:11" x14ac:dyDescent="0.25">
      <c r="A86">
        <f t="shared" si="1"/>
        <v>97</v>
      </c>
      <c r="K86" t="str">
        <f>CONCATENATE("PROV",A86,";",I86,QuickProvinceLoc!$V$1)</f>
        <v>PROV97;;;;;;;;;;;;;;</v>
      </c>
    </row>
    <row r="87" spans="1:11" x14ac:dyDescent="0.25">
      <c r="A87">
        <f t="shared" si="1"/>
        <v>98</v>
      </c>
      <c r="K87" t="str">
        <f>CONCATENATE("PROV",A87,";",I87,QuickProvinceLoc!$V$1)</f>
        <v>PROV98;;;;;;;;;;;;;;</v>
      </c>
    </row>
    <row r="88" spans="1:11" x14ac:dyDescent="0.25">
      <c r="A88">
        <f t="shared" si="1"/>
        <v>99</v>
      </c>
      <c r="K88" t="str">
        <f>CONCATENATE("PROV",A88,";",I88,QuickProvinceLoc!$V$1)</f>
        <v>PROV99;;;;;;;;;;;;;;</v>
      </c>
    </row>
    <row r="89" spans="1:11" x14ac:dyDescent="0.25">
      <c r="A89">
        <f t="shared" si="1"/>
        <v>100</v>
      </c>
      <c r="K89" t="str">
        <f>CONCATENATE("PROV",A89,";",I89,QuickProvinceLoc!$V$1)</f>
        <v>PROV100;;;;;;;;;;;;;;</v>
      </c>
    </row>
    <row r="90" spans="1:11" x14ac:dyDescent="0.25">
      <c r="A90">
        <f t="shared" si="1"/>
        <v>101</v>
      </c>
      <c r="K90" t="str">
        <f>CONCATENATE("PROV",A90,";",I90,QuickProvinceLoc!$V$1)</f>
        <v>PROV101;;;;;;;;;;;;;;</v>
      </c>
    </row>
    <row r="91" spans="1:11" x14ac:dyDescent="0.25">
      <c r="A91">
        <f t="shared" si="1"/>
        <v>102</v>
      </c>
      <c r="K91" t="str">
        <f>CONCATENATE("PROV",A91,";",I91,QuickProvinceLoc!$V$1)</f>
        <v>PROV102;;;;;;;;;;;;;;</v>
      </c>
    </row>
    <row r="92" spans="1:11" x14ac:dyDescent="0.25">
      <c r="A92">
        <f t="shared" si="1"/>
        <v>103</v>
      </c>
      <c r="K92" t="str">
        <f>CONCATENATE("PROV",A92,";",I92,QuickProvinceLoc!$V$1)</f>
        <v>PROV103;;;;;;;;;;;;;;</v>
      </c>
    </row>
    <row r="93" spans="1:11" x14ac:dyDescent="0.25">
      <c r="A93">
        <f t="shared" si="1"/>
        <v>104</v>
      </c>
      <c r="K93" t="str">
        <f>CONCATENATE("PROV",A93,";",I93,QuickProvinceLoc!$V$1)</f>
        <v>PROV104;;;;;;;;;;;;;;</v>
      </c>
    </row>
    <row r="94" spans="1:11" x14ac:dyDescent="0.25">
      <c r="A94">
        <f t="shared" si="1"/>
        <v>105</v>
      </c>
      <c r="K94" t="str">
        <f>CONCATENATE("PROV",A94,";",I94,QuickProvinceLoc!$V$1)</f>
        <v>PROV105;;;;;;;;;;;;;;</v>
      </c>
    </row>
    <row r="95" spans="1:11" x14ac:dyDescent="0.25">
      <c r="A95">
        <f t="shared" si="1"/>
        <v>106</v>
      </c>
      <c r="K95" t="str">
        <f>CONCATENATE("PROV",A95,";",I95,QuickProvinceLoc!$V$1)</f>
        <v>PROV106;;;;;;;;;;;;;;</v>
      </c>
    </row>
    <row r="96" spans="1:11" x14ac:dyDescent="0.25">
      <c r="A96">
        <f t="shared" si="1"/>
        <v>107</v>
      </c>
      <c r="K96" t="str">
        <f>CONCATENATE("PROV",A96,";",I96,QuickProvinceLoc!$V$1)</f>
        <v>PROV107;;;;;;;;;;;;;;</v>
      </c>
    </row>
    <row r="97" spans="1:11" x14ac:dyDescent="0.25">
      <c r="A97">
        <f t="shared" si="1"/>
        <v>108</v>
      </c>
      <c r="K97" t="str">
        <f>CONCATENATE("PROV",A97,";",I97,QuickProvinceLoc!$V$1)</f>
        <v>PROV108;;;;;;;;;;;;;;</v>
      </c>
    </row>
    <row r="98" spans="1:11" x14ac:dyDescent="0.25">
      <c r="A98">
        <f t="shared" si="1"/>
        <v>109</v>
      </c>
      <c r="K98" t="str">
        <f>CONCATENATE("PROV",A98,";",I98,QuickProvinceLoc!$V$1)</f>
        <v>PROV109;;;;;;;;;;;;;;</v>
      </c>
    </row>
    <row r="99" spans="1:11" x14ac:dyDescent="0.25">
      <c r="A99">
        <f t="shared" si="1"/>
        <v>110</v>
      </c>
      <c r="K99" t="str">
        <f>CONCATENATE("PROV",A99,";",I99,QuickProvinceLoc!$V$1)</f>
        <v>PROV110;;;;;;;;;;;;;;</v>
      </c>
    </row>
    <row r="100" spans="1:11" x14ac:dyDescent="0.25">
      <c r="A100">
        <f t="shared" si="1"/>
        <v>111</v>
      </c>
      <c r="K100" t="str">
        <f>CONCATENATE("PROV",A100,";",I100,QuickProvinceLoc!$V$1)</f>
        <v>PROV111;;;;;;;;;;;;;;</v>
      </c>
    </row>
    <row r="101" spans="1:11" x14ac:dyDescent="0.25">
      <c r="A101">
        <f t="shared" si="1"/>
        <v>112</v>
      </c>
      <c r="K101" t="str">
        <f>CONCATENATE("PROV",A101,";",I101,QuickProvinceLoc!$V$1)</f>
        <v>PROV112;;;;;;;;;;;;;;</v>
      </c>
    </row>
    <row r="102" spans="1:11" x14ac:dyDescent="0.25">
      <c r="A102">
        <f t="shared" si="1"/>
        <v>113</v>
      </c>
      <c r="K102" t="str">
        <f>CONCATENATE("PROV",A102,";",I102,QuickProvinceLoc!$V$1)</f>
        <v>PROV113;;;;;;;;;;;;;;</v>
      </c>
    </row>
    <row r="103" spans="1:11" x14ac:dyDescent="0.25">
      <c r="A103">
        <f t="shared" si="1"/>
        <v>114</v>
      </c>
      <c r="K103" t="str">
        <f>CONCATENATE("PROV",A103,";",I103,QuickProvinceLoc!$V$1)</f>
        <v>PROV114;;;;;;;;;;;;;;</v>
      </c>
    </row>
    <row r="104" spans="1:11" x14ac:dyDescent="0.25">
      <c r="A104">
        <f t="shared" si="1"/>
        <v>115</v>
      </c>
      <c r="K104" t="str">
        <f>CONCATENATE("PROV",A104,";",I104,QuickProvinceLoc!$V$1)</f>
        <v>PROV115;;;;;;;;;;;;;;</v>
      </c>
    </row>
    <row r="105" spans="1:11" x14ac:dyDescent="0.25">
      <c r="A105">
        <f t="shared" si="1"/>
        <v>116</v>
      </c>
      <c r="K105" t="str">
        <f>CONCATENATE("PROV",A105,";",I105,QuickProvinceLoc!$V$1)</f>
        <v>PROV116;;;;;;;;;;;;;;</v>
      </c>
    </row>
    <row r="106" spans="1:11" x14ac:dyDescent="0.25">
      <c r="A106">
        <f t="shared" si="1"/>
        <v>117</v>
      </c>
      <c r="K106" t="str">
        <f>CONCATENATE("PROV",A106,";",I106,QuickProvinceLoc!$V$1)</f>
        <v>PROV117;;;;;;;;;;;;;;</v>
      </c>
    </row>
    <row r="107" spans="1:11" x14ac:dyDescent="0.25">
      <c r="A107">
        <f t="shared" si="1"/>
        <v>118</v>
      </c>
      <c r="K107" t="str">
        <f>CONCATENATE("PROV",A107,";",I107,QuickProvinceLoc!$V$1)</f>
        <v>PROV118;;;;;;;;;;;;;;</v>
      </c>
    </row>
    <row r="108" spans="1:11" x14ac:dyDescent="0.25">
      <c r="A108">
        <f t="shared" si="1"/>
        <v>119</v>
      </c>
      <c r="K108" t="str">
        <f>CONCATENATE("PROV",A108,";",I108,QuickProvinceLoc!$V$1)</f>
        <v>PROV119;;;;;;;;;;;;;;</v>
      </c>
    </row>
    <row r="109" spans="1:11" x14ac:dyDescent="0.25">
      <c r="A109">
        <f t="shared" si="1"/>
        <v>120</v>
      </c>
      <c r="K109" t="str">
        <f>CONCATENATE("PROV",A109,";",I109,QuickProvinceLoc!$V$1)</f>
        <v>PROV120;;;;;;;;;;;;;;</v>
      </c>
    </row>
    <row r="110" spans="1:11" x14ac:dyDescent="0.25">
      <c r="A110">
        <f t="shared" si="1"/>
        <v>121</v>
      </c>
      <c r="K110" t="str">
        <f>CONCATENATE("PROV",A110,";",I110,QuickProvinceLoc!$V$1)</f>
        <v>PROV121;;;;;;;;;;;;;;</v>
      </c>
    </row>
    <row r="111" spans="1:11" x14ac:dyDescent="0.25">
      <c r="A111">
        <f t="shared" si="1"/>
        <v>122</v>
      </c>
      <c r="K111" t="str">
        <f>CONCATENATE("PROV",A111,";",I111,QuickProvinceLoc!$V$1)</f>
        <v>PROV122;;;;;;;;;;;;;;</v>
      </c>
    </row>
    <row r="112" spans="1:11" x14ac:dyDescent="0.25">
      <c r="A112">
        <f t="shared" si="1"/>
        <v>123</v>
      </c>
      <c r="K112" t="str">
        <f>CONCATENATE("PROV",A112,";",I112,QuickProvinceLoc!$V$1)</f>
        <v>PROV123;;;;;;;;;;;;;;</v>
      </c>
    </row>
    <row r="113" spans="1:11" x14ac:dyDescent="0.25">
      <c r="A113">
        <f t="shared" si="1"/>
        <v>124</v>
      </c>
      <c r="K113" t="str">
        <f>CONCATENATE("PROV",A113,";",I113,QuickProvinceLoc!$V$1)</f>
        <v>PROV124;;;;;;;;;;;;;;</v>
      </c>
    </row>
    <row r="114" spans="1:11" x14ac:dyDescent="0.25">
      <c r="A114">
        <f t="shared" si="1"/>
        <v>125</v>
      </c>
      <c r="K114" t="str">
        <f>CONCATENATE("PROV",A114,";",I114,QuickProvinceLoc!$V$1)</f>
        <v>PROV125;;;;;;;;;;;;;;</v>
      </c>
    </row>
    <row r="115" spans="1:11" x14ac:dyDescent="0.25">
      <c r="A115">
        <f t="shared" si="1"/>
        <v>126</v>
      </c>
      <c r="K115" t="str">
        <f>CONCATENATE("PROV",A115,";",I115,QuickProvinceLoc!$V$1)</f>
        <v>PROV126;;;;;;;;;;;;;;</v>
      </c>
    </row>
    <row r="116" spans="1:11" x14ac:dyDescent="0.25">
      <c r="A116">
        <f t="shared" si="1"/>
        <v>127</v>
      </c>
      <c r="K116" t="str">
        <f>CONCATENATE("PROV",A116,";",I116,QuickProvinceLoc!$V$1)</f>
        <v>PROV127;;;;;;;;;;;;;;</v>
      </c>
    </row>
    <row r="117" spans="1:11" x14ac:dyDescent="0.25">
      <c r="A117">
        <f t="shared" si="1"/>
        <v>128</v>
      </c>
      <c r="K117" t="str">
        <f>CONCATENATE("PROV",A117,";",I117,QuickProvinceLoc!$V$1)</f>
        <v>PROV128;;;;;;;;;;;;;;</v>
      </c>
    </row>
    <row r="118" spans="1:11" x14ac:dyDescent="0.25">
      <c r="A118">
        <f t="shared" si="1"/>
        <v>129</v>
      </c>
      <c r="K118" t="str">
        <f>CONCATENATE("PROV",A118,";",I118,QuickProvinceLoc!$V$1)</f>
        <v>PROV129;;;;;;;;;;;;;;</v>
      </c>
    </row>
    <row r="119" spans="1:11" x14ac:dyDescent="0.25">
      <c r="A119">
        <f t="shared" si="1"/>
        <v>130</v>
      </c>
      <c r="K119" t="str">
        <f>CONCATENATE("PROV",A119,";",I119,QuickProvinceLoc!$V$1)</f>
        <v>PROV130;;;;;;;;;;;;;;</v>
      </c>
    </row>
    <row r="120" spans="1:11" x14ac:dyDescent="0.25">
      <c r="A120">
        <f t="shared" si="1"/>
        <v>131</v>
      </c>
      <c r="K120" t="str">
        <f>CONCATENATE("PROV",A120,";",I120,QuickProvinceLoc!$V$1)</f>
        <v>PROV131;;;;;;;;;;;;;;</v>
      </c>
    </row>
    <row r="121" spans="1:11" x14ac:dyDescent="0.25">
      <c r="A121">
        <f t="shared" si="1"/>
        <v>132</v>
      </c>
      <c r="K121" t="str">
        <f>CONCATENATE("PROV",A121,";",I121,QuickProvinceLoc!$V$1)</f>
        <v>PROV132;;;;;;;;;;;;;;</v>
      </c>
    </row>
    <row r="122" spans="1:11" x14ac:dyDescent="0.25">
      <c r="A122">
        <f t="shared" si="1"/>
        <v>133</v>
      </c>
      <c r="K122" t="str">
        <f>CONCATENATE("PROV",A122,";",I122,QuickProvinceLoc!$V$1)</f>
        <v>PROV133;;;;;;;;;;;;;;</v>
      </c>
    </row>
    <row r="123" spans="1:11" x14ac:dyDescent="0.25">
      <c r="A123">
        <f t="shared" si="1"/>
        <v>134</v>
      </c>
      <c r="K123" t="str">
        <f>CONCATENATE("PROV",A123,";",I123,QuickProvinceLoc!$V$1)</f>
        <v>PROV134;;;;;;;;;;;;;;</v>
      </c>
    </row>
    <row r="124" spans="1:11" x14ac:dyDescent="0.25">
      <c r="A124">
        <f t="shared" si="1"/>
        <v>135</v>
      </c>
      <c r="K124" t="str">
        <f>CONCATENATE("PROV",A124,";",I124,QuickProvinceLoc!$V$1)</f>
        <v>PROV135;;;;;;;;;;;;;;</v>
      </c>
    </row>
    <row r="125" spans="1:11" x14ac:dyDescent="0.25">
      <c r="A125">
        <f t="shared" si="1"/>
        <v>136</v>
      </c>
      <c r="K125" t="str">
        <f>CONCATENATE("PROV",A125,";",I125,QuickProvinceLoc!$V$1)</f>
        <v>PROV136;;;;;;;;;;;;;;</v>
      </c>
    </row>
    <row r="126" spans="1:11" x14ac:dyDescent="0.25">
      <c r="A126">
        <f t="shared" si="1"/>
        <v>137</v>
      </c>
      <c r="K126" t="str">
        <f>CONCATENATE("PROV",A126,";",I126,QuickProvinceLoc!$V$1)</f>
        <v>PROV137;;;;;;;;;;;;;;</v>
      </c>
    </row>
    <row r="127" spans="1:11" x14ac:dyDescent="0.25">
      <c r="A127">
        <f t="shared" si="1"/>
        <v>138</v>
      </c>
      <c r="K127" t="str">
        <f>CONCATENATE("PROV",A127,";",I127,QuickProvinceLoc!$V$1)</f>
        <v>PROV138;;;;;;;;;;;;;;</v>
      </c>
    </row>
    <row r="128" spans="1:11" x14ac:dyDescent="0.25">
      <c r="A128">
        <f t="shared" si="1"/>
        <v>139</v>
      </c>
      <c r="K128" t="str">
        <f>CONCATENATE("PROV",A128,";",I128,QuickProvinceLoc!$V$1)</f>
        <v>PROV139;;;;;;;;;;;;;;</v>
      </c>
    </row>
    <row r="129" spans="1:11" x14ac:dyDescent="0.25">
      <c r="A129">
        <f t="shared" si="1"/>
        <v>140</v>
      </c>
      <c r="K129" t="str">
        <f>CONCATENATE("PROV",A129,";",I129,QuickProvinceLoc!$V$1)</f>
        <v>PROV140;;;;;;;;;;;;;;</v>
      </c>
    </row>
    <row r="130" spans="1:11" x14ac:dyDescent="0.25">
      <c r="A130">
        <f t="shared" si="1"/>
        <v>141</v>
      </c>
      <c r="K130" t="str">
        <f>CONCATENATE("PROV",A130,";",I130,QuickProvinceLoc!$V$1)</f>
        <v>PROV141;;;;;;;;;;;;;;</v>
      </c>
    </row>
    <row r="131" spans="1:11" x14ac:dyDescent="0.25">
      <c r="A131">
        <f t="shared" si="1"/>
        <v>142</v>
      </c>
      <c r="K131" t="str">
        <f>CONCATENATE("PROV",A131,";",I131,QuickProvinceLoc!$V$1)</f>
        <v>PROV142;;;;;;;;;;;;;;</v>
      </c>
    </row>
    <row r="132" spans="1:11" x14ac:dyDescent="0.25">
      <c r="A132">
        <f t="shared" ref="A132:A195" si="2">A131+1</f>
        <v>143</v>
      </c>
      <c r="K132" t="str">
        <f>CONCATENATE("PROV",A132,";",I132,QuickProvinceLoc!$V$1)</f>
        <v>PROV143;;;;;;;;;;;;;;</v>
      </c>
    </row>
    <row r="133" spans="1:11" x14ac:dyDescent="0.25">
      <c r="A133">
        <f t="shared" si="2"/>
        <v>144</v>
      </c>
      <c r="K133" t="str">
        <f>CONCATENATE("PROV",A133,";",I133,QuickProvinceLoc!$V$1)</f>
        <v>PROV144;;;;;;;;;;;;;;</v>
      </c>
    </row>
    <row r="134" spans="1:11" x14ac:dyDescent="0.25">
      <c r="A134">
        <f t="shared" si="2"/>
        <v>145</v>
      </c>
      <c r="K134" t="str">
        <f>CONCATENATE("PROV",A134,";",I134,QuickProvinceLoc!$V$1)</f>
        <v>PROV145;;;;;;;;;;;;;;</v>
      </c>
    </row>
    <row r="135" spans="1:11" x14ac:dyDescent="0.25">
      <c r="A135">
        <f t="shared" si="2"/>
        <v>146</v>
      </c>
      <c r="K135" t="str">
        <f>CONCATENATE("PROV",A135,";",I135,QuickProvinceLoc!$V$1)</f>
        <v>PROV146;;;;;;;;;;;;;;</v>
      </c>
    </row>
    <row r="136" spans="1:11" x14ac:dyDescent="0.25">
      <c r="A136">
        <f t="shared" si="2"/>
        <v>147</v>
      </c>
      <c r="K136" t="str">
        <f>CONCATENATE("PROV",A136,";",I136,QuickProvinceLoc!$V$1)</f>
        <v>PROV147;;;;;;;;;;;;;;</v>
      </c>
    </row>
    <row r="137" spans="1:11" x14ac:dyDescent="0.25">
      <c r="A137">
        <f t="shared" si="2"/>
        <v>148</v>
      </c>
      <c r="K137" t="str">
        <f>CONCATENATE("PROV",A137,";",I137,QuickProvinceLoc!$V$1)</f>
        <v>PROV148;;;;;;;;;;;;;;</v>
      </c>
    </row>
    <row r="138" spans="1:11" x14ac:dyDescent="0.25">
      <c r="A138">
        <f t="shared" si="2"/>
        <v>149</v>
      </c>
      <c r="K138" t="str">
        <f>CONCATENATE("PROV",A138,";",I138,QuickProvinceLoc!$V$1)</f>
        <v>PROV149;;;;;;;;;;;;;;</v>
      </c>
    </row>
    <row r="139" spans="1:11" x14ac:dyDescent="0.25">
      <c r="A139">
        <f t="shared" si="2"/>
        <v>150</v>
      </c>
      <c r="K139" t="str">
        <f>CONCATENATE("PROV",A139,";",I139,QuickProvinceLoc!$V$1)</f>
        <v>PROV150;;;;;;;;;;;;;;</v>
      </c>
    </row>
    <row r="140" spans="1:11" x14ac:dyDescent="0.25">
      <c r="A140">
        <f t="shared" si="2"/>
        <v>151</v>
      </c>
      <c r="K140" t="str">
        <f>CONCATENATE("PROV",A140,";",I140,QuickProvinceLoc!$V$1)</f>
        <v>PROV151;;;;;;;;;;;;;;</v>
      </c>
    </row>
    <row r="141" spans="1:11" x14ac:dyDescent="0.25">
      <c r="A141">
        <f t="shared" si="2"/>
        <v>152</v>
      </c>
      <c r="K141" t="str">
        <f>CONCATENATE("PROV",A141,";",I141,QuickProvinceLoc!$V$1)</f>
        <v>PROV152;;;;;;;;;;;;;;</v>
      </c>
    </row>
    <row r="142" spans="1:11" x14ac:dyDescent="0.25">
      <c r="A142">
        <f t="shared" si="2"/>
        <v>153</v>
      </c>
      <c r="K142" t="str">
        <f>CONCATENATE("PROV",A142,";",I142,QuickProvinceLoc!$V$1)</f>
        <v>PROV153;;;;;;;;;;;;;;</v>
      </c>
    </row>
    <row r="143" spans="1:11" x14ac:dyDescent="0.25">
      <c r="A143">
        <f t="shared" si="2"/>
        <v>154</v>
      </c>
      <c r="K143" t="str">
        <f>CONCATENATE("PROV",A143,";",I143,QuickProvinceLoc!$V$1)</f>
        <v>PROV154;;;;;;;;;;;;;;</v>
      </c>
    </row>
    <row r="144" spans="1:11" x14ac:dyDescent="0.25">
      <c r="A144">
        <f t="shared" si="2"/>
        <v>155</v>
      </c>
      <c r="K144" t="str">
        <f>CONCATENATE("PROV",A144,";",I144,QuickProvinceLoc!$V$1)</f>
        <v>PROV155;;;;;;;;;;;;;;</v>
      </c>
    </row>
    <row r="145" spans="1:11" x14ac:dyDescent="0.25">
      <c r="A145">
        <f t="shared" si="2"/>
        <v>156</v>
      </c>
      <c r="K145" t="str">
        <f>CONCATENATE("PROV",A145,";",I145,QuickProvinceLoc!$V$1)</f>
        <v>PROV156;;;;;;;;;;;;;;</v>
      </c>
    </row>
    <row r="146" spans="1:11" x14ac:dyDescent="0.25">
      <c r="A146">
        <f t="shared" si="2"/>
        <v>157</v>
      </c>
      <c r="K146" t="str">
        <f>CONCATENATE("PROV",A146,";",I146,QuickProvinceLoc!$V$1)</f>
        <v>PROV157;;;;;;;;;;;;;;</v>
      </c>
    </row>
    <row r="147" spans="1:11" x14ac:dyDescent="0.25">
      <c r="A147">
        <f t="shared" si="2"/>
        <v>158</v>
      </c>
      <c r="K147" t="str">
        <f>CONCATENATE("PROV",A147,";",I147,QuickProvinceLoc!$V$1)</f>
        <v>PROV158;;;;;;;;;;;;;;</v>
      </c>
    </row>
    <row r="148" spans="1:11" x14ac:dyDescent="0.25">
      <c r="A148">
        <f t="shared" si="2"/>
        <v>159</v>
      </c>
      <c r="K148" t="str">
        <f>CONCATENATE("PROV",A148,";",I148,QuickProvinceLoc!$V$1)</f>
        <v>PROV159;;;;;;;;;;;;;;</v>
      </c>
    </row>
    <row r="149" spans="1:11" x14ac:dyDescent="0.25">
      <c r="A149">
        <f t="shared" si="2"/>
        <v>160</v>
      </c>
      <c r="K149" t="str">
        <f>CONCATENATE("PROV",A149,";",I149,QuickProvinceLoc!$V$1)</f>
        <v>PROV160;;;;;;;;;;;;;;</v>
      </c>
    </row>
    <row r="150" spans="1:11" x14ac:dyDescent="0.25">
      <c r="A150">
        <f t="shared" si="2"/>
        <v>161</v>
      </c>
      <c r="K150" t="str">
        <f>CONCATENATE("PROV",A150,";",I150,QuickProvinceLoc!$V$1)</f>
        <v>PROV161;;;;;;;;;;;;;;</v>
      </c>
    </row>
    <row r="151" spans="1:11" x14ac:dyDescent="0.25">
      <c r="A151">
        <f t="shared" si="2"/>
        <v>162</v>
      </c>
      <c r="K151" t="str">
        <f>CONCATENATE("PROV",A151,";",I151,QuickProvinceLoc!$V$1)</f>
        <v>PROV162;;;;;;;;;;;;;;</v>
      </c>
    </row>
    <row r="152" spans="1:11" x14ac:dyDescent="0.25">
      <c r="A152">
        <f t="shared" si="2"/>
        <v>163</v>
      </c>
      <c r="K152" t="str">
        <f>CONCATENATE("PROV",A152,";",I152,QuickProvinceLoc!$V$1)</f>
        <v>PROV163;;;;;;;;;;;;;;</v>
      </c>
    </row>
    <row r="153" spans="1:11" x14ac:dyDescent="0.25">
      <c r="A153">
        <f t="shared" si="2"/>
        <v>164</v>
      </c>
      <c r="K153" t="str">
        <f>CONCATENATE("PROV",A153,";",I153,QuickProvinceLoc!$V$1)</f>
        <v>PROV164;;;;;;;;;;;;;;</v>
      </c>
    </row>
    <row r="154" spans="1:11" x14ac:dyDescent="0.25">
      <c r="A154">
        <f t="shared" si="2"/>
        <v>165</v>
      </c>
      <c r="K154" t="str">
        <f>CONCATENATE("PROV",A154,";",I154,QuickProvinceLoc!$V$1)</f>
        <v>PROV165;;;;;;;;;;;;;;</v>
      </c>
    </row>
    <row r="155" spans="1:11" x14ac:dyDescent="0.25">
      <c r="A155">
        <f t="shared" si="2"/>
        <v>166</v>
      </c>
      <c r="K155" t="str">
        <f>CONCATENATE("PROV",A155,";",I155,QuickProvinceLoc!$V$1)</f>
        <v>PROV166;;;;;;;;;;;;;;</v>
      </c>
    </row>
    <row r="156" spans="1:11" x14ac:dyDescent="0.25">
      <c r="A156">
        <f t="shared" si="2"/>
        <v>167</v>
      </c>
      <c r="K156" t="str">
        <f>CONCATENATE("PROV",A156,";",I156,QuickProvinceLoc!$V$1)</f>
        <v>PROV167;;;;;;;;;;;;;;</v>
      </c>
    </row>
    <row r="157" spans="1:11" x14ac:dyDescent="0.25">
      <c r="A157">
        <f t="shared" si="2"/>
        <v>168</v>
      </c>
      <c r="K157" t="str">
        <f>CONCATENATE("PROV",A157,";",I157,QuickProvinceLoc!$V$1)</f>
        <v>PROV168;;;;;;;;;;;;;;</v>
      </c>
    </row>
    <row r="158" spans="1:11" x14ac:dyDescent="0.25">
      <c r="A158">
        <f t="shared" si="2"/>
        <v>169</v>
      </c>
      <c r="K158" t="str">
        <f>CONCATENATE("PROV",A158,";",I158,QuickProvinceLoc!$V$1)</f>
        <v>PROV169;;;;;;;;;;;;;;</v>
      </c>
    </row>
    <row r="159" spans="1:11" x14ac:dyDescent="0.25">
      <c r="A159">
        <f t="shared" si="2"/>
        <v>170</v>
      </c>
      <c r="K159" t="str">
        <f>CONCATENATE("PROV",A159,";",I159,QuickProvinceLoc!$V$1)</f>
        <v>PROV170;;;;;;;;;;;;;;</v>
      </c>
    </row>
    <row r="160" spans="1:11" x14ac:dyDescent="0.25">
      <c r="A160">
        <f t="shared" si="2"/>
        <v>171</v>
      </c>
      <c r="K160" t="str">
        <f>CONCATENATE("PROV",A160,";",I160,QuickProvinceLoc!$V$1)</f>
        <v>PROV171;;;;;;;;;;;;;;</v>
      </c>
    </row>
    <row r="161" spans="1:11" x14ac:dyDescent="0.25">
      <c r="A161">
        <f t="shared" si="2"/>
        <v>172</v>
      </c>
      <c r="K161" t="str">
        <f>CONCATENATE("PROV",A161,";",I161,QuickProvinceLoc!$V$1)</f>
        <v>PROV172;;;;;;;;;;;;;;</v>
      </c>
    </row>
    <row r="162" spans="1:11" x14ac:dyDescent="0.25">
      <c r="A162">
        <f t="shared" si="2"/>
        <v>173</v>
      </c>
      <c r="K162" t="str">
        <f>CONCATENATE("PROV",A162,";",I162,QuickProvinceLoc!$V$1)</f>
        <v>PROV173;;;;;;;;;;;;;;</v>
      </c>
    </row>
    <row r="163" spans="1:11" x14ac:dyDescent="0.25">
      <c r="A163">
        <f t="shared" si="2"/>
        <v>174</v>
      </c>
      <c r="K163" t="str">
        <f>CONCATENATE("PROV",A163,";",I163,QuickProvinceLoc!$V$1)</f>
        <v>PROV174;;;;;;;;;;;;;;</v>
      </c>
    </row>
    <row r="164" spans="1:11" x14ac:dyDescent="0.25">
      <c r="A164">
        <f t="shared" si="2"/>
        <v>175</v>
      </c>
      <c r="K164" t="str">
        <f>CONCATENATE("PROV",A164,";",I164,QuickProvinceLoc!$V$1)</f>
        <v>PROV175;;;;;;;;;;;;;;</v>
      </c>
    </row>
    <row r="165" spans="1:11" x14ac:dyDescent="0.25">
      <c r="A165">
        <f t="shared" si="2"/>
        <v>176</v>
      </c>
      <c r="K165" t="str">
        <f>CONCATENATE("PROV",A165,";",I165,QuickProvinceLoc!$V$1)</f>
        <v>PROV176;;;;;;;;;;;;;;</v>
      </c>
    </row>
    <row r="166" spans="1:11" x14ac:dyDescent="0.25">
      <c r="A166">
        <f t="shared" si="2"/>
        <v>177</v>
      </c>
      <c r="K166" t="str">
        <f>CONCATENATE("PROV",A166,";",I166,QuickProvinceLoc!$V$1)</f>
        <v>PROV177;;;;;;;;;;;;;;</v>
      </c>
    </row>
    <row r="167" spans="1:11" x14ac:dyDescent="0.25">
      <c r="A167">
        <f t="shared" si="2"/>
        <v>178</v>
      </c>
      <c r="K167" t="str">
        <f>CONCATENATE("PROV",A167,";",I167,QuickProvinceLoc!$V$1)</f>
        <v>PROV178;;;;;;;;;;;;;;</v>
      </c>
    </row>
    <row r="168" spans="1:11" x14ac:dyDescent="0.25">
      <c r="A168">
        <f t="shared" si="2"/>
        <v>179</v>
      </c>
      <c r="K168" t="str">
        <f>CONCATENATE("PROV",A168,";",I168,QuickProvinceLoc!$V$1)</f>
        <v>PROV179;;;;;;;;;;;;;;</v>
      </c>
    </row>
    <row r="169" spans="1:11" x14ac:dyDescent="0.25">
      <c r="A169">
        <f t="shared" si="2"/>
        <v>180</v>
      </c>
      <c r="K169" t="str">
        <f>CONCATENATE("PROV",A169,";",I169,QuickProvinceLoc!$V$1)</f>
        <v>PROV180;;;;;;;;;;;;;;</v>
      </c>
    </row>
    <row r="170" spans="1:11" x14ac:dyDescent="0.25">
      <c r="A170">
        <f t="shared" si="2"/>
        <v>181</v>
      </c>
      <c r="K170" t="str">
        <f>CONCATENATE("PROV",A170,";",I170,QuickProvinceLoc!$V$1)</f>
        <v>PROV181;;;;;;;;;;;;;;</v>
      </c>
    </row>
    <row r="171" spans="1:11" x14ac:dyDescent="0.25">
      <c r="A171">
        <f t="shared" si="2"/>
        <v>182</v>
      </c>
      <c r="K171" t="str">
        <f>CONCATENATE("PROV",A171,";",I171,QuickProvinceLoc!$V$1)</f>
        <v>PROV182;;;;;;;;;;;;;;</v>
      </c>
    </row>
    <row r="172" spans="1:11" x14ac:dyDescent="0.25">
      <c r="A172">
        <f t="shared" si="2"/>
        <v>183</v>
      </c>
      <c r="K172" t="str">
        <f>CONCATENATE("PROV",A172,";",I172,QuickProvinceLoc!$V$1)</f>
        <v>PROV183;;;;;;;;;;;;;;</v>
      </c>
    </row>
    <row r="173" spans="1:11" x14ac:dyDescent="0.25">
      <c r="A173">
        <f t="shared" si="2"/>
        <v>184</v>
      </c>
      <c r="K173" t="str">
        <f>CONCATENATE("PROV",A173,";",I173,QuickProvinceLoc!$V$1)</f>
        <v>PROV184;;;;;;;;;;;;;;</v>
      </c>
    </row>
    <row r="174" spans="1:11" x14ac:dyDescent="0.25">
      <c r="A174">
        <f t="shared" si="2"/>
        <v>185</v>
      </c>
      <c r="K174" t="str">
        <f>CONCATENATE("PROV",A174,";",I174,QuickProvinceLoc!$V$1)</f>
        <v>PROV185;;;;;;;;;;;;;;</v>
      </c>
    </row>
    <row r="175" spans="1:11" x14ac:dyDescent="0.25">
      <c r="A175">
        <f t="shared" si="2"/>
        <v>186</v>
      </c>
      <c r="K175" t="str">
        <f>CONCATENATE("PROV",A175,";",I175,QuickProvinceLoc!$V$1)</f>
        <v>PROV186;;;;;;;;;;;;;;</v>
      </c>
    </row>
    <row r="176" spans="1:11" x14ac:dyDescent="0.25">
      <c r="A176">
        <f t="shared" si="2"/>
        <v>187</v>
      </c>
      <c r="K176" t="str">
        <f>CONCATENATE("PROV",A176,";",I176,QuickProvinceLoc!$V$1)</f>
        <v>PROV187;;;;;;;;;;;;;;</v>
      </c>
    </row>
    <row r="177" spans="1:11" x14ac:dyDescent="0.25">
      <c r="A177">
        <f t="shared" si="2"/>
        <v>188</v>
      </c>
      <c r="K177" t="str">
        <f>CONCATENATE("PROV",A177,";",I177,QuickProvinceLoc!$V$1)</f>
        <v>PROV188;;;;;;;;;;;;;;</v>
      </c>
    </row>
    <row r="178" spans="1:11" x14ac:dyDescent="0.25">
      <c r="A178">
        <f t="shared" si="2"/>
        <v>189</v>
      </c>
      <c r="K178" t="str">
        <f>CONCATENATE("PROV",A178,";",I178,QuickProvinceLoc!$V$1)</f>
        <v>PROV189;;;;;;;;;;;;;;</v>
      </c>
    </row>
    <row r="179" spans="1:11" x14ac:dyDescent="0.25">
      <c r="A179">
        <f t="shared" si="2"/>
        <v>190</v>
      </c>
      <c r="K179" t="str">
        <f>CONCATENATE("PROV",A179,";",I179,QuickProvinceLoc!$V$1)</f>
        <v>PROV190;;;;;;;;;;;;;;</v>
      </c>
    </row>
    <row r="180" spans="1:11" x14ac:dyDescent="0.25">
      <c r="A180">
        <f t="shared" si="2"/>
        <v>191</v>
      </c>
      <c r="K180" t="str">
        <f>CONCATENATE("PROV",A180,";",I180,QuickProvinceLoc!$V$1)</f>
        <v>PROV191;;;;;;;;;;;;;;</v>
      </c>
    </row>
    <row r="181" spans="1:11" x14ac:dyDescent="0.25">
      <c r="A181">
        <f t="shared" si="2"/>
        <v>192</v>
      </c>
      <c r="K181" t="str">
        <f>CONCATENATE("PROV",A181,";",I181,QuickProvinceLoc!$V$1)</f>
        <v>PROV192;;;;;;;;;;;;;;</v>
      </c>
    </row>
    <row r="182" spans="1:11" x14ac:dyDescent="0.25">
      <c r="A182">
        <f t="shared" si="2"/>
        <v>193</v>
      </c>
      <c r="K182" t="str">
        <f>CONCATENATE("PROV",A182,";",I182,QuickProvinceLoc!$V$1)</f>
        <v>PROV193;;;;;;;;;;;;;;</v>
      </c>
    </row>
    <row r="183" spans="1:11" x14ac:dyDescent="0.25">
      <c r="A183">
        <f t="shared" si="2"/>
        <v>194</v>
      </c>
      <c r="K183" t="str">
        <f>CONCATENATE("PROV",A183,";",I183,QuickProvinceLoc!$V$1)</f>
        <v>PROV194;;;;;;;;;;;;;;</v>
      </c>
    </row>
    <row r="184" spans="1:11" x14ac:dyDescent="0.25">
      <c r="A184">
        <f t="shared" si="2"/>
        <v>195</v>
      </c>
      <c r="K184" t="str">
        <f>CONCATENATE("PROV",A184,";",I184,QuickProvinceLoc!$V$1)</f>
        <v>PROV195;;;;;;;;;;;;;;</v>
      </c>
    </row>
    <row r="185" spans="1:11" x14ac:dyDescent="0.25">
      <c r="A185">
        <f t="shared" si="2"/>
        <v>196</v>
      </c>
      <c r="K185" t="str">
        <f>CONCATENATE("PROV",A185,";",I185,QuickProvinceLoc!$V$1)</f>
        <v>PROV196;;;;;;;;;;;;;;</v>
      </c>
    </row>
    <row r="186" spans="1:11" x14ac:dyDescent="0.25">
      <c r="A186">
        <f t="shared" si="2"/>
        <v>197</v>
      </c>
      <c r="K186" t="str">
        <f>CONCATENATE("PROV",A186,";",I186,QuickProvinceLoc!$V$1)</f>
        <v>PROV197;;;;;;;;;;;;;;</v>
      </c>
    </row>
    <row r="187" spans="1:11" x14ac:dyDescent="0.25">
      <c r="A187">
        <f t="shared" si="2"/>
        <v>198</v>
      </c>
      <c r="K187" t="str">
        <f>CONCATENATE("PROV",A187,";",I187,QuickProvinceLoc!$V$1)</f>
        <v>PROV198;;;;;;;;;;;;;;</v>
      </c>
    </row>
    <row r="188" spans="1:11" x14ac:dyDescent="0.25">
      <c r="A188">
        <f t="shared" si="2"/>
        <v>199</v>
      </c>
      <c r="K188" t="str">
        <f>CONCATENATE("PROV",A188,";",I188,QuickProvinceLoc!$V$1)</f>
        <v>PROV199;;;;;;;;;;;;;;</v>
      </c>
    </row>
    <row r="189" spans="1:11" x14ac:dyDescent="0.25">
      <c r="A189">
        <f t="shared" si="2"/>
        <v>200</v>
      </c>
      <c r="K189" t="str">
        <f>CONCATENATE("PROV",A189,";",I189,QuickProvinceLoc!$V$1)</f>
        <v>PROV200;;;;;;;;;;;;;;</v>
      </c>
    </row>
    <row r="190" spans="1:11" x14ac:dyDescent="0.25">
      <c r="A190">
        <f t="shared" si="2"/>
        <v>201</v>
      </c>
      <c r="K190" t="str">
        <f>CONCATENATE("PROV",A190,";",I190,QuickProvinceLoc!$V$1)</f>
        <v>PROV201;;;;;;;;;;;;;;</v>
      </c>
    </row>
    <row r="191" spans="1:11" x14ac:dyDescent="0.25">
      <c r="A191">
        <f t="shared" si="2"/>
        <v>202</v>
      </c>
      <c r="K191" t="str">
        <f>CONCATENATE("PROV",A191,";",I191,QuickProvinceLoc!$V$1)</f>
        <v>PROV202;;;;;;;;;;;;;;</v>
      </c>
    </row>
    <row r="192" spans="1:11" x14ac:dyDescent="0.25">
      <c r="A192">
        <f t="shared" si="2"/>
        <v>203</v>
      </c>
      <c r="K192" t="str">
        <f>CONCATENATE("PROV",A192,";",I192,QuickProvinceLoc!$V$1)</f>
        <v>PROV203;;;;;;;;;;;;;;</v>
      </c>
    </row>
    <row r="193" spans="1:11" x14ac:dyDescent="0.25">
      <c r="A193">
        <f t="shared" si="2"/>
        <v>204</v>
      </c>
      <c r="K193" t="str">
        <f>CONCATENATE("PROV",A193,";",I193,QuickProvinceLoc!$V$1)</f>
        <v>PROV204;;;;;;;;;;;;;;</v>
      </c>
    </row>
    <row r="194" spans="1:11" x14ac:dyDescent="0.25">
      <c r="A194">
        <f t="shared" si="2"/>
        <v>205</v>
      </c>
      <c r="K194" t="str">
        <f>CONCATENATE("PROV",A194,";",I194,QuickProvinceLoc!$V$1)</f>
        <v>PROV205;;;;;;;;;;;;;;</v>
      </c>
    </row>
    <row r="195" spans="1:11" x14ac:dyDescent="0.25">
      <c r="A195">
        <f t="shared" si="2"/>
        <v>206</v>
      </c>
      <c r="K195" t="str">
        <f>CONCATENATE("PROV",A195,";",I195,QuickProvinceLoc!$V$1)</f>
        <v>PROV206;;;;;;;;;;;;;;</v>
      </c>
    </row>
    <row r="196" spans="1:11" x14ac:dyDescent="0.25">
      <c r="A196">
        <f t="shared" ref="A196:A259" si="3">A195+1</f>
        <v>207</v>
      </c>
      <c r="K196" t="str">
        <f>CONCATENATE("PROV",A196,";",I196,QuickProvinceLoc!$V$1)</f>
        <v>PROV207;;;;;;;;;;;;;;</v>
      </c>
    </row>
    <row r="197" spans="1:11" x14ac:dyDescent="0.25">
      <c r="A197">
        <f t="shared" si="3"/>
        <v>208</v>
      </c>
      <c r="K197" t="str">
        <f>CONCATENATE("PROV",A197,";",I197,QuickProvinceLoc!$V$1)</f>
        <v>PROV208;;;;;;;;;;;;;;</v>
      </c>
    </row>
    <row r="198" spans="1:11" x14ac:dyDescent="0.25">
      <c r="A198">
        <f t="shared" si="3"/>
        <v>209</v>
      </c>
      <c r="K198" t="str">
        <f>CONCATENATE("PROV",A198,";",I198,QuickProvinceLoc!$V$1)</f>
        <v>PROV209;;;;;;;;;;;;;;</v>
      </c>
    </row>
    <row r="199" spans="1:11" x14ac:dyDescent="0.25">
      <c r="A199">
        <f t="shared" si="3"/>
        <v>210</v>
      </c>
      <c r="K199" t="str">
        <f>CONCATENATE("PROV",A199,";",I199,QuickProvinceLoc!$V$1)</f>
        <v>PROV210;;;;;;;;;;;;;;</v>
      </c>
    </row>
    <row r="200" spans="1:11" x14ac:dyDescent="0.25">
      <c r="A200">
        <f t="shared" si="3"/>
        <v>211</v>
      </c>
      <c r="K200" t="str">
        <f>CONCATENATE("PROV",A200,";",I200,QuickProvinceLoc!$V$1)</f>
        <v>PROV211;;;;;;;;;;;;;;</v>
      </c>
    </row>
    <row r="201" spans="1:11" x14ac:dyDescent="0.25">
      <c r="A201">
        <f t="shared" si="3"/>
        <v>212</v>
      </c>
      <c r="K201" t="str">
        <f>CONCATENATE("PROV",A201,";",I201,QuickProvinceLoc!$V$1)</f>
        <v>PROV212;;;;;;;;;;;;;;</v>
      </c>
    </row>
    <row r="202" spans="1:11" x14ac:dyDescent="0.25">
      <c r="A202">
        <f t="shared" si="3"/>
        <v>213</v>
      </c>
      <c r="K202" t="str">
        <f>CONCATENATE("PROV",A202,";",I202,QuickProvinceLoc!$V$1)</f>
        <v>PROV213;;;;;;;;;;;;;;</v>
      </c>
    </row>
    <row r="203" spans="1:11" x14ac:dyDescent="0.25">
      <c r="A203">
        <f t="shared" si="3"/>
        <v>214</v>
      </c>
      <c r="K203" t="str">
        <f>CONCATENATE("PROV",A203,";",I203,QuickProvinceLoc!$V$1)</f>
        <v>PROV214;;;;;;;;;;;;;;</v>
      </c>
    </row>
    <row r="204" spans="1:11" x14ac:dyDescent="0.25">
      <c r="A204">
        <f t="shared" si="3"/>
        <v>215</v>
      </c>
      <c r="K204" t="str">
        <f>CONCATENATE("PROV",A204,";",I204,QuickProvinceLoc!$V$1)</f>
        <v>PROV215;;;;;;;;;;;;;;</v>
      </c>
    </row>
    <row r="205" spans="1:11" x14ac:dyDescent="0.25">
      <c r="A205">
        <f t="shared" si="3"/>
        <v>216</v>
      </c>
      <c r="K205" t="str">
        <f>CONCATENATE("PROV",A205,";",I205,QuickProvinceLoc!$V$1)</f>
        <v>PROV216;;;;;;;;;;;;;;</v>
      </c>
    </row>
    <row r="206" spans="1:11" x14ac:dyDescent="0.25">
      <c r="A206">
        <f t="shared" si="3"/>
        <v>217</v>
      </c>
      <c r="K206" t="str">
        <f>CONCATENATE("PROV",A206,";",I206,QuickProvinceLoc!$V$1)</f>
        <v>PROV217;;;;;;;;;;;;;;</v>
      </c>
    </row>
    <row r="207" spans="1:11" x14ac:dyDescent="0.25">
      <c r="A207">
        <f t="shared" si="3"/>
        <v>218</v>
      </c>
      <c r="K207" t="str">
        <f>CONCATENATE("PROV",A207,";",I207,QuickProvinceLoc!$V$1)</f>
        <v>PROV218;;;;;;;;;;;;;;</v>
      </c>
    </row>
    <row r="208" spans="1:11" x14ac:dyDescent="0.25">
      <c r="A208">
        <f t="shared" si="3"/>
        <v>219</v>
      </c>
      <c r="K208" t="str">
        <f>CONCATENATE("PROV",A208,";",I208,QuickProvinceLoc!$V$1)</f>
        <v>PROV219;;;;;;;;;;;;;;</v>
      </c>
    </row>
    <row r="209" spans="1:1" x14ac:dyDescent="0.25">
      <c r="A209">
        <f t="shared" si="3"/>
        <v>220</v>
      </c>
    </row>
    <row r="210" spans="1:1" x14ac:dyDescent="0.25">
      <c r="A210">
        <f t="shared" si="3"/>
        <v>221</v>
      </c>
    </row>
    <row r="211" spans="1:1" x14ac:dyDescent="0.25">
      <c r="A211">
        <f t="shared" si="3"/>
        <v>222</v>
      </c>
    </row>
    <row r="212" spans="1:1" x14ac:dyDescent="0.25">
      <c r="A212">
        <f t="shared" si="3"/>
        <v>223</v>
      </c>
    </row>
    <row r="213" spans="1:1" x14ac:dyDescent="0.25">
      <c r="A213">
        <f t="shared" si="3"/>
        <v>224</v>
      </c>
    </row>
    <row r="214" spans="1:1" x14ac:dyDescent="0.25">
      <c r="A214">
        <f t="shared" si="3"/>
        <v>225</v>
      </c>
    </row>
    <row r="215" spans="1:1" x14ac:dyDescent="0.25">
      <c r="A215">
        <f t="shared" si="3"/>
        <v>226</v>
      </c>
    </row>
    <row r="216" spans="1:1" x14ac:dyDescent="0.25">
      <c r="A216">
        <f t="shared" si="3"/>
        <v>227</v>
      </c>
    </row>
    <row r="217" spans="1:1" x14ac:dyDescent="0.25">
      <c r="A217">
        <f t="shared" si="3"/>
        <v>228</v>
      </c>
    </row>
    <row r="218" spans="1:1" x14ac:dyDescent="0.25">
      <c r="A218">
        <f t="shared" si="3"/>
        <v>229</v>
      </c>
    </row>
    <row r="219" spans="1:1" x14ac:dyDescent="0.25">
      <c r="A219">
        <f t="shared" si="3"/>
        <v>230</v>
      </c>
    </row>
    <row r="220" spans="1:1" x14ac:dyDescent="0.25">
      <c r="A220">
        <f t="shared" si="3"/>
        <v>231</v>
      </c>
    </row>
    <row r="221" spans="1:1" x14ac:dyDescent="0.25">
      <c r="A221">
        <f t="shared" si="3"/>
        <v>232</v>
      </c>
    </row>
    <row r="222" spans="1:1" x14ac:dyDescent="0.25">
      <c r="A222">
        <f t="shared" si="3"/>
        <v>233</v>
      </c>
    </row>
    <row r="223" spans="1:1" x14ac:dyDescent="0.25">
      <c r="A223">
        <f t="shared" si="3"/>
        <v>234</v>
      </c>
    </row>
    <row r="224" spans="1:1" x14ac:dyDescent="0.25">
      <c r="A224">
        <f t="shared" si="3"/>
        <v>235</v>
      </c>
    </row>
    <row r="225" spans="1:1" x14ac:dyDescent="0.25">
      <c r="A225">
        <f t="shared" si="3"/>
        <v>236</v>
      </c>
    </row>
    <row r="226" spans="1:1" x14ac:dyDescent="0.25">
      <c r="A226">
        <f t="shared" si="3"/>
        <v>237</v>
      </c>
    </row>
    <row r="227" spans="1:1" x14ac:dyDescent="0.25">
      <c r="A227">
        <f t="shared" si="3"/>
        <v>238</v>
      </c>
    </row>
    <row r="228" spans="1:1" x14ac:dyDescent="0.25">
      <c r="A228">
        <f t="shared" si="3"/>
        <v>239</v>
      </c>
    </row>
    <row r="229" spans="1:1" x14ac:dyDescent="0.25">
      <c r="A229">
        <f t="shared" si="3"/>
        <v>240</v>
      </c>
    </row>
    <row r="230" spans="1:1" x14ac:dyDescent="0.25">
      <c r="A230">
        <f t="shared" si="3"/>
        <v>241</v>
      </c>
    </row>
    <row r="231" spans="1:1" x14ac:dyDescent="0.25">
      <c r="A231">
        <f t="shared" si="3"/>
        <v>242</v>
      </c>
    </row>
    <row r="232" spans="1:1" x14ac:dyDescent="0.25">
      <c r="A232">
        <f t="shared" si="3"/>
        <v>243</v>
      </c>
    </row>
    <row r="233" spans="1:1" x14ac:dyDescent="0.25">
      <c r="A233">
        <f t="shared" si="3"/>
        <v>244</v>
      </c>
    </row>
    <row r="234" spans="1:1" x14ac:dyDescent="0.25">
      <c r="A234">
        <f t="shared" si="3"/>
        <v>245</v>
      </c>
    </row>
    <row r="235" spans="1:1" x14ac:dyDescent="0.25">
      <c r="A235">
        <f t="shared" si="3"/>
        <v>246</v>
      </c>
    </row>
    <row r="236" spans="1:1" x14ac:dyDescent="0.25">
      <c r="A236">
        <f t="shared" si="3"/>
        <v>247</v>
      </c>
    </row>
    <row r="237" spans="1:1" x14ac:dyDescent="0.25">
      <c r="A237">
        <f t="shared" si="3"/>
        <v>248</v>
      </c>
    </row>
    <row r="238" spans="1:1" x14ac:dyDescent="0.25">
      <c r="A238">
        <f t="shared" si="3"/>
        <v>249</v>
      </c>
    </row>
    <row r="239" spans="1:1" x14ac:dyDescent="0.25">
      <c r="A239">
        <f t="shared" si="3"/>
        <v>250</v>
      </c>
    </row>
    <row r="240" spans="1:1" x14ac:dyDescent="0.25">
      <c r="A240">
        <f t="shared" si="3"/>
        <v>251</v>
      </c>
    </row>
    <row r="241" spans="1:1" x14ac:dyDescent="0.25">
      <c r="A241">
        <f t="shared" si="3"/>
        <v>252</v>
      </c>
    </row>
    <row r="242" spans="1:1" x14ac:dyDescent="0.25">
      <c r="A242">
        <f t="shared" si="3"/>
        <v>253</v>
      </c>
    </row>
    <row r="243" spans="1:1" x14ac:dyDescent="0.25">
      <c r="A243">
        <f t="shared" si="3"/>
        <v>254</v>
      </c>
    </row>
    <row r="244" spans="1:1" x14ac:dyDescent="0.25">
      <c r="A244">
        <f t="shared" si="3"/>
        <v>255</v>
      </c>
    </row>
    <row r="245" spans="1:1" x14ac:dyDescent="0.25">
      <c r="A245">
        <f t="shared" si="3"/>
        <v>256</v>
      </c>
    </row>
    <row r="246" spans="1:1" x14ac:dyDescent="0.25">
      <c r="A246">
        <f t="shared" si="3"/>
        <v>257</v>
      </c>
    </row>
    <row r="247" spans="1:1" x14ac:dyDescent="0.25">
      <c r="A247">
        <f t="shared" si="3"/>
        <v>258</v>
      </c>
    </row>
    <row r="248" spans="1:1" x14ac:dyDescent="0.25">
      <c r="A248">
        <f t="shared" si="3"/>
        <v>259</v>
      </c>
    </row>
    <row r="249" spans="1:1" x14ac:dyDescent="0.25">
      <c r="A249">
        <f t="shared" si="3"/>
        <v>260</v>
      </c>
    </row>
    <row r="250" spans="1:1" x14ac:dyDescent="0.25">
      <c r="A250">
        <f t="shared" si="3"/>
        <v>261</v>
      </c>
    </row>
    <row r="251" spans="1:1" x14ac:dyDescent="0.25">
      <c r="A251">
        <f t="shared" si="3"/>
        <v>262</v>
      </c>
    </row>
    <row r="252" spans="1:1" x14ac:dyDescent="0.25">
      <c r="A252">
        <f t="shared" si="3"/>
        <v>263</v>
      </c>
    </row>
    <row r="253" spans="1:1" x14ac:dyDescent="0.25">
      <c r="A253">
        <f t="shared" si="3"/>
        <v>264</v>
      </c>
    </row>
    <row r="254" spans="1:1" x14ac:dyDescent="0.25">
      <c r="A254">
        <f t="shared" si="3"/>
        <v>265</v>
      </c>
    </row>
    <row r="255" spans="1:1" x14ac:dyDescent="0.25">
      <c r="A255">
        <f t="shared" si="3"/>
        <v>266</v>
      </c>
    </row>
    <row r="256" spans="1:1" x14ac:dyDescent="0.25">
      <c r="A256">
        <f t="shared" si="3"/>
        <v>267</v>
      </c>
    </row>
    <row r="257" spans="1:1" x14ac:dyDescent="0.25">
      <c r="A257">
        <f t="shared" si="3"/>
        <v>268</v>
      </c>
    </row>
    <row r="258" spans="1:1" x14ac:dyDescent="0.25">
      <c r="A258">
        <f t="shared" si="3"/>
        <v>269</v>
      </c>
    </row>
    <row r="259" spans="1:1" x14ac:dyDescent="0.25">
      <c r="A259">
        <f t="shared" si="3"/>
        <v>270</v>
      </c>
    </row>
    <row r="260" spans="1:1" x14ac:dyDescent="0.25">
      <c r="A260">
        <f t="shared" ref="A260:A323" si="4">A259+1</f>
        <v>271</v>
      </c>
    </row>
    <row r="261" spans="1:1" x14ac:dyDescent="0.25">
      <c r="A261">
        <f t="shared" si="4"/>
        <v>272</v>
      </c>
    </row>
    <row r="262" spans="1:1" x14ac:dyDescent="0.25">
      <c r="A262">
        <f t="shared" si="4"/>
        <v>273</v>
      </c>
    </row>
    <row r="263" spans="1:1" x14ac:dyDescent="0.25">
      <c r="A263">
        <f t="shared" si="4"/>
        <v>274</v>
      </c>
    </row>
    <row r="264" spans="1:1" x14ac:dyDescent="0.25">
      <c r="A264">
        <f t="shared" si="4"/>
        <v>275</v>
      </c>
    </row>
    <row r="265" spans="1:1" x14ac:dyDescent="0.25">
      <c r="A265">
        <f t="shared" si="4"/>
        <v>276</v>
      </c>
    </row>
    <row r="266" spans="1:1" x14ac:dyDescent="0.25">
      <c r="A266">
        <f t="shared" si="4"/>
        <v>277</v>
      </c>
    </row>
    <row r="267" spans="1:1" x14ac:dyDescent="0.25">
      <c r="A267">
        <f t="shared" si="4"/>
        <v>278</v>
      </c>
    </row>
    <row r="268" spans="1:1" x14ac:dyDescent="0.25">
      <c r="A268">
        <f t="shared" si="4"/>
        <v>279</v>
      </c>
    </row>
    <row r="269" spans="1:1" x14ac:dyDescent="0.25">
      <c r="A269">
        <f t="shared" si="4"/>
        <v>280</v>
      </c>
    </row>
    <row r="270" spans="1:1" x14ac:dyDescent="0.25">
      <c r="A270">
        <f t="shared" si="4"/>
        <v>281</v>
      </c>
    </row>
    <row r="271" spans="1:1" x14ac:dyDescent="0.25">
      <c r="A271">
        <f t="shared" si="4"/>
        <v>282</v>
      </c>
    </row>
    <row r="272" spans="1:1" x14ac:dyDescent="0.25">
      <c r="A272">
        <f t="shared" si="4"/>
        <v>283</v>
      </c>
    </row>
    <row r="273" spans="1:1" x14ac:dyDescent="0.25">
      <c r="A273">
        <f t="shared" si="4"/>
        <v>284</v>
      </c>
    </row>
    <row r="274" spans="1:1" x14ac:dyDescent="0.25">
      <c r="A274">
        <f t="shared" si="4"/>
        <v>285</v>
      </c>
    </row>
    <row r="275" spans="1:1" x14ac:dyDescent="0.25">
      <c r="A275">
        <f t="shared" si="4"/>
        <v>286</v>
      </c>
    </row>
    <row r="276" spans="1:1" x14ac:dyDescent="0.25">
      <c r="A276">
        <f t="shared" si="4"/>
        <v>287</v>
      </c>
    </row>
    <row r="277" spans="1:1" x14ac:dyDescent="0.25">
      <c r="A277">
        <f t="shared" si="4"/>
        <v>288</v>
      </c>
    </row>
    <row r="278" spans="1:1" x14ac:dyDescent="0.25">
      <c r="A278">
        <f t="shared" si="4"/>
        <v>289</v>
      </c>
    </row>
    <row r="279" spans="1:1" x14ac:dyDescent="0.25">
      <c r="A279">
        <f t="shared" si="4"/>
        <v>290</v>
      </c>
    </row>
    <row r="280" spans="1:1" x14ac:dyDescent="0.25">
      <c r="A280">
        <f t="shared" si="4"/>
        <v>291</v>
      </c>
    </row>
    <row r="281" spans="1:1" x14ac:dyDescent="0.25">
      <c r="A281">
        <f t="shared" si="4"/>
        <v>292</v>
      </c>
    </row>
    <row r="282" spans="1:1" x14ac:dyDescent="0.25">
      <c r="A282">
        <f t="shared" si="4"/>
        <v>293</v>
      </c>
    </row>
    <row r="283" spans="1:1" x14ac:dyDescent="0.25">
      <c r="A283">
        <f t="shared" si="4"/>
        <v>294</v>
      </c>
    </row>
    <row r="284" spans="1:1" x14ac:dyDescent="0.25">
      <c r="A284">
        <f t="shared" si="4"/>
        <v>295</v>
      </c>
    </row>
    <row r="285" spans="1:1" x14ac:dyDescent="0.25">
      <c r="A285">
        <f t="shared" si="4"/>
        <v>296</v>
      </c>
    </row>
    <row r="286" spans="1:1" x14ac:dyDescent="0.25">
      <c r="A286">
        <f t="shared" si="4"/>
        <v>297</v>
      </c>
    </row>
    <row r="287" spans="1:1" x14ac:dyDescent="0.25">
      <c r="A287">
        <f t="shared" si="4"/>
        <v>298</v>
      </c>
    </row>
    <row r="288" spans="1:1" x14ac:dyDescent="0.25">
      <c r="A288">
        <f t="shared" si="4"/>
        <v>299</v>
      </c>
    </row>
    <row r="289" spans="1:1" x14ac:dyDescent="0.25">
      <c r="A289">
        <f t="shared" si="4"/>
        <v>300</v>
      </c>
    </row>
    <row r="290" spans="1:1" x14ac:dyDescent="0.25">
      <c r="A290">
        <f t="shared" si="4"/>
        <v>301</v>
      </c>
    </row>
    <row r="291" spans="1:1" x14ac:dyDescent="0.25">
      <c r="A291">
        <f t="shared" si="4"/>
        <v>302</v>
      </c>
    </row>
    <row r="292" spans="1:1" x14ac:dyDescent="0.25">
      <c r="A292">
        <f t="shared" si="4"/>
        <v>303</v>
      </c>
    </row>
    <row r="293" spans="1:1" x14ac:dyDescent="0.25">
      <c r="A293">
        <f t="shared" si="4"/>
        <v>304</v>
      </c>
    </row>
    <row r="294" spans="1:1" x14ac:dyDescent="0.25">
      <c r="A294">
        <f t="shared" si="4"/>
        <v>305</v>
      </c>
    </row>
    <row r="295" spans="1:1" x14ac:dyDescent="0.25">
      <c r="A295">
        <f t="shared" si="4"/>
        <v>306</v>
      </c>
    </row>
    <row r="296" spans="1:1" x14ac:dyDescent="0.25">
      <c r="A296">
        <f t="shared" si="4"/>
        <v>307</v>
      </c>
    </row>
    <row r="297" spans="1:1" x14ac:dyDescent="0.25">
      <c r="A297">
        <f t="shared" si="4"/>
        <v>308</v>
      </c>
    </row>
    <row r="298" spans="1:1" x14ac:dyDescent="0.25">
      <c r="A298">
        <f t="shared" si="4"/>
        <v>309</v>
      </c>
    </row>
    <row r="299" spans="1:1" x14ac:dyDescent="0.25">
      <c r="A299">
        <f t="shared" si="4"/>
        <v>310</v>
      </c>
    </row>
    <row r="300" spans="1:1" x14ac:dyDescent="0.25">
      <c r="A300">
        <f t="shared" si="4"/>
        <v>311</v>
      </c>
    </row>
    <row r="301" spans="1:1" x14ac:dyDescent="0.25">
      <c r="A301">
        <f t="shared" si="4"/>
        <v>312</v>
      </c>
    </row>
    <row r="302" spans="1:1" x14ac:dyDescent="0.25">
      <c r="A302">
        <f t="shared" si="4"/>
        <v>313</v>
      </c>
    </row>
    <row r="303" spans="1:1" x14ac:dyDescent="0.25">
      <c r="A303">
        <f t="shared" si="4"/>
        <v>314</v>
      </c>
    </row>
    <row r="304" spans="1:1" x14ac:dyDescent="0.25">
      <c r="A304">
        <f t="shared" si="4"/>
        <v>315</v>
      </c>
    </row>
    <row r="305" spans="1:1" x14ac:dyDescent="0.25">
      <c r="A305">
        <f t="shared" si="4"/>
        <v>316</v>
      </c>
    </row>
    <row r="306" spans="1:1" x14ac:dyDescent="0.25">
      <c r="A306">
        <f t="shared" si="4"/>
        <v>317</v>
      </c>
    </row>
    <row r="307" spans="1:1" x14ac:dyDescent="0.25">
      <c r="A307">
        <f t="shared" si="4"/>
        <v>318</v>
      </c>
    </row>
    <row r="308" spans="1:1" x14ac:dyDescent="0.25">
      <c r="A308">
        <f t="shared" si="4"/>
        <v>319</v>
      </c>
    </row>
    <row r="309" spans="1:1" x14ac:dyDescent="0.25">
      <c r="A309">
        <f t="shared" si="4"/>
        <v>320</v>
      </c>
    </row>
    <row r="310" spans="1:1" x14ac:dyDescent="0.25">
      <c r="A310">
        <f t="shared" si="4"/>
        <v>321</v>
      </c>
    </row>
    <row r="311" spans="1:1" x14ac:dyDescent="0.25">
      <c r="A311">
        <f t="shared" si="4"/>
        <v>322</v>
      </c>
    </row>
    <row r="312" spans="1:1" x14ac:dyDescent="0.25">
      <c r="A312">
        <f t="shared" si="4"/>
        <v>323</v>
      </c>
    </row>
    <row r="313" spans="1:1" x14ac:dyDescent="0.25">
      <c r="A313">
        <f t="shared" si="4"/>
        <v>324</v>
      </c>
    </row>
    <row r="314" spans="1:1" x14ac:dyDescent="0.25">
      <c r="A314">
        <f t="shared" si="4"/>
        <v>325</v>
      </c>
    </row>
    <row r="315" spans="1:1" x14ac:dyDescent="0.25">
      <c r="A315">
        <f t="shared" si="4"/>
        <v>326</v>
      </c>
    </row>
    <row r="316" spans="1:1" x14ac:dyDescent="0.25">
      <c r="A316">
        <f t="shared" si="4"/>
        <v>327</v>
      </c>
    </row>
    <row r="317" spans="1:1" x14ac:dyDescent="0.25">
      <c r="A317">
        <f t="shared" si="4"/>
        <v>328</v>
      </c>
    </row>
    <row r="318" spans="1:1" x14ac:dyDescent="0.25">
      <c r="A318">
        <f t="shared" si="4"/>
        <v>329</v>
      </c>
    </row>
    <row r="319" spans="1:1" x14ac:dyDescent="0.25">
      <c r="A319">
        <f t="shared" si="4"/>
        <v>330</v>
      </c>
    </row>
    <row r="320" spans="1:1" x14ac:dyDescent="0.25">
      <c r="A320">
        <f t="shared" si="4"/>
        <v>331</v>
      </c>
    </row>
    <row r="321" spans="1:1" x14ac:dyDescent="0.25">
      <c r="A321">
        <f t="shared" si="4"/>
        <v>332</v>
      </c>
    </row>
    <row r="322" spans="1:1" x14ac:dyDescent="0.25">
      <c r="A322">
        <f t="shared" si="4"/>
        <v>333</v>
      </c>
    </row>
    <row r="323" spans="1:1" x14ac:dyDescent="0.25">
      <c r="A323">
        <f t="shared" si="4"/>
        <v>334</v>
      </c>
    </row>
    <row r="324" spans="1:1" x14ac:dyDescent="0.25">
      <c r="A324">
        <f t="shared" ref="A324:A330" si="5">A323+1</f>
        <v>335</v>
      </c>
    </row>
    <row r="325" spans="1:1" x14ac:dyDescent="0.25">
      <c r="A325">
        <f t="shared" si="5"/>
        <v>336</v>
      </c>
    </row>
    <row r="326" spans="1:1" x14ac:dyDescent="0.25">
      <c r="A326">
        <f t="shared" si="5"/>
        <v>337</v>
      </c>
    </row>
    <row r="327" spans="1:1" x14ac:dyDescent="0.25">
      <c r="A327">
        <f t="shared" si="5"/>
        <v>338</v>
      </c>
    </row>
    <row r="328" spans="1:1" x14ac:dyDescent="0.25">
      <c r="A328">
        <f t="shared" si="5"/>
        <v>339</v>
      </c>
    </row>
    <row r="329" spans="1:1" x14ac:dyDescent="0.25">
      <c r="A329">
        <f t="shared" si="5"/>
        <v>340</v>
      </c>
    </row>
    <row r="330" spans="1:1" x14ac:dyDescent="0.25">
      <c r="A330">
        <f t="shared" si="5"/>
        <v>341</v>
      </c>
    </row>
  </sheetData>
  <dataValidations count="1">
    <dataValidation type="list" allowBlank="1" showInputMessage="1" showErrorMessage="1" sqref="F1:F1048576">
      <formula1>$Y$2:$Y$4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9" sqref="A1:A9"/>
    </sheetView>
  </sheetViews>
  <sheetFormatPr defaultRowHeight="15" x14ac:dyDescent="0.25"/>
  <cols>
    <col min="1" max="1" width="56.42578125" customWidth="1"/>
    <col min="3" max="3" width="9.28515625" customWidth="1"/>
    <col min="4" max="4" width="3.28515625" customWidth="1"/>
    <col min="5" max="5" width="9.28515625" customWidth="1"/>
    <col min="6" max="6" width="31.140625" style="23" customWidth="1"/>
  </cols>
  <sheetData>
    <row r="1" spans="1:7" x14ac:dyDescent="0.25">
      <c r="A1" t="str">
        <f>CONCATENATE($C$1,D1,$E$1,F1,$G$1)</f>
        <v>_empty - Copy (2).txt | c_virggola.txt</v>
      </c>
      <c r="C1" t="s">
        <v>33</v>
      </c>
      <c r="D1">
        <v>2</v>
      </c>
      <c r="E1" t="s">
        <v>34</v>
      </c>
      <c r="F1" s="23" t="s">
        <v>132</v>
      </c>
      <c r="G1" t="s">
        <v>35</v>
      </c>
    </row>
    <row r="2" spans="1:7" x14ac:dyDescent="0.25">
      <c r="A2" t="str">
        <f>CONCATENATE($C$1,D2,$E$1,F2,$G$1)</f>
        <v>_empty - Copy (3).txt | c_sottosopral.txt</v>
      </c>
      <c r="D2">
        <v>3</v>
      </c>
      <c r="F2" s="23" t="s">
        <v>133</v>
      </c>
    </row>
    <row r="3" spans="1:7" x14ac:dyDescent="0.25">
      <c r="A3" t="str">
        <f t="shared" ref="A3:A38" si="0">CONCATENATE($C$1,D3,$E$1,F3,$G$1)</f>
        <v>_empty - Copy (4).txt | c_senzascogliere.txt</v>
      </c>
      <c r="D3">
        <v>4</v>
      </c>
      <c r="F3" s="23" t="s">
        <v>134</v>
      </c>
    </row>
    <row r="4" spans="1:7" x14ac:dyDescent="0.25">
      <c r="A4" t="str">
        <f t="shared" si="0"/>
        <v>_empty - Copy (5).txt | c_piccofiume.txt</v>
      </c>
      <c r="D4">
        <v>5</v>
      </c>
      <c r="F4" s="23" t="s">
        <v>135</v>
      </c>
    </row>
    <row r="5" spans="1:7" x14ac:dyDescent="0.25">
      <c r="A5" t="str">
        <f t="shared" si="0"/>
        <v>_empty - Copy (6).txt | c_tistoveste.txt</v>
      </c>
      <c r="D5">
        <v>6</v>
      </c>
      <c r="F5" s="23" t="s">
        <v>136</v>
      </c>
    </row>
    <row r="6" spans="1:7" x14ac:dyDescent="0.25">
      <c r="A6" t="str">
        <f t="shared" si="0"/>
        <v>_empty - Copy (7).txt | c_dolcicolline.txt</v>
      </c>
      <c r="D6">
        <v>7</v>
      </c>
      <c r="F6" s="23" t="s">
        <v>137</v>
      </c>
    </row>
    <row r="7" spans="1:7" x14ac:dyDescent="0.25">
      <c r="A7" t="str">
        <f t="shared" si="0"/>
        <v>_empty - Copy (8).txt | c_merkkantia.txt</v>
      </c>
      <c r="D7">
        <v>8</v>
      </c>
      <c r="F7" s="23" t="s">
        <v>138</v>
      </c>
    </row>
    <row r="8" spans="1:7" x14ac:dyDescent="0.25">
      <c r="A8" t="str">
        <f t="shared" si="0"/>
        <v>_empty - Copy (9).txt | c_merkkani.txt</v>
      </c>
      <c r="D8">
        <v>9</v>
      </c>
      <c r="F8" s="23" t="s">
        <v>139</v>
      </c>
    </row>
    <row r="9" spans="1:7" x14ac:dyDescent="0.25">
      <c r="A9" t="str">
        <f t="shared" si="0"/>
        <v>_empty - Copy (10).txt | c_pikksilia.txt</v>
      </c>
      <c r="D9">
        <v>10</v>
      </c>
      <c r="F9" s="23" t="s">
        <v>140</v>
      </c>
    </row>
    <row r="10" spans="1:7" x14ac:dyDescent="0.25">
      <c r="A10" t="str">
        <f t="shared" si="0"/>
        <v>_empty - Copy (11).txt | .txt</v>
      </c>
      <c r="D10">
        <v>11</v>
      </c>
    </row>
    <row r="11" spans="1:7" x14ac:dyDescent="0.25">
      <c r="A11" t="str">
        <f t="shared" si="0"/>
        <v>_empty - Copy (12).txt | .txt</v>
      </c>
      <c r="D11">
        <v>12</v>
      </c>
    </row>
    <row r="12" spans="1:7" x14ac:dyDescent="0.25">
      <c r="A12" t="str">
        <f t="shared" si="0"/>
        <v>_empty - Copy (13).txt | .txt</v>
      </c>
      <c r="D12">
        <v>13</v>
      </c>
    </row>
    <row r="13" spans="1:7" x14ac:dyDescent="0.25">
      <c r="A13" t="str">
        <f t="shared" si="0"/>
        <v>_empty - Copy (14).txt | .txt</v>
      </c>
      <c r="D13">
        <v>14</v>
      </c>
    </row>
    <row r="14" spans="1:7" x14ac:dyDescent="0.25">
      <c r="A14" t="str">
        <f t="shared" si="0"/>
        <v>_empty - Copy (15).txt | .txt</v>
      </c>
      <c r="D14">
        <v>15</v>
      </c>
    </row>
    <row r="15" spans="1:7" x14ac:dyDescent="0.25">
      <c r="A15" t="str">
        <f t="shared" si="0"/>
        <v>_empty - Copy (16).txt | .txt</v>
      </c>
      <c r="D15">
        <v>16</v>
      </c>
    </row>
    <row r="16" spans="1:7" x14ac:dyDescent="0.25">
      <c r="A16" t="str">
        <f t="shared" si="0"/>
        <v>_empty - Copy (17).txt | .txt</v>
      </c>
      <c r="D16">
        <v>17</v>
      </c>
    </row>
    <row r="17" spans="1:4" x14ac:dyDescent="0.25">
      <c r="A17" t="str">
        <f t="shared" si="0"/>
        <v>_empty - Copy (18).txt | .txt</v>
      </c>
      <c r="D17">
        <v>18</v>
      </c>
    </row>
    <row r="18" spans="1:4" x14ac:dyDescent="0.25">
      <c r="A18" t="str">
        <f t="shared" si="0"/>
        <v>_empty - Copy (19).txt | .txt</v>
      </c>
      <c r="D18">
        <v>19</v>
      </c>
    </row>
    <row r="19" spans="1:4" x14ac:dyDescent="0.25">
      <c r="A19" t="str">
        <f t="shared" si="0"/>
        <v>_empty - Copy (20).txt | .txt</v>
      </c>
      <c r="D19">
        <v>20</v>
      </c>
    </row>
    <row r="20" spans="1:4" x14ac:dyDescent="0.25">
      <c r="A20" t="str">
        <f t="shared" si="0"/>
        <v>_empty - Copy (21).txt | .txt</v>
      </c>
      <c r="D20">
        <v>21</v>
      </c>
    </row>
    <row r="21" spans="1:4" x14ac:dyDescent="0.25">
      <c r="A21" t="str">
        <f t="shared" si="0"/>
        <v>_empty - Copy (22).txt | .txt</v>
      </c>
      <c r="D21">
        <v>22</v>
      </c>
    </row>
    <row r="22" spans="1:4" x14ac:dyDescent="0.25">
      <c r="A22" t="str">
        <f t="shared" si="0"/>
        <v>_empty - Copy (23).txt | .txt</v>
      </c>
      <c r="D22">
        <v>23</v>
      </c>
    </row>
    <row r="23" spans="1:4" x14ac:dyDescent="0.25">
      <c r="A23" t="str">
        <f t="shared" si="0"/>
        <v>_empty - Copy (24).txt | .txt</v>
      </c>
      <c r="D23">
        <v>24</v>
      </c>
    </row>
    <row r="24" spans="1:4" x14ac:dyDescent="0.25">
      <c r="A24" t="str">
        <f t="shared" si="0"/>
        <v>_empty - Copy (25).txt | .txt</v>
      </c>
      <c r="D24">
        <v>25</v>
      </c>
    </row>
    <row r="25" spans="1:4" x14ac:dyDescent="0.25">
      <c r="A25" t="str">
        <f t="shared" si="0"/>
        <v>_empty - Copy (26).txt | .txt</v>
      </c>
      <c r="D25">
        <v>26</v>
      </c>
    </row>
    <row r="26" spans="1:4" x14ac:dyDescent="0.25">
      <c r="A26" t="str">
        <f t="shared" si="0"/>
        <v>_empty - Copy (27).txt | .txt</v>
      </c>
      <c r="D26">
        <v>27</v>
      </c>
    </row>
    <row r="27" spans="1:4" x14ac:dyDescent="0.25">
      <c r="A27" t="str">
        <f t="shared" si="0"/>
        <v>_empty - Copy (28).txt | .txt</v>
      </c>
      <c r="D27">
        <v>28</v>
      </c>
    </row>
    <row r="28" spans="1:4" x14ac:dyDescent="0.25">
      <c r="A28" t="str">
        <f t="shared" si="0"/>
        <v>_empty - Copy (29).txt | .txt</v>
      </c>
      <c r="D28">
        <v>29</v>
      </c>
    </row>
    <row r="29" spans="1:4" x14ac:dyDescent="0.25">
      <c r="A29" t="str">
        <f t="shared" si="0"/>
        <v>_empty - Copy (30).txt | .txt</v>
      </c>
      <c r="D29">
        <v>30</v>
      </c>
    </row>
    <row r="30" spans="1:4" x14ac:dyDescent="0.25">
      <c r="A30" t="str">
        <f t="shared" si="0"/>
        <v>_empty - Copy (31).txt | .txt</v>
      </c>
      <c r="D30">
        <v>31</v>
      </c>
    </row>
    <row r="31" spans="1:4" x14ac:dyDescent="0.25">
      <c r="A31" t="str">
        <f t="shared" si="0"/>
        <v>_empty - Copy (32).txt | .txt</v>
      </c>
      <c r="D31">
        <v>32</v>
      </c>
    </row>
    <row r="32" spans="1:4" x14ac:dyDescent="0.25">
      <c r="A32" t="str">
        <f t="shared" si="0"/>
        <v>_empty - Copy (33).txt | .txt</v>
      </c>
      <c r="D32">
        <v>33</v>
      </c>
    </row>
    <row r="33" spans="1:4" x14ac:dyDescent="0.25">
      <c r="A33" t="str">
        <f t="shared" si="0"/>
        <v>_empty - Copy (34).txt | .txt</v>
      </c>
      <c r="D33">
        <v>34</v>
      </c>
    </row>
    <row r="34" spans="1:4" x14ac:dyDescent="0.25">
      <c r="A34" t="str">
        <f t="shared" si="0"/>
        <v>_empty - Copy (35).txt | .txt</v>
      </c>
      <c r="D34">
        <v>35</v>
      </c>
    </row>
    <row r="35" spans="1:4" x14ac:dyDescent="0.25">
      <c r="A35" t="str">
        <f t="shared" si="0"/>
        <v>_empty - Copy (36).txt | .txt</v>
      </c>
      <c r="D35">
        <v>36</v>
      </c>
    </row>
    <row r="36" spans="1:4" x14ac:dyDescent="0.25">
      <c r="A36" t="str">
        <f t="shared" si="0"/>
        <v>_empty - Copy (37).txt | .txt</v>
      </c>
      <c r="D36">
        <v>37</v>
      </c>
    </row>
    <row r="37" spans="1:4" x14ac:dyDescent="0.25">
      <c r="A37" t="str">
        <f t="shared" si="0"/>
        <v>_empty - Copy (38).txt | .txt</v>
      </c>
      <c r="D37">
        <v>38</v>
      </c>
    </row>
    <row r="38" spans="1:4" x14ac:dyDescent="0.25">
      <c r="A38" t="str">
        <f t="shared" si="0"/>
        <v>_empty - Copy (39).txt | .txt</v>
      </c>
      <c r="D38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"/>
  <sheetViews>
    <sheetView workbookViewId="0">
      <selection activeCell="K8" sqref="K8"/>
    </sheetView>
  </sheetViews>
  <sheetFormatPr defaultRowHeight="15" x14ac:dyDescent="0.25"/>
  <cols>
    <col min="3" max="3" width="3.140625" customWidth="1"/>
    <col min="5" max="5" width="14.85546875" style="24" customWidth="1"/>
    <col min="6" max="6" width="9.140625" style="9"/>
    <col min="11" max="11" width="12" customWidth="1"/>
    <col min="12" max="13" width="9.140625" style="9"/>
  </cols>
  <sheetData>
    <row r="2" spans="2:13" x14ac:dyDescent="0.25">
      <c r="B2" s="26" t="s">
        <v>39</v>
      </c>
      <c r="C2" s="27"/>
      <c r="D2" s="27"/>
      <c r="E2" s="37" t="s">
        <v>81</v>
      </c>
      <c r="F2" s="48" t="str">
        <f>LEFT(E2,4)</f>
        <v>2106</v>
      </c>
      <c r="H2" s="26" t="s">
        <v>39</v>
      </c>
      <c r="I2" s="27"/>
      <c r="J2" s="27"/>
      <c r="K2" s="37" t="s">
        <v>152</v>
      </c>
      <c r="L2" s="45" t="str">
        <f>LEFT(K2,4)</f>
        <v>1947</v>
      </c>
      <c r="M2" s="48" t="s">
        <v>43</v>
      </c>
    </row>
    <row r="3" spans="2:13" x14ac:dyDescent="0.25">
      <c r="B3" s="29" t="s">
        <v>40</v>
      </c>
      <c r="C3" s="30"/>
      <c r="D3" s="30"/>
      <c r="E3" s="38" t="s">
        <v>80</v>
      </c>
      <c r="F3" s="49" t="str">
        <f>LEFT(E3,4)</f>
        <v>2135</v>
      </c>
      <c r="H3" s="29" t="s">
        <v>42</v>
      </c>
      <c r="I3" s="30"/>
      <c r="J3" s="40">
        <v>150</v>
      </c>
      <c r="K3" s="31"/>
      <c r="L3" s="46"/>
      <c r="M3" s="49"/>
    </row>
    <row r="4" spans="2:13" x14ac:dyDescent="0.25">
      <c r="B4" s="29"/>
      <c r="C4" s="30"/>
      <c r="D4" s="30"/>
      <c r="E4" s="31"/>
      <c r="F4" s="49"/>
      <c r="H4" s="29"/>
      <c r="I4" s="30"/>
      <c r="J4" s="30"/>
      <c r="K4" s="30"/>
      <c r="L4" s="46"/>
      <c r="M4" s="49">
        <f ca="1">RANDBETWEEN(1,12)</f>
        <v>7</v>
      </c>
    </row>
    <row r="5" spans="2:13" x14ac:dyDescent="0.25">
      <c r="B5" s="29" t="s">
        <v>41</v>
      </c>
      <c r="C5" s="30"/>
      <c r="D5" s="41">
        <f>F3-F2</f>
        <v>29</v>
      </c>
      <c r="E5" s="31"/>
      <c r="F5" s="49"/>
      <c r="H5" s="29" t="s">
        <v>40</v>
      </c>
      <c r="I5" s="30"/>
      <c r="J5" s="30"/>
      <c r="K5" s="36" t="str">
        <f ca="1">CONCATENATE(L5,".",M4,".",M5)</f>
        <v>2097.7.29</v>
      </c>
      <c r="L5" s="46">
        <f>L2+J3</f>
        <v>2097</v>
      </c>
      <c r="M5" s="49">
        <f ca="1">RANDBETWEEN(1,30)</f>
        <v>29</v>
      </c>
    </row>
    <row r="6" spans="2:13" x14ac:dyDescent="0.25">
      <c r="B6" s="42"/>
      <c r="C6" s="43"/>
      <c r="D6" s="43"/>
      <c r="E6" s="44"/>
      <c r="F6" s="51"/>
      <c r="H6" s="33"/>
      <c r="I6" s="25"/>
      <c r="J6" s="25"/>
      <c r="K6" s="34"/>
      <c r="L6" s="47"/>
      <c r="M6" s="50"/>
    </row>
    <row r="8" spans="2:13" x14ac:dyDescent="0.25">
      <c r="B8" s="78" t="s">
        <v>75</v>
      </c>
      <c r="C8" s="79"/>
      <c r="D8" s="56">
        <f>QuickDynasty!R10</f>
        <v>1776</v>
      </c>
    </row>
    <row r="9" spans="2:13" x14ac:dyDescent="0.25">
      <c r="B9" s="78" t="s">
        <v>44</v>
      </c>
      <c r="C9" s="79"/>
      <c r="D9" s="56">
        <f>QuickDynasty!R11</f>
        <v>2135</v>
      </c>
    </row>
  </sheetData>
  <mergeCells count="2">
    <mergeCell ref="B8:C8"/>
    <mergeCell ref="B9:C9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77"/>
  <sheetViews>
    <sheetView workbookViewId="0">
      <selection activeCell="E41" sqref="E41"/>
    </sheetView>
  </sheetViews>
  <sheetFormatPr defaultRowHeight="15" x14ac:dyDescent="0.25"/>
  <cols>
    <col min="1" max="2" width="8.140625" customWidth="1"/>
    <col min="3" max="3" width="19.140625" customWidth="1"/>
    <col min="4" max="4" width="8.140625" customWidth="1"/>
    <col min="5" max="5" width="14.7109375" customWidth="1"/>
    <col min="6" max="6" width="9.5703125" style="18" customWidth="1"/>
    <col min="7" max="8" width="8.140625" style="9" customWidth="1"/>
    <col min="11" max="11" width="13.42578125" customWidth="1"/>
    <col min="13" max="13" width="10.85546875" customWidth="1"/>
    <col min="15" max="15" width="9.42578125" customWidth="1"/>
    <col min="16" max="16" width="15.140625" customWidth="1"/>
    <col min="17" max="17" width="11.140625" customWidth="1"/>
  </cols>
  <sheetData>
    <row r="1" spans="1:20" x14ac:dyDescent="0.25">
      <c r="A1" s="52" t="s">
        <v>71</v>
      </c>
      <c r="B1" s="53"/>
      <c r="C1" s="53"/>
      <c r="D1" s="27"/>
      <c r="E1" s="27"/>
      <c r="F1" s="57"/>
      <c r="G1" s="45"/>
      <c r="H1" s="48"/>
      <c r="J1" s="26" t="str">
        <f ca="1">CONCATENATE(F4+20,".",R8,".",S8,T1)</f>
        <v>1690.5.27 = {</v>
      </c>
      <c r="K1" s="28"/>
      <c r="P1" t="s">
        <v>48</v>
      </c>
      <c r="Q1" s="72">
        <v>501205</v>
      </c>
      <c r="T1" t="s">
        <v>51</v>
      </c>
    </row>
    <row r="2" spans="1:20" x14ac:dyDescent="0.25">
      <c r="A2" s="54" t="str">
        <f>CONCATENATE(Q1,$T$1)</f>
        <v>501205 = {</v>
      </c>
      <c r="B2" s="41"/>
      <c r="C2" s="41"/>
      <c r="D2" s="30"/>
      <c r="E2" s="30">
        <f>Q1</f>
        <v>501205</v>
      </c>
      <c r="F2" s="58"/>
      <c r="G2" s="46"/>
      <c r="H2" s="49"/>
      <c r="J2" s="29"/>
      <c r="K2" s="32" t="str">
        <f>CONCATENATE($T$6,E2,)</f>
        <v>holder = 501205</v>
      </c>
      <c r="P2" t="s">
        <v>47</v>
      </c>
      <c r="Q2" s="72" t="s">
        <v>154</v>
      </c>
      <c r="T2" t="s">
        <v>50</v>
      </c>
    </row>
    <row r="3" spans="1:20" x14ac:dyDescent="0.25">
      <c r="A3" s="54"/>
      <c r="B3" s="41" t="s">
        <v>46</v>
      </c>
      <c r="C3" s="41"/>
      <c r="D3" s="30"/>
      <c r="E3" s="30"/>
      <c r="F3" s="58"/>
      <c r="G3" s="46"/>
      <c r="H3" s="49"/>
      <c r="J3" s="33" t="s">
        <v>31</v>
      </c>
      <c r="K3" s="35"/>
      <c r="P3" t="s">
        <v>49</v>
      </c>
      <c r="Q3" s="72" t="s">
        <v>82</v>
      </c>
      <c r="T3" t="s">
        <v>62</v>
      </c>
    </row>
    <row r="4" spans="1:20" x14ac:dyDescent="0.25">
      <c r="A4" s="54"/>
      <c r="B4" s="41" t="str">
        <f>CONCATENATE($T$5,$Q$4)</f>
        <v>dynasty = 501200</v>
      </c>
      <c r="C4" s="41"/>
      <c r="D4" s="30"/>
      <c r="E4" s="30" t="s">
        <v>58</v>
      </c>
      <c r="F4" s="58">
        <f ca="1">Q7</f>
        <v>1670</v>
      </c>
      <c r="G4" s="46"/>
      <c r="H4" s="49"/>
      <c r="P4" t="s">
        <v>45</v>
      </c>
      <c r="Q4" s="72">
        <v>501200</v>
      </c>
      <c r="T4" t="s">
        <v>63</v>
      </c>
    </row>
    <row r="5" spans="1:20" x14ac:dyDescent="0.25">
      <c r="A5" s="54"/>
      <c r="B5" s="41" t="str">
        <f>CONCATENATE($P$2,$Q$2)</f>
        <v>culture = merkkantini</v>
      </c>
      <c r="C5" s="41"/>
      <c r="D5" s="30"/>
      <c r="E5" s="30" t="s">
        <v>60</v>
      </c>
      <c r="F5" s="58" t="str">
        <f ca="1">StartingDate</f>
        <v>1670.5.27</v>
      </c>
      <c r="G5" s="46" t="str">
        <f ca="1">IF(F4&gt;($R$11-$R$6),$P$13,$P$15)</f>
        <v>-</v>
      </c>
      <c r="H5" s="49"/>
      <c r="M5" t="s">
        <v>67</v>
      </c>
      <c r="N5" s="73">
        <v>19</v>
      </c>
      <c r="T5" t="s">
        <v>70</v>
      </c>
    </row>
    <row r="6" spans="1:20" x14ac:dyDescent="0.25">
      <c r="A6" s="54"/>
      <c r="B6" s="41" t="str">
        <f>CONCATENATE($P$3,$Q$3)</f>
        <v>religion = catholic</v>
      </c>
      <c r="C6" s="41"/>
      <c r="D6" s="30"/>
      <c r="E6" s="30" t="s">
        <v>61</v>
      </c>
      <c r="F6" s="58">
        <f ca="1">RANDBETWEEN($N$5,$N$6)</f>
        <v>34</v>
      </c>
      <c r="G6" s="46"/>
      <c r="H6" s="49"/>
      <c r="M6" t="s">
        <v>68</v>
      </c>
      <c r="N6" s="73">
        <v>40</v>
      </c>
      <c r="P6" t="s">
        <v>55</v>
      </c>
      <c r="Q6">
        <f>R10-(S7+5)</f>
        <v>1706</v>
      </c>
      <c r="R6">
        <v>10</v>
      </c>
      <c r="T6" t="s">
        <v>72</v>
      </c>
    </row>
    <row r="7" spans="1:20" x14ac:dyDescent="0.25">
      <c r="A7" s="54"/>
      <c r="B7" s="41" t="s">
        <v>52</v>
      </c>
      <c r="C7" s="41"/>
      <c r="D7" s="30"/>
      <c r="E7" s="30"/>
      <c r="F7" s="58"/>
      <c r="G7" s="46"/>
      <c r="H7" s="49"/>
      <c r="M7" t="s">
        <v>73</v>
      </c>
      <c r="N7" s="73">
        <v>10</v>
      </c>
      <c r="P7" t="s">
        <v>53</v>
      </c>
      <c r="Q7">
        <f ca="1">Q6+RANDBETWEEN(R7,S7)</f>
        <v>1670</v>
      </c>
      <c r="R7" s="73">
        <v>-55</v>
      </c>
      <c r="S7" s="73">
        <v>65</v>
      </c>
    </row>
    <row r="8" spans="1:20" x14ac:dyDescent="0.25">
      <c r="A8" s="54"/>
      <c r="B8" s="41" t="str">
        <f ca="1">CONCATENATE(F5,$T$1)</f>
        <v>1670.5.27 = {</v>
      </c>
      <c r="C8" s="41"/>
      <c r="D8" s="30"/>
      <c r="E8" s="30" t="s">
        <v>56</v>
      </c>
      <c r="F8" s="58">
        <f ca="1">RANDBETWEEN($N$7,$N$8)+F6</f>
        <v>65</v>
      </c>
      <c r="G8" s="46"/>
      <c r="H8" s="49"/>
      <c r="M8" t="s">
        <v>74</v>
      </c>
      <c r="N8" s="73">
        <v>50</v>
      </c>
      <c r="P8" t="s">
        <v>54</v>
      </c>
      <c r="Q8" t="str">
        <f ca="1">CONCATENATE(Q7,".",R8,".",S8)</f>
        <v>1670.5.27</v>
      </c>
      <c r="R8">
        <f ca="1">RANDBETWEEN(1,12)</f>
        <v>5</v>
      </c>
      <c r="S8">
        <f ca="1">RANDBETWEEN(1,29)</f>
        <v>27</v>
      </c>
    </row>
    <row r="9" spans="1:20" x14ac:dyDescent="0.25">
      <c r="A9" s="54"/>
      <c r="B9" s="41"/>
      <c r="C9" s="41" t="s">
        <v>76</v>
      </c>
      <c r="D9" s="30"/>
      <c r="E9" s="30" t="s">
        <v>59</v>
      </c>
      <c r="F9" s="58">
        <f ca="1">F4+F8</f>
        <v>1735</v>
      </c>
      <c r="G9" s="46"/>
      <c r="H9" s="49"/>
    </row>
    <row r="10" spans="1:20" x14ac:dyDescent="0.25">
      <c r="A10" s="54"/>
      <c r="B10" s="41" t="s">
        <v>31</v>
      </c>
      <c r="C10" s="41"/>
      <c r="D10" s="30"/>
      <c r="E10" s="30" t="s">
        <v>57</v>
      </c>
      <c r="F10" s="58" t="str">
        <f ca="1">CONCATENATE(F9,".",G10,".",H10)</f>
        <v>1735.2.20</v>
      </c>
      <c r="G10" s="46">
        <f ca="1">RANDBETWEEN(1,12)</f>
        <v>2</v>
      </c>
      <c r="H10" s="49">
        <f ca="1">RANDBETWEEN(1,30)</f>
        <v>20</v>
      </c>
      <c r="P10" s="78" t="s">
        <v>75</v>
      </c>
      <c r="Q10" s="79"/>
      <c r="R10" s="56">
        <v>1776</v>
      </c>
      <c r="S10">
        <f>R11-R10</f>
        <v>359</v>
      </c>
    </row>
    <row r="11" spans="1:20" x14ac:dyDescent="0.25">
      <c r="A11" s="54"/>
      <c r="B11" s="41" t="str">
        <f ca="1">CONCATENATE(F10,$T$1)</f>
        <v>1735.2.20 = {</v>
      </c>
      <c r="C11" s="41"/>
      <c r="D11" s="30"/>
      <c r="E11" s="30"/>
      <c r="F11" s="58"/>
      <c r="G11" s="46"/>
      <c r="H11" s="49"/>
      <c r="P11" s="78" t="s">
        <v>44</v>
      </c>
      <c r="Q11" s="79"/>
      <c r="R11" s="56">
        <v>2135</v>
      </c>
    </row>
    <row r="12" spans="1:20" x14ac:dyDescent="0.25">
      <c r="A12" s="54"/>
      <c r="B12" s="41"/>
      <c r="C12" s="41" t="s">
        <v>77</v>
      </c>
      <c r="D12" s="30"/>
      <c r="E12" s="30"/>
      <c r="F12" s="58"/>
      <c r="G12" s="46"/>
      <c r="H12" s="49"/>
    </row>
    <row r="13" spans="1:20" x14ac:dyDescent="0.25">
      <c r="A13" s="54"/>
      <c r="B13" s="41" t="s">
        <v>31</v>
      </c>
      <c r="C13" s="41"/>
      <c r="D13" s="30"/>
      <c r="E13" s="30"/>
      <c r="F13" s="58"/>
      <c r="G13" s="46"/>
      <c r="H13" s="49"/>
      <c r="P13" t="s">
        <v>65</v>
      </c>
      <c r="Q13" t="s">
        <v>83</v>
      </c>
    </row>
    <row r="14" spans="1:20" x14ac:dyDescent="0.25">
      <c r="A14" s="55" t="s">
        <v>31</v>
      </c>
      <c r="B14" s="39"/>
      <c r="C14" s="39"/>
      <c r="D14" s="25"/>
      <c r="E14" s="25"/>
      <c r="F14" s="59"/>
      <c r="G14" s="47"/>
      <c r="H14" s="50"/>
    </row>
    <row r="15" spans="1:20" x14ac:dyDescent="0.25">
      <c r="M15" t="s">
        <v>66</v>
      </c>
      <c r="P15" t="s">
        <v>64</v>
      </c>
    </row>
    <row r="16" spans="1:20" x14ac:dyDescent="0.25">
      <c r="A16" s="52" t="str">
        <f>CONCATENATE(E16,$T$1)</f>
        <v>501206 = {</v>
      </c>
      <c r="B16" s="53"/>
      <c r="C16" s="53"/>
      <c r="D16" s="27"/>
      <c r="E16" s="27">
        <f>E2+1</f>
        <v>501206</v>
      </c>
      <c r="F16" s="57"/>
      <c r="G16" s="45"/>
      <c r="H16" s="48"/>
      <c r="J16" s="26" t="str">
        <f ca="1">B11</f>
        <v>1735.2.20 = {</v>
      </c>
      <c r="K16" s="28"/>
    </row>
    <row r="17" spans="1:13" x14ac:dyDescent="0.25">
      <c r="A17" s="54"/>
      <c r="B17" s="41" t="s">
        <v>46</v>
      </c>
      <c r="C17" s="41"/>
      <c r="D17" s="30"/>
      <c r="E17" s="30"/>
      <c r="F17" s="58"/>
      <c r="G17" s="46"/>
      <c r="H17" s="49"/>
      <c r="J17" s="29"/>
      <c r="K17" s="32" t="str">
        <f>CONCATENATE($T$6,E16,)</f>
        <v>holder = 501206</v>
      </c>
    </row>
    <row r="18" spans="1:13" x14ac:dyDescent="0.25">
      <c r="A18" s="54"/>
      <c r="B18" s="41" t="str">
        <f>CONCATENATE($T$5,$Q$4)</f>
        <v>dynasty = 501200</v>
      </c>
      <c r="C18" s="41"/>
      <c r="D18" s="30"/>
      <c r="E18" s="30" t="s">
        <v>58</v>
      </c>
      <c r="F18" s="58">
        <f ca="1">F4+F6</f>
        <v>1704</v>
      </c>
      <c r="G18" s="46">
        <f ca="1">RANDBETWEEN(1,12)</f>
        <v>7</v>
      </c>
      <c r="H18" s="49">
        <f ca="1">RANDBETWEEN(1,30)</f>
        <v>22</v>
      </c>
      <c r="J18" s="33" t="s">
        <v>31</v>
      </c>
      <c r="K18" s="35"/>
    </row>
    <row r="19" spans="1:13" x14ac:dyDescent="0.25">
      <c r="A19" s="54"/>
      <c r="B19" s="41" t="str">
        <f>CONCATENATE($P$2,$Q$2)</f>
        <v>culture = merkkantini</v>
      </c>
      <c r="C19" s="41"/>
      <c r="D19" s="30"/>
      <c r="E19" s="30" t="s">
        <v>60</v>
      </c>
      <c r="F19" s="58" t="str">
        <f ca="1">CONCATENATE(F18,".",G18,".",H18)</f>
        <v>1704.7.22</v>
      </c>
      <c r="G19" s="46" t="str">
        <f ca="1">IF(F18&gt;($R$11-$R$6),$P$13,$P$15)</f>
        <v>-</v>
      </c>
      <c r="H19" s="49"/>
    </row>
    <row r="20" spans="1:13" x14ac:dyDescent="0.25">
      <c r="A20" s="54"/>
      <c r="B20" s="41" t="str">
        <f>CONCATENATE($P$3,$Q$3)</f>
        <v>religion = catholic</v>
      </c>
      <c r="C20" s="41"/>
      <c r="D20" s="30"/>
      <c r="E20" s="30" t="s">
        <v>61</v>
      </c>
      <c r="F20" s="58">
        <f ca="1">RANDBETWEEN($N$5,$N$6)</f>
        <v>39</v>
      </c>
      <c r="G20" s="46"/>
      <c r="H20" s="49"/>
    </row>
    <row r="21" spans="1:13" x14ac:dyDescent="0.25">
      <c r="A21" s="54"/>
      <c r="B21" s="41" t="str">
        <f>CONCATENATE($T$2,E2)</f>
        <v>father = 501205</v>
      </c>
      <c r="C21" s="41"/>
      <c r="D21" s="30"/>
      <c r="E21" s="30"/>
      <c r="F21" s="58"/>
      <c r="G21" s="46"/>
      <c r="H21" s="49"/>
    </row>
    <row r="22" spans="1:13" x14ac:dyDescent="0.25">
      <c r="A22" s="54"/>
      <c r="B22" s="41" t="str">
        <f ca="1">CONCATENATE(F19,$T$1)</f>
        <v>1704.7.22 = {</v>
      </c>
      <c r="C22" s="41"/>
      <c r="D22" s="30"/>
      <c r="E22" s="30" t="s">
        <v>56</v>
      </c>
      <c r="F22" s="58">
        <f ca="1">RANDBETWEEN($N$7,$N$8)+F20</f>
        <v>79</v>
      </c>
      <c r="G22" s="46"/>
      <c r="H22" s="49"/>
    </row>
    <row r="23" spans="1:13" x14ac:dyDescent="0.25">
      <c r="A23" s="54"/>
      <c r="B23" s="41"/>
      <c r="C23" s="41" t="s">
        <v>76</v>
      </c>
      <c r="D23" s="30"/>
      <c r="E23" s="30" t="s">
        <v>59</v>
      </c>
      <c r="F23" s="58">
        <f ca="1">F18+F22</f>
        <v>1783</v>
      </c>
      <c r="G23" s="46">
        <f ca="1">RANDBETWEEN(1,12)</f>
        <v>12</v>
      </c>
      <c r="H23" s="49">
        <f ca="1">RANDBETWEEN(1,30)</f>
        <v>9</v>
      </c>
    </row>
    <row r="24" spans="1:13" x14ac:dyDescent="0.25">
      <c r="A24" s="54"/>
      <c r="B24" s="41" t="s">
        <v>31</v>
      </c>
      <c r="C24" s="41"/>
      <c r="D24" s="30"/>
      <c r="E24" s="30" t="s">
        <v>57</v>
      </c>
      <c r="F24" s="58" t="str">
        <f ca="1">CONCATENATE(F23,".",G23,".",H23)</f>
        <v>1783.12.9</v>
      </c>
      <c r="G24" s="46"/>
      <c r="H24" s="49"/>
    </row>
    <row r="25" spans="1:13" x14ac:dyDescent="0.25">
      <c r="A25" s="54"/>
      <c r="B25" s="41" t="str">
        <f ca="1">CONCATENATE(F24,$T$1)</f>
        <v>1783.12.9 = {</v>
      </c>
      <c r="C25" s="41"/>
      <c r="D25" s="30"/>
      <c r="E25" s="30"/>
      <c r="F25" s="58"/>
      <c r="G25" s="46"/>
      <c r="H25" s="49"/>
    </row>
    <row r="26" spans="1:13" x14ac:dyDescent="0.25">
      <c r="A26" s="54"/>
      <c r="B26" s="41"/>
      <c r="C26" s="41" t="s">
        <v>77</v>
      </c>
      <c r="D26" s="30"/>
      <c r="E26" s="46" t="str">
        <f ca="1">IF(F23&lt;F9,$Q$13,$P$15)</f>
        <v>-</v>
      </c>
      <c r="F26" s="58"/>
      <c r="G26" s="46"/>
      <c r="H26" s="49"/>
    </row>
    <row r="27" spans="1:13" x14ac:dyDescent="0.25">
      <c r="A27" s="54"/>
      <c r="B27" s="41" t="s">
        <v>31</v>
      </c>
      <c r="C27" s="41"/>
      <c r="D27" s="30"/>
      <c r="E27" s="30"/>
      <c r="F27" s="58"/>
      <c r="G27" s="46"/>
      <c r="H27" s="49"/>
    </row>
    <row r="28" spans="1:13" x14ac:dyDescent="0.25">
      <c r="A28" s="55" t="s">
        <v>31</v>
      </c>
      <c r="B28" s="39"/>
      <c r="C28" s="39"/>
      <c r="D28" s="25"/>
      <c r="E28" s="25"/>
      <c r="F28" s="59"/>
      <c r="G28" s="47"/>
      <c r="H28" s="50"/>
      <c r="M28" t="s">
        <v>69</v>
      </c>
    </row>
    <row r="30" spans="1:13" x14ac:dyDescent="0.25">
      <c r="A30" s="52" t="str">
        <f t="shared" ref="A30" si="0">CONCATENATE(E30,$T$1)</f>
        <v>501207 = {</v>
      </c>
      <c r="B30" s="53"/>
      <c r="C30" s="53"/>
      <c r="D30" s="27"/>
      <c r="E30" s="27">
        <f t="shared" ref="E30" si="1">E16+1</f>
        <v>501207</v>
      </c>
      <c r="F30" s="57"/>
      <c r="G30" s="45"/>
      <c r="H30" s="48"/>
      <c r="J30" s="26" t="str">
        <f t="shared" ref="J30" ca="1" si="2">B25</f>
        <v>1783.12.9 = {</v>
      </c>
      <c r="K30" s="28"/>
    </row>
    <row r="31" spans="1:13" x14ac:dyDescent="0.25">
      <c r="A31" s="54"/>
      <c r="B31" s="41" t="s">
        <v>46</v>
      </c>
      <c r="C31" s="41"/>
      <c r="D31" s="30"/>
      <c r="E31" s="30"/>
      <c r="F31" s="58"/>
      <c r="G31" s="46"/>
      <c r="H31" s="49"/>
      <c r="J31" s="29"/>
      <c r="K31" s="32" t="str">
        <f t="shared" ref="K31" si="3">CONCATENATE($T$6,E30,)</f>
        <v>holder = 501207</v>
      </c>
    </row>
    <row r="32" spans="1:13" x14ac:dyDescent="0.25">
      <c r="A32" s="54"/>
      <c r="B32" s="41" t="str">
        <f t="shared" ref="B32" si="4">CONCATENATE($T$5,$Q$4)</f>
        <v>dynasty = 501200</v>
      </c>
      <c r="C32" s="41"/>
      <c r="D32" s="30"/>
      <c r="E32" s="30" t="s">
        <v>58</v>
      </c>
      <c r="F32" s="58">
        <f t="shared" ref="F32" ca="1" si="5">F18+F20</f>
        <v>1743</v>
      </c>
      <c r="G32" s="46">
        <f t="shared" ref="G32" ca="1" si="6">RANDBETWEEN(1,12)</f>
        <v>8</v>
      </c>
      <c r="H32" s="49">
        <f t="shared" ref="H32" ca="1" si="7">RANDBETWEEN(1,30)</f>
        <v>21</v>
      </c>
      <c r="J32" s="33" t="s">
        <v>31</v>
      </c>
      <c r="K32" s="35"/>
    </row>
    <row r="33" spans="1:11" x14ac:dyDescent="0.25">
      <c r="A33" s="54"/>
      <c r="B33" s="41" t="str">
        <f t="shared" ref="B33" si="8">CONCATENATE($P$2,$Q$2)</f>
        <v>culture = merkkantini</v>
      </c>
      <c r="C33" s="41"/>
      <c r="D33" s="30"/>
      <c r="E33" s="30" t="s">
        <v>60</v>
      </c>
      <c r="F33" s="58" t="str">
        <f t="shared" ref="F33" ca="1" si="9">CONCATENATE(F32,".",G32,".",H32)</f>
        <v>1743.8.21</v>
      </c>
      <c r="G33" s="46" t="str">
        <f t="shared" ref="G33" ca="1" si="10">IF(F32&gt;($R$11-$R$6),$P$13,$P$15)</f>
        <v>-</v>
      </c>
      <c r="H33" s="49"/>
    </row>
    <row r="34" spans="1:11" x14ac:dyDescent="0.25">
      <c r="A34" s="54"/>
      <c r="B34" s="41" t="str">
        <f t="shared" ref="B34" si="11">CONCATENATE($P$3,$Q$3)</f>
        <v>religion = catholic</v>
      </c>
      <c r="C34" s="41"/>
      <c r="D34" s="30"/>
      <c r="E34" s="30" t="s">
        <v>61</v>
      </c>
      <c r="F34" s="58">
        <f t="shared" ref="F34" ca="1" si="12">RANDBETWEEN($N$5,$N$6)</f>
        <v>33</v>
      </c>
      <c r="G34" s="46"/>
      <c r="H34" s="49"/>
    </row>
    <row r="35" spans="1:11" x14ac:dyDescent="0.25">
      <c r="A35" s="54"/>
      <c r="B35" s="41" t="str">
        <f t="shared" ref="B35" si="13">CONCATENATE($T$2,E16)</f>
        <v>father = 501206</v>
      </c>
      <c r="C35" s="41"/>
      <c r="D35" s="30"/>
      <c r="E35" s="30"/>
      <c r="F35" s="58"/>
      <c r="G35" s="46"/>
      <c r="H35" s="49"/>
    </row>
    <row r="36" spans="1:11" x14ac:dyDescent="0.25">
      <c r="A36" s="54"/>
      <c r="B36" s="41" t="str">
        <f t="shared" ref="B36" ca="1" si="14">CONCATENATE(F33,$T$1)</f>
        <v>1743.8.21 = {</v>
      </c>
      <c r="C36" s="41"/>
      <c r="D36" s="30"/>
      <c r="E36" s="30" t="s">
        <v>56</v>
      </c>
      <c r="F36" s="58">
        <f t="shared" ref="F36" ca="1" si="15">RANDBETWEEN($N$7,$N$8)+F34</f>
        <v>44</v>
      </c>
      <c r="G36" s="46"/>
      <c r="H36" s="49"/>
    </row>
    <row r="37" spans="1:11" x14ac:dyDescent="0.25">
      <c r="A37" s="54"/>
      <c r="B37" s="41"/>
      <c r="C37" s="41" t="s">
        <v>76</v>
      </c>
      <c r="D37" s="30"/>
      <c r="E37" s="30" t="s">
        <v>59</v>
      </c>
      <c r="F37" s="58">
        <f t="shared" ref="F37" ca="1" si="16">F32+F36</f>
        <v>1787</v>
      </c>
      <c r="G37" s="46">
        <f t="shared" ref="G37" ca="1" si="17">RANDBETWEEN(1,12)</f>
        <v>3</v>
      </c>
      <c r="H37" s="49">
        <f t="shared" ref="H37" ca="1" si="18">RANDBETWEEN(1,30)</f>
        <v>13</v>
      </c>
    </row>
    <row r="38" spans="1:11" x14ac:dyDescent="0.25">
      <c r="A38" s="54"/>
      <c r="B38" s="41" t="s">
        <v>31</v>
      </c>
      <c r="C38" s="41"/>
      <c r="D38" s="30"/>
      <c r="E38" s="30" t="s">
        <v>57</v>
      </c>
      <c r="F38" s="58" t="str">
        <f t="shared" ref="F38" ca="1" si="19">CONCATENATE(F37,".",G37,".",H37)</f>
        <v>1787.3.13</v>
      </c>
      <c r="G38" s="46"/>
      <c r="H38" s="49"/>
    </row>
    <row r="39" spans="1:11" x14ac:dyDescent="0.25">
      <c r="A39" s="54"/>
      <c r="B39" s="41" t="str">
        <f t="shared" ref="B39" ca="1" si="20">CONCATENATE(F38,$T$1)</f>
        <v>1787.3.13 = {</v>
      </c>
      <c r="C39" s="41"/>
      <c r="D39" s="30"/>
      <c r="E39" s="30"/>
      <c r="F39" s="58"/>
      <c r="G39" s="46"/>
      <c r="H39" s="49"/>
    </row>
    <row r="40" spans="1:11" x14ac:dyDescent="0.25">
      <c r="A40" s="54"/>
      <c r="B40" s="41"/>
      <c r="C40" s="41" t="s">
        <v>77</v>
      </c>
      <c r="D40" s="30"/>
      <c r="E40" s="46" t="str">
        <f t="shared" ref="E40" ca="1" si="21">IF(F37&lt;F23,$Q$13,$P$15)</f>
        <v>-</v>
      </c>
      <c r="F40" s="58"/>
      <c r="G40" s="46"/>
      <c r="H40" s="49"/>
    </row>
    <row r="41" spans="1:11" x14ac:dyDescent="0.25">
      <c r="A41" s="54"/>
      <c r="B41" s="41" t="s">
        <v>31</v>
      </c>
      <c r="C41" s="41"/>
      <c r="D41" s="30"/>
      <c r="E41" s="30"/>
      <c r="F41" s="58"/>
      <c r="G41" s="46"/>
      <c r="H41" s="49"/>
    </row>
    <row r="42" spans="1:11" x14ac:dyDescent="0.25">
      <c r="A42" s="55" t="s">
        <v>31</v>
      </c>
      <c r="B42" s="39"/>
      <c r="C42" s="39"/>
      <c r="D42" s="25"/>
      <c r="E42" s="25"/>
      <c r="F42" s="59"/>
      <c r="G42" s="47"/>
      <c r="H42" s="50"/>
    </row>
    <row r="44" spans="1:11" x14ac:dyDescent="0.25">
      <c r="A44" s="52" t="str">
        <f t="shared" ref="A44" si="22">CONCATENATE(E44,$T$1)</f>
        <v>501208 = {</v>
      </c>
      <c r="B44" s="53"/>
      <c r="C44" s="53"/>
      <c r="D44" s="27"/>
      <c r="E44" s="27">
        <f t="shared" ref="E44" si="23">E30+1</f>
        <v>501208</v>
      </c>
      <c r="F44" s="57"/>
      <c r="G44" s="45"/>
      <c r="H44" s="48"/>
      <c r="J44" s="26" t="str">
        <f t="shared" ref="J44" ca="1" si="24">B39</f>
        <v>1787.3.13 = {</v>
      </c>
      <c r="K44" s="28"/>
    </row>
    <row r="45" spans="1:11" x14ac:dyDescent="0.25">
      <c r="A45" s="54"/>
      <c r="B45" s="41" t="s">
        <v>46</v>
      </c>
      <c r="C45" s="41"/>
      <c r="D45" s="30"/>
      <c r="E45" s="30"/>
      <c r="F45" s="58"/>
      <c r="G45" s="46"/>
      <c r="H45" s="49"/>
      <c r="J45" s="29"/>
      <c r="K45" s="32" t="str">
        <f t="shared" ref="K45" si="25">CONCATENATE($T$6,E44,)</f>
        <v>holder = 501208</v>
      </c>
    </row>
    <row r="46" spans="1:11" x14ac:dyDescent="0.25">
      <c r="A46" s="54"/>
      <c r="B46" s="41" t="str">
        <f t="shared" ref="B46" si="26">CONCATENATE($T$5,$Q$4)</f>
        <v>dynasty = 501200</v>
      </c>
      <c r="C46" s="41"/>
      <c r="D46" s="30"/>
      <c r="E46" s="30" t="s">
        <v>58</v>
      </c>
      <c r="F46" s="58">
        <f t="shared" ref="F46" ca="1" si="27">F32+F34</f>
        <v>1776</v>
      </c>
      <c r="G46" s="46">
        <f t="shared" ref="G46" ca="1" si="28">RANDBETWEEN(1,12)</f>
        <v>12</v>
      </c>
      <c r="H46" s="49">
        <f t="shared" ref="H46" ca="1" si="29">RANDBETWEEN(1,30)</f>
        <v>4</v>
      </c>
      <c r="J46" s="33" t="s">
        <v>31</v>
      </c>
      <c r="K46" s="35"/>
    </row>
    <row r="47" spans="1:11" x14ac:dyDescent="0.25">
      <c r="A47" s="54"/>
      <c r="B47" s="41" t="str">
        <f t="shared" ref="B47" si="30">CONCATENATE($P$2,$Q$2)</f>
        <v>culture = merkkantini</v>
      </c>
      <c r="C47" s="41"/>
      <c r="D47" s="30"/>
      <c r="E47" s="30" t="s">
        <v>60</v>
      </c>
      <c r="F47" s="58" t="str">
        <f t="shared" ref="F47" ca="1" si="31">CONCATENATE(F46,".",G46,".",H46)</f>
        <v>1776.12.4</v>
      </c>
      <c r="G47" s="46" t="str">
        <f t="shared" ref="G47" ca="1" si="32">IF(F46&gt;($R$11-$R$6),$P$13,$P$15)</f>
        <v>-</v>
      </c>
      <c r="H47" s="49"/>
    </row>
    <row r="48" spans="1:11" x14ac:dyDescent="0.25">
      <c r="A48" s="54"/>
      <c r="B48" s="41" t="str">
        <f t="shared" ref="B48" si="33">CONCATENATE($P$3,$Q$3)</f>
        <v>religion = catholic</v>
      </c>
      <c r="C48" s="41"/>
      <c r="D48" s="30"/>
      <c r="E48" s="30" t="s">
        <v>61</v>
      </c>
      <c r="F48" s="58">
        <f t="shared" ref="F48" ca="1" si="34">RANDBETWEEN($N$5,$N$6)</f>
        <v>30</v>
      </c>
      <c r="G48" s="46"/>
      <c r="H48" s="49"/>
    </row>
    <row r="49" spans="1:11" x14ac:dyDescent="0.25">
      <c r="A49" s="54"/>
      <c r="B49" s="41" t="str">
        <f t="shared" ref="B49" si="35">CONCATENATE($T$2,E30)</f>
        <v>father = 501207</v>
      </c>
      <c r="C49" s="41"/>
      <c r="D49" s="30"/>
      <c r="E49" s="30"/>
      <c r="F49" s="58"/>
      <c r="G49" s="46"/>
      <c r="H49" s="49"/>
    </row>
    <row r="50" spans="1:11" x14ac:dyDescent="0.25">
      <c r="A50" s="54"/>
      <c r="B50" s="41" t="str">
        <f t="shared" ref="B50" ca="1" si="36">CONCATENATE(F47,$T$1)</f>
        <v>1776.12.4 = {</v>
      </c>
      <c r="C50" s="41"/>
      <c r="D50" s="30"/>
      <c r="E50" s="30" t="s">
        <v>56</v>
      </c>
      <c r="F50" s="58">
        <f t="shared" ref="F50" ca="1" si="37">RANDBETWEEN($N$7,$N$8)+F48</f>
        <v>70</v>
      </c>
      <c r="G50" s="46"/>
      <c r="H50" s="49"/>
    </row>
    <row r="51" spans="1:11" x14ac:dyDescent="0.25">
      <c r="A51" s="54"/>
      <c r="B51" s="41"/>
      <c r="C51" s="41" t="s">
        <v>76</v>
      </c>
      <c r="D51" s="30"/>
      <c r="E51" s="30" t="s">
        <v>59</v>
      </c>
      <c r="F51" s="58">
        <f t="shared" ref="F51" ca="1" si="38">F46+F50</f>
        <v>1846</v>
      </c>
      <c r="G51" s="46">
        <f t="shared" ref="G51" ca="1" si="39">RANDBETWEEN(1,12)</f>
        <v>10</v>
      </c>
      <c r="H51" s="49">
        <f t="shared" ref="H51" ca="1" si="40">RANDBETWEEN(1,30)</f>
        <v>24</v>
      </c>
    </row>
    <row r="52" spans="1:11" x14ac:dyDescent="0.25">
      <c r="A52" s="54"/>
      <c r="B52" s="41" t="s">
        <v>31</v>
      </c>
      <c r="C52" s="41"/>
      <c r="D52" s="30"/>
      <c r="E52" s="30" t="s">
        <v>57</v>
      </c>
      <c r="F52" s="58" t="str">
        <f t="shared" ref="F52" ca="1" si="41">CONCATENATE(F51,".",G51,".",H51)</f>
        <v>1846.10.24</v>
      </c>
      <c r="G52" s="46"/>
      <c r="H52" s="49"/>
    </row>
    <row r="53" spans="1:11" x14ac:dyDescent="0.25">
      <c r="A53" s="54"/>
      <c r="B53" s="41" t="str">
        <f t="shared" ref="B53" ca="1" si="42">CONCATENATE(F52,$T$1)</f>
        <v>1846.10.24 = {</v>
      </c>
      <c r="C53" s="41"/>
      <c r="D53" s="30"/>
      <c r="E53" s="30"/>
      <c r="F53" s="58"/>
      <c r="G53" s="46"/>
      <c r="H53" s="49"/>
    </row>
    <row r="54" spans="1:11" x14ac:dyDescent="0.25">
      <c r="A54" s="54"/>
      <c r="B54" s="41"/>
      <c r="C54" s="41" t="s">
        <v>77</v>
      </c>
      <c r="D54" s="30"/>
      <c r="E54" s="46" t="str">
        <f t="shared" ref="E54" ca="1" si="43">IF(F51&lt;F37,$Q$13,$P$15)</f>
        <v>-</v>
      </c>
      <c r="F54" s="58"/>
      <c r="G54" s="46"/>
      <c r="H54" s="49"/>
    </row>
    <row r="55" spans="1:11" x14ac:dyDescent="0.25">
      <c r="A55" s="54"/>
      <c r="B55" s="41" t="s">
        <v>31</v>
      </c>
      <c r="C55" s="41"/>
      <c r="D55" s="30"/>
      <c r="E55" s="30"/>
      <c r="F55" s="58"/>
      <c r="G55" s="46"/>
      <c r="H55" s="49"/>
    </row>
    <row r="56" spans="1:11" x14ac:dyDescent="0.25">
      <c r="A56" s="55" t="s">
        <v>31</v>
      </c>
      <c r="B56" s="39"/>
      <c r="C56" s="39"/>
      <c r="D56" s="25"/>
      <c r="E56" s="25"/>
      <c r="F56" s="59"/>
      <c r="G56" s="47"/>
      <c r="H56" s="50"/>
    </row>
    <row r="58" spans="1:11" x14ac:dyDescent="0.25">
      <c r="A58" s="52" t="str">
        <f t="shared" ref="A58" si="44">CONCATENATE(E58,$T$1)</f>
        <v>501209 = {</v>
      </c>
      <c r="B58" s="53"/>
      <c r="C58" s="53"/>
      <c r="D58" s="27"/>
      <c r="E58" s="27">
        <f t="shared" ref="E58" si="45">E44+1</f>
        <v>501209</v>
      </c>
      <c r="F58" s="57"/>
      <c r="G58" s="45"/>
      <c r="H58" s="48"/>
      <c r="J58" s="26" t="str">
        <f t="shared" ref="J58" ca="1" si="46">B53</f>
        <v>1846.10.24 = {</v>
      </c>
      <c r="K58" s="28"/>
    </row>
    <row r="59" spans="1:11" x14ac:dyDescent="0.25">
      <c r="A59" s="54"/>
      <c r="B59" s="41" t="s">
        <v>46</v>
      </c>
      <c r="C59" s="41"/>
      <c r="D59" s="30"/>
      <c r="E59" s="30"/>
      <c r="F59" s="58"/>
      <c r="G59" s="46"/>
      <c r="H59" s="49"/>
      <c r="J59" s="29"/>
      <c r="K59" s="32" t="str">
        <f t="shared" ref="K59" si="47">CONCATENATE($T$6,E58,)</f>
        <v>holder = 501209</v>
      </c>
    </row>
    <row r="60" spans="1:11" x14ac:dyDescent="0.25">
      <c r="A60" s="54"/>
      <c r="B60" s="41" t="str">
        <f t="shared" ref="B60" si="48">CONCATENATE($T$5,$Q$4)</f>
        <v>dynasty = 501200</v>
      </c>
      <c r="C60" s="41"/>
      <c r="D60" s="30"/>
      <c r="E60" s="30" t="s">
        <v>58</v>
      </c>
      <c r="F60" s="58">
        <f t="shared" ref="F60" ca="1" si="49">F46+F48</f>
        <v>1806</v>
      </c>
      <c r="G60" s="46">
        <f t="shared" ref="G60" ca="1" si="50">RANDBETWEEN(1,12)</f>
        <v>1</v>
      </c>
      <c r="H60" s="49">
        <f t="shared" ref="H60" ca="1" si="51">RANDBETWEEN(1,30)</f>
        <v>24</v>
      </c>
      <c r="J60" s="33" t="s">
        <v>31</v>
      </c>
      <c r="K60" s="35"/>
    </row>
    <row r="61" spans="1:11" x14ac:dyDescent="0.25">
      <c r="A61" s="54"/>
      <c r="B61" s="41" t="str">
        <f t="shared" ref="B61" si="52">CONCATENATE($P$2,$Q$2)</f>
        <v>culture = merkkantini</v>
      </c>
      <c r="C61" s="41"/>
      <c r="D61" s="30"/>
      <c r="E61" s="30" t="s">
        <v>60</v>
      </c>
      <c r="F61" s="58" t="str">
        <f t="shared" ref="F61" ca="1" si="53">CONCATENATE(F60,".",G60,".",H60)</f>
        <v>1806.1.24</v>
      </c>
      <c r="G61" s="46" t="str">
        <f t="shared" ref="G61" ca="1" si="54">IF(F60&gt;($R$11-$R$6),$P$13,$P$15)</f>
        <v>-</v>
      </c>
      <c r="H61" s="49"/>
    </row>
    <row r="62" spans="1:11" x14ac:dyDescent="0.25">
      <c r="A62" s="54"/>
      <c r="B62" s="41" t="str">
        <f t="shared" ref="B62" si="55">CONCATENATE($P$3,$Q$3)</f>
        <v>religion = catholic</v>
      </c>
      <c r="C62" s="41"/>
      <c r="D62" s="30"/>
      <c r="E62" s="30" t="s">
        <v>61</v>
      </c>
      <c r="F62" s="58">
        <f t="shared" ref="F62" ca="1" si="56">RANDBETWEEN($N$5,$N$6)</f>
        <v>40</v>
      </c>
      <c r="G62" s="46"/>
      <c r="H62" s="49"/>
    </row>
    <row r="63" spans="1:11" x14ac:dyDescent="0.25">
      <c r="A63" s="54"/>
      <c r="B63" s="41" t="str">
        <f t="shared" ref="B63" si="57">CONCATENATE($T$2,E44)</f>
        <v>father = 501208</v>
      </c>
      <c r="C63" s="41"/>
      <c r="D63" s="30"/>
      <c r="E63" s="30"/>
      <c r="F63" s="58"/>
      <c r="G63" s="46"/>
      <c r="H63" s="49"/>
    </row>
    <row r="64" spans="1:11" x14ac:dyDescent="0.25">
      <c r="A64" s="54"/>
      <c r="B64" s="41" t="str">
        <f t="shared" ref="B64" ca="1" si="58">CONCATENATE(F61,$T$1)</f>
        <v>1806.1.24 = {</v>
      </c>
      <c r="C64" s="41"/>
      <c r="D64" s="30"/>
      <c r="E64" s="30" t="s">
        <v>56</v>
      </c>
      <c r="F64" s="58">
        <f t="shared" ref="F64" ca="1" si="59">RANDBETWEEN($N$7,$N$8)+F62</f>
        <v>80</v>
      </c>
      <c r="G64" s="46"/>
      <c r="H64" s="49"/>
    </row>
    <row r="65" spans="1:11" x14ac:dyDescent="0.25">
      <c r="A65" s="54"/>
      <c r="B65" s="41"/>
      <c r="C65" s="41" t="s">
        <v>76</v>
      </c>
      <c r="D65" s="30"/>
      <c r="E65" s="30" t="s">
        <v>59</v>
      </c>
      <c r="F65" s="58">
        <f t="shared" ref="F65" ca="1" si="60">F60+F64</f>
        <v>1886</v>
      </c>
      <c r="G65" s="46">
        <f t="shared" ref="G65" ca="1" si="61">RANDBETWEEN(1,12)</f>
        <v>7</v>
      </c>
      <c r="H65" s="49">
        <f t="shared" ref="H65" ca="1" si="62">RANDBETWEEN(1,30)</f>
        <v>8</v>
      </c>
    </row>
    <row r="66" spans="1:11" x14ac:dyDescent="0.25">
      <c r="A66" s="54"/>
      <c r="B66" s="41" t="s">
        <v>31</v>
      </c>
      <c r="C66" s="41"/>
      <c r="D66" s="30"/>
      <c r="E66" s="30" t="s">
        <v>57</v>
      </c>
      <c r="F66" s="58" t="str">
        <f t="shared" ref="F66" ca="1" si="63">CONCATENATE(F65,".",G65,".",H65)</f>
        <v>1886.7.8</v>
      </c>
      <c r="G66" s="46"/>
      <c r="H66" s="49"/>
    </row>
    <row r="67" spans="1:11" x14ac:dyDescent="0.25">
      <c r="A67" s="54"/>
      <c r="B67" s="41" t="str">
        <f t="shared" ref="B67" ca="1" si="64">CONCATENATE(F66,$T$1)</f>
        <v>1886.7.8 = {</v>
      </c>
      <c r="C67" s="41"/>
      <c r="D67" s="30"/>
      <c r="E67" s="30"/>
      <c r="F67" s="58"/>
      <c r="G67" s="46"/>
      <c r="H67" s="49"/>
    </row>
    <row r="68" spans="1:11" x14ac:dyDescent="0.25">
      <c r="A68" s="54"/>
      <c r="B68" s="41"/>
      <c r="C68" s="41" t="s">
        <v>77</v>
      </c>
      <c r="D68" s="30"/>
      <c r="E68" s="46" t="str">
        <f t="shared" ref="E68" ca="1" si="65">IF(F65&lt;F51,$Q$13,$P$15)</f>
        <v>-</v>
      </c>
      <c r="F68" s="58"/>
      <c r="G68" s="46"/>
      <c r="H68" s="49"/>
    </row>
    <row r="69" spans="1:11" x14ac:dyDescent="0.25">
      <c r="A69" s="54"/>
      <c r="B69" s="41" t="s">
        <v>31</v>
      </c>
      <c r="C69" s="41"/>
      <c r="D69" s="30"/>
      <c r="E69" s="30"/>
      <c r="F69" s="58"/>
      <c r="G69" s="46"/>
      <c r="H69" s="49"/>
    </row>
    <row r="70" spans="1:11" x14ac:dyDescent="0.25">
      <c r="A70" s="55" t="s">
        <v>31</v>
      </c>
      <c r="B70" s="39"/>
      <c r="C70" s="39"/>
      <c r="D70" s="25"/>
      <c r="E70" s="25"/>
      <c r="F70" s="59"/>
      <c r="G70" s="47"/>
      <c r="H70" s="50"/>
    </row>
    <row r="72" spans="1:11" x14ac:dyDescent="0.25">
      <c r="A72" s="52" t="str">
        <f t="shared" ref="A72" si="66">CONCATENATE(E72,$T$1)</f>
        <v>501210 = {</v>
      </c>
      <c r="B72" s="53"/>
      <c r="C72" s="53"/>
      <c r="D72" s="27"/>
      <c r="E72" s="27">
        <f t="shared" ref="E72" si="67">E58+1</f>
        <v>501210</v>
      </c>
      <c r="F72" s="57"/>
      <c r="G72" s="45"/>
      <c r="H72" s="48"/>
      <c r="J72" s="26" t="str">
        <f t="shared" ref="J72" ca="1" si="68">B67</f>
        <v>1886.7.8 = {</v>
      </c>
      <c r="K72" s="28"/>
    </row>
    <row r="73" spans="1:11" x14ac:dyDescent="0.25">
      <c r="A73" s="54"/>
      <c r="B73" s="41" t="s">
        <v>46</v>
      </c>
      <c r="C73" s="41"/>
      <c r="D73" s="30"/>
      <c r="E73" s="30"/>
      <c r="F73" s="58"/>
      <c r="G73" s="46"/>
      <c r="H73" s="49"/>
      <c r="J73" s="29"/>
      <c r="K73" s="32" t="str">
        <f t="shared" ref="K73" si="69">CONCATENATE($T$6,E72,)</f>
        <v>holder = 501210</v>
      </c>
    </row>
    <row r="74" spans="1:11" x14ac:dyDescent="0.25">
      <c r="A74" s="54"/>
      <c r="B74" s="41" t="str">
        <f t="shared" ref="B74" si="70">CONCATENATE($T$5,$Q$4)</f>
        <v>dynasty = 501200</v>
      </c>
      <c r="C74" s="41"/>
      <c r="D74" s="30"/>
      <c r="E74" s="30" t="s">
        <v>58</v>
      </c>
      <c r="F74" s="58">
        <f t="shared" ref="F74" ca="1" si="71">F60+F62</f>
        <v>1846</v>
      </c>
      <c r="G74" s="46">
        <f t="shared" ref="G74" ca="1" si="72">RANDBETWEEN(1,12)</f>
        <v>9</v>
      </c>
      <c r="H74" s="49">
        <f t="shared" ref="H74" ca="1" si="73">RANDBETWEEN(1,30)</f>
        <v>1</v>
      </c>
      <c r="J74" s="33" t="s">
        <v>31</v>
      </c>
      <c r="K74" s="35"/>
    </row>
    <row r="75" spans="1:11" x14ac:dyDescent="0.25">
      <c r="A75" s="54"/>
      <c r="B75" s="41" t="str">
        <f t="shared" ref="B75" si="74">CONCATENATE($P$2,$Q$2)</f>
        <v>culture = merkkantini</v>
      </c>
      <c r="C75" s="41"/>
      <c r="D75" s="30"/>
      <c r="E75" s="30" t="s">
        <v>60</v>
      </c>
      <c r="F75" s="58" t="str">
        <f t="shared" ref="F75" ca="1" si="75">CONCATENATE(F74,".",G74,".",H74)</f>
        <v>1846.9.1</v>
      </c>
      <c r="G75" s="46" t="str">
        <f t="shared" ref="G75" ca="1" si="76">IF(F74&gt;($R$11-$R$6),$P$13,$P$15)</f>
        <v>-</v>
      </c>
      <c r="H75" s="49"/>
    </row>
    <row r="76" spans="1:11" x14ac:dyDescent="0.25">
      <c r="A76" s="54"/>
      <c r="B76" s="41" t="str">
        <f t="shared" ref="B76" si="77">CONCATENATE($P$3,$Q$3)</f>
        <v>religion = catholic</v>
      </c>
      <c r="C76" s="41"/>
      <c r="D76" s="30"/>
      <c r="E76" s="30" t="s">
        <v>61</v>
      </c>
      <c r="F76" s="58">
        <f t="shared" ref="F76" ca="1" si="78">RANDBETWEEN($N$5,$N$6)</f>
        <v>20</v>
      </c>
      <c r="G76" s="46"/>
      <c r="H76" s="49"/>
    </row>
    <row r="77" spans="1:11" x14ac:dyDescent="0.25">
      <c r="A77" s="54"/>
      <c r="B77" s="41" t="str">
        <f t="shared" ref="B77" si="79">CONCATENATE($T$2,E58)</f>
        <v>father = 501209</v>
      </c>
      <c r="C77" s="41"/>
      <c r="D77" s="30"/>
      <c r="E77" s="30"/>
      <c r="F77" s="58"/>
      <c r="G77" s="46"/>
      <c r="H77" s="49"/>
    </row>
    <row r="78" spans="1:11" x14ac:dyDescent="0.25">
      <c r="A78" s="54"/>
      <c r="B78" s="41" t="str">
        <f t="shared" ref="B78" ca="1" si="80">CONCATENATE(F75,$T$1)</f>
        <v>1846.9.1 = {</v>
      </c>
      <c r="C78" s="41"/>
      <c r="D78" s="30"/>
      <c r="E78" s="30" t="s">
        <v>56</v>
      </c>
      <c r="F78" s="58">
        <f t="shared" ref="F78" ca="1" si="81">RANDBETWEEN($N$7,$N$8)+F76</f>
        <v>67</v>
      </c>
      <c r="G78" s="46"/>
      <c r="H78" s="49"/>
    </row>
    <row r="79" spans="1:11" x14ac:dyDescent="0.25">
      <c r="A79" s="54"/>
      <c r="B79" s="41"/>
      <c r="C79" s="41" t="s">
        <v>76</v>
      </c>
      <c r="D79" s="30"/>
      <c r="E79" s="30" t="s">
        <v>59</v>
      </c>
      <c r="F79" s="58">
        <f t="shared" ref="F79" ca="1" si="82">F74+F78</f>
        <v>1913</v>
      </c>
      <c r="G79" s="46">
        <f t="shared" ref="G79" ca="1" si="83">RANDBETWEEN(1,12)</f>
        <v>9</v>
      </c>
      <c r="H79" s="49">
        <f t="shared" ref="H79" ca="1" si="84">RANDBETWEEN(1,30)</f>
        <v>24</v>
      </c>
    </row>
    <row r="80" spans="1:11" x14ac:dyDescent="0.25">
      <c r="A80" s="54"/>
      <c r="B80" s="41" t="s">
        <v>31</v>
      </c>
      <c r="C80" s="41"/>
      <c r="D80" s="30"/>
      <c r="E80" s="30" t="s">
        <v>57</v>
      </c>
      <c r="F80" s="58" t="str">
        <f t="shared" ref="F80" ca="1" si="85">CONCATENATE(F79,".",G79,".",H79)</f>
        <v>1913.9.24</v>
      </c>
      <c r="G80" s="46"/>
      <c r="H80" s="49"/>
    </row>
    <row r="81" spans="1:11" x14ac:dyDescent="0.25">
      <c r="A81" s="54"/>
      <c r="B81" s="41" t="str">
        <f t="shared" ref="B81" ca="1" si="86">CONCATENATE(F80,$T$1)</f>
        <v>1913.9.24 = {</v>
      </c>
      <c r="C81" s="41"/>
      <c r="D81" s="30"/>
      <c r="E81" s="30"/>
      <c r="F81" s="58"/>
      <c r="G81" s="46"/>
      <c r="H81" s="49"/>
    </row>
    <row r="82" spans="1:11" x14ac:dyDescent="0.25">
      <c r="A82" s="54"/>
      <c r="B82" s="41"/>
      <c r="C82" s="41" t="s">
        <v>77</v>
      </c>
      <c r="D82" s="30"/>
      <c r="E82" s="46" t="str">
        <f t="shared" ref="E82" ca="1" si="87">IF(F79&lt;F65,$Q$13,$P$15)</f>
        <v>-</v>
      </c>
      <c r="F82" s="58"/>
      <c r="G82" s="46"/>
      <c r="H82" s="49"/>
    </row>
    <row r="83" spans="1:11" x14ac:dyDescent="0.25">
      <c r="A83" s="54"/>
      <c r="B83" s="41" t="s">
        <v>31</v>
      </c>
      <c r="C83" s="41"/>
      <c r="D83" s="30"/>
      <c r="E83" s="30"/>
      <c r="F83" s="58"/>
      <c r="G83" s="46"/>
      <c r="H83" s="49"/>
    </row>
    <row r="84" spans="1:11" x14ac:dyDescent="0.25">
      <c r="A84" s="55" t="s">
        <v>31</v>
      </c>
      <c r="B84" s="39"/>
      <c r="C84" s="39"/>
      <c r="D84" s="25"/>
      <c r="E84" s="25"/>
      <c r="F84" s="59"/>
      <c r="G84" s="47"/>
      <c r="H84" s="50"/>
    </row>
    <row r="86" spans="1:11" x14ac:dyDescent="0.25">
      <c r="A86" s="52" t="str">
        <f t="shared" ref="A86" si="88">CONCATENATE(E86,$T$1)</f>
        <v>501211 = {</v>
      </c>
      <c r="B86" s="53"/>
      <c r="C86" s="53"/>
      <c r="D86" s="27"/>
      <c r="E86" s="27">
        <f t="shared" ref="E86" si="89">E72+1</f>
        <v>501211</v>
      </c>
      <c r="F86" s="57"/>
      <c r="G86" s="45"/>
      <c r="H86" s="48"/>
      <c r="J86" s="26" t="str">
        <f t="shared" ref="J86" ca="1" si="90">B81</f>
        <v>1913.9.24 = {</v>
      </c>
      <c r="K86" s="28"/>
    </row>
    <row r="87" spans="1:11" x14ac:dyDescent="0.25">
      <c r="A87" s="54"/>
      <c r="B87" s="41" t="s">
        <v>46</v>
      </c>
      <c r="C87" s="41"/>
      <c r="D87" s="30"/>
      <c r="E87" s="30"/>
      <c r="F87" s="58"/>
      <c r="G87" s="46"/>
      <c r="H87" s="49"/>
      <c r="J87" s="29"/>
      <c r="K87" s="32" t="str">
        <f t="shared" ref="K87" si="91">CONCATENATE($T$6,E86,)</f>
        <v>holder = 501211</v>
      </c>
    </row>
    <row r="88" spans="1:11" x14ac:dyDescent="0.25">
      <c r="A88" s="54"/>
      <c r="B88" s="41" t="str">
        <f t="shared" ref="B88" si="92">CONCATENATE($T$5,$Q$4)</f>
        <v>dynasty = 501200</v>
      </c>
      <c r="C88" s="41"/>
      <c r="D88" s="30"/>
      <c r="E88" s="30" t="s">
        <v>58</v>
      </c>
      <c r="F88" s="58">
        <f t="shared" ref="F88" ca="1" si="93">F74+F76</f>
        <v>1866</v>
      </c>
      <c r="G88" s="46">
        <f t="shared" ref="G88" ca="1" si="94">RANDBETWEEN(1,12)</f>
        <v>7</v>
      </c>
      <c r="H88" s="49">
        <f t="shared" ref="H88" ca="1" si="95">RANDBETWEEN(1,30)</f>
        <v>26</v>
      </c>
      <c r="J88" s="33" t="s">
        <v>31</v>
      </c>
      <c r="K88" s="35"/>
    </row>
    <row r="89" spans="1:11" x14ac:dyDescent="0.25">
      <c r="A89" s="54"/>
      <c r="B89" s="41" t="str">
        <f t="shared" ref="B89" si="96">CONCATENATE($P$2,$Q$2)</f>
        <v>culture = merkkantini</v>
      </c>
      <c r="C89" s="41"/>
      <c r="D89" s="30"/>
      <c r="E89" s="30" t="s">
        <v>60</v>
      </c>
      <c r="F89" s="58" t="str">
        <f t="shared" ref="F89" ca="1" si="97">CONCATENATE(F88,".",G88,".",H88)</f>
        <v>1866.7.26</v>
      </c>
      <c r="G89" s="46" t="str">
        <f t="shared" ref="G89" ca="1" si="98">IF(F88&gt;($R$11-$R$6),$P$13,$P$15)</f>
        <v>-</v>
      </c>
      <c r="H89" s="49"/>
    </row>
    <row r="90" spans="1:11" x14ac:dyDescent="0.25">
      <c r="A90" s="54"/>
      <c r="B90" s="41" t="str">
        <f t="shared" ref="B90" si="99">CONCATENATE($P$3,$Q$3)</f>
        <v>religion = catholic</v>
      </c>
      <c r="C90" s="41"/>
      <c r="D90" s="30"/>
      <c r="E90" s="30" t="s">
        <v>61</v>
      </c>
      <c r="F90" s="58">
        <f t="shared" ref="F90" ca="1" si="100">RANDBETWEEN($N$5,$N$6)</f>
        <v>35</v>
      </c>
      <c r="G90" s="46"/>
      <c r="H90" s="49"/>
    </row>
    <row r="91" spans="1:11" x14ac:dyDescent="0.25">
      <c r="A91" s="54"/>
      <c r="B91" s="41" t="str">
        <f t="shared" ref="B91" si="101">CONCATENATE($T$2,E72)</f>
        <v>father = 501210</v>
      </c>
      <c r="C91" s="41"/>
      <c r="D91" s="30"/>
      <c r="E91" s="30"/>
      <c r="F91" s="58"/>
      <c r="G91" s="46"/>
      <c r="H91" s="49"/>
    </row>
    <row r="92" spans="1:11" x14ac:dyDescent="0.25">
      <c r="A92" s="54"/>
      <c r="B92" s="41" t="str">
        <f t="shared" ref="B92" ca="1" si="102">CONCATENATE(F89,$T$1)</f>
        <v>1866.7.26 = {</v>
      </c>
      <c r="C92" s="41"/>
      <c r="D92" s="30"/>
      <c r="E92" s="30" t="s">
        <v>56</v>
      </c>
      <c r="F92" s="58">
        <f t="shared" ref="F92" ca="1" si="103">RANDBETWEEN($N$7,$N$8)+F90</f>
        <v>54</v>
      </c>
      <c r="G92" s="46"/>
      <c r="H92" s="49"/>
    </row>
    <row r="93" spans="1:11" x14ac:dyDescent="0.25">
      <c r="A93" s="54"/>
      <c r="B93" s="41"/>
      <c r="C93" s="41" t="s">
        <v>76</v>
      </c>
      <c r="D93" s="30"/>
      <c r="E93" s="30" t="s">
        <v>59</v>
      </c>
      <c r="F93" s="58">
        <f t="shared" ref="F93" ca="1" si="104">F88+F92</f>
        <v>1920</v>
      </c>
      <c r="G93" s="46">
        <f t="shared" ref="G93" ca="1" si="105">RANDBETWEEN(1,12)</f>
        <v>5</v>
      </c>
      <c r="H93" s="49">
        <f t="shared" ref="H93" ca="1" si="106">RANDBETWEEN(1,30)</f>
        <v>28</v>
      </c>
    </row>
    <row r="94" spans="1:11" x14ac:dyDescent="0.25">
      <c r="A94" s="54"/>
      <c r="B94" s="41" t="s">
        <v>31</v>
      </c>
      <c r="C94" s="41"/>
      <c r="D94" s="30"/>
      <c r="E94" s="30" t="s">
        <v>57</v>
      </c>
      <c r="F94" s="58" t="str">
        <f t="shared" ref="F94" ca="1" si="107">CONCATENATE(F93,".",G93,".",H93)</f>
        <v>1920.5.28</v>
      </c>
      <c r="G94" s="46"/>
      <c r="H94" s="49"/>
    </row>
    <row r="95" spans="1:11" x14ac:dyDescent="0.25">
      <c r="A95" s="54"/>
      <c r="B95" s="41" t="str">
        <f t="shared" ref="B95" ca="1" si="108">CONCATENATE(F94,$T$1)</f>
        <v>1920.5.28 = {</v>
      </c>
      <c r="C95" s="41"/>
      <c r="D95" s="30"/>
      <c r="E95" s="30"/>
      <c r="F95" s="58"/>
      <c r="G95" s="46"/>
      <c r="H95" s="49"/>
    </row>
    <row r="96" spans="1:11" x14ac:dyDescent="0.25">
      <c r="A96" s="54"/>
      <c r="B96" s="41"/>
      <c r="C96" s="41" t="s">
        <v>77</v>
      </c>
      <c r="D96" s="30"/>
      <c r="E96" s="46" t="str">
        <f t="shared" ref="E96" ca="1" si="109">IF(F93&lt;F79,$Q$13,$P$15)</f>
        <v>-</v>
      </c>
      <c r="F96" s="58"/>
      <c r="G96" s="46"/>
      <c r="H96" s="49"/>
    </row>
    <row r="97" spans="1:11" x14ac:dyDescent="0.25">
      <c r="A97" s="54"/>
      <c r="B97" s="41" t="s">
        <v>31</v>
      </c>
      <c r="C97" s="41"/>
      <c r="D97" s="30"/>
      <c r="E97" s="30"/>
      <c r="F97" s="58"/>
      <c r="G97" s="46"/>
      <c r="H97" s="49"/>
    </row>
    <row r="98" spans="1:11" x14ac:dyDescent="0.25">
      <c r="A98" s="55" t="s">
        <v>31</v>
      </c>
      <c r="B98" s="39"/>
      <c r="C98" s="39"/>
      <c r="D98" s="25"/>
      <c r="E98" s="25"/>
      <c r="F98" s="59"/>
      <c r="G98" s="47"/>
      <c r="H98" s="50"/>
    </row>
    <row r="100" spans="1:11" x14ac:dyDescent="0.25">
      <c r="A100" s="52" t="str">
        <f t="shared" ref="A100" si="110">CONCATENATE(E100,$T$1)</f>
        <v>501212 = {</v>
      </c>
      <c r="B100" s="53"/>
      <c r="C100" s="53"/>
      <c r="D100" s="27"/>
      <c r="E100" s="27">
        <f t="shared" ref="E100" si="111">E86+1</f>
        <v>501212</v>
      </c>
      <c r="F100" s="57"/>
      <c r="G100" s="45"/>
      <c r="H100" s="48"/>
      <c r="J100" s="26" t="str">
        <f t="shared" ref="J100" ca="1" si="112">B95</f>
        <v>1920.5.28 = {</v>
      </c>
      <c r="K100" s="28"/>
    </row>
    <row r="101" spans="1:11" x14ac:dyDescent="0.25">
      <c r="A101" s="54"/>
      <c r="B101" s="41" t="s">
        <v>46</v>
      </c>
      <c r="C101" s="41"/>
      <c r="D101" s="30"/>
      <c r="E101" s="30"/>
      <c r="F101" s="58"/>
      <c r="G101" s="46"/>
      <c r="H101" s="49"/>
      <c r="J101" s="29"/>
      <c r="K101" s="32" t="str">
        <f t="shared" ref="K101" si="113">CONCATENATE($T$6,E100,)</f>
        <v>holder = 501212</v>
      </c>
    </row>
    <row r="102" spans="1:11" x14ac:dyDescent="0.25">
      <c r="A102" s="54"/>
      <c r="B102" s="41" t="str">
        <f t="shared" ref="B102" si="114">CONCATENATE($T$5,$Q$4)</f>
        <v>dynasty = 501200</v>
      </c>
      <c r="C102" s="41"/>
      <c r="D102" s="30"/>
      <c r="E102" s="30" t="s">
        <v>58</v>
      </c>
      <c r="F102" s="58">
        <f t="shared" ref="F102" ca="1" si="115">F88+F90</f>
        <v>1901</v>
      </c>
      <c r="G102" s="46">
        <f t="shared" ref="G102" ca="1" si="116">RANDBETWEEN(1,12)</f>
        <v>6</v>
      </c>
      <c r="H102" s="49">
        <f t="shared" ref="H102" ca="1" si="117">RANDBETWEEN(1,30)</f>
        <v>18</v>
      </c>
      <c r="J102" s="33" t="s">
        <v>31</v>
      </c>
      <c r="K102" s="35"/>
    </row>
    <row r="103" spans="1:11" x14ac:dyDescent="0.25">
      <c r="A103" s="54"/>
      <c r="B103" s="41" t="str">
        <f t="shared" ref="B103" si="118">CONCATENATE($P$2,$Q$2)</f>
        <v>culture = merkkantini</v>
      </c>
      <c r="C103" s="41"/>
      <c r="D103" s="30"/>
      <c r="E103" s="30" t="s">
        <v>60</v>
      </c>
      <c r="F103" s="58" t="str">
        <f t="shared" ref="F103" ca="1" si="119">CONCATENATE(F102,".",G102,".",H102)</f>
        <v>1901.6.18</v>
      </c>
      <c r="G103" s="46" t="str">
        <f t="shared" ref="G103" ca="1" si="120">IF(F102&gt;($R$11-$R$6),$P$13,$P$15)</f>
        <v>-</v>
      </c>
      <c r="H103" s="49"/>
    </row>
    <row r="104" spans="1:11" x14ac:dyDescent="0.25">
      <c r="A104" s="54"/>
      <c r="B104" s="41" t="str">
        <f t="shared" ref="B104" si="121">CONCATENATE($P$3,$Q$3)</f>
        <v>religion = catholic</v>
      </c>
      <c r="C104" s="41"/>
      <c r="D104" s="30"/>
      <c r="E104" s="30" t="s">
        <v>61</v>
      </c>
      <c r="F104" s="58">
        <f t="shared" ref="F104" ca="1" si="122">RANDBETWEEN($N$5,$N$6)</f>
        <v>28</v>
      </c>
      <c r="G104" s="46"/>
      <c r="H104" s="49"/>
    </row>
    <row r="105" spans="1:11" x14ac:dyDescent="0.25">
      <c r="A105" s="54"/>
      <c r="B105" s="41" t="str">
        <f t="shared" ref="B105" si="123">CONCATENATE($T$2,E86)</f>
        <v>father = 501211</v>
      </c>
      <c r="C105" s="41"/>
      <c r="D105" s="30"/>
      <c r="E105" s="30"/>
      <c r="F105" s="58"/>
      <c r="G105" s="46"/>
      <c r="H105" s="49"/>
    </row>
    <row r="106" spans="1:11" x14ac:dyDescent="0.25">
      <c r="A106" s="54"/>
      <c r="B106" s="41" t="str">
        <f t="shared" ref="B106" ca="1" si="124">CONCATENATE(F103,$T$1)</f>
        <v>1901.6.18 = {</v>
      </c>
      <c r="C106" s="41"/>
      <c r="D106" s="30"/>
      <c r="E106" s="30" t="s">
        <v>56</v>
      </c>
      <c r="F106" s="58">
        <f t="shared" ref="F106" ca="1" si="125">RANDBETWEEN($N$7,$N$8)+F104</f>
        <v>57</v>
      </c>
      <c r="G106" s="46"/>
      <c r="H106" s="49"/>
    </row>
    <row r="107" spans="1:11" x14ac:dyDescent="0.25">
      <c r="A107" s="54"/>
      <c r="B107" s="41"/>
      <c r="C107" s="41" t="s">
        <v>76</v>
      </c>
      <c r="D107" s="30"/>
      <c r="E107" s="30" t="s">
        <v>59</v>
      </c>
      <c r="F107" s="58">
        <f t="shared" ref="F107" ca="1" si="126">F102+F106</f>
        <v>1958</v>
      </c>
      <c r="G107" s="46">
        <f t="shared" ref="G107" ca="1" si="127">RANDBETWEEN(1,12)</f>
        <v>3</v>
      </c>
      <c r="H107" s="49">
        <f t="shared" ref="H107" ca="1" si="128">RANDBETWEEN(1,30)</f>
        <v>25</v>
      </c>
    </row>
    <row r="108" spans="1:11" x14ac:dyDescent="0.25">
      <c r="A108" s="54"/>
      <c r="B108" s="41" t="s">
        <v>31</v>
      </c>
      <c r="C108" s="41"/>
      <c r="D108" s="30"/>
      <c r="E108" s="30" t="s">
        <v>57</v>
      </c>
      <c r="F108" s="58" t="str">
        <f t="shared" ref="F108" ca="1" si="129">CONCATENATE(F107,".",G107,".",H107)</f>
        <v>1958.3.25</v>
      </c>
      <c r="G108" s="46"/>
      <c r="H108" s="49"/>
    </row>
    <row r="109" spans="1:11" x14ac:dyDescent="0.25">
      <c r="A109" s="54"/>
      <c r="B109" s="41" t="str">
        <f t="shared" ref="B109" ca="1" si="130">CONCATENATE(F108,$T$1)</f>
        <v>1958.3.25 = {</v>
      </c>
      <c r="C109" s="41"/>
      <c r="D109" s="30"/>
      <c r="E109" s="30"/>
      <c r="F109" s="58"/>
      <c r="G109" s="46"/>
      <c r="H109" s="49"/>
    </row>
    <row r="110" spans="1:11" x14ac:dyDescent="0.25">
      <c r="A110" s="54"/>
      <c r="B110" s="41"/>
      <c r="C110" s="41" t="s">
        <v>77</v>
      </c>
      <c r="D110" s="30"/>
      <c r="E110" s="46" t="str">
        <f t="shared" ref="E110" ca="1" si="131">IF(F107&lt;F93,$Q$13,$P$15)</f>
        <v>-</v>
      </c>
      <c r="F110" s="58"/>
      <c r="G110" s="46"/>
      <c r="H110" s="49"/>
    </row>
    <row r="111" spans="1:11" x14ac:dyDescent="0.25">
      <c r="A111" s="54"/>
      <c r="B111" s="41" t="s">
        <v>31</v>
      </c>
      <c r="C111" s="41"/>
      <c r="D111" s="30"/>
      <c r="E111" s="30"/>
      <c r="F111" s="58"/>
      <c r="G111" s="46"/>
      <c r="H111" s="49"/>
    </row>
    <row r="112" spans="1:11" x14ac:dyDescent="0.25">
      <c r="A112" s="55" t="s">
        <v>31</v>
      </c>
      <c r="B112" s="39"/>
      <c r="C112" s="39"/>
      <c r="D112" s="25"/>
      <c r="E112" s="25"/>
      <c r="F112" s="59"/>
      <c r="G112" s="47"/>
      <c r="H112" s="50"/>
    </row>
    <row r="114" spans="1:11" x14ac:dyDescent="0.25">
      <c r="A114" s="52" t="str">
        <f t="shared" ref="A114" si="132">CONCATENATE(E114,$T$1)</f>
        <v>501213 = {</v>
      </c>
      <c r="B114" s="53"/>
      <c r="C114" s="53"/>
      <c r="D114" s="27"/>
      <c r="E114" s="27">
        <f t="shared" ref="E114" si="133">E100+1</f>
        <v>501213</v>
      </c>
      <c r="F114" s="57"/>
      <c r="G114" s="45"/>
      <c r="H114" s="48"/>
      <c r="J114" s="26" t="str">
        <f t="shared" ref="J114" ca="1" si="134">B109</f>
        <v>1958.3.25 = {</v>
      </c>
      <c r="K114" s="28"/>
    </row>
    <row r="115" spans="1:11" x14ac:dyDescent="0.25">
      <c r="A115" s="54"/>
      <c r="B115" s="41" t="s">
        <v>46</v>
      </c>
      <c r="C115" s="41"/>
      <c r="D115" s="30"/>
      <c r="E115" s="30"/>
      <c r="F115" s="58"/>
      <c r="G115" s="46"/>
      <c r="H115" s="49"/>
      <c r="J115" s="29"/>
      <c r="K115" s="32" t="str">
        <f t="shared" ref="K115" si="135">CONCATENATE($T$6,E114,)</f>
        <v>holder = 501213</v>
      </c>
    </row>
    <row r="116" spans="1:11" x14ac:dyDescent="0.25">
      <c r="A116" s="54"/>
      <c r="B116" s="41" t="str">
        <f t="shared" ref="B116" si="136">CONCATENATE($T$5,$Q$4)</f>
        <v>dynasty = 501200</v>
      </c>
      <c r="C116" s="41"/>
      <c r="D116" s="30"/>
      <c r="E116" s="30" t="s">
        <v>58</v>
      </c>
      <c r="F116" s="58">
        <f t="shared" ref="F116" ca="1" si="137">F102+F104</f>
        <v>1929</v>
      </c>
      <c r="G116" s="46">
        <f t="shared" ref="G116" ca="1" si="138">RANDBETWEEN(1,12)</f>
        <v>4</v>
      </c>
      <c r="H116" s="49">
        <f t="shared" ref="H116" ca="1" si="139">RANDBETWEEN(1,30)</f>
        <v>2</v>
      </c>
      <c r="J116" s="33" t="s">
        <v>31</v>
      </c>
      <c r="K116" s="35"/>
    </row>
    <row r="117" spans="1:11" x14ac:dyDescent="0.25">
      <c r="A117" s="54"/>
      <c r="B117" s="41" t="str">
        <f t="shared" ref="B117" si="140">CONCATENATE($P$2,$Q$2)</f>
        <v>culture = merkkantini</v>
      </c>
      <c r="C117" s="41"/>
      <c r="D117" s="30"/>
      <c r="E117" s="30" t="s">
        <v>60</v>
      </c>
      <c r="F117" s="58" t="str">
        <f t="shared" ref="F117" ca="1" si="141">CONCATENATE(F116,".",G116,".",H116)</f>
        <v>1929.4.2</v>
      </c>
      <c r="G117" s="46" t="str">
        <f t="shared" ref="G117" ca="1" si="142">IF(F116&gt;($R$11-$R$6),$P$13,$P$15)</f>
        <v>-</v>
      </c>
      <c r="H117" s="49"/>
    </row>
    <row r="118" spans="1:11" x14ac:dyDescent="0.25">
      <c r="A118" s="54"/>
      <c r="B118" s="41" t="str">
        <f t="shared" ref="B118" si="143">CONCATENATE($P$3,$Q$3)</f>
        <v>religion = catholic</v>
      </c>
      <c r="C118" s="41"/>
      <c r="D118" s="30"/>
      <c r="E118" s="30" t="s">
        <v>61</v>
      </c>
      <c r="F118" s="58">
        <f t="shared" ref="F118" ca="1" si="144">RANDBETWEEN($N$5,$N$6)</f>
        <v>36</v>
      </c>
      <c r="G118" s="46"/>
      <c r="H118" s="49"/>
    </row>
    <row r="119" spans="1:11" x14ac:dyDescent="0.25">
      <c r="A119" s="54"/>
      <c r="B119" s="41" t="str">
        <f t="shared" ref="B119" si="145">CONCATENATE($T$2,E100)</f>
        <v>father = 501212</v>
      </c>
      <c r="C119" s="41"/>
      <c r="D119" s="30"/>
      <c r="E119" s="30"/>
      <c r="F119" s="58"/>
      <c r="G119" s="46"/>
      <c r="H119" s="49"/>
    </row>
    <row r="120" spans="1:11" x14ac:dyDescent="0.25">
      <c r="A120" s="54"/>
      <c r="B120" s="41" t="str">
        <f t="shared" ref="B120" ca="1" si="146">CONCATENATE(F117,$T$1)</f>
        <v>1929.4.2 = {</v>
      </c>
      <c r="C120" s="41"/>
      <c r="D120" s="30"/>
      <c r="E120" s="30" t="s">
        <v>56</v>
      </c>
      <c r="F120" s="58">
        <f t="shared" ref="F120" ca="1" si="147">RANDBETWEEN($N$7,$N$8)+F118</f>
        <v>68</v>
      </c>
      <c r="G120" s="46"/>
      <c r="H120" s="49"/>
    </row>
    <row r="121" spans="1:11" x14ac:dyDescent="0.25">
      <c r="A121" s="54"/>
      <c r="B121" s="41"/>
      <c r="C121" s="41" t="s">
        <v>76</v>
      </c>
      <c r="D121" s="30"/>
      <c r="E121" s="30" t="s">
        <v>59</v>
      </c>
      <c r="F121" s="58">
        <f t="shared" ref="F121" ca="1" si="148">F116+F120</f>
        <v>1997</v>
      </c>
      <c r="G121" s="46">
        <f t="shared" ref="G121" ca="1" si="149">RANDBETWEEN(1,12)</f>
        <v>1</v>
      </c>
      <c r="H121" s="49">
        <f t="shared" ref="H121" ca="1" si="150">RANDBETWEEN(1,30)</f>
        <v>28</v>
      </c>
    </row>
    <row r="122" spans="1:11" x14ac:dyDescent="0.25">
      <c r="A122" s="54"/>
      <c r="B122" s="41" t="s">
        <v>31</v>
      </c>
      <c r="C122" s="41"/>
      <c r="D122" s="30"/>
      <c r="E122" s="30" t="s">
        <v>57</v>
      </c>
      <c r="F122" s="58" t="str">
        <f t="shared" ref="F122" ca="1" si="151">CONCATENATE(F121,".",G121,".",H121)</f>
        <v>1997.1.28</v>
      </c>
      <c r="G122" s="46"/>
      <c r="H122" s="49"/>
    </row>
    <row r="123" spans="1:11" x14ac:dyDescent="0.25">
      <c r="A123" s="54"/>
      <c r="B123" s="41" t="str">
        <f t="shared" ref="B123" ca="1" si="152">CONCATENATE(F122,$T$1)</f>
        <v>1997.1.28 = {</v>
      </c>
      <c r="C123" s="41"/>
      <c r="D123" s="30"/>
      <c r="E123" s="30"/>
      <c r="F123" s="58"/>
      <c r="G123" s="46"/>
      <c r="H123" s="49"/>
    </row>
    <row r="124" spans="1:11" x14ac:dyDescent="0.25">
      <c r="A124" s="54"/>
      <c r="B124" s="41"/>
      <c r="C124" s="41" t="s">
        <v>77</v>
      </c>
      <c r="D124" s="30"/>
      <c r="E124" s="46" t="str">
        <f t="shared" ref="E124" ca="1" si="153">IF(F121&lt;F107,$Q$13,$P$15)</f>
        <v>-</v>
      </c>
      <c r="F124" s="58"/>
      <c r="G124" s="46"/>
      <c r="H124" s="49"/>
    </row>
    <row r="125" spans="1:11" x14ac:dyDescent="0.25">
      <c r="A125" s="54"/>
      <c r="B125" s="41" t="s">
        <v>31</v>
      </c>
      <c r="C125" s="41"/>
      <c r="D125" s="30"/>
      <c r="E125" s="30"/>
      <c r="F125" s="58"/>
      <c r="G125" s="46"/>
      <c r="H125" s="49"/>
    </row>
    <row r="126" spans="1:11" x14ac:dyDescent="0.25">
      <c r="A126" s="55" t="s">
        <v>31</v>
      </c>
      <c r="B126" s="39"/>
      <c r="C126" s="39"/>
      <c r="D126" s="25"/>
      <c r="E126" s="25"/>
      <c r="F126" s="59"/>
      <c r="G126" s="47"/>
      <c r="H126" s="50"/>
    </row>
    <row r="128" spans="1:11" x14ac:dyDescent="0.25">
      <c r="A128" s="52" t="str">
        <f t="shared" ref="A128" si="154">CONCATENATE(E128,$T$1)</f>
        <v>501214 = {</v>
      </c>
      <c r="B128" s="53"/>
      <c r="C128" s="53"/>
      <c r="D128" s="27"/>
      <c r="E128" s="27">
        <f t="shared" ref="E128" si="155">E114+1</f>
        <v>501214</v>
      </c>
      <c r="F128" s="57"/>
      <c r="G128" s="45"/>
      <c r="H128" s="48"/>
      <c r="J128" s="26" t="str">
        <f t="shared" ref="J128" ca="1" si="156">B123</f>
        <v>1997.1.28 = {</v>
      </c>
      <c r="K128" s="28"/>
    </row>
    <row r="129" spans="1:11" x14ac:dyDescent="0.25">
      <c r="A129" s="54"/>
      <c r="B129" s="41" t="s">
        <v>46</v>
      </c>
      <c r="C129" s="41"/>
      <c r="D129" s="30"/>
      <c r="E129" s="30"/>
      <c r="F129" s="58"/>
      <c r="G129" s="46"/>
      <c r="H129" s="49"/>
      <c r="J129" s="29"/>
      <c r="K129" s="32" t="str">
        <f t="shared" ref="K129" si="157">CONCATENATE($T$6,E128,)</f>
        <v>holder = 501214</v>
      </c>
    </row>
    <row r="130" spans="1:11" x14ac:dyDescent="0.25">
      <c r="A130" s="54"/>
      <c r="B130" s="41" t="str">
        <f t="shared" ref="B130" si="158">CONCATENATE($T$5,$Q$4)</f>
        <v>dynasty = 501200</v>
      </c>
      <c r="C130" s="41"/>
      <c r="D130" s="30"/>
      <c r="E130" s="30" t="s">
        <v>58</v>
      </c>
      <c r="F130" s="58">
        <f t="shared" ref="F130" ca="1" si="159">F116+F118</f>
        <v>1965</v>
      </c>
      <c r="G130" s="46">
        <f t="shared" ref="G130" ca="1" si="160">RANDBETWEEN(1,12)</f>
        <v>8</v>
      </c>
      <c r="H130" s="49">
        <f t="shared" ref="H130" ca="1" si="161">RANDBETWEEN(1,30)</f>
        <v>7</v>
      </c>
      <c r="J130" s="33" t="s">
        <v>31</v>
      </c>
      <c r="K130" s="35"/>
    </row>
    <row r="131" spans="1:11" x14ac:dyDescent="0.25">
      <c r="A131" s="54"/>
      <c r="B131" s="41" t="str">
        <f t="shared" ref="B131" si="162">CONCATENATE($P$2,$Q$2)</f>
        <v>culture = merkkantini</v>
      </c>
      <c r="C131" s="41"/>
      <c r="D131" s="30"/>
      <c r="E131" s="30" t="s">
        <v>60</v>
      </c>
      <c r="F131" s="58" t="str">
        <f t="shared" ref="F131" ca="1" si="163">CONCATENATE(F130,".",G130,".",H130)</f>
        <v>1965.8.7</v>
      </c>
      <c r="G131" s="46" t="str">
        <f t="shared" ref="G131" ca="1" si="164">IF(F130&gt;($R$11-$R$6),$P$13,$P$15)</f>
        <v>-</v>
      </c>
      <c r="H131" s="49"/>
    </row>
    <row r="132" spans="1:11" x14ac:dyDescent="0.25">
      <c r="A132" s="54"/>
      <c r="B132" s="41" t="str">
        <f t="shared" ref="B132" si="165">CONCATENATE($P$3,$Q$3)</f>
        <v>religion = catholic</v>
      </c>
      <c r="C132" s="41"/>
      <c r="D132" s="30"/>
      <c r="E132" s="30" t="s">
        <v>61</v>
      </c>
      <c r="F132" s="58">
        <f t="shared" ref="F132" ca="1" si="166">RANDBETWEEN($N$5,$N$6)</f>
        <v>33</v>
      </c>
      <c r="G132" s="46"/>
      <c r="H132" s="49"/>
    </row>
    <row r="133" spans="1:11" x14ac:dyDescent="0.25">
      <c r="A133" s="54"/>
      <c r="B133" s="41" t="str">
        <f t="shared" ref="B133" si="167">CONCATENATE($T$2,E114)</f>
        <v>father = 501213</v>
      </c>
      <c r="C133" s="41"/>
      <c r="D133" s="30"/>
      <c r="E133" s="30"/>
      <c r="F133" s="58"/>
      <c r="G133" s="46"/>
      <c r="H133" s="49"/>
    </row>
    <row r="134" spans="1:11" x14ac:dyDescent="0.25">
      <c r="A134" s="54"/>
      <c r="B134" s="41" t="str">
        <f t="shared" ref="B134" ca="1" si="168">CONCATENATE(F131,$T$1)</f>
        <v>1965.8.7 = {</v>
      </c>
      <c r="C134" s="41"/>
      <c r="D134" s="30"/>
      <c r="E134" s="30" t="s">
        <v>56</v>
      </c>
      <c r="F134" s="58">
        <f t="shared" ref="F134" ca="1" si="169">RANDBETWEEN($N$7,$N$8)+F132</f>
        <v>52</v>
      </c>
      <c r="G134" s="46"/>
      <c r="H134" s="49"/>
    </row>
    <row r="135" spans="1:11" x14ac:dyDescent="0.25">
      <c r="A135" s="54"/>
      <c r="B135" s="41"/>
      <c r="C135" s="41" t="s">
        <v>76</v>
      </c>
      <c r="D135" s="30"/>
      <c r="E135" s="30" t="s">
        <v>59</v>
      </c>
      <c r="F135" s="58">
        <f t="shared" ref="F135" ca="1" si="170">F130+F134</f>
        <v>2017</v>
      </c>
      <c r="G135" s="46">
        <f t="shared" ref="G135" ca="1" si="171">RANDBETWEEN(1,12)</f>
        <v>9</v>
      </c>
      <c r="H135" s="49">
        <f t="shared" ref="H135" ca="1" si="172">RANDBETWEEN(1,30)</f>
        <v>9</v>
      </c>
    </row>
    <row r="136" spans="1:11" x14ac:dyDescent="0.25">
      <c r="A136" s="54"/>
      <c r="B136" s="41" t="s">
        <v>31</v>
      </c>
      <c r="C136" s="41"/>
      <c r="D136" s="30"/>
      <c r="E136" s="30" t="s">
        <v>57</v>
      </c>
      <c r="F136" s="58" t="str">
        <f t="shared" ref="F136" ca="1" si="173">CONCATENATE(F135,".",G135,".",H135)</f>
        <v>2017.9.9</v>
      </c>
      <c r="G136" s="46"/>
      <c r="H136" s="49"/>
    </row>
    <row r="137" spans="1:11" x14ac:dyDescent="0.25">
      <c r="A137" s="54"/>
      <c r="B137" s="41" t="str">
        <f t="shared" ref="B137" ca="1" si="174">CONCATENATE(F136,$T$1)</f>
        <v>2017.9.9 = {</v>
      </c>
      <c r="C137" s="41"/>
      <c r="D137" s="30"/>
      <c r="E137" s="30"/>
      <c r="F137" s="58"/>
      <c r="G137" s="46"/>
      <c r="H137" s="49"/>
    </row>
    <row r="138" spans="1:11" x14ac:dyDescent="0.25">
      <c r="A138" s="54"/>
      <c r="B138" s="41"/>
      <c r="C138" s="41" t="s">
        <v>77</v>
      </c>
      <c r="D138" s="30"/>
      <c r="E138" s="46" t="str">
        <f t="shared" ref="E138" ca="1" si="175">IF(F135&lt;F121,$Q$13,$P$15)</f>
        <v>-</v>
      </c>
      <c r="F138" s="58"/>
      <c r="G138" s="46"/>
      <c r="H138" s="49"/>
    </row>
    <row r="139" spans="1:11" x14ac:dyDescent="0.25">
      <c r="A139" s="54"/>
      <c r="B139" s="41" t="s">
        <v>31</v>
      </c>
      <c r="C139" s="41"/>
      <c r="D139" s="30"/>
      <c r="E139" s="30"/>
      <c r="F139" s="58"/>
      <c r="G139" s="46"/>
      <c r="H139" s="49"/>
    </row>
    <row r="140" spans="1:11" x14ac:dyDescent="0.25">
      <c r="A140" s="55" t="s">
        <v>31</v>
      </c>
      <c r="B140" s="39"/>
      <c r="C140" s="39"/>
      <c r="D140" s="25"/>
      <c r="E140" s="25"/>
      <c r="F140" s="59"/>
      <c r="G140" s="47"/>
      <c r="H140" s="50"/>
    </row>
    <row r="142" spans="1:11" x14ac:dyDescent="0.25">
      <c r="A142" s="52" t="str">
        <f t="shared" ref="A142" si="176">CONCATENATE(E142,$T$1)</f>
        <v>501215 = {</v>
      </c>
      <c r="B142" s="53"/>
      <c r="C142" s="53"/>
      <c r="D142" s="27"/>
      <c r="E142" s="27">
        <f t="shared" ref="E142" si="177">E128+1</f>
        <v>501215</v>
      </c>
      <c r="F142" s="57"/>
      <c r="G142" s="45"/>
      <c r="H142" s="48"/>
      <c r="J142" s="26" t="str">
        <f t="shared" ref="J142" ca="1" si="178">B137</f>
        <v>2017.9.9 = {</v>
      </c>
      <c r="K142" s="28"/>
    </row>
    <row r="143" spans="1:11" x14ac:dyDescent="0.25">
      <c r="A143" s="54"/>
      <c r="B143" s="41" t="s">
        <v>46</v>
      </c>
      <c r="C143" s="41"/>
      <c r="D143" s="30"/>
      <c r="E143" s="30"/>
      <c r="F143" s="58"/>
      <c r="G143" s="46"/>
      <c r="H143" s="49"/>
      <c r="J143" s="29"/>
      <c r="K143" s="32" t="str">
        <f t="shared" ref="K143" si="179">CONCATENATE($T$6,E142,)</f>
        <v>holder = 501215</v>
      </c>
    </row>
    <row r="144" spans="1:11" x14ac:dyDescent="0.25">
      <c r="A144" s="54"/>
      <c r="B144" s="41" t="str">
        <f t="shared" ref="B144" si="180">CONCATENATE($T$5,$Q$4)</f>
        <v>dynasty = 501200</v>
      </c>
      <c r="C144" s="41"/>
      <c r="D144" s="30"/>
      <c r="E144" s="30" t="s">
        <v>58</v>
      </c>
      <c r="F144" s="58">
        <f t="shared" ref="F144" ca="1" si="181">F130+F132</f>
        <v>1998</v>
      </c>
      <c r="G144" s="46">
        <f t="shared" ref="G144" ca="1" si="182">RANDBETWEEN(1,12)</f>
        <v>9</v>
      </c>
      <c r="H144" s="49">
        <f t="shared" ref="H144" ca="1" si="183">RANDBETWEEN(1,30)</f>
        <v>12</v>
      </c>
      <c r="J144" s="33" t="s">
        <v>31</v>
      </c>
      <c r="K144" s="35"/>
    </row>
    <row r="145" spans="1:11" x14ac:dyDescent="0.25">
      <c r="A145" s="54"/>
      <c r="B145" s="41" t="str">
        <f t="shared" ref="B145" si="184">CONCATENATE($P$2,$Q$2)</f>
        <v>culture = merkkantini</v>
      </c>
      <c r="C145" s="41"/>
      <c r="D145" s="30"/>
      <c r="E145" s="30" t="s">
        <v>60</v>
      </c>
      <c r="F145" s="58" t="str">
        <f t="shared" ref="F145" ca="1" si="185">CONCATENATE(F144,".",G144,".",H144)</f>
        <v>1998.9.12</v>
      </c>
      <c r="G145" s="46" t="str">
        <f t="shared" ref="G145" ca="1" si="186">IF(F144&gt;($R$11-$R$6),$P$13,$P$15)</f>
        <v>-</v>
      </c>
      <c r="H145" s="49"/>
    </row>
    <row r="146" spans="1:11" x14ac:dyDescent="0.25">
      <c r="A146" s="54"/>
      <c r="B146" s="41" t="str">
        <f t="shared" ref="B146" si="187">CONCATENATE($P$3,$Q$3)</f>
        <v>religion = catholic</v>
      </c>
      <c r="C146" s="41"/>
      <c r="D146" s="30"/>
      <c r="E146" s="30" t="s">
        <v>61</v>
      </c>
      <c r="F146" s="58">
        <f t="shared" ref="F146" ca="1" si="188">RANDBETWEEN($N$5,$N$6)</f>
        <v>26</v>
      </c>
      <c r="G146" s="46"/>
      <c r="H146" s="49"/>
    </row>
    <row r="147" spans="1:11" x14ac:dyDescent="0.25">
      <c r="A147" s="54"/>
      <c r="B147" s="41" t="str">
        <f t="shared" ref="B147" si="189">CONCATENATE($T$2,E128)</f>
        <v>father = 501214</v>
      </c>
      <c r="C147" s="41"/>
      <c r="D147" s="30"/>
      <c r="E147" s="30"/>
      <c r="F147" s="58"/>
      <c r="G147" s="46"/>
      <c r="H147" s="49"/>
    </row>
    <row r="148" spans="1:11" x14ac:dyDescent="0.25">
      <c r="A148" s="54"/>
      <c r="B148" s="41" t="str">
        <f t="shared" ref="B148" ca="1" si="190">CONCATENATE(F145,$T$1)</f>
        <v>1998.9.12 = {</v>
      </c>
      <c r="C148" s="41"/>
      <c r="D148" s="30"/>
      <c r="E148" s="30" t="s">
        <v>56</v>
      </c>
      <c r="F148" s="58">
        <f t="shared" ref="F148" ca="1" si="191">RANDBETWEEN($N$7,$N$8)+F146</f>
        <v>43</v>
      </c>
      <c r="G148" s="46"/>
      <c r="H148" s="49"/>
    </row>
    <row r="149" spans="1:11" x14ac:dyDescent="0.25">
      <c r="A149" s="54"/>
      <c r="B149" s="41"/>
      <c r="C149" s="41" t="s">
        <v>76</v>
      </c>
      <c r="D149" s="30"/>
      <c r="E149" s="30" t="s">
        <v>59</v>
      </c>
      <c r="F149" s="58">
        <f t="shared" ref="F149" ca="1" si="192">F144+F148</f>
        <v>2041</v>
      </c>
      <c r="G149" s="46">
        <f t="shared" ref="G149" ca="1" si="193">RANDBETWEEN(1,12)</f>
        <v>11</v>
      </c>
      <c r="H149" s="49">
        <f t="shared" ref="H149" ca="1" si="194">RANDBETWEEN(1,30)</f>
        <v>15</v>
      </c>
    </row>
    <row r="150" spans="1:11" x14ac:dyDescent="0.25">
      <c r="A150" s="54"/>
      <c r="B150" s="41" t="s">
        <v>31</v>
      </c>
      <c r="C150" s="41"/>
      <c r="D150" s="30"/>
      <c r="E150" s="30" t="s">
        <v>57</v>
      </c>
      <c r="F150" s="58" t="str">
        <f t="shared" ref="F150" ca="1" si="195">CONCATENATE(F149,".",G149,".",H149)</f>
        <v>2041.11.15</v>
      </c>
      <c r="G150" s="46"/>
      <c r="H150" s="49"/>
    </row>
    <row r="151" spans="1:11" x14ac:dyDescent="0.25">
      <c r="A151" s="54"/>
      <c r="B151" s="41" t="str">
        <f t="shared" ref="B151" ca="1" si="196">CONCATENATE(F150,$T$1)</f>
        <v>2041.11.15 = {</v>
      </c>
      <c r="C151" s="41"/>
      <c r="D151" s="30"/>
      <c r="E151" s="30"/>
      <c r="F151" s="58"/>
      <c r="G151" s="46"/>
      <c r="H151" s="49"/>
    </row>
    <row r="152" spans="1:11" x14ac:dyDescent="0.25">
      <c r="A152" s="54"/>
      <c r="B152" s="41"/>
      <c r="C152" s="41" t="s">
        <v>77</v>
      </c>
      <c r="D152" s="30"/>
      <c r="E152" s="46" t="str">
        <f t="shared" ref="E152" ca="1" si="197">IF(F149&lt;F135,$Q$13,$P$15)</f>
        <v>-</v>
      </c>
      <c r="F152" s="58"/>
      <c r="G152" s="46"/>
      <c r="H152" s="49"/>
    </row>
    <row r="153" spans="1:11" x14ac:dyDescent="0.25">
      <c r="A153" s="54"/>
      <c r="B153" s="41" t="s">
        <v>31</v>
      </c>
      <c r="C153" s="41"/>
      <c r="D153" s="30"/>
      <c r="E153" s="30"/>
      <c r="F153" s="58"/>
      <c r="G153" s="46"/>
      <c r="H153" s="49"/>
    </row>
    <row r="154" spans="1:11" x14ac:dyDescent="0.25">
      <c r="A154" s="55" t="s">
        <v>31</v>
      </c>
      <c r="B154" s="39"/>
      <c r="C154" s="39"/>
      <c r="D154" s="25"/>
      <c r="E154" s="25"/>
      <c r="F154" s="59"/>
      <c r="G154" s="47"/>
      <c r="H154" s="50"/>
    </row>
    <row r="156" spans="1:11" x14ac:dyDescent="0.25">
      <c r="A156" s="52" t="str">
        <f t="shared" ref="A156" si="198">CONCATENATE(E156,$T$1)</f>
        <v>501216 = {</v>
      </c>
      <c r="B156" s="53"/>
      <c r="C156" s="53"/>
      <c r="D156" s="27"/>
      <c r="E156" s="27">
        <f t="shared" ref="E156" si="199">E142+1</f>
        <v>501216</v>
      </c>
      <c r="F156" s="57"/>
      <c r="G156" s="45"/>
      <c r="H156" s="48"/>
      <c r="J156" s="26" t="str">
        <f t="shared" ref="J156" ca="1" si="200">B151</f>
        <v>2041.11.15 = {</v>
      </c>
      <c r="K156" s="28"/>
    </row>
    <row r="157" spans="1:11" x14ac:dyDescent="0.25">
      <c r="A157" s="54"/>
      <c r="B157" s="41" t="s">
        <v>46</v>
      </c>
      <c r="C157" s="41"/>
      <c r="D157" s="30"/>
      <c r="E157" s="30"/>
      <c r="F157" s="58"/>
      <c r="G157" s="46"/>
      <c r="H157" s="49"/>
      <c r="J157" s="29"/>
      <c r="K157" s="32" t="str">
        <f t="shared" ref="K157" si="201">CONCATENATE($T$6,E156,)</f>
        <v>holder = 501216</v>
      </c>
    </row>
    <row r="158" spans="1:11" x14ac:dyDescent="0.25">
      <c r="A158" s="54"/>
      <c r="B158" s="41" t="str">
        <f t="shared" ref="B158" si="202">CONCATENATE($T$5,$Q$4)</f>
        <v>dynasty = 501200</v>
      </c>
      <c r="C158" s="41"/>
      <c r="D158" s="30"/>
      <c r="E158" s="30" t="s">
        <v>58</v>
      </c>
      <c r="F158" s="58">
        <f t="shared" ref="F158" ca="1" si="203">F144+F146</f>
        <v>2024</v>
      </c>
      <c r="G158" s="46">
        <f t="shared" ref="G158" ca="1" si="204">RANDBETWEEN(1,12)</f>
        <v>2</v>
      </c>
      <c r="H158" s="49">
        <f t="shared" ref="H158" ca="1" si="205">RANDBETWEEN(1,30)</f>
        <v>8</v>
      </c>
      <c r="J158" s="33" t="s">
        <v>31</v>
      </c>
      <c r="K158" s="35"/>
    </row>
    <row r="159" spans="1:11" x14ac:dyDescent="0.25">
      <c r="A159" s="54"/>
      <c r="B159" s="41" t="str">
        <f t="shared" ref="B159" si="206">CONCATENATE($P$2,$Q$2)</f>
        <v>culture = merkkantini</v>
      </c>
      <c r="C159" s="41"/>
      <c r="D159" s="30"/>
      <c r="E159" s="30" t="s">
        <v>60</v>
      </c>
      <c r="F159" s="58" t="str">
        <f t="shared" ref="F159" ca="1" si="207">CONCATENATE(F158,".",G158,".",H158)</f>
        <v>2024.2.8</v>
      </c>
      <c r="G159" s="46" t="str">
        <f t="shared" ref="G159" ca="1" si="208">IF(F158&gt;($R$11-$R$6),$P$13,$P$15)</f>
        <v>-</v>
      </c>
      <c r="H159" s="49"/>
    </row>
    <row r="160" spans="1:11" x14ac:dyDescent="0.25">
      <c r="A160" s="54"/>
      <c r="B160" s="41" t="str">
        <f t="shared" ref="B160" si="209">CONCATENATE($P$3,$Q$3)</f>
        <v>religion = catholic</v>
      </c>
      <c r="C160" s="41"/>
      <c r="D160" s="30"/>
      <c r="E160" s="30" t="s">
        <v>61</v>
      </c>
      <c r="F160" s="58">
        <f t="shared" ref="F160" ca="1" si="210">RANDBETWEEN($N$5,$N$6)</f>
        <v>37</v>
      </c>
      <c r="G160" s="46"/>
      <c r="H160" s="49"/>
    </row>
    <row r="161" spans="1:11" x14ac:dyDescent="0.25">
      <c r="A161" s="54"/>
      <c r="B161" s="41" t="str">
        <f t="shared" ref="B161" si="211">CONCATENATE($T$2,E142)</f>
        <v>father = 501215</v>
      </c>
      <c r="C161" s="41"/>
      <c r="D161" s="30"/>
      <c r="E161" s="30"/>
      <c r="F161" s="58"/>
      <c r="G161" s="46"/>
      <c r="H161" s="49"/>
    </row>
    <row r="162" spans="1:11" x14ac:dyDescent="0.25">
      <c r="A162" s="54"/>
      <c r="B162" s="41" t="str">
        <f t="shared" ref="B162" ca="1" si="212">CONCATENATE(F159,$T$1)</f>
        <v>2024.2.8 = {</v>
      </c>
      <c r="C162" s="41"/>
      <c r="D162" s="30"/>
      <c r="E162" s="30" t="s">
        <v>56</v>
      </c>
      <c r="F162" s="58">
        <f t="shared" ref="F162" ca="1" si="213">RANDBETWEEN($N$7,$N$8)+F160</f>
        <v>60</v>
      </c>
      <c r="G162" s="46"/>
      <c r="H162" s="49"/>
    </row>
    <row r="163" spans="1:11" x14ac:dyDescent="0.25">
      <c r="A163" s="54"/>
      <c r="B163" s="41"/>
      <c r="C163" s="41" t="s">
        <v>76</v>
      </c>
      <c r="D163" s="30"/>
      <c r="E163" s="30" t="s">
        <v>59</v>
      </c>
      <c r="F163" s="58">
        <f t="shared" ref="F163" ca="1" si="214">F158+F162</f>
        <v>2084</v>
      </c>
      <c r="G163" s="46">
        <f t="shared" ref="G163" ca="1" si="215">RANDBETWEEN(1,12)</f>
        <v>3</v>
      </c>
      <c r="H163" s="49">
        <f t="shared" ref="H163" ca="1" si="216">RANDBETWEEN(1,30)</f>
        <v>14</v>
      </c>
    </row>
    <row r="164" spans="1:11" x14ac:dyDescent="0.25">
      <c r="A164" s="54"/>
      <c r="B164" s="41" t="s">
        <v>31</v>
      </c>
      <c r="C164" s="41"/>
      <c r="D164" s="30"/>
      <c r="E164" s="30" t="s">
        <v>57</v>
      </c>
      <c r="F164" s="58" t="str">
        <f t="shared" ref="F164" ca="1" si="217">CONCATENATE(F163,".",G163,".",H163)</f>
        <v>2084.3.14</v>
      </c>
      <c r="G164" s="46"/>
      <c r="H164" s="49"/>
    </row>
    <row r="165" spans="1:11" x14ac:dyDescent="0.25">
      <c r="A165" s="54"/>
      <c r="B165" s="41" t="str">
        <f t="shared" ref="B165" ca="1" si="218">CONCATENATE(F164,$T$1)</f>
        <v>2084.3.14 = {</v>
      </c>
      <c r="C165" s="41"/>
      <c r="D165" s="30"/>
      <c r="E165" s="30"/>
      <c r="F165" s="58"/>
      <c r="G165" s="46"/>
      <c r="H165" s="49"/>
    </row>
    <row r="166" spans="1:11" x14ac:dyDescent="0.25">
      <c r="A166" s="54"/>
      <c r="B166" s="41"/>
      <c r="C166" s="41" t="s">
        <v>77</v>
      </c>
      <c r="D166" s="30"/>
      <c r="E166" s="46" t="str">
        <f t="shared" ref="E166" ca="1" si="219">IF(F163&lt;F149,$Q$13,$P$15)</f>
        <v>-</v>
      </c>
      <c r="F166" s="58"/>
      <c r="G166" s="46"/>
      <c r="H166" s="49"/>
    </row>
    <row r="167" spans="1:11" x14ac:dyDescent="0.25">
      <c r="A167" s="54"/>
      <c r="B167" s="41" t="s">
        <v>31</v>
      </c>
      <c r="C167" s="41"/>
      <c r="D167" s="30"/>
      <c r="E167" s="30"/>
      <c r="F167" s="58"/>
      <c r="G167" s="46"/>
      <c r="H167" s="49"/>
    </row>
    <row r="168" spans="1:11" x14ac:dyDescent="0.25">
      <c r="A168" s="55" t="s">
        <v>31</v>
      </c>
      <c r="B168" s="39"/>
      <c r="C168" s="39"/>
      <c r="D168" s="25"/>
      <c r="E168" s="25"/>
      <c r="F168" s="59"/>
      <c r="G168" s="47"/>
      <c r="H168" s="50"/>
    </row>
    <row r="170" spans="1:11" x14ac:dyDescent="0.25">
      <c r="A170" s="52" t="str">
        <f t="shared" ref="A170" si="220">CONCATENATE(E170,$T$1)</f>
        <v>501217 = {</v>
      </c>
      <c r="B170" s="53"/>
      <c r="C170" s="53"/>
      <c r="D170" s="27"/>
      <c r="E170" s="27">
        <f t="shared" ref="E170" si="221">E156+1</f>
        <v>501217</v>
      </c>
      <c r="F170" s="57"/>
      <c r="G170" s="45"/>
      <c r="H170" s="48"/>
      <c r="J170" s="26" t="str">
        <f t="shared" ref="J170" ca="1" si="222">B165</f>
        <v>2084.3.14 = {</v>
      </c>
      <c r="K170" s="28"/>
    </row>
    <row r="171" spans="1:11" x14ac:dyDescent="0.25">
      <c r="A171" s="54"/>
      <c r="B171" s="41" t="s">
        <v>46</v>
      </c>
      <c r="C171" s="41"/>
      <c r="D171" s="30"/>
      <c r="E171" s="30"/>
      <c r="F171" s="58"/>
      <c r="G171" s="46"/>
      <c r="H171" s="49"/>
      <c r="J171" s="29"/>
      <c r="K171" s="32" t="str">
        <f t="shared" ref="K171" si="223">CONCATENATE($T$6,E170,)</f>
        <v>holder = 501217</v>
      </c>
    </row>
    <row r="172" spans="1:11" x14ac:dyDescent="0.25">
      <c r="A172" s="54"/>
      <c r="B172" s="41" t="str">
        <f t="shared" ref="B172" si="224">CONCATENATE($T$5,$Q$4)</f>
        <v>dynasty = 501200</v>
      </c>
      <c r="C172" s="41"/>
      <c r="D172" s="30"/>
      <c r="E172" s="30" t="s">
        <v>58</v>
      </c>
      <c r="F172" s="58">
        <f t="shared" ref="F172" ca="1" si="225">F158+F160</f>
        <v>2061</v>
      </c>
      <c r="G172" s="46">
        <f t="shared" ref="G172" ca="1" si="226">RANDBETWEEN(1,12)</f>
        <v>2</v>
      </c>
      <c r="H172" s="49">
        <f t="shared" ref="H172" ca="1" si="227">RANDBETWEEN(1,30)</f>
        <v>14</v>
      </c>
      <c r="J172" s="33" t="s">
        <v>31</v>
      </c>
      <c r="K172" s="35"/>
    </row>
    <row r="173" spans="1:11" x14ac:dyDescent="0.25">
      <c r="A173" s="54"/>
      <c r="B173" s="41" t="str">
        <f t="shared" ref="B173" si="228">CONCATENATE($P$2,$Q$2)</f>
        <v>culture = merkkantini</v>
      </c>
      <c r="C173" s="41"/>
      <c r="D173" s="30"/>
      <c r="E173" s="30" t="s">
        <v>60</v>
      </c>
      <c r="F173" s="58" t="str">
        <f t="shared" ref="F173" ca="1" si="229">CONCATENATE(F172,".",G172,".",H172)</f>
        <v>2061.2.14</v>
      </c>
      <c r="G173" s="46" t="str">
        <f t="shared" ref="G173" ca="1" si="230">IF(F172&gt;($R$11-$R$6),$P$13,$P$15)</f>
        <v>-</v>
      </c>
      <c r="H173" s="49"/>
    </row>
    <row r="174" spans="1:11" x14ac:dyDescent="0.25">
      <c r="A174" s="54"/>
      <c r="B174" s="41" t="str">
        <f t="shared" ref="B174" si="231">CONCATENATE($P$3,$Q$3)</f>
        <v>religion = catholic</v>
      </c>
      <c r="C174" s="41"/>
      <c r="D174" s="30"/>
      <c r="E174" s="30" t="s">
        <v>61</v>
      </c>
      <c r="F174" s="58">
        <f t="shared" ref="F174" ca="1" si="232">RANDBETWEEN($N$5,$N$6)</f>
        <v>36</v>
      </c>
      <c r="G174" s="46"/>
      <c r="H174" s="49"/>
    </row>
    <row r="175" spans="1:11" x14ac:dyDescent="0.25">
      <c r="A175" s="54"/>
      <c r="B175" s="41" t="str">
        <f t="shared" ref="B175" si="233">CONCATENATE($T$2,E156)</f>
        <v>father = 501216</v>
      </c>
      <c r="C175" s="41"/>
      <c r="D175" s="30"/>
      <c r="E175" s="30"/>
      <c r="F175" s="58"/>
      <c r="G175" s="46"/>
      <c r="H175" s="49"/>
    </row>
    <row r="176" spans="1:11" x14ac:dyDescent="0.25">
      <c r="A176" s="54"/>
      <c r="B176" s="41" t="str">
        <f t="shared" ref="B176" ca="1" si="234">CONCATENATE(F173,$T$1)</f>
        <v>2061.2.14 = {</v>
      </c>
      <c r="C176" s="41"/>
      <c r="D176" s="30"/>
      <c r="E176" s="30" t="s">
        <v>56</v>
      </c>
      <c r="F176" s="58">
        <f t="shared" ref="F176" ca="1" si="235">RANDBETWEEN($N$7,$N$8)+F174</f>
        <v>71</v>
      </c>
      <c r="G176" s="46"/>
      <c r="H176" s="49"/>
    </row>
    <row r="177" spans="1:11" x14ac:dyDescent="0.25">
      <c r="A177" s="54"/>
      <c r="B177" s="41"/>
      <c r="C177" s="41" t="s">
        <v>76</v>
      </c>
      <c r="D177" s="30"/>
      <c r="E177" s="30" t="s">
        <v>59</v>
      </c>
      <c r="F177" s="58">
        <f t="shared" ref="F177" ca="1" si="236">F172+F176</f>
        <v>2132</v>
      </c>
      <c r="G177" s="46">
        <f t="shared" ref="G177" ca="1" si="237">RANDBETWEEN(1,12)</f>
        <v>8</v>
      </c>
      <c r="H177" s="49">
        <f t="shared" ref="H177" ca="1" si="238">RANDBETWEEN(1,30)</f>
        <v>24</v>
      </c>
    </row>
    <row r="178" spans="1:11" x14ac:dyDescent="0.25">
      <c r="A178" s="54"/>
      <c r="B178" s="41" t="s">
        <v>31</v>
      </c>
      <c r="C178" s="41"/>
      <c r="D178" s="30"/>
      <c r="E178" s="30" t="s">
        <v>57</v>
      </c>
      <c r="F178" s="58" t="str">
        <f t="shared" ref="F178" ca="1" si="239">CONCATENATE(F177,".",G177,".",H177)</f>
        <v>2132.8.24</v>
      </c>
      <c r="G178" s="46"/>
      <c r="H178" s="49"/>
    </row>
    <row r="179" spans="1:11" x14ac:dyDescent="0.25">
      <c r="A179" s="54"/>
      <c r="B179" s="41" t="str">
        <f t="shared" ref="B179" ca="1" si="240">CONCATENATE(F178,$T$1)</f>
        <v>2132.8.24 = {</v>
      </c>
      <c r="C179" s="41"/>
      <c r="D179" s="30"/>
      <c r="E179" s="30"/>
      <c r="F179" s="58"/>
      <c r="G179" s="46"/>
      <c r="H179" s="49"/>
    </row>
    <row r="180" spans="1:11" x14ac:dyDescent="0.25">
      <c r="A180" s="54"/>
      <c r="B180" s="41"/>
      <c r="C180" s="41" t="s">
        <v>77</v>
      </c>
      <c r="D180" s="30"/>
      <c r="E180" s="46" t="str">
        <f t="shared" ref="E180" ca="1" si="241">IF(F177&lt;F163,$Q$13,$P$15)</f>
        <v>-</v>
      </c>
      <c r="F180" s="58"/>
      <c r="G180" s="46"/>
      <c r="H180" s="49"/>
    </row>
    <row r="181" spans="1:11" x14ac:dyDescent="0.25">
      <c r="A181" s="54"/>
      <c r="B181" s="41" t="s">
        <v>31</v>
      </c>
      <c r="C181" s="41"/>
      <c r="D181" s="30"/>
      <c r="E181" s="30"/>
      <c r="F181" s="58"/>
      <c r="G181" s="46"/>
      <c r="H181" s="49"/>
    </row>
    <row r="182" spans="1:11" x14ac:dyDescent="0.25">
      <c r="A182" s="55" t="s">
        <v>31</v>
      </c>
      <c r="B182" s="39"/>
      <c r="C182" s="39"/>
      <c r="D182" s="25"/>
      <c r="E182" s="25"/>
      <c r="F182" s="59"/>
      <c r="G182" s="47"/>
      <c r="H182" s="50"/>
    </row>
    <row r="184" spans="1:11" x14ac:dyDescent="0.25">
      <c r="A184" s="52" t="str">
        <f t="shared" ref="A184" si="242">CONCATENATE(E184,$T$1)</f>
        <v>501218 = {</v>
      </c>
      <c r="B184" s="53"/>
      <c r="C184" s="53"/>
      <c r="D184" s="27"/>
      <c r="E184" s="27">
        <f t="shared" ref="E184" si="243">E170+1</f>
        <v>501218</v>
      </c>
      <c r="F184" s="57"/>
      <c r="G184" s="45"/>
      <c r="H184" s="48"/>
      <c r="J184" s="26" t="str">
        <f t="shared" ref="J184" ca="1" si="244">B179</f>
        <v>2132.8.24 = {</v>
      </c>
      <c r="K184" s="28"/>
    </row>
    <row r="185" spans="1:11" x14ac:dyDescent="0.25">
      <c r="A185" s="54"/>
      <c r="B185" s="41" t="s">
        <v>46</v>
      </c>
      <c r="C185" s="41"/>
      <c r="D185" s="30"/>
      <c r="E185" s="30"/>
      <c r="F185" s="58"/>
      <c r="G185" s="46"/>
      <c r="H185" s="49"/>
      <c r="J185" s="29"/>
      <c r="K185" s="32" t="str">
        <f t="shared" ref="K185" si="245">CONCATENATE($T$6,E184,)</f>
        <v>holder = 501218</v>
      </c>
    </row>
    <row r="186" spans="1:11" x14ac:dyDescent="0.25">
      <c r="A186" s="54"/>
      <c r="B186" s="41" t="str">
        <f t="shared" ref="B186" si="246">CONCATENATE($T$5,$Q$4)</f>
        <v>dynasty = 501200</v>
      </c>
      <c r="C186" s="41"/>
      <c r="D186" s="30"/>
      <c r="E186" s="30" t="s">
        <v>58</v>
      </c>
      <c r="F186" s="58">
        <f t="shared" ref="F186" ca="1" si="247">F172+F174</f>
        <v>2097</v>
      </c>
      <c r="G186" s="46">
        <f t="shared" ref="G186" ca="1" si="248">RANDBETWEEN(1,12)</f>
        <v>10</v>
      </c>
      <c r="H186" s="49">
        <f t="shared" ref="H186" ca="1" si="249">RANDBETWEEN(1,30)</f>
        <v>14</v>
      </c>
      <c r="J186" s="33" t="s">
        <v>31</v>
      </c>
      <c r="K186" s="35"/>
    </row>
    <row r="187" spans="1:11" x14ac:dyDescent="0.25">
      <c r="A187" s="54"/>
      <c r="B187" s="41" t="str">
        <f t="shared" ref="B187" si="250">CONCATENATE($P$2,$Q$2)</f>
        <v>culture = merkkantini</v>
      </c>
      <c r="C187" s="41"/>
      <c r="D187" s="30"/>
      <c r="E187" s="30" t="s">
        <v>60</v>
      </c>
      <c r="F187" s="58" t="str">
        <f t="shared" ref="F187" ca="1" si="251">CONCATENATE(F186,".",G186,".",H186)</f>
        <v>2097.10.14</v>
      </c>
      <c r="G187" s="46" t="str">
        <f t="shared" ref="G187" ca="1" si="252">IF(F186&gt;($R$11-$R$6),$P$13,$P$15)</f>
        <v>-</v>
      </c>
      <c r="H187" s="49"/>
    </row>
    <row r="188" spans="1:11" x14ac:dyDescent="0.25">
      <c r="A188" s="54"/>
      <c r="B188" s="41" t="str">
        <f t="shared" ref="B188" si="253">CONCATENATE($P$3,$Q$3)</f>
        <v>religion = catholic</v>
      </c>
      <c r="C188" s="41"/>
      <c r="D188" s="30"/>
      <c r="E188" s="30" t="s">
        <v>61</v>
      </c>
      <c r="F188" s="58">
        <f t="shared" ref="F188" ca="1" si="254">RANDBETWEEN($N$5,$N$6)</f>
        <v>26</v>
      </c>
      <c r="G188" s="46"/>
      <c r="H188" s="49"/>
    </row>
    <row r="189" spans="1:11" x14ac:dyDescent="0.25">
      <c r="A189" s="54"/>
      <c r="B189" s="41" t="str">
        <f t="shared" ref="B189" si="255">CONCATENATE($T$2,E170)</f>
        <v>father = 501217</v>
      </c>
      <c r="C189" s="41"/>
      <c r="D189" s="30"/>
      <c r="E189" s="30"/>
      <c r="F189" s="58"/>
      <c r="G189" s="46"/>
      <c r="H189" s="49"/>
    </row>
    <row r="190" spans="1:11" x14ac:dyDescent="0.25">
      <c r="A190" s="54"/>
      <c r="B190" s="41" t="str">
        <f t="shared" ref="B190" ca="1" si="256">CONCATENATE(F187,$T$1)</f>
        <v>2097.10.14 = {</v>
      </c>
      <c r="C190" s="41"/>
      <c r="D190" s="30"/>
      <c r="E190" s="30" t="s">
        <v>56</v>
      </c>
      <c r="F190" s="58">
        <f t="shared" ref="F190" ca="1" si="257">RANDBETWEEN($N$7,$N$8)+F188</f>
        <v>36</v>
      </c>
      <c r="G190" s="46"/>
      <c r="H190" s="49"/>
    </row>
    <row r="191" spans="1:11" x14ac:dyDescent="0.25">
      <c r="A191" s="54"/>
      <c r="B191" s="41"/>
      <c r="C191" s="41" t="s">
        <v>76</v>
      </c>
      <c r="D191" s="30"/>
      <c r="E191" s="30" t="s">
        <v>59</v>
      </c>
      <c r="F191" s="58">
        <f t="shared" ref="F191" ca="1" si="258">F186+F190</f>
        <v>2133</v>
      </c>
      <c r="G191" s="46">
        <f t="shared" ref="G191" ca="1" si="259">RANDBETWEEN(1,12)</f>
        <v>3</v>
      </c>
      <c r="H191" s="49">
        <f t="shared" ref="H191" ca="1" si="260">RANDBETWEEN(1,30)</f>
        <v>19</v>
      </c>
    </row>
    <row r="192" spans="1:11" x14ac:dyDescent="0.25">
      <c r="A192" s="54"/>
      <c r="B192" s="41" t="s">
        <v>31</v>
      </c>
      <c r="C192" s="41"/>
      <c r="D192" s="30"/>
      <c r="E192" s="30" t="s">
        <v>57</v>
      </c>
      <c r="F192" s="58" t="str">
        <f t="shared" ref="F192" ca="1" si="261">CONCATENATE(F191,".",G191,".",H191)</f>
        <v>2133.3.19</v>
      </c>
      <c r="G192" s="46"/>
      <c r="H192" s="49"/>
    </row>
    <row r="193" spans="1:11" x14ac:dyDescent="0.25">
      <c r="A193" s="54"/>
      <c r="B193" s="41" t="str">
        <f t="shared" ref="B193" ca="1" si="262">CONCATENATE(F192,$T$1)</f>
        <v>2133.3.19 = {</v>
      </c>
      <c r="C193" s="41"/>
      <c r="D193" s="30"/>
      <c r="E193" s="30"/>
      <c r="F193" s="58"/>
      <c r="G193" s="46"/>
      <c r="H193" s="49"/>
    </row>
    <row r="194" spans="1:11" x14ac:dyDescent="0.25">
      <c r="A194" s="54"/>
      <c r="B194" s="41"/>
      <c r="C194" s="41" t="s">
        <v>77</v>
      </c>
      <c r="D194" s="30"/>
      <c r="E194" s="46" t="str">
        <f t="shared" ref="E194" ca="1" si="263">IF(F191&lt;F177,$Q$13,$P$15)</f>
        <v>-</v>
      </c>
      <c r="F194" s="58"/>
      <c r="G194" s="46"/>
      <c r="H194" s="49"/>
    </row>
    <row r="195" spans="1:11" x14ac:dyDescent="0.25">
      <c r="A195" s="54"/>
      <c r="B195" s="41" t="s">
        <v>31</v>
      </c>
      <c r="C195" s="41"/>
      <c r="D195" s="30"/>
      <c r="E195" s="30"/>
      <c r="F195" s="58"/>
      <c r="G195" s="46"/>
      <c r="H195" s="49"/>
    </row>
    <row r="196" spans="1:11" x14ac:dyDescent="0.25">
      <c r="A196" s="55" t="s">
        <v>31</v>
      </c>
      <c r="B196" s="39"/>
      <c r="C196" s="39"/>
      <c r="D196" s="25"/>
      <c r="E196" s="25"/>
      <c r="F196" s="59"/>
      <c r="G196" s="47"/>
      <c r="H196" s="50"/>
    </row>
    <row r="198" spans="1:11" x14ac:dyDescent="0.25">
      <c r="A198" s="52" t="str">
        <f t="shared" ref="A198" si="264">CONCATENATE(E198,$T$1)</f>
        <v>501219 = {</v>
      </c>
      <c r="B198" s="53"/>
      <c r="C198" s="53"/>
      <c r="D198" s="27"/>
      <c r="E198" s="27">
        <f t="shared" ref="E198" si="265">E184+1</f>
        <v>501219</v>
      </c>
      <c r="F198" s="57"/>
      <c r="G198" s="45"/>
      <c r="H198" s="48"/>
      <c r="J198" s="26" t="str">
        <f t="shared" ref="J198" ca="1" si="266">B193</f>
        <v>2133.3.19 = {</v>
      </c>
      <c r="K198" s="28"/>
    </row>
    <row r="199" spans="1:11" x14ac:dyDescent="0.25">
      <c r="A199" s="54"/>
      <c r="B199" s="41" t="s">
        <v>46</v>
      </c>
      <c r="C199" s="41"/>
      <c r="D199" s="30"/>
      <c r="E199" s="30"/>
      <c r="F199" s="58"/>
      <c r="G199" s="46"/>
      <c r="H199" s="49"/>
      <c r="J199" s="29"/>
      <c r="K199" s="32" t="str">
        <f t="shared" ref="K199" si="267">CONCATENATE($T$6,E198,)</f>
        <v>holder = 501219</v>
      </c>
    </row>
    <row r="200" spans="1:11" x14ac:dyDescent="0.25">
      <c r="A200" s="54"/>
      <c r="B200" s="41" t="str">
        <f t="shared" ref="B200" si="268">CONCATENATE($T$5,$Q$4)</f>
        <v>dynasty = 501200</v>
      </c>
      <c r="C200" s="41"/>
      <c r="D200" s="30"/>
      <c r="E200" s="30" t="s">
        <v>58</v>
      </c>
      <c r="F200" s="58">
        <f t="shared" ref="F200" ca="1" si="269">F186+F188</f>
        <v>2123</v>
      </c>
      <c r="G200" s="46">
        <f t="shared" ref="G200" ca="1" si="270">RANDBETWEEN(1,12)</f>
        <v>8</v>
      </c>
      <c r="H200" s="49">
        <f t="shared" ref="H200" ca="1" si="271">RANDBETWEEN(1,30)</f>
        <v>27</v>
      </c>
      <c r="J200" s="33" t="s">
        <v>31</v>
      </c>
      <c r="K200" s="35"/>
    </row>
    <row r="201" spans="1:11" x14ac:dyDescent="0.25">
      <c r="A201" s="54"/>
      <c r="B201" s="41" t="str">
        <f t="shared" ref="B201" si="272">CONCATENATE($P$2,$Q$2)</f>
        <v>culture = merkkantini</v>
      </c>
      <c r="C201" s="41"/>
      <c r="D201" s="30"/>
      <c r="E201" s="30" t="s">
        <v>60</v>
      </c>
      <c r="F201" s="58" t="str">
        <f t="shared" ref="F201" ca="1" si="273">CONCATENATE(F200,".",G200,".",H200)</f>
        <v>2123.8.27</v>
      </c>
      <c r="G201" s="46" t="str">
        <f t="shared" ref="G201" ca="1" si="274">IF(F200&gt;($R$11-$R$6),$P$13,$P$15)</f>
        <v>-</v>
      </c>
      <c r="H201" s="49"/>
    </row>
    <row r="202" spans="1:11" x14ac:dyDescent="0.25">
      <c r="A202" s="54"/>
      <c r="B202" s="41" t="str">
        <f t="shared" ref="B202" si="275">CONCATENATE($P$3,$Q$3)</f>
        <v>religion = catholic</v>
      </c>
      <c r="C202" s="41"/>
      <c r="D202" s="30"/>
      <c r="E202" s="30" t="s">
        <v>61</v>
      </c>
      <c r="F202" s="58">
        <f t="shared" ref="F202" ca="1" si="276">RANDBETWEEN($N$5,$N$6)</f>
        <v>30</v>
      </c>
      <c r="G202" s="46"/>
      <c r="H202" s="49"/>
    </row>
    <row r="203" spans="1:11" x14ac:dyDescent="0.25">
      <c r="A203" s="54"/>
      <c r="B203" s="41" t="str">
        <f t="shared" ref="B203" si="277">CONCATENATE($T$2,E184)</f>
        <v>father = 501218</v>
      </c>
      <c r="C203" s="41"/>
      <c r="D203" s="30"/>
      <c r="E203" s="30"/>
      <c r="F203" s="58"/>
      <c r="G203" s="46"/>
      <c r="H203" s="49"/>
    </row>
    <row r="204" spans="1:11" x14ac:dyDescent="0.25">
      <c r="A204" s="54"/>
      <c r="B204" s="41" t="str">
        <f t="shared" ref="B204" ca="1" si="278">CONCATENATE(F201,$T$1)</f>
        <v>2123.8.27 = {</v>
      </c>
      <c r="C204" s="41"/>
      <c r="D204" s="30"/>
      <c r="E204" s="30" t="s">
        <v>56</v>
      </c>
      <c r="F204" s="58">
        <f t="shared" ref="F204" ca="1" si="279">RANDBETWEEN($N$7,$N$8)+F202</f>
        <v>54</v>
      </c>
      <c r="G204" s="46"/>
      <c r="H204" s="49"/>
    </row>
    <row r="205" spans="1:11" x14ac:dyDescent="0.25">
      <c r="A205" s="54"/>
      <c r="B205" s="41"/>
      <c r="C205" s="41" t="s">
        <v>76</v>
      </c>
      <c r="D205" s="30"/>
      <c r="E205" s="30" t="s">
        <v>59</v>
      </c>
      <c r="F205" s="58">
        <f t="shared" ref="F205" ca="1" si="280">F200+F204</f>
        <v>2177</v>
      </c>
      <c r="G205" s="46">
        <f t="shared" ref="G205" ca="1" si="281">RANDBETWEEN(1,12)</f>
        <v>11</v>
      </c>
      <c r="H205" s="49">
        <f t="shared" ref="H205" ca="1" si="282">RANDBETWEEN(1,30)</f>
        <v>27</v>
      </c>
    </row>
    <row r="206" spans="1:11" x14ac:dyDescent="0.25">
      <c r="A206" s="54"/>
      <c r="B206" s="41" t="s">
        <v>31</v>
      </c>
      <c r="C206" s="41"/>
      <c r="D206" s="30"/>
      <c r="E206" s="30" t="s">
        <v>57</v>
      </c>
      <c r="F206" s="58" t="str">
        <f t="shared" ref="F206" ca="1" si="283">CONCATENATE(F205,".",G205,".",H205)</f>
        <v>2177.11.27</v>
      </c>
      <c r="G206" s="46"/>
      <c r="H206" s="49"/>
    </row>
    <row r="207" spans="1:11" x14ac:dyDescent="0.25">
      <c r="A207" s="54"/>
      <c r="B207" s="41" t="str">
        <f t="shared" ref="B207" ca="1" si="284">CONCATENATE(F206,$T$1)</f>
        <v>2177.11.27 = {</v>
      </c>
      <c r="C207" s="41"/>
      <c r="D207" s="30"/>
      <c r="E207" s="30"/>
      <c r="F207" s="58"/>
      <c r="G207" s="46"/>
      <c r="H207" s="49"/>
    </row>
    <row r="208" spans="1:11" x14ac:dyDescent="0.25">
      <c r="A208" s="54"/>
      <c r="B208" s="41"/>
      <c r="C208" s="41" t="s">
        <v>77</v>
      </c>
      <c r="D208" s="30"/>
      <c r="E208" s="46" t="str">
        <f t="shared" ref="E208" ca="1" si="285">IF(F205&lt;F191,$Q$13,$P$15)</f>
        <v>-</v>
      </c>
      <c r="F208" s="58"/>
      <c r="G208" s="46"/>
      <c r="H208" s="49"/>
    </row>
    <row r="209" spans="1:19" x14ac:dyDescent="0.25">
      <c r="A209" s="54"/>
      <c r="B209" s="41" t="s">
        <v>31</v>
      </c>
      <c r="C209" s="41"/>
      <c r="D209" s="30"/>
      <c r="E209" s="30"/>
      <c r="F209" s="58"/>
      <c r="G209" s="46"/>
      <c r="H209" s="49"/>
    </row>
    <row r="210" spans="1:19" x14ac:dyDescent="0.25">
      <c r="A210" s="55" t="s">
        <v>31</v>
      </c>
      <c r="B210" s="39"/>
      <c r="C210" s="39"/>
      <c r="D210" s="25"/>
      <c r="E210" s="25"/>
      <c r="F210" s="59"/>
      <c r="G210" s="47"/>
      <c r="H210" s="50"/>
    </row>
    <row r="212" spans="1:19" x14ac:dyDescent="0.25">
      <c r="A212" s="52" t="str">
        <f t="shared" ref="A212" si="286">CONCATENATE(E212,$T$1)</f>
        <v>501220 = {</v>
      </c>
      <c r="B212" s="53"/>
      <c r="C212" s="53"/>
      <c r="D212" s="27"/>
      <c r="E212" s="27">
        <f t="shared" ref="E212" si="287">E198+1</f>
        <v>501220</v>
      </c>
      <c r="F212" s="57"/>
      <c r="G212" s="45"/>
      <c r="H212" s="48"/>
      <c r="J212" s="26" t="str">
        <f t="shared" ref="J212" ca="1" si="288">B207</f>
        <v>2177.11.27 = {</v>
      </c>
      <c r="K212" s="28"/>
    </row>
    <row r="213" spans="1:19" x14ac:dyDescent="0.25">
      <c r="A213" s="54"/>
      <c r="B213" s="41" t="s">
        <v>46</v>
      </c>
      <c r="C213" s="41"/>
      <c r="D213" s="30"/>
      <c r="E213" s="30"/>
      <c r="F213" s="58"/>
      <c r="G213" s="46"/>
      <c r="H213" s="49"/>
      <c r="J213" s="29"/>
      <c r="K213" s="32" t="str">
        <f t="shared" ref="K213" si="289">CONCATENATE($T$6,E212,)</f>
        <v>holder = 501220</v>
      </c>
      <c r="P213" s="78" t="s">
        <v>44</v>
      </c>
      <c r="Q213" s="79"/>
      <c r="R213" s="60">
        <f>$R$11</f>
        <v>2135</v>
      </c>
      <c r="S213" s="61" t="str">
        <f>CONCATENATE(R213,".2.20")</f>
        <v>2135.2.20</v>
      </c>
    </row>
    <row r="214" spans="1:19" x14ac:dyDescent="0.25">
      <c r="A214" s="54"/>
      <c r="B214" s="41" t="str">
        <f t="shared" ref="B214" si="290">CONCATENATE($T$5,$Q$4)</f>
        <v>dynasty = 501200</v>
      </c>
      <c r="C214" s="41"/>
      <c r="D214" s="30"/>
      <c r="E214" s="30" t="s">
        <v>58</v>
      </c>
      <c r="F214" s="58">
        <f t="shared" ref="F214" ca="1" si="291">F200+F202</f>
        <v>2153</v>
      </c>
      <c r="G214" s="46">
        <f t="shared" ref="G214" ca="1" si="292">RANDBETWEEN(1,12)</f>
        <v>4</v>
      </c>
      <c r="H214" s="49">
        <f t="shared" ref="H214" ca="1" si="293">RANDBETWEEN(1,30)</f>
        <v>8</v>
      </c>
      <c r="J214" s="33" t="s">
        <v>31</v>
      </c>
      <c r="K214" s="35"/>
    </row>
    <row r="215" spans="1:19" x14ac:dyDescent="0.25">
      <c r="A215" s="54"/>
      <c r="B215" s="41" t="str">
        <f t="shared" ref="B215" si="294">CONCATENATE($P$2,$Q$2)</f>
        <v>culture = merkkantini</v>
      </c>
      <c r="C215" s="41"/>
      <c r="D215" s="30"/>
      <c r="E215" s="30" t="s">
        <v>60</v>
      </c>
      <c r="F215" s="58" t="str">
        <f t="shared" ref="F215" ca="1" si="295">CONCATENATE(F214,".",G214,".",H214)</f>
        <v>2153.4.8</v>
      </c>
      <c r="G215" s="46" t="str">
        <f t="shared" ref="G215" ca="1" si="296">IF(F214&gt;($R$11-$R$6),$P$13,$P$15)</f>
        <v>Approach</v>
      </c>
      <c r="H215" s="49"/>
    </row>
    <row r="216" spans="1:19" x14ac:dyDescent="0.25">
      <c r="A216" s="54"/>
      <c r="B216" s="41" t="str">
        <f t="shared" ref="B216" si="297">CONCATENATE($P$3,$Q$3)</f>
        <v>religion = catholic</v>
      </c>
      <c r="C216" s="41"/>
      <c r="D216" s="30"/>
      <c r="E216" s="30" t="s">
        <v>61</v>
      </c>
      <c r="F216" s="58">
        <f t="shared" ref="F216" ca="1" si="298">RANDBETWEEN($N$5,$N$6)</f>
        <v>19</v>
      </c>
      <c r="G216" s="46"/>
      <c r="H216" s="49"/>
    </row>
    <row r="217" spans="1:19" x14ac:dyDescent="0.25">
      <c r="A217" s="54"/>
      <c r="B217" s="41" t="str">
        <f t="shared" ref="B217" si="299">CONCATENATE($T$2,E198)</f>
        <v>father = 501219</v>
      </c>
      <c r="C217" s="41"/>
      <c r="D217" s="30"/>
      <c r="E217" s="30"/>
      <c r="F217" s="58"/>
      <c r="G217" s="46"/>
      <c r="H217" s="49"/>
    </row>
    <row r="218" spans="1:19" x14ac:dyDescent="0.25">
      <c r="A218" s="54"/>
      <c r="B218" s="41" t="str">
        <f t="shared" ref="B218" ca="1" si="300">CONCATENATE(F215,$T$1)</f>
        <v>2153.4.8 = {</v>
      </c>
      <c r="C218" s="41"/>
      <c r="D218" s="30"/>
      <c r="E218" s="30" t="s">
        <v>56</v>
      </c>
      <c r="F218" s="58">
        <f t="shared" ref="F218" ca="1" si="301">RANDBETWEEN($N$7,$N$8)+F216</f>
        <v>67</v>
      </c>
      <c r="G218" s="46"/>
      <c r="H218" s="49"/>
    </row>
    <row r="219" spans="1:19" x14ac:dyDescent="0.25">
      <c r="A219" s="54"/>
      <c r="B219" s="41"/>
      <c r="C219" s="41" t="s">
        <v>76</v>
      </c>
      <c r="D219" s="30"/>
      <c r="E219" s="30" t="s">
        <v>59</v>
      </c>
      <c r="F219" s="58">
        <f t="shared" ref="F219" ca="1" si="302">F214+F218</f>
        <v>2220</v>
      </c>
      <c r="G219" s="46">
        <f t="shared" ref="G219" ca="1" si="303">RANDBETWEEN(1,12)</f>
        <v>8</v>
      </c>
      <c r="H219" s="49">
        <f t="shared" ref="H219" ca="1" si="304">RANDBETWEEN(1,30)</f>
        <v>19</v>
      </c>
    </row>
    <row r="220" spans="1:19" x14ac:dyDescent="0.25">
      <c r="A220" s="54"/>
      <c r="B220" s="41" t="s">
        <v>31</v>
      </c>
      <c r="C220" s="41"/>
      <c r="D220" s="30"/>
      <c r="E220" s="30" t="s">
        <v>57</v>
      </c>
      <c r="F220" s="58" t="str">
        <f t="shared" ref="F220" ca="1" si="305">CONCATENATE(F219,".",G219,".",H219)</f>
        <v>2220.8.19</v>
      </c>
      <c r="G220" s="46"/>
      <c r="H220" s="49"/>
    </row>
    <row r="221" spans="1:19" x14ac:dyDescent="0.25">
      <c r="A221" s="54"/>
      <c r="B221" s="41" t="str">
        <f t="shared" ref="B221" ca="1" si="306">CONCATENATE(F220,$T$1)</f>
        <v>2220.8.19 = {</v>
      </c>
      <c r="C221" s="41"/>
      <c r="D221" s="30"/>
      <c r="E221" s="30"/>
      <c r="F221" s="58"/>
      <c r="G221" s="46"/>
      <c r="H221" s="49"/>
    </row>
    <row r="222" spans="1:19" x14ac:dyDescent="0.25">
      <c r="A222" s="54"/>
      <c r="B222" s="41"/>
      <c r="C222" s="41" t="s">
        <v>77</v>
      </c>
      <c r="D222" s="30"/>
      <c r="E222" s="46" t="str">
        <f t="shared" ref="E222" ca="1" si="307">IF(F219&lt;F205,$Q$13,$P$15)</f>
        <v>-</v>
      </c>
      <c r="F222" s="58"/>
      <c r="G222" s="46"/>
      <c r="H222" s="49"/>
    </row>
    <row r="223" spans="1:19" x14ac:dyDescent="0.25">
      <c r="A223" s="54"/>
      <c r="B223" s="41" t="s">
        <v>31</v>
      </c>
      <c r="C223" s="41"/>
      <c r="D223" s="30"/>
      <c r="E223" s="30"/>
      <c r="F223" s="58"/>
      <c r="G223" s="46"/>
      <c r="H223" s="49"/>
    </row>
    <row r="224" spans="1:19" x14ac:dyDescent="0.25">
      <c r="A224" s="55" t="s">
        <v>31</v>
      </c>
      <c r="B224" s="39"/>
      <c r="C224" s="39"/>
      <c r="D224" s="25"/>
      <c r="E224" s="25"/>
      <c r="F224" s="59"/>
      <c r="G224" s="47"/>
      <c r="H224" s="50"/>
    </row>
    <row r="226" spans="1:11" x14ac:dyDescent="0.25">
      <c r="A226" s="52" t="str">
        <f t="shared" ref="A226" si="308">CONCATENATE(E226,$T$1)</f>
        <v>501221 = {</v>
      </c>
      <c r="B226" s="53"/>
      <c r="C226" s="53"/>
      <c r="D226" s="27"/>
      <c r="E226" s="27">
        <f t="shared" ref="E226" si="309">E212+1</f>
        <v>501221</v>
      </c>
      <c r="F226" s="57"/>
      <c r="G226" s="45"/>
      <c r="H226" s="48"/>
      <c r="J226" s="26" t="str">
        <f t="shared" ref="J226" ca="1" si="310">B221</f>
        <v>2220.8.19 = {</v>
      </c>
      <c r="K226" s="28"/>
    </row>
    <row r="227" spans="1:11" x14ac:dyDescent="0.25">
      <c r="A227" s="54"/>
      <c r="B227" s="41" t="s">
        <v>46</v>
      </c>
      <c r="C227" s="41"/>
      <c r="D227" s="30"/>
      <c r="E227" s="30"/>
      <c r="F227" s="58"/>
      <c r="G227" s="46"/>
      <c r="H227" s="49"/>
      <c r="J227" s="29"/>
      <c r="K227" s="32" t="str">
        <f t="shared" ref="K227" si="311">CONCATENATE($T$6,E226,)</f>
        <v>holder = 501221</v>
      </c>
    </row>
    <row r="228" spans="1:11" x14ac:dyDescent="0.25">
      <c r="A228" s="54"/>
      <c r="B228" s="41" t="str">
        <f t="shared" ref="B228" si="312">CONCATENATE($T$5,$Q$4)</f>
        <v>dynasty = 501200</v>
      </c>
      <c r="C228" s="41"/>
      <c r="D228" s="30"/>
      <c r="E228" s="30" t="s">
        <v>58</v>
      </c>
      <c r="F228" s="58">
        <f t="shared" ref="F228" ca="1" si="313">F214+F216</f>
        <v>2172</v>
      </c>
      <c r="G228" s="46">
        <f t="shared" ref="G228" ca="1" si="314">RANDBETWEEN(1,12)</f>
        <v>1</v>
      </c>
      <c r="H228" s="49">
        <f t="shared" ref="H228" ca="1" si="315">RANDBETWEEN(1,30)</f>
        <v>2</v>
      </c>
      <c r="J228" s="33" t="s">
        <v>31</v>
      </c>
      <c r="K228" s="35"/>
    </row>
    <row r="229" spans="1:11" x14ac:dyDescent="0.25">
      <c r="A229" s="54"/>
      <c r="B229" s="41" t="str">
        <f t="shared" ref="B229" si="316">CONCATENATE($P$2,$Q$2)</f>
        <v>culture = merkkantini</v>
      </c>
      <c r="C229" s="41"/>
      <c r="D229" s="30"/>
      <c r="E229" s="30" t="s">
        <v>60</v>
      </c>
      <c r="F229" s="58" t="str">
        <f t="shared" ref="F229" ca="1" si="317">CONCATENATE(F228,".",G228,".",H228)</f>
        <v>2172.1.2</v>
      </c>
      <c r="G229" s="46" t="str">
        <f t="shared" ref="G229" ca="1" si="318">IF(F228&gt;($R$11-$R$6),$P$13,$P$15)</f>
        <v>Approach</v>
      </c>
      <c r="H229" s="49"/>
    </row>
    <row r="230" spans="1:11" x14ac:dyDescent="0.25">
      <c r="A230" s="54"/>
      <c r="B230" s="41" t="str">
        <f t="shared" ref="B230" si="319">CONCATENATE($P$3,$Q$3)</f>
        <v>religion = catholic</v>
      </c>
      <c r="C230" s="41"/>
      <c r="D230" s="30"/>
      <c r="E230" s="30" t="s">
        <v>61</v>
      </c>
      <c r="F230" s="58">
        <f t="shared" ref="F230" ca="1" si="320">RANDBETWEEN($N$5,$N$6)</f>
        <v>20</v>
      </c>
      <c r="G230" s="46"/>
      <c r="H230" s="49"/>
    </row>
    <row r="231" spans="1:11" x14ac:dyDescent="0.25">
      <c r="A231" s="54"/>
      <c r="B231" s="41" t="str">
        <f t="shared" ref="B231" si="321">CONCATENATE($T$2,E212)</f>
        <v>father = 501220</v>
      </c>
      <c r="C231" s="41"/>
      <c r="D231" s="30"/>
      <c r="E231" s="30"/>
      <c r="F231" s="58"/>
      <c r="G231" s="46"/>
      <c r="H231" s="49"/>
    </row>
    <row r="232" spans="1:11" x14ac:dyDescent="0.25">
      <c r="A232" s="54"/>
      <c r="B232" s="41" t="str">
        <f t="shared" ref="B232" ca="1" si="322">CONCATENATE(F229,$T$1)</f>
        <v>2172.1.2 = {</v>
      </c>
      <c r="C232" s="41"/>
      <c r="D232" s="30"/>
      <c r="E232" s="30" t="s">
        <v>56</v>
      </c>
      <c r="F232" s="58">
        <f t="shared" ref="F232" ca="1" si="323">RANDBETWEEN($N$7,$N$8)+F230</f>
        <v>60</v>
      </c>
      <c r="G232" s="46"/>
      <c r="H232" s="49"/>
    </row>
    <row r="233" spans="1:11" x14ac:dyDescent="0.25">
      <c r="A233" s="54"/>
      <c r="B233" s="41"/>
      <c r="C233" s="41" t="s">
        <v>76</v>
      </c>
      <c r="D233" s="30"/>
      <c r="E233" s="30" t="s">
        <v>59</v>
      </c>
      <c r="F233" s="58">
        <f t="shared" ref="F233" ca="1" si="324">F228+F232</f>
        <v>2232</v>
      </c>
      <c r="G233" s="46">
        <f t="shared" ref="G233" ca="1" si="325">RANDBETWEEN(1,12)</f>
        <v>1</v>
      </c>
      <c r="H233" s="49">
        <f t="shared" ref="H233" ca="1" si="326">RANDBETWEEN(1,30)</f>
        <v>4</v>
      </c>
    </row>
    <row r="234" spans="1:11" x14ac:dyDescent="0.25">
      <c r="A234" s="54"/>
      <c r="B234" s="41" t="s">
        <v>31</v>
      </c>
      <c r="C234" s="41"/>
      <c r="D234" s="30"/>
      <c r="E234" s="30" t="s">
        <v>57</v>
      </c>
      <c r="F234" s="58" t="str">
        <f t="shared" ref="F234" ca="1" si="327">CONCATENATE(F233,".",G233,".",H233)</f>
        <v>2232.1.4</v>
      </c>
      <c r="G234" s="46"/>
      <c r="H234" s="49"/>
    </row>
    <row r="235" spans="1:11" x14ac:dyDescent="0.25">
      <c r="A235" s="54"/>
      <c r="B235" s="41" t="str">
        <f t="shared" ref="B235" ca="1" si="328">CONCATENATE(F234,$T$1)</f>
        <v>2232.1.4 = {</v>
      </c>
      <c r="C235" s="41"/>
      <c r="D235" s="30"/>
      <c r="E235" s="30"/>
      <c r="F235" s="58"/>
      <c r="G235" s="46"/>
      <c r="H235" s="49"/>
    </row>
    <row r="236" spans="1:11" x14ac:dyDescent="0.25">
      <c r="A236" s="54"/>
      <c r="B236" s="41"/>
      <c r="C236" s="41" t="s">
        <v>77</v>
      </c>
      <c r="D236" s="30"/>
      <c r="E236" s="46" t="str">
        <f t="shared" ref="E236" ca="1" si="329">IF(F233&lt;F219,$Q$13,$P$15)</f>
        <v>-</v>
      </c>
      <c r="F236" s="58"/>
      <c r="G236" s="46"/>
      <c r="H236" s="49"/>
    </row>
    <row r="237" spans="1:11" x14ac:dyDescent="0.25">
      <c r="A237" s="54"/>
      <c r="B237" s="41" t="s">
        <v>31</v>
      </c>
      <c r="C237" s="41"/>
      <c r="D237" s="30"/>
      <c r="E237" s="30"/>
      <c r="F237" s="58"/>
      <c r="G237" s="46"/>
      <c r="H237" s="49"/>
    </row>
    <row r="238" spans="1:11" x14ac:dyDescent="0.25">
      <c r="A238" s="55" t="s">
        <v>31</v>
      </c>
      <c r="B238" s="39"/>
      <c r="C238" s="39"/>
      <c r="D238" s="25"/>
      <c r="E238" s="25"/>
      <c r="F238" s="59"/>
      <c r="G238" s="47"/>
      <c r="H238" s="50"/>
    </row>
    <row r="240" spans="1:11" x14ac:dyDescent="0.25">
      <c r="A240" s="52" t="str">
        <f t="shared" ref="A240" si="330">CONCATENATE(E240,$T$1)</f>
        <v>501222 = {</v>
      </c>
      <c r="B240" s="53"/>
      <c r="C240" s="53"/>
      <c r="D240" s="27"/>
      <c r="E240" s="27">
        <f t="shared" ref="E240" si="331">E226+1</f>
        <v>501222</v>
      </c>
      <c r="F240" s="57"/>
      <c r="G240" s="45"/>
      <c r="H240" s="48"/>
      <c r="J240" s="26" t="str">
        <f t="shared" ref="J240" ca="1" si="332">B235</f>
        <v>2232.1.4 = {</v>
      </c>
      <c r="K240" s="28"/>
    </row>
    <row r="241" spans="1:11" x14ac:dyDescent="0.25">
      <c r="A241" s="54"/>
      <c r="B241" s="41" t="s">
        <v>46</v>
      </c>
      <c r="C241" s="41"/>
      <c r="D241" s="30"/>
      <c r="E241" s="30"/>
      <c r="F241" s="58"/>
      <c r="G241" s="46"/>
      <c r="H241" s="49"/>
      <c r="J241" s="29"/>
      <c r="K241" s="32" t="str">
        <f t="shared" ref="K241" si="333">CONCATENATE($T$6,E240,)</f>
        <v>holder = 501222</v>
      </c>
    </row>
    <row r="242" spans="1:11" x14ac:dyDescent="0.25">
      <c r="A242" s="54"/>
      <c r="B242" s="41" t="str">
        <f t="shared" ref="B242" si="334">CONCATENATE($T$5,$Q$4)</f>
        <v>dynasty = 501200</v>
      </c>
      <c r="C242" s="41"/>
      <c r="D242" s="30"/>
      <c r="E242" s="30" t="s">
        <v>58</v>
      </c>
      <c r="F242" s="58">
        <f t="shared" ref="F242" ca="1" si="335">F228+F230</f>
        <v>2192</v>
      </c>
      <c r="G242" s="46">
        <f t="shared" ref="G242" ca="1" si="336">RANDBETWEEN(1,12)</f>
        <v>10</v>
      </c>
      <c r="H242" s="49">
        <f t="shared" ref="H242" ca="1" si="337">RANDBETWEEN(1,30)</f>
        <v>25</v>
      </c>
      <c r="J242" s="33" t="s">
        <v>31</v>
      </c>
      <c r="K242" s="35"/>
    </row>
    <row r="243" spans="1:11" x14ac:dyDescent="0.25">
      <c r="A243" s="54"/>
      <c r="B243" s="41" t="str">
        <f t="shared" ref="B243" si="338">CONCATENATE($P$2,$Q$2)</f>
        <v>culture = merkkantini</v>
      </c>
      <c r="C243" s="41"/>
      <c r="D243" s="30"/>
      <c r="E243" s="30" t="s">
        <v>60</v>
      </c>
      <c r="F243" s="58" t="str">
        <f t="shared" ref="F243" ca="1" si="339">CONCATENATE(F242,".",G242,".",H242)</f>
        <v>2192.10.25</v>
      </c>
      <c r="G243" s="46" t="str">
        <f t="shared" ref="G243" ca="1" si="340">IF(F242&gt;($R$11-$R$6),$P$13,$P$15)</f>
        <v>Approach</v>
      </c>
      <c r="H243" s="49"/>
    </row>
    <row r="244" spans="1:11" x14ac:dyDescent="0.25">
      <c r="A244" s="54"/>
      <c r="B244" s="41" t="str">
        <f t="shared" ref="B244" si="341">CONCATENATE($P$3,$Q$3)</f>
        <v>religion = catholic</v>
      </c>
      <c r="C244" s="41"/>
      <c r="D244" s="30"/>
      <c r="E244" s="30" t="s">
        <v>61</v>
      </c>
      <c r="F244" s="58">
        <f t="shared" ref="F244" ca="1" si="342">RANDBETWEEN($N$5,$N$6)</f>
        <v>20</v>
      </c>
      <c r="G244" s="46"/>
      <c r="H244" s="49"/>
    </row>
    <row r="245" spans="1:11" x14ac:dyDescent="0.25">
      <c r="A245" s="54"/>
      <c r="B245" s="41" t="str">
        <f t="shared" ref="B245" si="343">CONCATENATE($T$2,E226)</f>
        <v>father = 501221</v>
      </c>
      <c r="C245" s="41"/>
      <c r="D245" s="30"/>
      <c r="E245" s="30"/>
      <c r="F245" s="58"/>
      <c r="G245" s="46"/>
      <c r="H245" s="49"/>
    </row>
    <row r="246" spans="1:11" x14ac:dyDescent="0.25">
      <c r="A246" s="54"/>
      <c r="B246" s="41" t="str">
        <f t="shared" ref="B246" ca="1" si="344">CONCATENATE(F243,$T$1)</f>
        <v>2192.10.25 = {</v>
      </c>
      <c r="C246" s="41"/>
      <c r="D246" s="30"/>
      <c r="E246" s="30" t="s">
        <v>56</v>
      </c>
      <c r="F246" s="58">
        <f t="shared" ref="F246" ca="1" si="345">RANDBETWEEN($N$7,$N$8)+F244</f>
        <v>41</v>
      </c>
      <c r="G246" s="46"/>
      <c r="H246" s="49"/>
    </row>
    <row r="247" spans="1:11" x14ac:dyDescent="0.25">
      <c r="A247" s="54"/>
      <c r="B247" s="41"/>
      <c r="C247" s="41" t="s">
        <v>76</v>
      </c>
      <c r="D247" s="30"/>
      <c r="E247" s="30" t="s">
        <v>59</v>
      </c>
      <c r="F247" s="58">
        <f t="shared" ref="F247" ca="1" si="346">F242+F246</f>
        <v>2233</v>
      </c>
      <c r="G247" s="46">
        <f t="shared" ref="G247" ca="1" si="347">RANDBETWEEN(1,12)</f>
        <v>7</v>
      </c>
      <c r="H247" s="49">
        <f t="shared" ref="H247" ca="1" si="348">RANDBETWEEN(1,30)</f>
        <v>22</v>
      </c>
    </row>
    <row r="248" spans="1:11" x14ac:dyDescent="0.25">
      <c r="A248" s="54"/>
      <c r="B248" s="41" t="s">
        <v>31</v>
      </c>
      <c r="C248" s="41"/>
      <c r="D248" s="30"/>
      <c r="E248" s="30" t="s">
        <v>57</v>
      </c>
      <c r="F248" s="58" t="str">
        <f t="shared" ref="F248" ca="1" si="349">CONCATENATE(F247,".",G247,".",H247)</f>
        <v>2233.7.22</v>
      </c>
      <c r="G248" s="46"/>
      <c r="H248" s="49"/>
    </row>
    <row r="249" spans="1:11" x14ac:dyDescent="0.25">
      <c r="A249" s="54"/>
      <c r="B249" s="41" t="str">
        <f t="shared" ref="B249" ca="1" si="350">CONCATENATE(F248,$T$1)</f>
        <v>2233.7.22 = {</v>
      </c>
      <c r="C249" s="41"/>
      <c r="D249" s="30"/>
      <c r="E249" s="30"/>
      <c r="F249" s="58"/>
      <c r="G249" s="46"/>
      <c r="H249" s="49"/>
    </row>
    <row r="250" spans="1:11" x14ac:dyDescent="0.25">
      <c r="A250" s="54"/>
      <c r="B250" s="41"/>
      <c r="C250" s="41" t="s">
        <v>77</v>
      </c>
      <c r="D250" s="30"/>
      <c r="E250" s="46" t="str">
        <f t="shared" ref="E250" ca="1" si="351">IF(F247&lt;F233,$Q$13,$P$15)</f>
        <v>-</v>
      </c>
      <c r="F250" s="58"/>
      <c r="G250" s="46"/>
      <c r="H250" s="49"/>
    </row>
    <row r="251" spans="1:11" x14ac:dyDescent="0.25">
      <c r="A251" s="54"/>
      <c r="B251" s="41" t="s">
        <v>31</v>
      </c>
      <c r="C251" s="41"/>
      <c r="D251" s="30"/>
      <c r="E251" s="30"/>
      <c r="F251" s="58"/>
      <c r="G251" s="46"/>
      <c r="H251" s="49"/>
    </row>
    <row r="252" spans="1:11" x14ac:dyDescent="0.25">
      <c r="A252" s="55" t="s">
        <v>31</v>
      </c>
      <c r="B252" s="39"/>
      <c r="C252" s="39"/>
      <c r="D252" s="25"/>
      <c r="E252" s="25"/>
      <c r="F252" s="59"/>
      <c r="G252" s="47"/>
      <c r="H252" s="50"/>
    </row>
    <row r="254" spans="1:11" x14ac:dyDescent="0.25">
      <c r="A254" s="52" t="str">
        <f t="shared" ref="A254" si="352">CONCATENATE(E254,$T$1)</f>
        <v>501223 = {</v>
      </c>
      <c r="B254" s="53"/>
      <c r="C254" s="53"/>
      <c r="D254" s="27"/>
      <c r="E254" s="27">
        <f t="shared" ref="E254" si="353">E240+1</f>
        <v>501223</v>
      </c>
      <c r="F254" s="57"/>
      <c r="G254" s="45"/>
      <c r="H254" s="48"/>
      <c r="J254" s="26" t="str">
        <f t="shared" ref="J254" ca="1" si="354">B249</f>
        <v>2233.7.22 = {</v>
      </c>
      <c r="K254" s="28"/>
    </row>
    <row r="255" spans="1:11" x14ac:dyDescent="0.25">
      <c r="A255" s="54"/>
      <c r="B255" s="41" t="s">
        <v>46</v>
      </c>
      <c r="C255" s="41"/>
      <c r="D255" s="30"/>
      <c r="E255" s="30"/>
      <c r="F255" s="58"/>
      <c r="G255" s="46"/>
      <c r="H255" s="49"/>
      <c r="J255" s="29"/>
      <c r="K255" s="32" t="str">
        <f t="shared" ref="K255" si="355">CONCATENATE($T$6,E254,)</f>
        <v>holder = 501223</v>
      </c>
    </row>
    <row r="256" spans="1:11" x14ac:dyDescent="0.25">
      <c r="A256" s="54"/>
      <c r="B256" s="41" t="str">
        <f t="shared" ref="B256" si="356">CONCATENATE($T$5,$Q$4)</f>
        <v>dynasty = 501200</v>
      </c>
      <c r="C256" s="41"/>
      <c r="D256" s="30"/>
      <c r="E256" s="30" t="s">
        <v>58</v>
      </c>
      <c r="F256" s="58">
        <f t="shared" ref="F256" ca="1" si="357">F242+F244</f>
        <v>2212</v>
      </c>
      <c r="G256" s="46">
        <f t="shared" ref="G256" ca="1" si="358">RANDBETWEEN(1,12)</f>
        <v>1</v>
      </c>
      <c r="H256" s="49">
        <f t="shared" ref="H256" ca="1" si="359">RANDBETWEEN(1,30)</f>
        <v>28</v>
      </c>
      <c r="J256" s="33" t="s">
        <v>31</v>
      </c>
      <c r="K256" s="35"/>
    </row>
    <row r="257" spans="1:8" x14ac:dyDescent="0.25">
      <c r="A257" s="54"/>
      <c r="B257" s="41" t="str">
        <f t="shared" ref="B257" si="360">CONCATENATE($P$2,$Q$2)</f>
        <v>culture = merkkantini</v>
      </c>
      <c r="C257" s="41"/>
      <c r="D257" s="30"/>
      <c r="E257" s="30" t="s">
        <v>60</v>
      </c>
      <c r="F257" s="58" t="str">
        <f t="shared" ref="F257" ca="1" si="361">CONCATENATE(F256,".",G256,".",H256)</f>
        <v>2212.1.28</v>
      </c>
      <c r="G257" s="46" t="str">
        <f t="shared" ref="G257" ca="1" si="362">IF(F256&gt;($R$11-$R$6),$P$13,$P$15)</f>
        <v>Approach</v>
      </c>
      <c r="H257" s="49"/>
    </row>
    <row r="258" spans="1:8" x14ac:dyDescent="0.25">
      <c r="A258" s="54"/>
      <c r="B258" s="41" t="str">
        <f t="shared" ref="B258" si="363">CONCATENATE($P$3,$Q$3)</f>
        <v>religion = catholic</v>
      </c>
      <c r="C258" s="41"/>
      <c r="D258" s="30"/>
      <c r="E258" s="30" t="s">
        <v>61</v>
      </c>
      <c r="F258" s="58">
        <f t="shared" ref="F258" ca="1" si="364">RANDBETWEEN($N$5,$N$6)</f>
        <v>36</v>
      </c>
      <c r="G258" s="46"/>
      <c r="H258" s="49"/>
    </row>
    <row r="259" spans="1:8" x14ac:dyDescent="0.25">
      <c r="A259" s="54"/>
      <c r="B259" s="41" t="str">
        <f t="shared" ref="B259" si="365">CONCATENATE($T$2,E240)</f>
        <v>father = 501222</v>
      </c>
      <c r="C259" s="41"/>
      <c r="D259" s="30"/>
      <c r="E259" s="30"/>
      <c r="F259" s="58"/>
      <c r="G259" s="46"/>
      <c r="H259" s="49"/>
    </row>
    <row r="260" spans="1:8" x14ac:dyDescent="0.25">
      <c r="A260" s="54"/>
      <c r="B260" s="41" t="str">
        <f t="shared" ref="B260" ca="1" si="366">CONCATENATE(F257,$T$1)</f>
        <v>2212.1.28 = {</v>
      </c>
      <c r="C260" s="41"/>
      <c r="D260" s="30"/>
      <c r="E260" s="30" t="s">
        <v>56</v>
      </c>
      <c r="F260" s="58">
        <f t="shared" ref="F260" ca="1" si="367">RANDBETWEEN($N$7,$N$8)+F258</f>
        <v>60</v>
      </c>
      <c r="G260" s="46"/>
      <c r="H260" s="49"/>
    </row>
    <row r="261" spans="1:8" x14ac:dyDescent="0.25">
      <c r="A261" s="54"/>
      <c r="B261" s="41"/>
      <c r="C261" s="41" t="s">
        <v>76</v>
      </c>
      <c r="D261" s="30"/>
      <c r="E261" s="30" t="s">
        <v>59</v>
      </c>
      <c r="F261" s="58">
        <f t="shared" ref="F261" ca="1" si="368">F256+F260</f>
        <v>2272</v>
      </c>
      <c r="G261" s="46">
        <f t="shared" ref="G261" ca="1" si="369">RANDBETWEEN(1,12)</f>
        <v>5</v>
      </c>
      <c r="H261" s="49">
        <f t="shared" ref="H261" ca="1" si="370">RANDBETWEEN(1,30)</f>
        <v>8</v>
      </c>
    </row>
    <row r="262" spans="1:8" x14ac:dyDescent="0.25">
      <c r="A262" s="54"/>
      <c r="B262" s="41" t="s">
        <v>31</v>
      </c>
      <c r="C262" s="41"/>
      <c r="D262" s="30"/>
      <c r="E262" s="30" t="s">
        <v>57</v>
      </c>
      <c r="F262" s="58" t="str">
        <f t="shared" ref="F262" ca="1" si="371">CONCATENATE(F261,".",G261,".",H261)</f>
        <v>2272.5.8</v>
      </c>
      <c r="G262" s="46"/>
      <c r="H262" s="49"/>
    </row>
    <row r="263" spans="1:8" x14ac:dyDescent="0.25">
      <c r="A263" s="54"/>
      <c r="B263" s="41" t="str">
        <f t="shared" ref="B263" ca="1" si="372">CONCATENATE(F262,$T$1)</f>
        <v>2272.5.8 = {</v>
      </c>
      <c r="C263" s="41"/>
      <c r="D263" s="30"/>
      <c r="E263" s="30"/>
      <c r="F263" s="58"/>
      <c r="G263" s="46"/>
      <c r="H263" s="49"/>
    </row>
    <row r="264" spans="1:8" x14ac:dyDescent="0.25">
      <c r="A264" s="54"/>
      <c r="B264" s="41"/>
      <c r="C264" s="41" t="s">
        <v>77</v>
      </c>
      <c r="D264" s="30"/>
      <c r="E264" s="46" t="str">
        <f t="shared" ref="E264" ca="1" si="373">IF(F261&lt;F247,$Q$13,$P$15)</f>
        <v>-</v>
      </c>
      <c r="F264" s="58"/>
      <c r="G264" s="46"/>
      <c r="H264" s="49"/>
    </row>
    <row r="265" spans="1:8" x14ac:dyDescent="0.25">
      <c r="A265" s="54"/>
      <c r="B265" s="41" t="s">
        <v>31</v>
      </c>
      <c r="C265" s="41"/>
      <c r="D265" s="30"/>
      <c r="E265" s="30"/>
      <c r="F265" s="58"/>
      <c r="G265" s="46"/>
      <c r="H265" s="49"/>
    </row>
    <row r="266" spans="1:8" x14ac:dyDescent="0.25">
      <c r="A266" s="55" t="s">
        <v>31</v>
      </c>
      <c r="B266" s="39"/>
      <c r="C266" s="39"/>
      <c r="D266" s="25"/>
      <c r="E266" s="25"/>
      <c r="F266" s="59"/>
      <c r="G266" s="47"/>
      <c r="H266" s="50"/>
    </row>
    <row r="268" spans="1:8" x14ac:dyDescent="0.25">
      <c r="F268"/>
      <c r="G268"/>
      <c r="H268"/>
    </row>
    <row r="269" spans="1:8" x14ac:dyDescent="0.25">
      <c r="F269"/>
      <c r="G269"/>
      <c r="H269"/>
    </row>
    <row r="270" spans="1:8" x14ac:dyDescent="0.25">
      <c r="F270"/>
      <c r="G270"/>
      <c r="H270"/>
    </row>
    <row r="271" spans="1:8" x14ac:dyDescent="0.25">
      <c r="F271"/>
      <c r="G271"/>
      <c r="H271"/>
    </row>
    <row r="272" spans="1:8" x14ac:dyDescent="0.25">
      <c r="F272"/>
      <c r="G272"/>
      <c r="H272"/>
    </row>
    <row r="273" spans="6:8" x14ac:dyDescent="0.25">
      <c r="F273"/>
      <c r="G273"/>
      <c r="H273"/>
    </row>
    <row r="274" spans="6:8" x14ac:dyDescent="0.25">
      <c r="F274"/>
      <c r="G274"/>
      <c r="H274"/>
    </row>
    <row r="275" spans="6:8" x14ac:dyDescent="0.25">
      <c r="F275"/>
      <c r="G275"/>
      <c r="H275"/>
    </row>
    <row r="276" spans="6:8" x14ac:dyDescent="0.25">
      <c r="F276"/>
      <c r="G276"/>
      <c r="H276"/>
    </row>
    <row r="277" spans="6:8" x14ac:dyDescent="0.25">
      <c r="F277"/>
      <c r="G277"/>
      <c r="H277"/>
    </row>
  </sheetData>
  <mergeCells count="3">
    <mergeCell ref="P11:Q11"/>
    <mergeCell ref="P213:Q213"/>
    <mergeCell ref="P10:Q10"/>
  </mergeCell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4B8531B3-CC93-421D-A089-57FA24B925D9}">
            <xm:f>NOT(ISERROR(SEARCH($P$13,G1)))</xm:f>
            <xm:f>$P$13</xm:f>
            <x14:dxf>
              <fill>
                <patternFill>
                  <bgColor theme="7"/>
                </patternFill>
              </fill>
            </x14:dxf>
          </x14:cfRule>
          <xm:sqref>G1:G10 G12:G1048576</xm:sqref>
        </x14:conditionalFormatting>
        <x14:conditionalFormatting xmlns:xm="http://schemas.microsoft.com/office/excel/2006/main">
          <x14:cfRule type="containsText" priority="4" operator="containsText" id="{747CDE4D-A499-4332-A6B8-1CF47BDB95A5}">
            <xm:f>NOT(ISERROR(SEARCH($P$13,E26)))</xm:f>
            <xm:f>$P$13</xm:f>
            <x14:dxf>
              <fill>
                <patternFill>
                  <bgColor theme="7"/>
                </patternFill>
              </fill>
            </x14:dxf>
          </x14:cfRule>
          <xm:sqref>E26 E40 E54 E68 E82 E96 E110 E124 E138 E152 E166 E180 E194 E208 E222 E236 E250 E264</xm:sqref>
        </x14:conditionalFormatting>
        <x14:conditionalFormatting xmlns:xm="http://schemas.microsoft.com/office/excel/2006/main">
          <x14:cfRule type="containsText" priority="3" operator="containsText" id="{D23E2CBD-8908-4FB3-AD7F-A444538D35F4}">
            <xm:f>NOT(ISERROR(SEARCH($Q$13,E1)))</xm:f>
            <xm:f>$Q$13</xm:f>
            <x14:dxf>
              <fill>
                <patternFill>
                  <bgColor theme="5"/>
                </patternFill>
              </fill>
            </x14:dxf>
          </x14:cfRule>
          <xm:sqref>E1:E10 E13:E1048576</xm:sqref>
        </x14:conditionalFormatting>
        <x14:conditionalFormatting xmlns:xm="http://schemas.microsoft.com/office/excel/2006/main">
          <x14:cfRule type="containsText" priority="2" operator="containsText" id="{9B01E505-6C9C-430C-99A4-8A3220B2923B}">
            <xm:f>NOT(ISERROR(SEARCH($Q$13,E12)))</xm:f>
            <xm:f>$Q$13</xm:f>
            <x14:dxf>
              <fill>
                <patternFill>
                  <bgColor theme="5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containsText" priority="1" operator="containsText" id="{51EAD74F-A494-48E2-94AC-1CB213F6520A}">
            <xm:f>NOT(ISERROR(SEARCH($Q$13,E11)))</xm:f>
            <xm:f>$Q$13</xm:f>
            <x14:dxf>
              <fill>
                <patternFill>
                  <bgColor theme="5"/>
                </patternFill>
              </fill>
            </x14:dxf>
          </x14:cfRule>
          <xm:sqref>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Provinces</vt:lpstr>
      <vt:lpstr>QuickProvinceLoc</vt:lpstr>
      <vt:lpstr>Other Provinces</vt:lpstr>
      <vt:lpstr>Renaming</vt:lpstr>
      <vt:lpstr>Quickmath</vt:lpstr>
      <vt:lpstr>QuickDynasty</vt:lpstr>
      <vt:lpstr>StartingDate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2018-10-12T01:48:26Z</dcterms:modified>
</cp:coreProperties>
</file>