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1398EDCC-BAEC-40C3-8EC5-69FB7A638EB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49" i="1" l="1"/>
  <c r="Z1449" i="1"/>
  <c r="Y1449" i="1"/>
  <c r="X1449" i="1"/>
  <c r="AA1448" i="1"/>
  <c r="Z1448" i="1"/>
  <c r="Y1448" i="1"/>
  <c r="X1448" i="1"/>
  <c r="AA1447" i="1"/>
  <c r="Z1447" i="1"/>
  <c r="Y1447" i="1"/>
  <c r="X1447" i="1"/>
  <c r="AA1446" i="1"/>
  <c r="Z1446" i="1"/>
  <c r="Y1446" i="1"/>
  <c r="X1446" i="1"/>
  <c r="AA1445" i="1"/>
  <c r="Z1445" i="1"/>
  <c r="Y1445" i="1"/>
  <c r="X1445" i="1"/>
  <c r="AA1444" i="1"/>
  <c r="Z1444" i="1"/>
  <c r="Y1444" i="1"/>
  <c r="X1444" i="1"/>
  <c r="AA1443" i="1"/>
  <c r="Z1443" i="1"/>
  <c r="Y1443" i="1"/>
  <c r="X1443" i="1"/>
  <c r="AA1442" i="1"/>
  <c r="Z1442" i="1"/>
  <c r="Y1442" i="1"/>
  <c r="X1442" i="1"/>
  <c r="AA1441" i="1"/>
  <c r="Z1441" i="1"/>
  <c r="Y1441" i="1"/>
  <c r="X1441" i="1"/>
  <c r="AA1440" i="1"/>
  <c r="Z1440" i="1"/>
  <c r="Y1440" i="1"/>
  <c r="X1440" i="1"/>
  <c r="AA1439" i="1"/>
  <c r="Z1439" i="1"/>
  <c r="Y1439" i="1"/>
  <c r="X1439" i="1"/>
  <c r="AA1438" i="1"/>
  <c r="Z1438" i="1"/>
  <c r="Y1438" i="1"/>
  <c r="X1438" i="1"/>
  <c r="AA1437" i="1"/>
  <c r="Z1437" i="1"/>
  <c r="Y1437" i="1"/>
  <c r="X1437" i="1"/>
  <c r="AA1436" i="1"/>
  <c r="Z1436" i="1"/>
  <c r="Y1436" i="1"/>
  <c r="X1436" i="1"/>
  <c r="AA1435" i="1"/>
  <c r="Z1435" i="1"/>
  <c r="Y1435" i="1"/>
  <c r="X1435" i="1"/>
  <c r="AA1434" i="1"/>
  <c r="Z1434" i="1"/>
  <c r="Y1434" i="1"/>
  <c r="X1434" i="1"/>
  <c r="AA1433" i="1"/>
  <c r="Z1433" i="1"/>
  <c r="Y1433" i="1"/>
  <c r="X1433" i="1"/>
  <c r="AA1432" i="1"/>
  <c r="Z1432" i="1"/>
  <c r="Y1432" i="1"/>
  <c r="X1432" i="1"/>
  <c r="AA1431" i="1"/>
  <c r="Z1431" i="1"/>
  <c r="Y1431" i="1"/>
  <c r="X1431" i="1"/>
  <c r="AA1430" i="1"/>
  <c r="Z1430" i="1"/>
  <c r="Y1430" i="1"/>
  <c r="X1430" i="1"/>
  <c r="AA1429" i="1"/>
  <c r="Z1429" i="1"/>
  <c r="Y1429" i="1"/>
  <c r="X1429" i="1"/>
  <c r="AA1428" i="1"/>
  <c r="Z1428" i="1"/>
  <c r="Y1428" i="1"/>
  <c r="X1428" i="1"/>
  <c r="AA1427" i="1"/>
  <c r="Z1427" i="1"/>
  <c r="Y1427" i="1"/>
  <c r="X1427" i="1"/>
  <c r="AA1426" i="1"/>
  <c r="Z1426" i="1"/>
  <c r="Y1426" i="1"/>
  <c r="X1426" i="1"/>
  <c r="AA1425" i="1"/>
  <c r="Z1425" i="1"/>
  <c r="Y1425" i="1"/>
  <c r="X1425" i="1"/>
  <c r="AA1424" i="1"/>
  <c r="Z1424" i="1"/>
  <c r="Y1424" i="1"/>
  <c r="X1424" i="1"/>
  <c r="AA1423" i="1"/>
  <c r="Z1423" i="1"/>
  <c r="Y1423" i="1"/>
  <c r="X1423" i="1"/>
  <c r="AA1422" i="1"/>
  <c r="Z1422" i="1"/>
  <c r="Y1422" i="1"/>
  <c r="X1422" i="1"/>
  <c r="AA1421" i="1"/>
  <c r="Z1421" i="1"/>
  <c r="Y1421" i="1"/>
  <c r="X1421" i="1"/>
  <c r="AA1420" i="1"/>
  <c r="Z1420" i="1"/>
  <c r="Y1420" i="1"/>
  <c r="X1420" i="1"/>
  <c r="AA1419" i="1"/>
  <c r="Z1419" i="1"/>
  <c r="Y1419" i="1"/>
  <c r="X1419" i="1"/>
  <c r="AA1418" i="1"/>
  <c r="Z1418" i="1"/>
  <c r="Y1418" i="1"/>
  <c r="X1418" i="1"/>
  <c r="AA1417" i="1"/>
  <c r="Z1417" i="1"/>
  <c r="Y1417" i="1"/>
  <c r="X1417" i="1"/>
  <c r="AA1416" i="1"/>
  <c r="Z1416" i="1"/>
  <c r="Y1416" i="1"/>
  <c r="X1416" i="1"/>
  <c r="AA1415" i="1"/>
  <c r="Z1415" i="1"/>
  <c r="Y1415" i="1"/>
  <c r="X1415" i="1"/>
  <c r="AA1414" i="1"/>
  <c r="Z1414" i="1"/>
  <c r="Y1414" i="1"/>
  <c r="X1414" i="1"/>
  <c r="AA1413" i="1"/>
  <c r="Z1413" i="1"/>
  <c r="Y1413" i="1"/>
  <c r="X1413" i="1"/>
  <c r="AA1412" i="1"/>
  <c r="Z1412" i="1"/>
  <c r="Y1412" i="1"/>
  <c r="X1412" i="1"/>
  <c r="AA1411" i="1"/>
  <c r="Z1411" i="1"/>
  <c r="Y1411" i="1"/>
  <c r="X1411" i="1"/>
  <c r="AA1410" i="1"/>
  <c r="Z1410" i="1"/>
  <c r="Y1410" i="1"/>
  <c r="X1410" i="1"/>
  <c r="AA1409" i="1"/>
  <c r="Z1409" i="1"/>
  <c r="Y1409" i="1"/>
  <c r="X1409" i="1"/>
  <c r="AA1408" i="1"/>
  <c r="Z1408" i="1"/>
  <c r="Y1408" i="1"/>
  <c r="X1408" i="1"/>
  <c r="AA1407" i="1"/>
  <c r="Z1407" i="1"/>
  <c r="Y1407" i="1"/>
  <c r="X1407" i="1"/>
  <c r="AA1406" i="1"/>
  <c r="Z1406" i="1"/>
  <c r="Y1406" i="1"/>
  <c r="X1406" i="1"/>
  <c r="AA1405" i="1"/>
  <c r="Z1405" i="1"/>
  <c r="Y1405" i="1"/>
  <c r="X1405" i="1"/>
  <c r="AA1404" i="1"/>
  <c r="Z1404" i="1"/>
  <c r="Y1404" i="1"/>
  <c r="X1404" i="1"/>
  <c r="AA1403" i="1"/>
  <c r="Z1403" i="1"/>
  <c r="Y1403" i="1"/>
  <c r="X1403" i="1"/>
  <c r="AA1402" i="1"/>
  <c r="Z1402" i="1"/>
  <c r="Y1402" i="1"/>
  <c r="X1402" i="1"/>
  <c r="AA1401" i="1"/>
  <c r="Z1401" i="1"/>
  <c r="Y1401" i="1"/>
  <c r="X1401" i="1"/>
  <c r="AA1400" i="1"/>
  <c r="Z1400" i="1"/>
  <c r="Y1400" i="1"/>
  <c r="X1400" i="1"/>
  <c r="AA1399" i="1"/>
  <c r="Z1399" i="1"/>
  <c r="Y1399" i="1"/>
  <c r="X1399" i="1"/>
  <c r="AA1398" i="1"/>
  <c r="Z1398" i="1"/>
  <c r="Y1398" i="1"/>
  <c r="X1398" i="1"/>
  <c r="AA1397" i="1"/>
  <c r="Z1397" i="1"/>
  <c r="Y1397" i="1"/>
  <c r="X1397" i="1"/>
  <c r="AA1396" i="1"/>
  <c r="Z1396" i="1"/>
  <c r="Y1396" i="1"/>
  <c r="X1396" i="1"/>
  <c r="AA1395" i="1"/>
  <c r="Z1395" i="1"/>
  <c r="Y1395" i="1"/>
  <c r="X1395" i="1"/>
  <c r="AA1394" i="1"/>
  <c r="Z1394" i="1"/>
  <c r="Y1394" i="1"/>
  <c r="X1394" i="1"/>
  <c r="AA1393" i="1"/>
  <c r="Z1393" i="1"/>
  <c r="Y1393" i="1"/>
  <c r="X1393" i="1"/>
  <c r="AA1392" i="1"/>
  <c r="Z1392" i="1"/>
  <c r="Y1392" i="1"/>
  <c r="X1392" i="1"/>
  <c r="AA1391" i="1"/>
  <c r="Z1391" i="1"/>
  <c r="Y1391" i="1"/>
  <c r="X1391" i="1"/>
  <c r="AA1390" i="1"/>
  <c r="Z1390" i="1"/>
  <c r="Y1390" i="1"/>
  <c r="X1390" i="1"/>
  <c r="AA1389" i="1"/>
  <c r="Z1389" i="1"/>
  <c r="Y1389" i="1"/>
  <c r="X1389" i="1"/>
  <c r="AA1388" i="1"/>
  <c r="Z1388" i="1"/>
  <c r="Y1388" i="1"/>
  <c r="X1388" i="1"/>
  <c r="AA1387" i="1"/>
  <c r="Z1387" i="1"/>
  <c r="Y1387" i="1"/>
  <c r="X1387" i="1"/>
  <c r="AA1386" i="1"/>
  <c r="Z1386" i="1"/>
  <c r="Y1386" i="1"/>
  <c r="X1386" i="1"/>
  <c r="AA1385" i="1"/>
  <c r="Z1385" i="1"/>
  <c r="Y1385" i="1"/>
  <c r="X1385" i="1"/>
  <c r="AA1384" i="1"/>
  <c r="Z1384" i="1"/>
  <c r="Y1384" i="1"/>
  <c r="X1384" i="1"/>
  <c r="AA1383" i="1"/>
  <c r="Z1383" i="1"/>
  <c r="Y1383" i="1"/>
  <c r="X1383" i="1"/>
  <c r="AA1382" i="1"/>
  <c r="Z1382" i="1"/>
  <c r="Y1382" i="1"/>
  <c r="X1382" i="1"/>
  <c r="AA1381" i="1"/>
  <c r="Z1381" i="1"/>
  <c r="Y1381" i="1"/>
  <c r="X1381" i="1"/>
  <c r="AA1380" i="1"/>
  <c r="Z1380" i="1"/>
  <c r="Y1380" i="1"/>
  <c r="X1380" i="1"/>
  <c r="AA1379" i="1"/>
  <c r="Z1379" i="1"/>
  <c r="Y1379" i="1"/>
  <c r="X1379" i="1"/>
  <c r="AA1378" i="1"/>
  <c r="Z1378" i="1"/>
  <c r="Y1378" i="1"/>
  <c r="X1378" i="1"/>
  <c r="AA1377" i="1"/>
  <c r="Z1377" i="1"/>
  <c r="Y1377" i="1"/>
  <c r="X1377" i="1"/>
  <c r="AA1376" i="1"/>
  <c r="Z1376" i="1"/>
  <c r="Y1376" i="1"/>
  <c r="X1376" i="1"/>
  <c r="AA1375" i="1"/>
  <c r="Z1375" i="1"/>
  <c r="Y1375" i="1"/>
  <c r="X1375" i="1"/>
  <c r="AA1374" i="1"/>
  <c r="Z1374" i="1"/>
  <c r="Y1374" i="1"/>
  <c r="X1374" i="1"/>
  <c r="AA1373" i="1"/>
  <c r="Z1373" i="1"/>
  <c r="Y1373" i="1"/>
  <c r="X1373" i="1"/>
  <c r="AA1372" i="1"/>
  <c r="Z1372" i="1"/>
  <c r="Y1372" i="1"/>
  <c r="X1372" i="1"/>
  <c r="AA1371" i="1"/>
  <c r="Z1371" i="1"/>
  <c r="Y1371" i="1"/>
  <c r="X1371" i="1"/>
  <c r="AA1370" i="1"/>
  <c r="Z1370" i="1"/>
  <c r="Y1370" i="1"/>
  <c r="X1370" i="1"/>
  <c r="AA1369" i="1"/>
  <c r="Z1369" i="1"/>
  <c r="Y1369" i="1"/>
  <c r="X1369" i="1"/>
  <c r="AA1368" i="1"/>
  <c r="Z1368" i="1"/>
  <c r="Y1368" i="1"/>
  <c r="X1368" i="1"/>
  <c r="AA1367" i="1"/>
  <c r="Z1367" i="1"/>
  <c r="Y1367" i="1"/>
  <c r="X1367" i="1"/>
  <c r="AA1366" i="1"/>
  <c r="Z1366" i="1"/>
  <c r="Y1366" i="1"/>
  <c r="X1366" i="1"/>
  <c r="AA1365" i="1"/>
  <c r="Z1365" i="1"/>
  <c r="Y1365" i="1"/>
  <c r="X1365" i="1"/>
  <c r="AA1364" i="1"/>
  <c r="Z1364" i="1"/>
  <c r="Y1364" i="1"/>
  <c r="X1364" i="1"/>
  <c r="AA1363" i="1"/>
  <c r="Z1363" i="1"/>
  <c r="Y1363" i="1"/>
  <c r="X1363" i="1"/>
  <c r="AA1362" i="1"/>
  <c r="Z1362" i="1"/>
  <c r="Y1362" i="1"/>
  <c r="X1362" i="1"/>
  <c r="AA1361" i="1"/>
  <c r="Z1361" i="1"/>
  <c r="Y1361" i="1"/>
  <c r="X1361" i="1"/>
  <c r="AA1360" i="1"/>
  <c r="Z1360" i="1"/>
  <c r="Y1360" i="1"/>
  <c r="X1360" i="1"/>
  <c r="AA1359" i="1"/>
  <c r="Z1359" i="1"/>
  <c r="Y1359" i="1"/>
  <c r="X1359" i="1"/>
  <c r="AA1358" i="1"/>
  <c r="Z1358" i="1"/>
  <c r="Y1358" i="1"/>
  <c r="X1358" i="1"/>
  <c r="AA1357" i="1"/>
  <c r="Z1357" i="1"/>
  <c r="Y1357" i="1"/>
  <c r="X1357" i="1"/>
  <c r="AA1356" i="1"/>
  <c r="Z1356" i="1"/>
  <c r="Y1356" i="1"/>
  <c r="X1356" i="1"/>
  <c r="AA1355" i="1"/>
  <c r="Z1355" i="1"/>
  <c r="Y1355" i="1"/>
  <c r="X1355" i="1"/>
  <c r="AA1354" i="1"/>
  <c r="Z1354" i="1"/>
  <c r="Y1354" i="1"/>
  <c r="X1354" i="1"/>
  <c r="AA1353" i="1"/>
  <c r="Z1353" i="1"/>
  <c r="Y1353" i="1"/>
  <c r="X1353" i="1"/>
  <c r="AA1352" i="1"/>
  <c r="Z1352" i="1"/>
  <c r="Y1352" i="1"/>
  <c r="X1352" i="1"/>
  <c r="AA1351" i="1"/>
  <c r="Z1351" i="1"/>
  <c r="Y1351" i="1"/>
  <c r="X1351" i="1"/>
  <c r="AA1350" i="1"/>
  <c r="Z1350" i="1"/>
  <c r="Y1350" i="1"/>
  <c r="X1350" i="1"/>
  <c r="AA1349" i="1"/>
  <c r="Z1349" i="1"/>
  <c r="Y1349" i="1"/>
  <c r="X1349" i="1"/>
  <c r="AA1348" i="1"/>
  <c r="Z1348" i="1"/>
  <c r="Y1348" i="1"/>
  <c r="X1348" i="1"/>
  <c r="AA1347" i="1"/>
  <c r="Z1347" i="1"/>
  <c r="Y1347" i="1"/>
  <c r="X1347" i="1"/>
  <c r="AA1346" i="1"/>
  <c r="Z1346" i="1"/>
  <c r="Y1346" i="1"/>
  <c r="X1346" i="1"/>
  <c r="AA1345" i="1"/>
  <c r="Z1345" i="1"/>
  <c r="Y1345" i="1"/>
  <c r="X1345" i="1"/>
  <c r="AA1344" i="1"/>
  <c r="Z1344" i="1"/>
  <c r="Y1344" i="1"/>
  <c r="X1344" i="1"/>
  <c r="AA1343" i="1"/>
  <c r="Z1343" i="1"/>
  <c r="Y1343" i="1"/>
  <c r="X1343" i="1"/>
  <c r="AA1342" i="1"/>
  <c r="Z1342" i="1"/>
  <c r="Y1342" i="1"/>
  <c r="X1342" i="1"/>
  <c r="AA1341" i="1"/>
  <c r="Z1341" i="1"/>
  <c r="Y1341" i="1"/>
  <c r="X1341" i="1"/>
  <c r="AA1340" i="1"/>
  <c r="Z1340" i="1"/>
  <c r="Y1340" i="1"/>
  <c r="X1340" i="1"/>
  <c r="AA1339" i="1"/>
  <c r="Z1339" i="1"/>
  <c r="Y1339" i="1"/>
  <c r="X1339" i="1"/>
  <c r="AA1338" i="1"/>
  <c r="Z1338" i="1"/>
  <c r="Y1338" i="1"/>
  <c r="X1338" i="1"/>
  <c r="AA1337" i="1"/>
  <c r="Z1337" i="1"/>
  <c r="Y1337" i="1"/>
  <c r="X1337" i="1"/>
  <c r="AA1336" i="1"/>
  <c r="Z1336" i="1"/>
  <c r="Y1336" i="1"/>
  <c r="X1336" i="1"/>
  <c r="AA1335" i="1"/>
  <c r="Z1335" i="1"/>
  <c r="Y1335" i="1"/>
  <c r="X1335" i="1"/>
  <c r="AA1334" i="1"/>
  <c r="Z1334" i="1"/>
  <c r="Y1334" i="1"/>
  <c r="X1334" i="1"/>
  <c r="AA1333" i="1"/>
  <c r="Z1333" i="1"/>
  <c r="Y1333" i="1"/>
  <c r="X1333" i="1"/>
  <c r="AA1332" i="1"/>
  <c r="Z1332" i="1"/>
  <c r="Y1332" i="1"/>
  <c r="X1332" i="1"/>
  <c r="AA1331" i="1"/>
  <c r="Z1331" i="1"/>
  <c r="Y1331" i="1"/>
  <c r="X1331" i="1"/>
  <c r="AA1330" i="1"/>
  <c r="Z1330" i="1"/>
  <c r="Y1330" i="1"/>
  <c r="X1330" i="1"/>
  <c r="AA1329" i="1"/>
  <c r="Z1329" i="1"/>
  <c r="Y1329" i="1"/>
  <c r="X1329" i="1"/>
  <c r="AA1328" i="1"/>
  <c r="Z1328" i="1"/>
  <c r="Y1328" i="1"/>
  <c r="X1328" i="1"/>
  <c r="AA1327" i="1"/>
  <c r="Z1327" i="1"/>
  <c r="Y1327" i="1"/>
  <c r="X1327" i="1"/>
  <c r="AA1326" i="1"/>
  <c r="Z1326" i="1"/>
  <c r="Y1326" i="1"/>
  <c r="X1326" i="1"/>
  <c r="AA1325" i="1"/>
  <c r="Z1325" i="1"/>
  <c r="Y1325" i="1"/>
  <c r="X1325" i="1"/>
  <c r="AA1324" i="1"/>
  <c r="Z1324" i="1"/>
  <c r="Y1324" i="1"/>
  <c r="X1324" i="1"/>
  <c r="AA1323" i="1"/>
  <c r="Z1323" i="1"/>
  <c r="Y1323" i="1"/>
  <c r="X1323" i="1"/>
  <c r="AA1322" i="1"/>
  <c r="Z1322" i="1"/>
  <c r="Y1322" i="1"/>
  <c r="X1322" i="1"/>
  <c r="AA1321" i="1"/>
  <c r="Z1321" i="1"/>
  <c r="Y1321" i="1"/>
  <c r="X1321" i="1"/>
  <c r="AA1320" i="1"/>
  <c r="Z1320" i="1"/>
  <c r="Y1320" i="1"/>
  <c r="X1320" i="1"/>
  <c r="AA1319" i="1"/>
  <c r="Z1319" i="1"/>
  <c r="Y1319" i="1"/>
  <c r="X1319" i="1"/>
  <c r="AA1318" i="1"/>
  <c r="Z1318" i="1"/>
  <c r="Y1318" i="1"/>
  <c r="X1318" i="1"/>
  <c r="AA1317" i="1"/>
  <c r="Z1317" i="1"/>
  <c r="Y1317" i="1"/>
  <c r="X1317" i="1"/>
  <c r="AA1316" i="1"/>
  <c r="Z1316" i="1"/>
  <c r="Y1316" i="1"/>
  <c r="X1316" i="1"/>
  <c r="AA1315" i="1"/>
  <c r="Z1315" i="1"/>
  <c r="Y1315" i="1"/>
  <c r="X1315" i="1"/>
  <c r="AA1314" i="1"/>
  <c r="Z1314" i="1"/>
  <c r="Y1314" i="1"/>
  <c r="X1314" i="1"/>
  <c r="AA1313" i="1"/>
  <c r="Z1313" i="1"/>
  <c r="Y1313" i="1"/>
  <c r="X1313" i="1"/>
  <c r="AA1312" i="1"/>
  <c r="Z1312" i="1"/>
  <c r="Y1312" i="1"/>
  <c r="X1312" i="1"/>
  <c r="AA1311" i="1"/>
  <c r="Z1311" i="1"/>
  <c r="Y1311" i="1"/>
  <c r="X1311" i="1"/>
  <c r="AA1310" i="1"/>
  <c r="Z1310" i="1"/>
  <c r="Y1310" i="1"/>
  <c r="X1310" i="1"/>
  <c r="AA1309" i="1"/>
  <c r="Z1309" i="1"/>
  <c r="Y1309" i="1"/>
  <c r="X1309" i="1"/>
  <c r="AA1308" i="1"/>
  <c r="Z1308" i="1"/>
  <c r="Y1308" i="1"/>
  <c r="X1308" i="1"/>
  <c r="AA1307" i="1"/>
  <c r="Z1307" i="1"/>
  <c r="Y1307" i="1"/>
  <c r="X1307" i="1"/>
  <c r="AA1306" i="1"/>
  <c r="Z1306" i="1"/>
  <c r="Y1306" i="1"/>
  <c r="X1306" i="1"/>
  <c r="AA1305" i="1"/>
  <c r="Z1305" i="1"/>
  <c r="Y1305" i="1"/>
  <c r="X1305" i="1"/>
  <c r="AA1304" i="1"/>
  <c r="Z1304" i="1"/>
  <c r="Y1304" i="1"/>
  <c r="X1304" i="1"/>
  <c r="AA1303" i="1"/>
  <c r="Z1303" i="1"/>
  <c r="Y1303" i="1"/>
  <c r="X1303" i="1"/>
  <c r="AA1302" i="1"/>
  <c r="Z1302" i="1"/>
  <c r="Y1302" i="1"/>
  <c r="X1302" i="1"/>
  <c r="AA1301" i="1"/>
  <c r="Z1301" i="1"/>
  <c r="Y1301" i="1"/>
  <c r="X1301" i="1"/>
  <c r="AA1300" i="1"/>
  <c r="Z1300" i="1"/>
  <c r="Y1300" i="1"/>
  <c r="X1300" i="1"/>
  <c r="AA1299" i="1"/>
  <c r="Z1299" i="1"/>
  <c r="Y1299" i="1"/>
  <c r="X1299" i="1"/>
  <c r="AA1298" i="1"/>
  <c r="Z1298" i="1"/>
  <c r="Y1298" i="1"/>
  <c r="X1298" i="1"/>
  <c r="AA1297" i="1"/>
  <c r="Z1297" i="1"/>
  <c r="Y1297" i="1"/>
  <c r="X1297" i="1"/>
  <c r="AA1296" i="1"/>
  <c r="Z1296" i="1"/>
  <c r="Y1296" i="1"/>
  <c r="X1296" i="1"/>
  <c r="AA1295" i="1"/>
  <c r="Z1295" i="1"/>
  <c r="Y1295" i="1"/>
  <c r="X1295" i="1"/>
  <c r="AA1294" i="1"/>
  <c r="Z1294" i="1"/>
  <c r="Y1294" i="1"/>
  <c r="X1294" i="1"/>
  <c r="AA1293" i="1"/>
  <c r="Z1293" i="1"/>
  <c r="Y1293" i="1"/>
  <c r="X1293" i="1"/>
  <c r="AA1292" i="1"/>
  <c r="Z1292" i="1"/>
  <c r="Y1292" i="1"/>
  <c r="X1292" i="1"/>
  <c r="AA1291" i="1"/>
  <c r="Z1291" i="1"/>
  <c r="Y1291" i="1"/>
  <c r="X1291" i="1"/>
  <c r="AA1290" i="1"/>
  <c r="Z1290" i="1"/>
  <c r="Y1290" i="1"/>
  <c r="X1290" i="1"/>
  <c r="AA1289" i="1"/>
  <c r="Z1289" i="1"/>
  <c r="Y1289" i="1"/>
  <c r="X1289" i="1"/>
  <c r="AA1288" i="1"/>
  <c r="Z1288" i="1"/>
  <c r="Y1288" i="1"/>
  <c r="X1288" i="1"/>
  <c r="AA1287" i="1"/>
  <c r="Z1287" i="1"/>
  <c r="Y1287" i="1"/>
  <c r="X1287" i="1"/>
  <c r="AA1286" i="1"/>
  <c r="Z1286" i="1"/>
  <c r="Y1286" i="1"/>
  <c r="X1286" i="1"/>
  <c r="AA1285" i="1"/>
  <c r="Z1285" i="1"/>
  <c r="Y1285" i="1"/>
  <c r="X1285" i="1"/>
  <c r="AA1284" i="1"/>
  <c r="Z1284" i="1"/>
  <c r="Y1284" i="1"/>
  <c r="X1284" i="1"/>
  <c r="AA1283" i="1"/>
  <c r="Z1283" i="1"/>
  <c r="Y1283" i="1"/>
  <c r="X1283" i="1"/>
  <c r="AA1282" i="1"/>
  <c r="Z1282" i="1"/>
  <c r="Y1282" i="1"/>
  <c r="X1282" i="1"/>
  <c r="AA1281" i="1"/>
  <c r="Z1281" i="1"/>
  <c r="Y1281" i="1"/>
  <c r="X1281" i="1"/>
  <c r="AA1280" i="1"/>
  <c r="Z1280" i="1"/>
  <c r="Y1280" i="1"/>
  <c r="X1280" i="1"/>
  <c r="AA1279" i="1"/>
  <c r="Z1279" i="1"/>
  <c r="Y1279" i="1"/>
  <c r="X1279" i="1"/>
  <c r="AA1278" i="1"/>
  <c r="Z1278" i="1"/>
  <c r="Y1278" i="1"/>
  <c r="X1278" i="1"/>
  <c r="AA1277" i="1"/>
  <c r="Z1277" i="1"/>
  <c r="Y1277" i="1"/>
  <c r="X1277" i="1"/>
  <c r="AA1276" i="1"/>
  <c r="Z1276" i="1"/>
  <c r="Y1276" i="1"/>
  <c r="X1276" i="1"/>
  <c r="AA1275" i="1"/>
  <c r="Z1275" i="1"/>
  <c r="Y1275" i="1"/>
  <c r="X1275" i="1"/>
  <c r="AA1274" i="1"/>
  <c r="Z1274" i="1"/>
  <c r="Y1274" i="1"/>
  <c r="X1274" i="1"/>
  <c r="AA1273" i="1"/>
  <c r="Z1273" i="1"/>
  <c r="Y1273" i="1"/>
  <c r="X1273" i="1"/>
  <c r="AA1272" i="1"/>
  <c r="Z1272" i="1"/>
  <c r="Y1272" i="1"/>
  <c r="X1272" i="1"/>
  <c r="AA1271" i="1"/>
  <c r="Z1271" i="1"/>
  <c r="Y1271" i="1"/>
  <c r="X1271" i="1"/>
  <c r="AA1270" i="1"/>
  <c r="Z1270" i="1"/>
  <c r="Y1270" i="1"/>
  <c r="X1270" i="1"/>
  <c r="AA1269" i="1"/>
  <c r="Z1269" i="1"/>
  <c r="Y1269" i="1"/>
  <c r="X1269" i="1"/>
  <c r="AA1268" i="1"/>
  <c r="Z1268" i="1"/>
  <c r="Y1268" i="1"/>
  <c r="X1268" i="1"/>
  <c r="AA1267" i="1"/>
  <c r="Z1267" i="1"/>
  <c r="Y1267" i="1"/>
  <c r="X1267" i="1"/>
  <c r="AA1266" i="1"/>
  <c r="Z1266" i="1"/>
  <c r="Y1266" i="1"/>
  <c r="X1266" i="1"/>
  <c r="AA1265" i="1"/>
  <c r="Z1265" i="1"/>
  <c r="Y1265" i="1"/>
  <c r="X1265" i="1"/>
  <c r="AA1264" i="1"/>
  <c r="Z1264" i="1"/>
  <c r="Y1264" i="1"/>
  <c r="X1264" i="1"/>
  <c r="AA1263" i="1"/>
  <c r="Z1263" i="1"/>
  <c r="Y1263" i="1"/>
  <c r="X1263" i="1"/>
  <c r="AA1262" i="1"/>
  <c r="Z1262" i="1"/>
  <c r="Y1262" i="1"/>
  <c r="X1262" i="1"/>
  <c r="AA1261" i="1"/>
  <c r="Z1261" i="1"/>
  <c r="Y1261" i="1"/>
  <c r="X1261" i="1"/>
  <c r="AA1260" i="1"/>
  <c r="Z1260" i="1"/>
  <c r="Y1260" i="1"/>
  <c r="X1260" i="1"/>
  <c r="AA1259" i="1"/>
  <c r="Z1259" i="1"/>
  <c r="Y1259" i="1"/>
  <c r="X1259" i="1"/>
  <c r="AA1258" i="1"/>
  <c r="Z1258" i="1"/>
  <c r="Y1258" i="1"/>
  <c r="X1258" i="1"/>
  <c r="AA1257" i="1"/>
  <c r="Z1257" i="1"/>
  <c r="Y1257" i="1"/>
  <c r="X1257" i="1"/>
  <c r="AA1256" i="1"/>
  <c r="Z1256" i="1"/>
  <c r="Y1256" i="1"/>
  <c r="X1256" i="1"/>
  <c r="AA1255" i="1"/>
  <c r="Z1255" i="1"/>
  <c r="Y1255" i="1"/>
  <c r="X1255" i="1"/>
  <c r="AA1254" i="1"/>
  <c r="Z1254" i="1"/>
  <c r="Y1254" i="1"/>
  <c r="X1254" i="1"/>
  <c r="AA1253" i="1"/>
  <c r="Z1253" i="1"/>
  <c r="Y1253" i="1"/>
  <c r="X1253" i="1"/>
  <c r="AA1252" i="1"/>
  <c r="Z1252" i="1"/>
  <c r="Y1252" i="1"/>
  <c r="X1252" i="1"/>
  <c r="AA1251" i="1"/>
  <c r="Z1251" i="1"/>
  <c r="Y1251" i="1"/>
  <c r="X1251" i="1"/>
  <c r="AA1250" i="1"/>
  <c r="Z1250" i="1"/>
  <c r="Y1250" i="1"/>
  <c r="X1250" i="1"/>
  <c r="AA1249" i="1"/>
  <c r="Z1249" i="1"/>
  <c r="Y1249" i="1"/>
  <c r="X1249" i="1"/>
  <c r="AA1248" i="1"/>
  <c r="Z1248" i="1"/>
  <c r="Y1248" i="1"/>
  <c r="X1248" i="1"/>
  <c r="AA1247" i="1"/>
  <c r="Z1247" i="1"/>
  <c r="Y1247" i="1"/>
  <c r="X1247" i="1"/>
  <c r="AA1246" i="1"/>
  <c r="Z1246" i="1"/>
  <c r="Y1246" i="1"/>
  <c r="X1246" i="1"/>
  <c r="AA1245" i="1"/>
  <c r="Z1245" i="1"/>
  <c r="Y1245" i="1"/>
  <c r="X1245" i="1"/>
  <c r="AA1244" i="1"/>
  <c r="Z1244" i="1"/>
  <c r="Y1244" i="1"/>
  <c r="X1244" i="1"/>
  <c r="AA1243" i="1"/>
  <c r="Z1243" i="1"/>
  <c r="Y1243" i="1"/>
  <c r="X1243" i="1"/>
  <c r="AA1242" i="1"/>
  <c r="Z1242" i="1"/>
  <c r="Y1242" i="1"/>
  <c r="X1242" i="1"/>
  <c r="AA1241" i="1"/>
  <c r="Z1241" i="1"/>
  <c r="Y1241" i="1"/>
  <c r="X1241" i="1"/>
  <c r="AA1240" i="1"/>
  <c r="Z1240" i="1"/>
  <c r="Y1240" i="1"/>
  <c r="X1240" i="1"/>
  <c r="AA1239" i="1"/>
  <c r="Z1239" i="1"/>
  <c r="Y1239" i="1"/>
  <c r="X1239" i="1"/>
  <c r="AA1238" i="1"/>
  <c r="Z1238" i="1"/>
  <c r="Y1238" i="1"/>
  <c r="X1238" i="1"/>
  <c r="AA1237" i="1"/>
  <c r="Z1237" i="1"/>
  <c r="Y1237" i="1"/>
  <c r="X1237" i="1"/>
  <c r="AA1236" i="1"/>
  <c r="Z1236" i="1"/>
  <c r="Y1236" i="1"/>
  <c r="X1236" i="1"/>
  <c r="AA1235" i="1"/>
  <c r="Z1235" i="1"/>
  <c r="Y1235" i="1"/>
  <c r="X1235" i="1"/>
  <c r="AA1234" i="1"/>
  <c r="Z1234" i="1"/>
  <c r="Y1234" i="1"/>
  <c r="X1234" i="1"/>
  <c r="AA1233" i="1"/>
  <c r="Z1233" i="1"/>
  <c r="Y1233" i="1"/>
  <c r="X1233" i="1"/>
  <c r="AA1232" i="1"/>
  <c r="Z1232" i="1"/>
  <c r="Y1232" i="1"/>
  <c r="X1232" i="1"/>
  <c r="AA1231" i="1"/>
  <c r="Z1231" i="1"/>
  <c r="Y1231" i="1"/>
  <c r="X1231" i="1"/>
  <c r="AA1230" i="1"/>
  <c r="Z1230" i="1"/>
  <c r="Y1230" i="1"/>
  <c r="X1230" i="1"/>
  <c r="AA1229" i="1"/>
  <c r="Z1229" i="1"/>
  <c r="Y1229" i="1"/>
  <c r="X1229" i="1"/>
  <c r="AA1228" i="1"/>
  <c r="Z1228" i="1"/>
  <c r="Y1228" i="1"/>
  <c r="X1228" i="1"/>
  <c r="AA1227" i="1"/>
  <c r="Z1227" i="1"/>
  <c r="Y1227" i="1"/>
  <c r="X1227" i="1"/>
  <c r="AA1226" i="1"/>
  <c r="Z1226" i="1"/>
  <c r="Y1226" i="1"/>
  <c r="X1226" i="1"/>
  <c r="AA1225" i="1"/>
  <c r="Z1225" i="1"/>
  <c r="Y1225" i="1"/>
  <c r="X1225" i="1"/>
  <c r="AA1224" i="1"/>
  <c r="Z1224" i="1"/>
  <c r="Y1224" i="1"/>
  <c r="X1224" i="1"/>
  <c r="AA1223" i="1"/>
  <c r="Z1223" i="1"/>
  <c r="Y1223" i="1"/>
  <c r="X1223" i="1"/>
  <c r="AA1222" i="1"/>
  <c r="Z1222" i="1"/>
  <c r="Y1222" i="1"/>
  <c r="X1222" i="1"/>
  <c r="AA1221" i="1"/>
  <c r="Z1221" i="1"/>
  <c r="Y1221" i="1"/>
  <c r="X1221" i="1"/>
  <c r="AA1220" i="1"/>
  <c r="Z1220" i="1"/>
  <c r="Y1220" i="1"/>
  <c r="X1220" i="1"/>
  <c r="AA1219" i="1"/>
  <c r="Z1219" i="1"/>
  <c r="Y1219" i="1"/>
  <c r="X1219" i="1"/>
  <c r="AA1218" i="1"/>
  <c r="Z1218" i="1"/>
  <c r="Y1218" i="1"/>
  <c r="X1218" i="1"/>
  <c r="AA1217" i="1"/>
  <c r="Z1217" i="1"/>
  <c r="Y1217" i="1"/>
  <c r="X1217" i="1"/>
  <c r="AA1216" i="1"/>
  <c r="Z1216" i="1"/>
  <c r="Y1216" i="1"/>
  <c r="X1216" i="1"/>
  <c r="AA1215" i="1"/>
  <c r="Z1215" i="1"/>
  <c r="Y1215" i="1"/>
  <c r="X1215" i="1"/>
  <c r="AA1214" i="1"/>
  <c r="Z1214" i="1"/>
  <c r="Y1214" i="1"/>
  <c r="X1214" i="1"/>
  <c r="AA1213" i="1"/>
  <c r="Z1213" i="1"/>
  <c r="Y1213" i="1"/>
  <c r="X1213" i="1"/>
  <c r="AA1212" i="1"/>
  <c r="Z1212" i="1"/>
  <c r="Y1212" i="1"/>
  <c r="X1212" i="1"/>
  <c r="AA1211" i="1"/>
  <c r="Z1211" i="1"/>
  <c r="Y1211" i="1"/>
  <c r="X1211" i="1"/>
  <c r="AA1210" i="1"/>
  <c r="Z1210" i="1"/>
  <c r="Y1210" i="1"/>
  <c r="X1210" i="1"/>
  <c r="AA1209" i="1"/>
  <c r="Z1209" i="1"/>
  <c r="Y1209" i="1"/>
  <c r="X1209" i="1"/>
  <c r="AA1208" i="1"/>
  <c r="Z1208" i="1"/>
  <c r="Y1208" i="1"/>
  <c r="X1208" i="1"/>
  <c r="AA1207" i="1"/>
  <c r="Z1207" i="1"/>
  <c r="Y1207" i="1"/>
  <c r="X1207" i="1"/>
  <c r="AA1206" i="1"/>
  <c r="Z1206" i="1"/>
  <c r="Y1206" i="1"/>
  <c r="X1206" i="1"/>
  <c r="AA1205" i="1"/>
  <c r="Z1205" i="1"/>
  <c r="Y1205" i="1"/>
  <c r="X1205" i="1"/>
  <c r="AA1204" i="1"/>
  <c r="Z1204" i="1"/>
  <c r="Y1204" i="1"/>
  <c r="X1204" i="1"/>
  <c r="AA1203" i="1"/>
  <c r="Z1203" i="1"/>
  <c r="Y1203" i="1"/>
  <c r="X1203" i="1"/>
  <c r="AA1202" i="1"/>
  <c r="Z1202" i="1"/>
  <c r="Y1202" i="1"/>
  <c r="X1202" i="1"/>
  <c r="AA1201" i="1"/>
  <c r="Z1201" i="1"/>
  <c r="Y1201" i="1"/>
  <c r="X1201" i="1"/>
  <c r="AA1200" i="1"/>
  <c r="Z1200" i="1"/>
  <c r="Y1200" i="1"/>
  <c r="X1200" i="1"/>
  <c r="AA1199" i="1"/>
  <c r="Z1199" i="1"/>
  <c r="Y1199" i="1"/>
  <c r="X1199" i="1"/>
  <c r="AA1198" i="1"/>
  <c r="Z1198" i="1"/>
  <c r="Y1198" i="1"/>
  <c r="X1198" i="1"/>
  <c r="AA1197" i="1"/>
  <c r="Z1197" i="1"/>
  <c r="Y1197" i="1"/>
  <c r="X1197" i="1"/>
  <c r="AA1196" i="1"/>
  <c r="Z1196" i="1"/>
  <c r="Y1196" i="1"/>
  <c r="X1196" i="1"/>
  <c r="AA1195" i="1"/>
  <c r="Z1195" i="1"/>
  <c r="Y1195" i="1"/>
  <c r="X1195" i="1"/>
  <c r="AA1194" i="1"/>
  <c r="Z1194" i="1"/>
  <c r="Y1194" i="1"/>
  <c r="X1194" i="1"/>
  <c r="AA1193" i="1"/>
  <c r="Z1193" i="1"/>
  <c r="Y1193" i="1"/>
  <c r="X1193" i="1"/>
  <c r="AA1192" i="1"/>
  <c r="Z1192" i="1"/>
  <c r="Y1192" i="1"/>
  <c r="X1192" i="1"/>
  <c r="AA1191" i="1"/>
  <c r="Z1191" i="1"/>
  <c r="Y1191" i="1"/>
  <c r="X1191" i="1"/>
  <c r="AA1190" i="1"/>
  <c r="Z1190" i="1"/>
  <c r="Y1190" i="1"/>
  <c r="X1190" i="1"/>
  <c r="AA1189" i="1"/>
  <c r="Z1189" i="1"/>
  <c r="Y1189" i="1"/>
  <c r="X1189" i="1"/>
  <c r="AA1188" i="1"/>
  <c r="Z1188" i="1"/>
  <c r="Y1188" i="1"/>
  <c r="X1188" i="1"/>
  <c r="AA1187" i="1"/>
  <c r="Z1187" i="1"/>
  <c r="Y1187" i="1"/>
  <c r="X1187" i="1"/>
  <c r="AA1186" i="1"/>
  <c r="Z1186" i="1"/>
  <c r="Y1186" i="1"/>
  <c r="X1186" i="1"/>
  <c r="AA1185" i="1"/>
  <c r="Z1185" i="1"/>
  <c r="Y1185" i="1"/>
  <c r="X1185" i="1"/>
  <c r="AA1184" i="1"/>
  <c r="Z1184" i="1"/>
  <c r="Y1184" i="1"/>
  <c r="X1184" i="1"/>
  <c r="AA1183" i="1"/>
  <c r="Z1183" i="1"/>
  <c r="Y1183" i="1"/>
  <c r="X1183" i="1"/>
  <c r="AA1182" i="1"/>
  <c r="Z1182" i="1"/>
  <c r="Y1182" i="1"/>
  <c r="X1182" i="1"/>
  <c r="AA1181" i="1"/>
  <c r="Z1181" i="1"/>
  <c r="Y1181" i="1"/>
  <c r="X1181" i="1"/>
  <c r="AA1180" i="1"/>
  <c r="Z1180" i="1"/>
  <c r="Y1180" i="1"/>
  <c r="X1180" i="1"/>
  <c r="AA1179" i="1"/>
  <c r="Z1179" i="1"/>
  <c r="Y1179" i="1"/>
  <c r="X1179" i="1"/>
  <c r="AA1178" i="1"/>
  <c r="Z1178" i="1"/>
  <c r="Y1178" i="1"/>
  <c r="X1178" i="1"/>
  <c r="AA1177" i="1"/>
  <c r="Z1177" i="1"/>
  <c r="Y1177" i="1"/>
  <c r="X1177" i="1"/>
  <c r="AA1176" i="1"/>
  <c r="Z1176" i="1"/>
  <c r="Y1176" i="1"/>
  <c r="X1176" i="1"/>
  <c r="AA1175" i="1"/>
  <c r="Z1175" i="1"/>
  <c r="Y1175" i="1"/>
  <c r="X1175" i="1"/>
  <c r="AA1174" i="1"/>
  <c r="Z1174" i="1"/>
  <c r="Y1174" i="1"/>
  <c r="X1174" i="1"/>
  <c r="AA1173" i="1"/>
  <c r="Z1173" i="1"/>
  <c r="Y1173" i="1"/>
  <c r="X1173" i="1"/>
  <c r="AA1172" i="1"/>
  <c r="Z1172" i="1"/>
  <c r="Y1172" i="1"/>
  <c r="X1172" i="1"/>
  <c r="AA1171" i="1"/>
  <c r="Z1171" i="1"/>
  <c r="Y1171" i="1"/>
  <c r="X1171" i="1"/>
  <c r="AA1170" i="1"/>
  <c r="Z1170" i="1"/>
  <c r="Y1170" i="1"/>
  <c r="X1170" i="1"/>
  <c r="AA1169" i="1"/>
  <c r="Z1169" i="1"/>
  <c r="Y1169" i="1"/>
  <c r="X1169" i="1"/>
  <c r="AA1168" i="1"/>
  <c r="Z1168" i="1"/>
  <c r="Y1168" i="1"/>
  <c r="X1168" i="1"/>
  <c r="AA1167" i="1"/>
  <c r="Z1167" i="1"/>
  <c r="Y1167" i="1"/>
  <c r="X1167" i="1"/>
  <c r="AA1166" i="1"/>
  <c r="Z1166" i="1"/>
  <c r="Y1166" i="1"/>
  <c r="X1166" i="1"/>
  <c r="AA1165" i="1"/>
  <c r="Z1165" i="1"/>
  <c r="Y1165" i="1"/>
  <c r="X1165" i="1"/>
  <c r="AA1164" i="1"/>
  <c r="Z1164" i="1"/>
  <c r="Y1164" i="1"/>
  <c r="X1164" i="1"/>
  <c r="AA1163" i="1"/>
  <c r="Z1163" i="1"/>
  <c r="Y1163" i="1"/>
  <c r="X1163" i="1"/>
  <c r="AA1162" i="1"/>
  <c r="Z1162" i="1"/>
  <c r="Y1162" i="1"/>
  <c r="X1162" i="1"/>
  <c r="AA1161" i="1"/>
  <c r="Z1161" i="1"/>
  <c r="Y1161" i="1"/>
  <c r="X1161" i="1"/>
  <c r="AA1160" i="1"/>
  <c r="Z1160" i="1"/>
  <c r="Y1160" i="1"/>
  <c r="X1160" i="1"/>
  <c r="AA1159" i="1"/>
  <c r="Z1159" i="1"/>
  <c r="Y1159" i="1"/>
  <c r="X1159" i="1"/>
  <c r="AA1158" i="1"/>
  <c r="Z1158" i="1"/>
  <c r="Y1158" i="1"/>
  <c r="X1158" i="1"/>
  <c r="AA1157" i="1"/>
  <c r="Z1157" i="1"/>
  <c r="Y1157" i="1"/>
  <c r="X1157" i="1"/>
  <c r="AA1156" i="1"/>
  <c r="Z1156" i="1"/>
  <c r="Y1156" i="1"/>
  <c r="X1156" i="1"/>
  <c r="AA1155" i="1"/>
  <c r="Z1155" i="1"/>
  <c r="Y1155" i="1"/>
  <c r="X1155" i="1"/>
  <c r="AA1154" i="1"/>
  <c r="Z1154" i="1"/>
  <c r="Y1154" i="1"/>
  <c r="X1154" i="1"/>
  <c r="AA1153" i="1"/>
  <c r="Z1153" i="1"/>
  <c r="Y1153" i="1"/>
  <c r="X1153" i="1"/>
  <c r="AA1152" i="1"/>
  <c r="Z1152" i="1"/>
  <c r="Y1152" i="1"/>
  <c r="X1152" i="1"/>
  <c r="AA1151" i="1"/>
  <c r="Z1151" i="1"/>
  <c r="Y1151" i="1"/>
  <c r="X1151" i="1"/>
  <c r="AA1150" i="1"/>
  <c r="Z1150" i="1"/>
  <c r="Y1150" i="1"/>
  <c r="X1150" i="1"/>
  <c r="AA1149" i="1"/>
  <c r="Z1149" i="1"/>
  <c r="Y1149" i="1"/>
  <c r="X1149" i="1"/>
  <c r="AA1148" i="1"/>
  <c r="Z1148" i="1"/>
  <c r="Y1148" i="1"/>
  <c r="X1148" i="1"/>
  <c r="AA1147" i="1"/>
  <c r="Z1147" i="1"/>
  <c r="Y1147" i="1"/>
  <c r="X1147" i="1"/>
  <c r="AA1146" i="1"/>
  <c r="Z1146" i="1"/>
  <c r="Y1146" i="1"/>
  <c r="X1146" i="1"/>
  <c r="AA1145" i="1"/>
  <c r="Z1145" i="1"/>
  <c r="Y1145" i="1"/>
  <c r="X1145" i="1"/>
  <c r="AA1144" i="1"/>
  <c r="Z1144" i="1"/>
  <c r="Y1144" i="1"/>
  <c r="X1144" i="1"/>
  <c r="AA1143" i="1"/>
  <c r="Z1143" i="1"/>
  <c r="Y1143" i="1"/>
  <c r="X1143" i="1"/>
  <c r="AA1142" i="1"/>
  <c r="Z1142" i="1"/>
  <c r="Y1142" i="1"/>
  <c r="X1142" i="1"/>
  <c r="AA1141" i="1"/>
  <c r="Z1141" i="1"/>
  <c r="Y1141" i="1"/>
  <c r="X1141" i="1"/>
  <c r="AA1140" i="1"/>
  <c r="Z1140" i="1"/>
  <c r="Y1140" i="1"/>
  <c r="X1140" i="1"/>
  <c r="AA1139" i="1"/>
  <c r="Z1139" i="1"/>
  <c r="Y1139" i="1"/>
  <c r="X1139" i="1"/>
  <c r="AA1138" i="1"/>
  <c r="Z1138" i="1"/>
  <c r="Y1138" i="1"/>
  <c r="X1138" i="1"/>
  <c r="AA1137" i="1"/>
  <c r="Z1137" i="1"/>
  <c r="Y1137" i="1"/>
  <c r="X1137" i="1"/>
  <c r="AA1136" i="1"/>
  <c r="Z1136" i="1"/>
  <c r="Y1136" i="1"/>
  <c r="X1136" i="1"/>
  <c r="AA1135" i="1"/>
  <c r="Z1135" i="1"/>
  <c r="Y1135" i="1"/>
  <c r="X1135" i="1"/>
  <c r="AA1134" i="1"/>
  <c r="Z1134" i="1"/>
  <c r="Y1134" i="1"/>
  <c r="X1134" i="1"/>
  <c r="AA1133" i="1"/>
  <c r="Z1133" i="1"/>
  <c r="Y1133" i="1"/>
  <c r="X1133" i="1"/>
  <c r="AA1132" i="1"/>
  <c r="Z1132" i="1"/>
  <c r="Y1132" i="1"/>
  <c r="X1132" i="1"/>
  <c r="AA1131" i="1"/>
  <c r="Z1131" i="1"/>
  <c r="Y1131" i="1"/>
  <c r="X1131" i="1"/>
  <c r="AA1130" i="1"/>
  <c r="Z1130" i="1"/>
  <c r="Y1130" i="1"/>
  <c r="X1130" i="1"/>
  <c r="AA1129" i="1"/>
  <c r="Z1129" i="1"/>
  <c r="Y1129" i="1"/>
  <c r="X1129" i="1"/>
  <c r="AA1128" i="1"/>
  <c r="Z1128" i="1"/>
  <c r="Y1128" i="1"/>
  <c r="X1128" i="1"/>
  <c r="AA1127" i="1"/>
  <c r="Z1127" i="1"/>
  <c r="Y1127" i="1"/>
  <c r="X1127" i="1"/>
  <c r="AA1126" i="1"/>
  <c r="Z1126" i="1"/>
  <c r="Y1126" i="1"/>
  <c r="X1126" i="1"/>
  <c r="AA1125" i="1"/>
  <c r="Z1125" i="1"/>
  <c r="Y1125" i="1"/>
  <c r="X1125" i="1"/>
  <c r="AA1124" i="1"/>
  <c r="Z1124" i="1"/>
  <c r="Y1124" i="1"/>
  <c r="X1124" i="1"/>
  <c r="AA1123" i="1"/>
  <c r="Z1123" i="1"/>
  <c r="Y1123" i="1"/>
  <c r="X1123" i="1"/>
  <c r="AA1122" i="1"/>
  <c r="Z1122" i="1"/>
  <c r="Y1122" i="1"/>
  <c r="X1122" i="1"/>
  <c r="AA1121" i="1"/>
  <c r="Z1121" i="1"/>
  <c r="Y1121" i="1"/>
  <c r="X1121" i="1"/>
  <c r="AA1120" i="1"/>
  <c r="Z1120" i="1"/>
  <c r="Y1120" i="1"/>
  <c r="X1120" i="1"/>
  <c r="AA1119" i="1"/>
  <c r="Z1119" i="1"/>
  <c r="Y1119" i="1"/>
  <c r="X1119" i="1"/>
  <c r="AA1118" i="1"/>
  <c r="Z1118" i="1"/>
  <c r="Y1118" i="1"/>
  <c r="X1118" i="1"/>
  <c r="AA1117" i="1"/>
  <c r="Z1117" i="1"/>
  <c r="Y1117" i="1"/>
  <c r="X1117" i="1"/>
  <c r="AA1116" i="1"/>
  <c r="Z1116" i="1"/>
  <c r="Y1116" i="1"/>
  <c r="X1116" i="1"/>
  <c r="AA1115" i="1"/>
  <c r="Z1115" i="1"/>
  <c r="Y1115" i="1"/>
  <c r="X1115" i="1"/>
  <c r="AA1114" i="1"/>
  <c r="Z1114" i="1"/>
  <c r="Y1114" i="1"/>
  <c r="X1114" i="1"/>
  <c r="AA1113" i="1"/>
  <c r="Z1113" i="1"/>
  <c r="Y1113" i="1"/>
  <c r="X1113" i="1"/>
  <c r="AA1112" i="1"/>
  <c r="Z1112" i="1"/>
  <c r="Y1112" i="1"/>
  <c r="X1112" i="1"/>
  <c r="AA1111" i="1"/>
  <c r="Z1111" i="1"/>
  <c r="Y1111" i="1"/>
  <c r="X1111" i="1"/>
  <c r="AA1110" i="1"/>
  <c r="Z1110" i="1"/>
  <c r="Y1110" i="1"/>
  <c r="X1110" i="1"/>
  <c r="AA1109" i="1"/>
  <c r="Z1109" i="1"/>
  <c r="Y1109" i="1"/>
  <c r="X1109" i="1"/>
  <c r="AA1108" i="1"/>
  <c r="Z1108" i="1"/>
  <c r="Y1108" i="1"/>
  <c r="X1108" i="1"/>
  <c r="AA1107" i="1"/>
  <c r="Z1107" i="1"/>
  <c r="Y1107" i="1"/>
  <c r="X1107" i="1"/>
  <c r="AA1106" i="1"/>
  <c r="Z1106" i="1"/>
  <c r="Y1106" i="1"/>
  <c r="X1106" i="1"/>
  <c r="AA1105" i="1"/>
  <c r="Z1105" i="1"/>
  <c r="Y1105" i="1"/>
  <c r="X1105" i="1"/>
  <c r="AA1104" i="1"/>
  <c r="Z1104" i="1"/>
  <c r="Y1104" i="1"/>
  <c r="X1104" i="1"/>
  <c r="AA1103" i="1"/>
  <c r="Z1103" i="1"/>
  <c r="Y1103" i="1"/>
  <c r="X1103" i="1"/>
  <c r="AA1102" i="1"/>
  <c r="Z1102" i="1"/>
  <c r="Y1102" i="1"/>
  <c r="X1102" i="1"/>
  <c r="AA1101" i="1"/>
  <c r="Z1101" i="1"/>
  <c r="Y1101" i="1"/>
  <c r="X1101" i="1"/>
  <c r="AA1100" i="1"/>
  <c r="Z1100" i="1"/>
  <c r="Y1100" i="1"/>
  <c r="X1100" i="1"/>
  <c r="AA1099" i="1"/>
  <c r="Z1099" i="1"/>
  <c r="Y1099" i="1"/>
  <c r="X1099" i="1"/>
  <c r="AA1098" i="1"/>
  <c r="Z1098" i="1"/>
  <c r="Y1098" i="1"/>
  <c r="X1098" i="1"/>
  <c r="AA1097" i="1"/>
  <c r="Z1097" i="1"/>
  <c r="Y1097" i="1"/>
  <c r="X1097" i="1"/>
  <c r="AA1096" i="1"/>
  <c r="Z1096" i="1"/>
  <c r="Y1096" i="1"/>
  <c r="X1096" i="1"/>
  <c r="AA1095" i="1"/>
  <c r="Z1095" i="1"/>
  <c r="Y1095" i="1"/>
  <c r="X1095" i="1"/>
  <c r="AA1094" i="1"/>
  <c r="Z1094" i="1"/>
  <c r="Y1094" i="1"/>
  <c r="X1094" i="1"/>
  <c r="AA1093" i="1"/>
  <c r="Z1093" i="1"/>
  <c r="Y1093" i="1"/>
  <c r="X1093" i="1"/>
  <c r="AA1092" i="1"/>
  <c r="Z1092" i="1"/>
  <c r="Y1092" i="1"/>
  <c r="X1092" i="1"/>
  <c r="AA1091" i="1"/>
  <c r="Z1091" i="1"/>
  <c r="Y1091" i="1"/>
  <c r="X1091" i="1"/>
  <c r="AA1090" i="1"/>
  <c r="Z1090" i="1"/>
  <c r="Y1090" i="1"/>
  <c r="X1090" i="1"/>
  <c r="AA1089" i="1"/>
  <c r="Z1089" i="1"/>
  <c r="Y1089" i="1"/>
  <c r="X1089" i="1"/>
  <c r="AA1088" i="1"/>
  <c r="Z1088" i="1"/>
  <c r="Y1088" i="1"/>
  <c r="X1088" i="1"/>
  <c r="AA1087" i="1"/>
  <c r="Z1087" i="1"/>
  <c r="Y1087" i="1"/>
  <c r="X1087" i="1"/>
  <c r="AA1086" i="1"/>
  <c r="Z1086" i="1"/>
  <c r="Y1086" i="1"/>
  <c r="X1086" i="1"/>
  <c r="AA1085" i="1"/>
  <c r="Z1085" i="1"/>
  <c r="Y1085" i="1"/>
  <c r="X1085" i="1"/>
  <c r="AA1084" i="1"/>
  <c r="Z1084" i="1"/>
  <c r="Y1084" i="1"/>
  <c r="X1084" i="1"/>
  <c r="AA1083" i="1"/>
  <c r="Z1083" i="1"/>
  <c r="Y1083" i="1"/>
  <c r="X1083" i="1"/>
  <c r="AA1082" i="1"/>
  <c r="Z1082" i="1"/>
  <c r="Y1082" i="1"/>
  <c r="X1082" i="1"/>
  <c r="AA1081" i="1"/>
  <c r="Z1081" i="1"/>
  <c r="Y1081" i="1"/>
  <c r="X1081" i="1"/>
  <c r="AA1080" i="1"/>
  <c r="Z1080" i="1"/>
  <c r="Y1080" i="1"/>
  <c r="X1080" i="1"/>
  <c r="AA1079" i="1"/>
  <c r="Z1079" i="1"/>
  <c r="Y1079" i="1"/>
  <c r="X1079" i="1"/>
  <c r="AA1078" i="1"/>
  <c r="Z1078" i="1"/>
  <c r="Y1078" i="1"/>
  <c r="X1078" i="1"/>
  <c r="AA1077" i="1"/>
  <c r="Z1077" i="1"/>
  <c r="Y1077" i="1"/>
  <c r="X1077" i="1"/>
  <c r="AA1076" i="1"/>
  <c r="Z1076" i="1"/>
  <c r="Y1076" i="1"/>
  <c r="X1076" i="1"/>
  <c r="AA1075" i="1"/>
  <c r="Z1075" i="1"/>
  <c r="Y1075" i="1"/>
  <c r="X1075" i="1"/>
  <c r="AA1074" i="1"/>
  <c r="Z1074" i="1"/>
  <c r="Y1074" i="1"/>
  <c r="X1074" i="1"/>
  <c r="AA1073" i="1"/>
  <c r="Z1073" i="1"/>
  <c r="Y1073" i="1"/>
  <c r="X1073" i="1"/>
  <c r="AA1072" i="1"/>
  <c r="Z1072" i="1"/>
  <c r="Y1072" i="1"/>
  <c r="X1072" i="1"/>
  <c r="AA1071" i="1"/>
  <c r="Z1071" i="1"/>
  <c r="Y1071" i="1"/>
  <c r="X1071" i="1"/>
  <c r="AA1070" i="1"/>
  <c r="Z1070" i="1"/>
  <c r="Y1070" i="1"/>
  <c r="X1070" i="1"/>
  <c r="AA1069" i="1"/>
  <c r="Z1069" i="1"/>
  <c r="Y1069" i="1"/>
  <c r="X1069" i="1"/>
  <c r="AA1068" i="1"/>
  <c r="Z1068" i="1"/>
  <c r="Y1068" i="1"/>
  <c r="X1068" i="1"/>
  <c r="AA1067" i="1"/>
  <c r="Z1067" i="1"/>
  <c r="Y1067" i="1"/>
  <c r="X1067" i="1"/>
  <c r="AA1066" i="1"/>
  <c r="Z1066" i="1"/>
  <c r="Y1066" i="1"/>
  <c r="X1066" i="1"/>
  <c r="AA1065" i="1"/>
  <c r="Z1065" i="1"/>
  <c r="Y1065" i="1"/>
  <c r="X1065" i="1"/>
  <c r="AA1064" i="1"/>
  <c r="Z1064" i="1"/>
  <c r="Y1064" i="1"/>
  <c r="X1064" i="1"/>
  <c r="AA1063" i="1"/>
  <c r="Z1063" i="1"/>
  <c r="Y1063" i="1"/>
  <c r="X1063" i="1"/>
  <c r="AA1062" i="1"/>
  <c r="Z1062" i="1"/>
  <c r="Y1062" i="1"/>
  <c r="X1062" i="1"/>
  <c r="AA1061" i="1"/>
  <c r="Z1061" i="1"/>
  <c r="Y1061" i="1"/>
  <c r="X1061" i="1"/>
  <c r="AA1060" i="1"/>
  <c r="Z1060" i="1"/>
  <c r="Y1060" i="1"/>
  <c r="X1060" i="1"/>
  <c r="AA1059" i="1"/>
  <c r="Z1059" i="1"/>
  <c r="Y1059" i="1"/>
  <c r="X1059" i="1"/>
  <c r="AA1058" i="1"/>
  <c r="Z1058" i="1"/>
  <c r="Y1058" i="1"/>
  <c r="X1058" i="1"/>
  <c r="AA1057" i="1"/>
  <c r="Z1057" i="1"/>
  <c r="Y1057" i="1"/>
  <c r="X1057" i="1"/>
  <c r="AA1056" i="1"/>
  <c r="Z1056" i="1"/>
  <c r="Y1056" i="1"/>
  <c r="X1056" i="1"/>
  <c r="AA1055" i="1"/>
  <c r="Z1055" i="1"/>
  <c r="Y1055" i="1"/>
  <c r="X1055" i="1"/>
  <c r="AA1054" i="1"/>
  <c r="Z1054" i="1"/>
  <c r="Y1054" i="1"/>
  <c r="X1054" i="1"/>
  <c r="AA1053" i="1"/>
  <c r="Z1053" i="1"/>
  <c r="Y1053" i="1"/>
  <c r="X1053" i="1"/>
  <c r="AA1052" i="1"/>
  <c r="Z1052" i="1"/>
  <c r="Y1052" i="1"/>
  <c r="X1052" i="1"/>
  <c r="AA1051" i="1"/>
  <c r="Z1051" i="1"/>
  <c r="Y1051" i="1"/>
  <c r="X1051" i="1"/>
  <c r="AA1050" i="1"/>
  <c r="Z1050" i="1"/>
  <c r="Y1050" i="1"/>
  <c r="X1050" i="1"/>
  <c r="AA1049" i="1"/>
  <c r="Z1049" i="1"/>
  <c r="Y1049" i="1"/>
  <c r="X1049" i="1"/>
  <c r="AA1048" i="1"/>
  <c r="Z1048" i="1"/>
  <c r="Y1048" i="1"/>
  <c r="X1048" i="1"/>
  <c r="AA1047" i="1"/>
  <c r="Z1047" i="1"/>
  <c r="Y1047" i="1"/>
  <c r="X1047" i="1"/>
  <c r="AA1046" i="1"/>
  <c r="Z1046" i="1"/>
  <c r="Y1046" i="1"/>
  <c r="X1046" i="1"/>
  <c r="AA1045" i="1"/>
  <c r="Z1045" i="1"/>
  <c r="Y1045" i="1"/>
  <c r="X1045" i="1"/>
  <c r="AA1044" i="1"/>
  <c r="Z1044" i="1"/>
  <c r="Y1044" i="1"/>
  <c r="X1044" i="1"/>
  <c r="AA1043" i="1"/>
  <c r="Z1043" i="1"/>
  <c r="Y1043" i="1"/>
  <c r="X1043" i="1"/>
  <c r="AA1042" i="1"/>
  <c r="Z1042" i="1"/>
  <c r="Y1042" i="1"/>
  <c r="X1042" i="1"/>
  <c r="AA1041" i="1"/>
  <c r="Z1041" i="1"/>
  <c r="Y1041" i="1"/>
  <c r="X1041" i="1"/>
  <c r="AA1040" i="1"/>
  <c r="Z1040" i="1"/>
  <c r="Y1040" i="1"/>
  <c r="X1040" i="1"/>
  <c r="AA1039" i="1"/>
  <c r="Z1039" i="1"/>
  <c r="Y1039" i="1"/>
  <c r="X1039" i="1"/>
  <c r="AA1038" i="1"/>
  <c r="Z1038" i="1"/>
  <c r="Y1038" i="1"/>
  <c r="X1038" i="1"/>
  <c r="AA1037" i="1"/>
  <c r="Z1037" i="1"/>
  <c r="Y1037" i="1"/>
  <c r="X1037" i="1"/>
  <c r="AA1036" i="1"/>
  <c r="Z1036" i="1"/>
  <c r="Y1036" i="1"/>
  <c r="X1036" i="1"/>
  <c r="AA1035" i="1"/>
  <c r="Z1035" i="1"/>
  <c r="Y1035" i="1"/>
  <c r="X1035" i="1"/>
  <c r="AA1034" i="1"/>
  <c r="Z1034" i="1"/>
  <c r="Y1034" i="1"/>
  <c r="X1034" i="1"/>
  <c r="AA1033" i="1"/>
  <c r="Z1033" i="1"/>
  <c r="Y1033" i="1"/>
  <c r="X1033" i="1"/>
  <c r="AA1032" i="1"/>
  <c r="Z1032" i="1"/>
  <c r="Y1032" i="1"/>
  <c r="X1032" i="1"/>
  <c r="AA1031" i="1"/>
  <c r="Z1031" i="1"/>
  <c r="Y1031" i="1"/>
  <c r="X1031" i="1"/>
  <c r="AA1030" i="1"/>
  <c r="Z1030" i="1"/>
  <c r="Y1030" i="1"/>
  <c r="X1030" i="1"/>
  <c r="AA1029" i="1"/>
  <c r="Z1029" i="1"/>
  <c r="Y1029" i="1"/>
  <c r="X1029" i="1"/>
  <c r="AA1028" i="1"/>
  <c r="Z1028" i="1"/>
  <c r="Y1028" i="1"/>
  <c r="X1028" i="1"/>
  <c r="AA1027" i="1"/>
  <c r="Z1027" i="1"/>
  <c r="Y1027" i="1"/>
  <c r="X1027" i="1"/>
  <c r="AA1026" i="1"/>
  <c r="Z1026" i="1"/>
  <c r="Y1026" i="1"/>
  <c r="X1026" i="1"/>
  <c r="AA1025" i="1"/>
  <c r="Z1025" i="1"/>
  <c r="Y1025" i="1"/>
  <c r="X1025" i="1"/>
  <c r="AA1024" i="1"/>
  <c r="Z1024" i="1"/>
  <c r="Y1024" i="1"/>
  <c r="X1024" i="1"/>
  <c r="AA1023" i="1"/>
  <c r="Z1023" i="1"/>
  <c r="Y1023" i="1"/>
  <c r="X1023" i="1"/>
  <c r="AA1022" i="1"/>
  <c r="Z1022" i="1"/>
  <c r="Y1022" i="1"/>
  <c r="X1022" i="1"/>
  <c r="AA1021" i="1"/>
  <c r="Z1021" i="1"/>
  <c r="Y1021" i="1"/>
  <c r="X1021" i="1"/>
  <c r="AA1020" i="1"/>
  <c r="Z1020" i="1"/>
  <c r="Y1020" i="1"/>
  <c r="X1020" i="1"/>
  <c r="AA1019" i="1"/>
  <c r="Z1019" i="1"/>
  <c r="Y1019" i="1"/>
  <c r="X1019" i="1"/>
  <c r="AA1018" i="1"/>
  <c r="Z1018" i="1"/>
  <c r="Y1018" i="1"/>
  <c r="X1018" i="1"/>
  <c r="AA1017" i="1"/>
  <c r="Z1017" i="1"/>
  <c r="Y1017" i="1"/>
  <c r="X1017" i="1"/>
  <c r="AA1016" i="1"/>
  <c r="Z1016" i="1"/>
  <c r="Y1016" i="1"/>
  <c r="X1016" i="1"/>
  <c r="AA1015" i="1"/>
  <c r="Z1015" i="1"/>
  <c r="Y1015" i="1"/>
  <c r="X1015" i="1"/>
  <c r="AA1014" i="1"/>
  <c r="Z1014" i="1"/>
  <c r="Y1014" i="1"/>
  <c r="X1014" i="1"/>
  <c r="AA1013" i="1"/>
  <c r="Z1013" i="1"/>
  <c r="Y1013" i="1"/>
  <c r="X1013" i="1"/>
  <c r="AA1012" i="1"/>
  <c r="Z1012" i="1"/>
  <c r="Y1012" i="1"/>
  <c r="X1012" i="1"/>
  <c r="AA1011" i="1"/>
  <c r="Z1011" i="1"/>
  <c r="Y1011" i="1"/>
  <c r="X1011" i="1"/>
  <c r="AA1010" i="1"/>
  <c r="Z1010" i="1"/>
  <c r="Y1010" i="1"/>
  <c r="X1010" i="1"/>
  <c r="AA1009" i="1"/>
  <c r="Z1009" i="1"/>
  <c r="Y1009" i="1"/>
  <c r="X1009" i="1"/>
  <c r="AA1008" i="1"/>
  <c r="Z1008" i="1"/>
  <c r="Y1008" i="1"/>
  <c r="X1008" i="1"/>
  <c r="AA1007" i="1"/>
  <c r="Z1007" i="1"/>
  <c r="Y1007" i="1"/>
  <c r="X1007" i="1"/>
  <c r="AA1006" i="1"/>
  <c r="Z1006" i="1"/>
  <c r="Y1006" i="1"/>
  <c r="X1006" i="1"/>
  <c r="AA1005" i="1"/>
  <c r="Z1005" i="1"/>
  <c r="Y1005" i="1"/>
  <c r="X1005" i="1"/>
  <c r="AA1004" i="1"/>
  <c r="Z1004" i="1"/>
  <c r="Y1004" i="1"/>
  <c r="X1004" i="1"/>
  <c r="AA1003" i="1"/>
  <c r="Z1003" i="1"/>
  <c r="Y1003" i="1"/>
  <c r="X1003" i="1"/>
  <c r="AA1002" i="1"/>
  <c r="Z1002" i="1"/>
  <c r="Y1002" i="1"/>
  <c r="X1002" i="1"/>
  <c r="AA1001" i="1"/>
  <c r="Z1001" i="1"/>
  <c r="Y1001" i="1"/>
  <c r="X1001" i="1"/>
  <c r="AA1000" i="1"/>
  <c r="Z1000" i="1"/>
  <c r="Y1000" i="1"/>
  <c r="X1000" i="1"/>
  <c r="AA999" i="1"/>
  <c r="Z999" i="1"/>
  <c r="Y999" i="1"/>
  <c r="X999" i="1"/>
  <c r="AA998" i="1"/>
  <c r="Z998" i="1"/>
  <c r="Y998" i="1"/>
  <c r="X998" i="1"/>
  <c r="AA997" i="1"/>
  <c r="Z997" i="1"/>
  <c r="Y997" i="1"/>
  <c r="X997" i="1"/>
  <c r="AA996" i="1"/>
  <c r="Z996" i="1"/>
  <c r="Y996" i="1"/>
  <c r="X996" i="1"/>
  <c r="AA995" i="1"/>
  <c r="Z995" i="1"/>
  <c r="Y995" i="1"/>
  <c r="X995" i="1"/>
  <c r="AA994" i="1"/>
  <c r="Z994" i="1"/>
  <c r="Y994" i="1"/>
  <c r="X994" i="1"/>
  <c r="AA993" i="1"/>
  <c r="Z993" i="1"/>
  <c r="Y993" i="1"/>
  <c r="X993" i="1"/>
  <c r="AA992" i="1"/>
  <c r="Z992" i="1"/>
  <c r="Y992" i="1"/>
  <c r="X992" i="1"/>
  <c r="AA991" i="1"/>
  <c r="Z991" i="1"/>
  <c r="Y991" i="1"/>
  <c r="X991" i="1"/>
  <c r="AA990" i="1"/>
  <c r="Z990" i="1"/>
  <c r="Y990" i="1"/>
  <c r="X990" i="1"/>
  <c r="AA989" i="1"/>
  <c r="Z989" i="1"/>
  <c r="Y989" i="1"/>
  <c r="X989" i="1"/>
  <c r="AA988" i="1"/>
  <c r="Z988" i="1"/>
  <c r="Y988" i="1"/>
  <c r="X988" i="1"/>
  <c r="AA987" i="1"/>
  <c r="Z987" i="1"/>
  <c r="Y987" i="1"/>
  <c r="X987" i="1"/>
  <c r="AA986" i="1"/>
  <c r="Z986" i="1"/>
  <c r="Y986" i="1"/>
  <c r="X986" i="1"/>
  <c r="AA985" i="1"/>
  <c r="Z985" i="1"/>
  <c r="Y985" i="1"/>
  <c r="X985" i="1"/>
  <c r="AA984" i="1"/>
  <c r="Z984" i="1"/>
  <c r="Y984" i="1"/>
  <c r="X984" i="1"/>
  <c r="AA983" i="1"/>
  <c r="Z983" i="1"/>
  <c r="Y983" i="1"/>
  <c r="X983" i="1"/>
  <c r="AA982" i="1"/>
  <c r="Z982" i="1"/>
  <c r="Y982" i="1"/>
  <c r="X982" i="1"/>
  <c r="AA981" i="1"/>
  <c r="Z981" i="1"/>
  <c r="Y981" i="1"/>
  <c r="X981" i="1"/>
  <c r="AA980" i="1"/>
  <c r="Z980" i="1"/>
  <c r="Y980" i="1"/>
  <c r="X980" i="1"/>
  <c r="AA979" i="1"/>
  <c r="Z979" i="1"/>
  <c r="Y979" i="1"/>
  <c r="X979" i="1"/>
  <c r="AA978" i="1"/>
  <c r="Z978" i="1"/>
  <c r="Y978" i="1"/>
  <c r="X978" i="1"/>
  <c r="AA977" i="1"/>
  <c r="Z977" i="1"/>
  <c r="Y977" i="1"/>
  <c r="X977" i="1"/>
  <c r="AA976" i="1"/>
  <c r="Z976" i="1"/>
  <c r="Y976" i="1"/>
  <c r="X976" i="1"/>
  <c r="AA975" i="1"/>
  <c r="Z975" i="1"/>
  <c r="Y975" i="1"/>
  <c r="X975" i="1"/>
  <c r="AA974" i="1"/>
  <c r="Z974" i="1"/>
  <c r="Y974" i="1"/>
  <c r="X974" i="1"/>
  <c r="AA973" i="1"/>
  <c r="Z973" i="1"/>
  <c r="Y973" i="1"/>
  <c r="X973" i="1"/>
  <c r="AA972" i="1"/>
  <c r="Z972" i="1"/>
  <c r="Y972" i="1"/>
  <c r="X972" i="1"/>
  <c r="AA971" i="1"/>
  <c r="Z971" i="1"/>
  <c r="Y971" i="1"/>
  <c r="X971" i="1"/>
  <c r="AA970" i="1"/>
  <c r="Z970" i="1"/>
  <c r="Y970" i="1"/>
  <c r="X970" i="1"/>
  <c r="AA969" i="1"/>
  <c r="Z969" i="1"/>
  <c r="Y969" i="1"/>
  <c r="X969" i="1"/>
  <c r="AA968" i="1"/>
  <c r="Z968" i="1"/>
  <c r="Y968" i="1"/>
  <c r="X968" i="1"/>
  <c r="AA967" i="1"/>
  <c r="Z967" i="1"/>
  <c r="Y967" i="1"/>
  <c r="X967" i="1"/>
  <c r="AA966" i="1"/>
  <c r="Z966" i="1"/>
  <c r="Y966" i="1"/>
  <c r="X966" i="1"/>
  <c r="AA965" i="1"/>
  <c r="Z965" i="1"/>
  <c r="Y965" i="1"/>
  <c r="X965" i="1"/>
  <c r="AA964" i="1"/>
  <c r="Z964" i="1"/>
  <c r="Y964" i="1"/>
  <c r="X964" i="1"/>
  <c r="AA963" i="1"/>
  <c r="Z963" i="1"/>
  <c r="Y963" i="1"/>
  <c r="X963" i="1"/>
  <c r="AA962" i="1"/>
  <c r="Z962" i="1"/>
  <c r="Y962" i="1"/>
  <c r="X962" i="1"/>
  <c r="AA961" i="1"/>
  <c r="Z961" i="1"/>
  <c r="Y961" i="1"/>
  <c r="X961" i="1"/>
  <c r="AA960" i="1"/>
  <c r="Z960" i="1"/>
  <c r="Y960" i="1"/>
  <c r="X960" i="1"/>
  <c r="AA959" i="1"/>
  <c r="Z959" i="1"/>
  <c r="Y959" i="1"/>
  <c r="X959" i="1"/>
  <c r="AA958" i="1"/>
  <c r="Z958" i="1"/>
  <c r="Y958" i="1"/>
  <c r="X958" i="1"/>
  <c r="AA957" i="1"/>
  <c r="Z957" i="1"/>
  <c r="Y957" i="1"/>
  <c r="X957" i="1"/>
  <c r="AA956" i="1"/>
  <c r="Z956" i="1"/>
  <c r="Y956" i="1"/>
  <c r="X956" i="1"/>
  <c r="AA955" i="1"/>
  <c r="Z955" i="1"/>
  <c r="Y955" i="1"/>
  <c r="X955" i="1"/>
  <c r="AA954" i="1"/>
  <c r="Z954" i="1"/>
  <c r="Y954" i="1"/>
  <c r="X954" i="1"/>
  <c r="AA953" i="1"/>
  <c r="Z953" i="1"/>
  <c r="Y953" i="1"/>
  <c r="X953" i="1"/>
  <c r="AA952" i="1"/>
  <c r="Z952" i="1"/>
  <c r="Y952" i="1"/>
  <c r="X952" i="1"/>
  <c r="AA951" i="1"/>
  <c r="Z951" i="1"/>
  <c r="Y951" i="1"/>
  <c r="X951" i="1"/>
  <c r="AA950" i="1"/>
  <c r="Z950" i="1"/>
  <c r="Y950" i="1"/>
  <c r="X950" i="1"/>
  <c r="AA949" i="1"/>
  <c r="Z949" i="1"/>
  <c r="Y949" i="1"/>
  <c r="X949" i="1"/>
  <c r="AA948" i="1"/>
  <c r="Z948" i="1"/>
  <c r="Y948" i="1"/>
  <c r="X948" i="1"/>
  <c r="AA947" i="1"/>
  <c r="Z947" i="1"/>
  <c r="Y947" i="1"/>
  <c r="X947" i="1"/>
  <c r="AA946" i="1"/>
  <c r="Z946" i="1"/>
  <c r="Y946" i="1"/>
  <c r="X946" i="1"/>
  <c r="AA945" i="1"/>
  <c r="Z945" i="1"/>
  <c r="Y945" i="1"/>
  <c r="X945" i="1"/>
  <c r="AA944" i="1"/>
  <c r="Z944" i="1"/>
  <c r="Y944" i="1"/>
  <c r="X944" i="1"/>
  <c r="AA943" i="1"/>
  <c r="Z943" i="1"/>
  <c r="Y943" i="1"/>
  <c r="X943" i="1"/>
  <c r="AA942" i="1"/>
  <c r="Z942" i="1"/>
  <c r="Y942" i="1"/>
  <c r="X942" i="1"/>
  <c r="AA941" i="1"/>
  <c r="Z941" i="1"/>
  <c r="Y941" i="1"/>
  <c r="X941" i="1"/>
  <c r="AA940" i="1"/>
  <c r="Z940" i="1"/>
  <c r="Y940" i="1"/>
  <c r="X940" i="1"/>
  <c r="AA939" i="1"/>
  <c r="Z939" i="1"/>
  <c r="Y939" i="1"/>
  <c r="X939" i="1"/>
  <c r="AA938" i="1"/>
  <c r="Z938" i="1"/>
  <c r="Y938" i="1"/>
  <c r="X938" i="1"/>
  <c r="AA937" i="1"/>
  <c r="Z937" i="1"/>
  <c r="Y937" i="1"/>
  <c r="X937" i="1"/>
  <c r="AA936" i="1"/>
  <c r="Z936" i="1"/>
  <c r="Y936" i="1"/>
  <c r="X936" i="1"/>
  <c r="AA935" i="1"/>
  <c r="Z935" i="1"/>
  <c r="Y935" i="1"/>
  <c r="X935" i="1"/>
  <c r="AA934" i="1"/>
  <c r="Z934" i="1"/>
  <c r="Y934" i="1"/>
  <c r="X934" i="1"/>
  <c r="AA933" i="1"/>
  <c r="Z933" i="1"/>
  <c r="Y933" i="1"/>
  <c r="X933" i="1"/>
  <c r="AA932" i="1"/>
  <c r="Z932" i="1"/>
  <c r="Y932" i="1"/>
  <c r="X932" i="1"/>
  <c r="AA931" i="1"/>
  <c r="Z931" i="1"/>
  <c r="Y931" i="1"/>
  <c r="X931" i="1"/>
  <c r="AA930" i="1"/>
  <c r="Z930" i="1"/>
  <c r="Y930" i="1"/>
  <c r="X930" i="1"/>
  <c r="AA929" i="1"/>
  <c r="Z929" i="1"/>
  <c r="Y929" i="1"/>
  <c r="X929" i="1"/>
  <c r="AA928" i="1"/>
  <c r="Z928" i="1"/>
  <c r="Y928" i="1"/>
  <c r="X928" i="1"/>
  <c r="AA927" i="1"/>
  <c r="Z927" i="1"/>
  <c r="Y927" i="1"/>
  <c r="X927" i="1"/>
  <c r="AA926" i="1"/>
  <c r="Z926" i="1"/>
  <c r="Y926" i="1"/>
  <c r="X926" i="1"/>
  <c r="AA925" i="1"/>
  <c r="Z925" i="1"/>
  <c r="Y925" i="1"/>
  <c r="X925" i="1"/>
  <c r="AA924" i="1"/>
  <c r="Z924" i="1"/>
  <c r="Y924" i="1"/>
  <c r="X924" i="1"/>
  <c r="AA923" i="1"/>
  <c r="Z923" i="1"/>
  <c r="Y923" i="1"/>
  <c r="X923" i="1"/>
  <c r="AA922" i="1"/>
  <c r="Z922" i="1"/>
  <c r="Y922" i="1"/>
  <c r="X922" i="1"/>
  <c r="AA921" i="1"/>
  <c r="Z921" i="1"/>
  <c r="Y921" i="1"/>
  <c r="X921" i="1"/>
  <c r="AA920" i="1"/>
  <c r="Z920" i="1"/>
  <c r="Y920" i="1"/>
  <c r="X920" i="1"/>
  <c r="AA919" i="1"/>
  <c r="Z919" i="1"/>
  <c r="Y919" i="1"/>
  <c r="X919" i="1"/>
  <c r="AA918" i="1"/>
  <c r="Z918" i="1"/>
  <c r="Y918" i="1"/>
  <c r="X918" i="1"/>
  <c r="AA917" i="1"/>
  <c r="Z917" i="1"/>
  <c r="Y917" i="1"/>
  <c r="X917" i="1"/>
  <c r="AA916" i="1"/>
  <c r="Z916" i="1"/>
  <c r="Y916" i="1"/>
  <c r="X916" i="1"/>
  <c r="AA915" i="1"/>
  <c r="Z915" i="1"/>
  <c r="Y915" i="1"/>
  <c r="X915" i="1"/>
  <c r="AA914" i="1"/>
  <c r="Z914" i="1"/>
  <c r="Y914" i="1"/>
  <c r="X914" i="1"/>
  <c r="AA913" i="1"/>
  <c r="Z913" i="1"/>
  <c r="Y913" i="1"/>
  <c r="X913" i="1"/>
  <c r="AA912" i="1"/>
  <c r="Z912" i="1"/>
  <c r="Y912" i="1"/>
  <c r="X912" i="1"/>
  <c r="AA911" i="1"/>
  <c r="Z911" i="1"/>
  <c r="Y911" i="1"/>
  <c r="X911" i="1"/>
  <c r="AA910" i="1"/>
  <c r="Z910" i="1"/>
  <c r="Y910" i="1"/>
  <c r="X910" i="1"/>
  <c r="AA909" i="1"/>
  <c r="Z909" i="1"/>
  <c r="Y909" i="1"/>
  <c r="X909" i="1"/>
  <c r="AA908" i="1"/>
  <c r="Z908" i="1"/>
  <c r="Y908" i="1"/>
  <c r="X908" i="1"/>
  <c r="AA907" i="1"/>
  <c r="Z907" i="1"/>
  <c r="Y907" i="1"/>
  <c r="X907" i="1"/>
  <c r="AA906" i="1"/>
  <c r="Z906" i="1"/>
  <c r="Y906" i="1"/>
  <c r="X906" i="1"/>
  <c r="AA905" i="1"/>
  <c r="Z905" i="1"/>
  <c r="Y905" i="1"/>
  <c r="X905" i="1"/>
  <c r="AA904" i="1"/>
  <c r="Z904" i="1"/>
  <c r="Y904" i="1"/>
  <c r="X904" i="1"/>
  <c r="AA903" i="1"/>
  <c r="Z903" i="1"/>
  <c r="Y903" i="1"/>
  <c r="X903" i="1"/>
  <c r="AA902" i="1"/>
  <c r="Z902" i="1"/>
  <c r="Y902" i="1"/>
  <c r="X902" i="1"/>
  <c r="AA901" i="1"/>
  <c r="Z901" i="1"/>
  <c r="Y901" i="1"/>
  <c r="X901" i="1"/>
  <c r="AA900" i="1"/>
  <c r="Z900" i="1"/>
  <c r="Y900" i="1"/>
  <c r="X900" i="1"/>
  <c r="AA899" i="1"/>
  <c r="Z899" i="1"/>
  <c r="Y899" i="1"/>
  <c r="X899" i="1"/>
  <c r="AA898" i="1"/>
  <c r="Z898" i="1"/>
  <c r="Y898" i="1"/>
  <c r="X898" i="1"/>
  <c r="AA897" i="1"/>
  <c r="Z897" i="1"/>
  <c r="Y897" i="1"/>
  <c r="X897" i="1"/>
  <c r="AA896" i="1"/>
  <c r="Z896" i="1"/>
  <c r="Y896" i="1"/>
  <c r="X896" i="1"/>
  <c r="AA895" i="1"/>
  <c r="Z895" i="1"/>
  <c r="Y895" i="1"/>
  <c r="X895" i="1"/>
  <c r="AA894" i="1"/>
  <c r="Z894" i="1"/>
  <c r="Y894" i="1"/>
  <c r="X894" i="1"/>
  <c r="AA893" i="1"/>
  <c r="Z893" i="1"/>
  <c r="Y893" i="1"/>
  <c r="X893" i="1"/>
  <c r="AA892" i="1"/>
  <c r="Z892" i="1"/>
  <c r="Y892" i="1"/>
  <c r="X892" i="1"/>
  <c r="AA891" i="1"/>
  <c r="Z891" i="1"/>
  <c r="Y891" i="1"/>
  <c r="X891" i="1"/>
  <c r="AA890" i="1"/>
  <c r="Z890" i="1"/>
  <c r="Y890" i="1"/>
  <c r="X890" i="1"/>
  <c r="AA889" i="1"/>
  <c r="Z889" i="1"/>
  <c r="Y889" i="1"/>
  <c r="X889" i="1"/>
  <c r="AA888" i="1"/>
  <c r="Z888" i="1"/>
  <c r="Y888" i="1"/>
  <c r="X888" i="1"/>
  <c r="AA887" i="1"/>
  <c r="Z887" i="1"/>
  <c r="Y887" i="1"/>
  <c r="X887" i="1"/>
  <c r="AA886" i="1"/>
  <c r="Z886" i="1"/>
  <c r="Y886" i="1"/>
  <c r="X886" i="1"/>
  <c r="AA885" i="1"/>
  <c r="Z885" i="1"/>
  <c r="Y885" i="1"/>
  <c r="X885" i="1"/>
  <c r="AA884" i="1"/>
  <c r="Z884" i="1"/>
  <c r="Y884" i="1"/>
  <c r="X884" i="1"/>
  <c r="AA883" i="1"/>
  <c r="Z883" i="1"/>
  <c r="Y883" i="1"/>
  <c r="X883" i="1"/>
  <c r="AA882" i="1"/>
  <c r="Z882" i="1"/>
  <c r="Y882" i="1"/>
  <c r="X882" i="1"/>
  <c r="AA881" i="1"/>
  <c r="Z881" i="1"/>
  <c r="Y881" i="1"/>
  <c r="X881" i="1"/>
  <c r="AA880" i="1"/>
  <c r="Z880" i="1"/>
  <c r="Y880" i="1"/>
  <c r="X880" i="1"/>
  <c r="AA879" i="1"/>
  <c r="Z879" i="1"/>
  <c r="Y879" i="1"/>
  <c r="X879" i="1"/>
  <c r="AA878" i="1"/>
  <c r="Z878" i="1"/>
  <c r="Y878" i="1"/>
  <c r="X878" i="1"/>
  <c r="AA877" i="1"/>
  <c r="Z877" i="1"/>
  <c r="Y877" i="1"/>
  <c r="X877" i="1"/>
  <c r="AA876" i="1"/>
  <c r="Z876" i="1"/>
  <c r="Y876" i="1"/>
  <c r="X876" i="1"/>
  <c r="AA875" i="1"/>
  <c r="Z875" i="1"/>
  <c r="Y875" i="1"/>
  <c r="X875" i="1"/>
  <c r="AA874" i="1"/>
  <c r="Z874" i="1"/>
  <c r="Y874" i="1"/>
  <c r="X874" i="1"/>
  <c r="AA873" i="1"/>
  <c r="Z873" i="1"/>
  <c r="Y873" i="1"/>
  <c r="X873" i="1"/>
  <c r="AA872" i="1"/>
  <c r="Z872" i="1"/>
  <c r="Y872" i="1"/>
  <c r="X872" i="1"/>
  <c r="AA871" i="1"/>
  <c r="Z871" i="1"/>
  <c r="Y871" i="1"/>
  <c r="X871" i="1"/>
  <c r="AA870" i="1"/>
  <c r="Z870" i="1"/>
  <c r="Y870" i="1"/>
  <c r="X870" i="1"/>
  <c r="AA869" i="1"/>
  <c r="Z869" i="1"/>
  <c r="Y869" i="1"/>
  <c r="X869" i="1"/>
  <c r="AA868" i="1"/>
  <c r="Z868" i="1"/>
  <c r="Y868" i="1"/>
  <c r="X868" i="1"/>
  <c r="AA867" i="1"/>
  <c r="Z867" i="1"/>
  <c r="Y867" i="1"/>
  <c r="X867" i="1"/>
  <c r="AA866" i="1"/>
  <c r="Z866" i="1"/>
  <c r="Y866" i="1"/>
  <c r="X866" i="1"/>
  <c r="AA865" i="1"/>
  <c r="Z865" i="1"/>
  <c r="Y865" i="1"/>
  <c r="X865" i="1"/>
  <c r="AA864" i="1"/>
  <c r="Z864" i="1"/>
  <c r="Y864" i="1"/>
  <c r="X864" i="1"/>
  <c r="AA863" i="1"/>
  <c r="Z863" i="1"/>
  <c r="Y863" i="1"/>
  <c r="X863" i="1"/>
  <c r="AA862" i="1"/>
  <c r="Z862" i="1"/>
  <c r="Y862" i="1"/>
  <c r="X862" i="1"/>
  <c r="AA861" i="1"/>
  <c r="Z861" i="1"/>
  <c r="Y861" i="1"/>
  <c r="X861" i="1"/>
  <c r="AA860" i="1"/>
  <c r="Z860" i="1"/>
  <c r="Y860" i="1"/>
  <c r="X860" i="1"/>
  <c r="AA859" i="1"/>
  <c r="Z859" i="1"/>
  <c r="Y859" i="1"/>
  <c r="X859" i="1"/>
  <c r="AA858" i="1"/>
  <c r="Z858" i="1"/>
  <c r="Y858" i="1"/>
  <c r="X858" i="1"/>
  <c r="AA857" i="1"/>
  <c r="Z857" i="1"/>
  <c r="Y857" i="1"/>
  <c r="X857" i="1"/>
  <c r="AA856" i="1"/>
  <c r="Z856" i="1"/>
  <c r="Y856" i="1"/>
  <c r="X856" i="1"/>
  <c r="AA855" i="1"/>
  <c r="Z855" i="1"/>
  <c r="Y855" i="1"/>
  <c r="X855" i="1"/>
  <c r="AA854" i="1"/>
  <c r="Z854" i="1"/>
  <c r="Y854" i="1"/>
  <c r="X854" i="1"/>
  <c r="AA853" i="1"/>
  <c r="Z853" i="1"/>
  <c r="Y853" i="1"/>
  <c r="X853" i="1"/>
  <c r="AA852" i="1"/>
  <c r="Z852" i="1"/>
  <c r="Y852" i="1"/>
  <c r="X852" i="1"/>
  <c r="AA851" i="1"/>
  <c r="Z851" i="1"/>
  <c r="Y851" i="1"/>
  <c r="X851" i="1"/>
  <c r="AA850" i="1"/>
  <c r="Z850" i="1"/>
  <c r="Y850" i="1"/>
  <c r="X850" i="1"/>
  <c r="AA849" i="1"/>
  <c r="Z849" i="1"/>
  <c r="Y849" i="1"/>
  <c r="X849" i="1"/>
  <c r="AA848" i="1"/>
  <c r="Z848" i="1"/>
  <c r="Y848" i="1"/>
  <c r="X848" i="1"/>
  <c r="AA847" i="1"/>
  <c r="Z847" i="1"/>
  <c r="Y847" i="1"/>
  <c r="X847" i="1"/>
  <c r="AA846" i="1"/>
  <c r="Z846" i="1"/>
  <c r="Y846" i="1"/>
  <c r="X846" i="1"/>
  <c r="AA845" i="1"/>
  <c r="Z845" i="1"/>
  <c r="Y845" i="1"/>
  <c r="X845" i="1"/>
  <c r="AA844" i="1"/>
  <c r="Z844" i="1"/>
  <c r="Y844" i="1"/>
  <c r="X844" i="1"/>
  <c r="AA843" i="1"/>
  <c r="Z843" i="1"/>
  <c r="Y843" i="1"/>
  <c r="X843" i="1"/>
  <c r="AA842" i="1"/>
  <c r="Z842" i="1"/>
  <c r="Y842" i="1"/>
  <c r="X842" i="1"/>
  <c r="AA841" i="1"/>
  <c r="Z841" i="1"/>
  <c r="Y841" i="1"/>
  <c r="X841" i="1"/>
  <c r="AA840" i="1"/>
  <c r="Z840" i="1"/>
  <c r="Y840" i="1"/>
  <c r="X840" i="1"/>
  <c r="AA839" i="1"/>
  <c r="Z839" i="1"/>
  <c r="Y839" i="1"/>
  <c r="X839" i="1"/>
  <c r="AA838" i="1"/>
  <c r="Z838" i="1"/>
  <c r="Y838" i="1"/>
  <c r="X838" i="1"/>
  <c r="AA837" i="1"/>
  <c r="Z837" i="1"/>
  <c r="Y837" i="1"/>
  <c r="X837" i="1"/>
  <c r="AA836" i="1"/>
  <c r="Z836" i="1"/>
  <c r="Y836" i="1"/>
  <c r="X836" i="1"/>
  <c r="AA835" i="1"/>
  <c r="Z835" i="1"/>
  <c r="Y835" i="1"/>
  <c r="X835" i="1"/>
  <c r="AA834" i="1"/>
  <c r="Z834" i="1"/>
  <c r="Y834" i="1"/>
  <c r="X834" i="1"/>
  <c r="AA833" i="1"/>
  <c r="Z833" i="1"/>
  <c r="Y833" i="1"/>
  <c r="X833" i="1"/>
  <c r="AA832" i="1"/>
  <c r="Z832" i="1"/>
  <c r="Y832" i="1"/>
  <c r="X832" i="1"/>
  <c r="AA831" i="1"/>
  <c r="Z831" i="1"/>
  <c r="Y831" i="1"/>
  <c r="X831" i="1"/>
  <c r="AA830" i="1"/>
  <c r="Z830" i="1"/>
  <c r="Y830" i="1"/>
  <c r="X830" i="1"/>
  <c r="AA829" i="1"/>
  <c r="Z829" i="1"/>
  <c r="Y829" i="1"/>
  <c r="X829" i="1"/>
  <c r="AA828" i="1"/>
  <c r="Z828" i="1"/>
  <c r="Y828" i="1"/>
  <c r="X828" i="1"/>
  <c r="AA827" i="1"/>
  <c r="Z827" i="1"/>
  <c r="Y827" i="1"/>
  <c r="X827" i="1"/>
  <c r="AA826" i="1"/>
  <c r="Z826" i="1"/>
  <c r="Y826" i="1"/>
  <c r="X826" i="1"/>
  <c r="AA825" i="1"/>
  <c r="Z825" i="1"/>
  <c r="Y825" i="1"/>
  <c r="X825" i="1"/>
  <c r="AA824" i="1"/>
  <c r="Z824" i="1"/>
  <c r="Y824" i="1"/>
  <c r="X824" i="1"/>
  <c r="AA823" i="1"/>
  <c r="Z823" i="1"/>
  <c r="Y823" i="1"/>
  <c r="X823" i="1"/>
  <c r="AA822" i="1"/>
  <c r="Z822" i="1"/>
  <c r="Y822" i="1"/>
  <c r="X822" i="1"/>
  <c r="AA821" i="1"/>
  <c r="Z821" i="1"/>
  <c r="Y821" i="1"/>
  <c r="X821" i="1"/>
  <c r="AA820" i="1"/>
  <c r="Z820" i="1"/>
  <c r="Y820" i="1"/>
  <c r="X820" i="1"/>
  <c r="AA819" i="1"/>
  <c r="Z819" i="1"/>
  <c r="Y819" i="1"/>
  <c r="X819" i="1"/>
  <c r="AA818" i="1"/>
  <c r="Z818" i="1"/>
  <c r="Y818" i="1"/>
  <c r="X818" i="1"/>
  <c r="AA817" i="1"/>
  <c r="Z817" i="1"/>
  <c r="Y817" i="1"/>
  <c r="X817" i="1"/>
  <c r="AA816" i="1"/>
  <c r="Z816" i="1"/>
  <c r="Y816" i="1"/>
  <c r="X816" i="1"/>
  <c r="AA815" i="1"/>
  <c r="Z815" i="1"/>
  <c r="Y815" i="1"/>
  <c r="X815" i="1"/>
  <c r="AA814" i="1"/>
  <c r="Z814" i="1"/>
  <c r="Y814" i="1"/>
  <c r="X814" i="1"/>
  <c r="AA813" i="1"/>
  <c r="Z813" i="1"/>
  <c r="Y813" i="1"/>
  <c r="X813" i="1"/>
  <c r="AA812" i="1"/>
  <c r="Z812" i="1"/>
  <c r="Y812" i="1"/>
  <c r="X812" i="1"/>
  <c r="AA811" i="1"/>
  <c r="Z811" i="1"/>
  <c r="Y811" i="1"/>
  <c r="X811" i="1"/>
  <c r="AA810" i="1"/>
  <c r="Z810" i="1"/>
  <c r="Y810" i="1"/>
  <c r="X810" i="1"/>
  <c r="AA809" i="1"/>
  <c r="Z809" i="1"/>
  <c r="Y809" i="1"/>
  <c r="X809" i="1"/>
  <c r="AA808" i="1"/>
  <c r="Z808" i="1"/>
  <c r="Y808" i="1"/>
  <c r="X808" i="1"/>
  <c r="AA807" i="1"/>
  <c r="Z807" i="1"/>
  <c r="Y807" i="1"/>
  <c r="X807" i="1"/>
  <c r="AA806" i="1"/>
  <c r="Z806" i="1"/>
  <c r="Y806" i="1"/>
  <c r="X806" i="1"/>
  <c r="AA805" i="1"/>
  <c r="Z805" i="1"/>
  <c r="Y805" i="1"/>
  <c r="X805" i="1"/>
  <c r="AA804" i="1"/>
  <c r="Z804" i="1"/>
  <c r="Y804" i="1"/>
  <c r="X804" i="1"/>
  <c r="AA803" i="1"/>
  <c r="Z803" i="1"/>
  <c r="Y803" i="1"/>
  <c r="X803" i="1"/>
  <c r="AA802" i="1"/>
  <c r="Z802" i="1"/>
  <c r="Y802" i="1"/>
  <c r="X802" i="1"/>
  <c r="AA801" i="1"/>
  <c r="Z801" i="1"/>
  <c r="Y801" i="1"/>
  <c r="X801" i="1"/>
  <c r="AA800" i="1"/>
  <c r="Z800" i="1"/>
  <c r="Y800" i="1"/>
  <c r="X800" i="1"/>
  <c r="AA799" i="1"/>
  <c r="Z799" i="1"/>
  <c r="Y799" i="1"/>
  <c r="X799" i="1"/>
  <c r="AA798" i="1"/>
  <c r="Z798" i="1"/>
  <c r="Y798" i="1"/>
  <c r="X798" i="1"/>
  <c r="AA797" i="1"/>
  <c r="Z797" i="1"/>
  <c r="Y797" i="1"/>
  <c r="X797" i="1"/>
  <c r="AA796" i="1"/>
  <c r="Z796" i="1"/>
  <c r="Y796" i="1"/>
  <c r="X796" i="1"/>
  <c r="AA795" i="1"/>
  <c r="Z795" i="1"/>
  <c r="Y795" i="1"/>
  <c r="X795" i="1"/>
  <c r="AA794" i="1"/>
  <c r="Z794" i="1"/>
  <c r="Y794" i="1"/>
  <c r="X794" i="1"/>
  <c r="AA793" i="1"/>
  <c r="Z793" i="1"/>
  <c r="Y793" i="1"/>
  <c r="X793" i="1"/>
  <c r="AA792" i="1"/>
  <c r="Z792" i="1"/>
  <c r="Y792" i="1"/>
  <c r="X792" i="1"/>
  <c r="AA791" i="1"/>
  <c r="Z791" i="1"/>
  <c r="Y791" i="1"/>
  <c r="X791" i="1"/>
  <c r="AA790" i="1"/>
  <c r="Z790" i="1"/>
  <c r="Y790" i="1"/>
  <c r="X790" i="1"/>
  <c r="AA789" i="1"/>
  <c r="Z789" i="1"/>
  <c r="Y789" i="1"/>
  <c r="X789" i="1"/>
  <c r="AA788" i="1"/>
  <c r="Z788" i="1"/>
  <c r="Y788" i="1"/>
  <c r="X788" i="1"/>
  <c r="AA787" i="1"/>
  <c r="Z787" i="1"/>
  <c r="Y787" i="1"/>
  <c r="X787" i="1"/>
  <c r="AA786" i="1"/>
  <c r="Z786" i="1"/>
  <c r="Y786" i="1"/>
  <c r="X786" i="1"/>
  <c r="AA785" i="1"/>
  <c r="Z785" i="1"/>
  <c r="Y785" i="1"/>
  <c r="X785" i="1"/>
  <c r="AA784" i="1"/>
  <c r="Z784" i="1"/>
  <c r="Y784" i="1"/>
  <c r="X784" i="1"/>
  <c r="AA783" i="1"/>
  <c r="Z783" i="1"/>
  <c r="Y783" i="1"/>
  <c r="X783" i="1"/>
  <c r="AA782" i="1"/>
  <c r="Z782" i="1"/>
  <c r="Y782" i="1"/>
  <c r="X782" i="1"/>
  <c r="AA781" i="1"/>
  <c r="Z781" i="1"/>
  <c r="Y781" i="1"/>
  <c r="X781" i="1"/>
  <c r="AA780" i="1"/>
  <c r="Z780" i="1"/>
  <c r="Y780" i="1"/>
  <c r="X780" i="1"/>
  <c r="AA779" i="1"/>
  <c r="Z779" i="1"/>
  <c r="Y779" i="1"/>
  <c r="X779" i="1"/>
  <c r="AA778" i="1"/>
  <c r="Z778" i="1"/>
  <c r="Y778" i="1"/>
  <c r="X778" i="1"/>
  <c r="AA777" i="1"/>
  <c r="Z777" i="1"/>
  <c r="Y777" i="1"/>
  <c r="X777" i="1"/>
  <c r="AA776" i="1"/>
  <c r="Z776" i="1"/>
  <c r="Y776" i="1"/>
  <c r="X776" i="1"/>
  <c r="AA775" i="1"/>
  <c r="Z775" i="1"/>
  <c r="Y775" i="1"/>
  <c r="X775" i="1"/>
  <c r="AA774" i="1"/>
  <c r="Z774" i="1"/>
  <c r="Y774" i="1"/>
  <c r="X774" i="1"/>
  <c r="AA773" i="1"/>
  <c r="Z773" i="1"/>
  <c r="Y773" i="1"/>
  <c r="X773" i="1"/>
  <c r="AA772" i="1"/>
  <c r="Z772" i="1"/>
  <c r="Y772" i="1"/>
  <c r="X772" i="1"/>
  <c r="AA771" i="1"/>
  <c r="Z771" i="1"/>
  <c r="Y771" i="1"/>
  <c r="X771" i="1"/>
  <c r="AA770" i="1"/>
  <c r="Z770" i="1"/>
  <c r="Y770" i="1"/>
  <c r="X770" i="1"/>
  <c r="AA769" i="1"/>
  <c r="Z769" i="1"/>
  <c r="Y769" i="1"/>
  <c r="X769" i="1"/>
  <c r="AA768" i="1"/>
  <c r="Z768" i="1"/>
  <c r="Y768" i="1"/>
  <c r="X768" i="1"/>
  <c r="AA767" i="1"/>
  <c r="Z767" i="1"/>
  <c r="Y767" i="1"/>
  <c r="X767" i="1"/>
  <c r="AA766" i="1"/>
  <c r="Z766" i="1"/>
  <c r="Y766" i="1"/>
  <c r="X766" i="1"/>
  <c r="AA765" i="1"/>
  <c r="Z765" i="1"/>
  <c r="Y765" i="1"/>
  <c r="X765" i="1"/>
  <c r="AA764" i="1"/>
  <c r="Z764" i="1"/>
  <c r="Y764" i="1"/>
  <c r="X764" i="1"/>
  <c r="AA763" i="1"/>
  <c r="Z763" i="1"/>
  <c r="Y763" i="1"/>
  <c r="X763" i="1"/>
  <c r="AA762" i="1"/>
  <c r="Z762" i="1"/>
  <c r="Y762" i="1"/>
  <c r="X762" i="1"/>
  <c r="AA761" i="1"/>
  <c r="Z761" i="1"/>
  <c r="Y761" i="1"/>
  <c r="X761" i="1"/>
  <c r="AA760" i="1"/>
  <c r="Z760" i="1"/>
  <c r="Y760" i="1"/>
  <c r="X760" i="1"/>
  <c r="AA759" i="1"/>
  <c r="Z759" i="1"/>
  <c r="Y759" i="1"/>
  <c r="X759" i="1"/>
  <c r="AA758" i="1"/>
  <c r="Z758" i="1"/>
  <c r="Y758" i="1"/>
  <c r="X758" i="1"/>
  <c r="AA757" i="1"/>
  <c r="Z757" i="1"/>
  <c r="Y757" i="1"/>
  <c r="X757" i="1"/>
  <c r="AA756" i="1"/>
  <c r="Z756" i="1"/>
  <c r="Y756" i="1"/>
  <c r="X756" i="1"/>
  <c r="AA755" i="1"/>
  <c r="Z755" i="1"/>
  <c r="Y755" i="1"/>
  <c r="X755" i="1"/>
  <c r="AA754" i="1"/>
  <c r="Z754" i="1"/>
  <c r="Y754" i="1"/>
  <c r="X754" i="1"/>
  <c r="AA753" i="1"/>
  <c r="Z753" i="1"/>
  <c r="Y753" i="1"/>
  <c r="X753" i="1"/>
  <c r="AA752" i="1"/>
  <c r="Z752" i="1"/>
  <c r="Y752" i="1"/>
  <c r="X752" i="1"/>
  <c r="AA751" i="1"/>
  <c r="Z751" i="1"/>
  <c r="Y751" i="1"/>
  <c r="X751" i="1"/>
  <c r="AA750" i="1"/>
  <c r="Z750" i="1"/>
  <c r="Y750" i="1"/>
  <c r="X750" i="1"/>
  <c r="AA749" i="1"/>
  <c r="Z749" i="1"/>
  <c r="Y749" i="1"/>
  <c r="X749" i="1"/>
  <c r="AA748" i="1"/>
  <c r="Z748" i="1"/>
  <c r="Y748" i="1"/>
  <c r="X748" i="1"/>
  <c r="AA747" i="1"/>
  <c r="Z747" i="1"/>
  <c r="Y747" i="1"/>
  <c r="X747" i="1"/>
  <c r="AA746" i="1"/>
  <c r="Z746" i="1"/>
  <c r="Y746" i="1"/>
  <c r="X746" i="1"/>
  <c r="AA745" i="1"/>
  <c r="Z745" i="1"/>
  <c r="Y745" i="1"/>
  <c r="X745" i="1"/>
  <c r="AA744" i="1"/>
  <c r="Z744" i="1"/>
  <c r="Y744" i="1"/>
  <c r="X744" i="1"/>
  <c r="AA743" i="1"/>
  <c r="Z743" i="1"/>
  <c r="Y743" i="1"/>
  <c r="X743" i="1"/>
  <c r="AA742" i="1"/>
  <c r="Z742" i="1"/>
  <c r="Y742" i="1"/>
  <c r="X742" i="1"/>
  <c r="AA741" i="1"/>
  <c r="Z741" i="1"/>
  <c r="Y741" i="1"/>
  <c r="X741" i="1"/>
  <c r="AA740" i="1"/>
  <c r="Z740" i="1"/>
  <c r="Y740" i="1"/>
  <c r="X740" i="1"/>
  <c r="AA739" i="1"/>
  <c r="Z739" i="1"/>
  <c r="Y739" i="1"/>
  <c r="X739" i="1"/>
  <c r="AA738" i="1"/>
  <c r="Z738" i="1"/>
  <c r="Y738" i="1"/>
  <c r="X738" i="1"/>
  <c r="AA737" i="1"/>
  <c r="Z737" i="1"/>
  <c r="Y737" i="1"/>
  <c r="X737" i="1"/>
  <c r="AA736" i="1"/>
  <c r="Z736" i="1"/>
  <c r="Y736" i="1"/>
  <c r="X736" i="1"/>
  <c r="AA735" i="1"/>
  <c r="Z735" i="1"/>
  <c r="Y735" i="1"/>
  <c r="X735" i="1"/>
  <c r="AA734" i="1"/>
  <c r="Z734" i="1"/>
  <c r="Y734" i="1"/>
  <c r="X734" i="1"/>
  <c r="AA733" i="1"/>
  <c r="Z733" i="1"/>
  <c r="Y733" i="1"/>
  <c r="X733" i="1"/>
  <c r="AA732" i="1"/>
  <c r="Z732" i="1"/>
  <c r="Y732" i="1"/>
  <c r="X732" i="1"/>
  <c r="AA731" i="1"/>
  <c r="Z731" i="1"/>
  <c r="Y731" i="1"/>
  <c r="X731" i="1"/>
  <c r="AA730" i="1"/>
  <c r="Z730" i="1"/>
  <c r="Y730" i="1"/>
  <c r="X730" i="1"/>
  <c r="AA729" i="1"/>
  <c r="Z729" i="1"/>
  <c r="Y729" i="1"/>
  <c r="X729" i="1"/>
  <c r="AA728" i="1"/>
  <c r="Z728" i="1"/>
  <c r="Y728" i="1"/>
  <c r="X728" i="1"/>
  <c r="AA727" i="1"/>
  <c r="Z727" i="1"/>
  <c r="Y727" i="1"/>
  <c r="X727" i="1"/>
  <c r="AA726" i="1"/>
  <c r="Z726" i="1"/>
  <c r="Y726" i="1"/>
  <c r="X726" i="1"/>
  <c r="AA725" i="1"/>
  <c r="Z725" i="1"/>
  <c r="Y725" i="1"/>
  <c r="X725" i="1"/>
  <c r="AA724" i="1"/>
  <c r="Z724" i="1"/>
  <c r="Y724" i="1"/>
  <c r="X724" i="1"/>
  <c r="AA723" i="1"/>
  <c r="Z723" i="1"/>
  <c r="Y723" i="1"/>
  <c r="X723" i="1"/>
  <c r="AA722" i="1"/>
  <c r="Z722" i="1"/>
  <c r="Y722" i="1"/>
  <c r="X722" i="1"/>
  <c r="AA721" i="1"/>
  <c r="Z721" i="1"/>
  <c r="Y721" i="1"/>
  <c r="X721" i="1"/>
  <c r="AA720" i="1"/>
  <c r="Z720" i="1"/>
  <c r="Y720" i="1"/>
  <c r="X720" i="1"/>
  <c r="AA719" i="1"/>
  <c r="Z719" i="1"/>
  <c r="Y719" i="1"/>
  <c r="X719" i="1"/>
  <c r="AA718" i="1"/>
  <c r="Z718" i="1"/>
  <c r="Y718" i="1"/>
  <c r="X718" i="1"/>
  <c r="AA717" i="1"/>
  <c r="Z717" i="1"/>
  <c r="Y717" i="1"/>
  <c r="X717" i="1"/>
  <c r="AA716" i="1"/>
  <c r="Z716" i="1"/>
  <c r="Y716" i="1"/>
  <c r="X716" i="1"/>
  <c r="AA715" i="1"/>
  <c r="Z715" i="1"/>
  <c r="Y715" i="1"/>
  <c r="X715" i="1"/>
  <c r="AA714" i="1"/>
  <c r="Z714" i="1"/>
  <c r="Y714" i="1"/>
  <c r="X714" i="1"/>
  <c r="AA713" i="1"/>
  <c r="Z713" i="1"/>
  <c r="Y713" i="1"/>
  <c r="X713" i="1"/>
  <c r="AA712" i="1"/>
  <c r="Z712" i="1"/>
  <c r="Y712" i="1"/>
  <c r="X712" i="1"/>
  <c r="AA711" i="1"/>
  <c r="Z711" i="1"/>
  <c r="Y711" i="1"/>
  <c r="X711" i="1"/>
  <c r="AA710" i="1"/>
  <c r="Z710" i="1"/>
  <c r="Y710" i="1"/>
  <c r="X710" i="1"/>
  <c r="AA709" i="1"/>
  <c r="Z709" i="1"/>
  <c r="Y709" i="1"/>
  <c r="X709" i="1"/>
  <c r="AA708" i="1"/>
  <c r="Z708" i="1"/>
  <c r="Y708" i="1"/>
  <c r="X708" i="1"/>
  <c r="AA707" i="1"/>
  <c r="Z707" i="1"/>
  <c r="Y707" i="1"/>
  <c r="X707" i="1"/>
  <c r="AA706" i="1"/>
  <c r="Z706" i="1"/>
  <c r="Y706" i="1"/>
  <c r="X706" i="1"/>
  <c r="AA705" i="1"/>
  <c r="Z705" i="1"/>
  <c r="Y705" i="1"/>
  <c r="X705" i="1"/>
  <c r="AA704" i="1"/>
  <c r="Z704" i="1"/>
  <c r="Y704" i="1"/>
  <c r="X704" i="1"/>
  <c r="AA703" i="1"/>
  <c r="Z703" i="1"/>
  <c r="Y703" i="1"/>
  <c r="X703" i="1"/>
  <c r="AA702" i="1"/>
  <c r="Z702" i="1"/>
  <c r="Y702" i="1"/>
  <c r="X702" i="1"/>
  <c r="AA701" i="1"/>
  <c r="Z701" i="1"/>
  <c r="Y701" i="1"/>
  <c r="X701" i="1"/>
  <c r="AA700" i="1"/>
  <c r="Z700" i="1"/>
  <c r="Y700" i="1"/>
  <c r="X700" i="1"/>
  <c r="AA699" i="1"/>
  <c r="Z699" i="1"/>
  <c r="Y699" i="1"/>
  <c r="X699" i="1"/>
  <c r="AA698" i="1"/>
  <c r="Z698" i="1"/>
  <c r="Y698" i="1"/>
  <c r="X698" i="1"/>
  <c r="AA697" i="1"/>
  <c r="Z697" i="1"/>
  <c r="Y697" i="1"/>
  <c r="X697" i="1"/>
  <c r="AA696" i="1"/>
  <c r="Z696" i="1"/>
  <c r="Y696" i="1"/>
  <c r="X696" i="1"/>
  <c r="AA695" i="1"/>
  <c r="Z695" i="1"/>
  <c r="Y695" i="1"/>
  <c r="X695" i="1"/>
  <c r="AA694" i="1"/>
  <c r="Z694" i="1"/>
  <c r="Y694" i="1"/>
  <c r="X694" i="1"/>
  <c r="AA693" i="1"/>
  <c r="Z693" i="1"/>
  <c r="Y693" i="1"/>
  <c r="X693" i="1"/>
  <c r="AA692" i="1"/>
  <c r="Z692" i="1"/>
  <c r="Y692" i="1"/>
  <c r="X692" i="1"/>
  <c r="AA691" i="1"/>
  <c r="Z691" i="1"/>
  <c r="Y691" i="1"/>
  <c r="X691" i="1"/>
  <c r="AA690" i="1"/>
  <c r="Z690" i="1"/>
  <c r="Y690" i="1"/>
  <c r="X690" i="1"/>
  <c r="AA689" i="1"/>
  <c r="Z689" i="1"/>
  <c r="Y689" i="1"/>
  <c r="X689" i="1"/>
  <c r="AA688" i="1"/>
  <c r="Z688" i="1"/>
  <c r="Y688" i="1"/>
  <c r="X688" i="1"/>
  <c r="AA687" i="1"/>
  <c r="Z687" i="1"/>
  <c r="Y687" i="1"/>
  <c r="X687" i="1"/>
  <c r="AA686" i="1"/>
  <c r="Z686" i="1"/>
  <c r="Y686" i="1"/>
  <c r="X686" i="1"/>
  <c r="AA685" i="1"/>
  <c r="Z685" i="1"/>
  <c r="Y685" i="1"/>
  <c r="X685" i="1"/>
  <c r="AA684" i="1"/>
  <c r="Z684" i="1"/>
  <c r="Y684" i="1"/>
  <c r="X684" i="1"/>
  <c r="AA683" i="1"/>
  <c r="Z683" i="1"/>
  <c r="Y683" i="1"/>
  <c r="X683" i="1"/>
  <c r="AA682" i="1"/>
  <c r="Z682" i="1"/>
  <c r="Y682" i="1"/>
  <c r="X682" i="1"/>
  <c r="AA681" i="1"/>
  <c r="Z681" i="1"/>
  <c r="Y681" i="1"/>
  <c r="X681" i="1"/>
  <c r="AA680" i="1"/>
  <c r="Z680" i="1"/>
  <c r="Y680" i="1"/>
  <c r="X680" i="1"/>
  <c r="AA679" i="1"/>
  <c r="Z679" i="1"/>
  <c r="Y679" i="1"/>
  <c r="X679" i="1"/>
  <c r="AA678" i="1"/>
  <c r="Z678" i="1"/>
  <c r="Y678" i="1"/>
  <c r="X678" i="1"/>
  <c r="AA677" i="1"/>
  <c r="Z677" i="1"/>
  <c r="Y677" i="1"/>
  <c r="X677" i="1"/>
  <c r="AA676" i="1"/>
  <c r="Z676" i="1"/>
  <c r="Y676" i="1"/>
  <c r="X676" i="1"/>
  <c r="AA675" i="1"/>
  <c r="Z675" i="1"/>
  <c r="Y675" i="1"/>
  <c r="X675" i="1"/>
  <c r="AA674" i="1"/>
  <c r="Z674" i="1"/>
  <c r="Y674" i="1"/>
  <c r="X674" i="1"/>
  <c r="AA673" i="1"/>
  <c r="Z673" i="1"/>
  <c r="Y673" i="1"/>
  <c r="X673" i="1"/>
  <c r="AA672" i="1"/>
  <c r="Z672" i="1"/>
  <c r="Y672" i="1"/>
  <c r="X672" i="1"/>
  <c r="AA671" i="1"/>
  <c r="Z671" i="1"/>
  <c r="Y671" i="1"/>
  <c r="X671" i="1"/>
  <c r="AA670" i="1"/>
  <c r="Z670" i="1"/>
  <c r="Y670" i="1"/>
  <c r="X670" i="1"/>
  <c r="AA669" i="1"/>
  <c r="Z669" i="1"/>
  <c r="Y669" i="1"/>
  <c r="X669" i="1"/>
  <c r="AA668" i="1"/>
  <c r="Z668" i="1"/>
  <c r="Y668" i="1"/>
  <c r="X668" i="1"/>
  <c r="AA667" i="1"/>
  <c r="Z667" i="1"/>
  <c r="Y667" i="1"/>
  <c r="X667" i="1"/>
  <c r="AA666" i="1"/>
  <c r="Z666" i="1"/>
  <c r="Y666" i="1"/>
  <c r="X666" i="1"/>
  <c r="AA665" i="1"/>
  <c r="Z665" i="1"/>
  <c r="Y665" i="1"/>
  <c r="X665" i="1"/>
  <c r="AA664" i="1"/>
  <c r="Z664" i="1"/>
  <c r="Y664" i="1"/>
  <c r="X664" i="1"/>
  <c r="AA663" i="1"/>
  <c r="Z663" i="1"/>
  <c r="Y663" i="1"/>
  <c r="X663" i="1"/>
  <c r="AA662" i="1"/>
  <c r="Z662" i="1"/>
  <c r="Y662" i="1"/>
  <c r="X662" i="1"/>
  <c r="AA661" i="1"/>
  <c r="Z661" i="1"/>
  <c r="Y661" i="1"/>
  <c r="X661" i="1"/>
  <c r="AA660" i="1"/>
  <c r="Z660" i="1"/>
  <c r="Y660" i="1"/>
  <c r="X660" i="1"/>
  <c r="AA659" i="1"/>
  <c r="Z659" i="1"/>
  <c r="Y659" i="1"/>
  <c r="X659" i="1"/>
  <c r="AA658" i="1"/>
  <c r="Z658" i="1"/>
  <c r="Y658" i="1"/>
  <c r="X658" i="1"/>
  <c r="AA657" i="1"/>
  <c r="Z657" i="1"/>
  <c r="Y657" i="1"/>
  <c r="X657" i="1"/>
  <c r="AA656" i="1"/>
  <c r="Z656" i="1"/>
  <c r="Y656" i="1"/>
  <c r="X656" i="1"/>
  <c r="AA655" i="1"/>
  <c r="Z655" i="1"/>
  <c r="Y655" i="1"/>
  <c r="X655" i="1"/>
  <c r="AA654" i="1"/>
  <c r="Z654" i="1"/>
  <c r="Y654" i="1"/>
  <c r="X654" i="1"/>
  <c r="AA653" i="1"/>
  <c r="Z653" i="1"/>
  <c r="Y653" i="1"/>
  <c r="X653" i="1"/>
  <c r="AA652" i="1"/>
  <c r="Z652" i="1"/>
  <c r="Y652" i="1"/>
  <c r="X652" i="1"/>
  <c r="AA651" i="1"/>
  <c r="Z651" i="1"/>
  <c r="Y651" i="1"/>
  <c r="X651" i="1"/>
  <c r="AA650" i="1"/>
  <c r="Z650" i="1"/>
  <c r="Y650" i="1"/>
  <c r="X650" i="1"/>
  <c r="AA649" i="1"/>
  <c r="Z649" i="1"/>
  <c r="Y649" i="1"/>
  <c r="X649" i="1"/>
  <c r="AA648" i="1"/>
  <c r="Z648" i="1"/>
  <c r="Y648" i="1"/>
  <c r="X648" i="1"/>
  <c r="AA647" i="1"/>
  <c r="Z647" i="1"/>
  <c r="Y647" i="1"/>
  <c r="X647" i="1"/>
  <c r="AA646" i="1"/>
  <c r="Z646" i="1"/>
  <c r="Y646" i="1"/>
  <c r="X646" i="1"/>
  <c r="AA645" i="1"/>
  <c r="Z645" i="1"/>
  <c r="Y645" i="1"/>
  <c r="X645" i="1"/>
  <c r="AA644" i="1"/>
  <c r="Z644" i="1"/>
  <c r="Y644" i="1"/>
  <c r="X644" i="1"/>
  <c r="AA643" i="1"/>
  <c r="Z643" i="1"/>
  <c r="Y643" i="1"/>
  <c r="X643" i="1"/>
  <c r="AA642" i="1"/>
  <c r="Z642" i="1"/>
  <c r="Y642" i="1"/>
  <c r="X642" i="1"/>
  <c r="AA641" i="1"/>
  <c r="Z641" i="1"/>
  <c r="Y641" i="1"/>
  <c r="X641" i="1"/>
  <c r="AA640" i="1"/>
  <c r="Z640" i="1"/>
  <c r="Y640" i="1"/>
  <c r="X640" i="1"/>
  <c r="AA639" i="1"/>
  <c r="Z639" i="1"/>
  <c r="Y639" i="1"/>
  <c r="X639" i="1"/>
  <c r="AA638" i="1"/>
  <c r="Z638" i="1"/>
  <c r="Y638" i="1"/>
  <c r="X638" i="1"/>
  <c r="AA637" i="1"/>
  <c r="Z637" i="1"/>
  <c r="Y637" i="1"/>
  <c r="X637" i="1"/>
  <c r="AA636" i="1"/>
  <c r="Z636" i="1"/>
  <c r="Y636" i="1"/>
  <c r="X636" i="1"/>
  <c r="AA635" i="1"/>
  <c r="Z635" i="1"/>
  <c r="Y635" i="1"/>
  <c r="X635" i="1"/>
  <c r="AA634" i="1"/>
  <c r="Z634" i="1"/>
  <c r="Y634" i="1"/>
  <c r="X634" i="1"/>
  <c r="AA633" i="1"/>
  <c r="Z633" i="1"/>
  <c r="Y633" i="1"/>
  <c r="X633" i="1"/>
  <c r="AA632" i="1"/>
  <c r="Z632" i="1"/>
  <c r="Y632" i="1"/>
  <c r="X632" i="1"/>
  <c r="AA631" i="1"/>
  <c r="Z631" i="1"/>
  <c r="Y631" i="1"/>
  <c r="X631" i="1"/>
  <c r="AA630" i="1"/>
  <c r="Z630" i="1"/>
  <c r="Y630" i="1"/>
  <c r="X630" i="1"/>
  <c r="AA629" i="1"/>
  <c r="Z629" i="1"/>
  <c r="Y629" i="1"/>
  <c r="X629" i="1"/>
  <c r="AA628" i="1"/>
  <c r="Z628" i="1"/>
  <c r="Y628" i="1"/>
  <c r="X628" i="1"/>
  <c r="AA627" i="1"/>
  <c r="Z627" i="1"/>
  <c r="Y627" i="1"/>
  <c r="X627" i="1"/>
  <c r="AA626" i="1"/>
  <c r="Z626" i="1"/>
  <c r="Y626" i="1"/>
  <c r="X626" i="1"/>
  <c r="AA625" i="1"/>
  <c r="Z625" i="1"/>
  <c r="Y625" i="1"/>
  <c r="X625" i="1"/>
  <c r="AA624" i="1"/>
  <c r="Z624" i="1"/>
  <c r="Y624" i="1"/>
  <c r="X624" i="1"/>
  <c r="AA623" i="1"/>
  <c r="Z623" i="1"/>
  <c r="Y623" i="1"/>
  <c r="X623" i="1"/>
  <c r="AA622" i="1"/>
  <c r="Z622" i="1"/>
  <c r="Y622" i="1"/>
  <c r="X622" i="1"/>
  <c r="AA621" i="1"/>
  <c r="Z621" i="1"/>
  <c r="Y621" i="1"/>
  <c r="X621" i="1"/>
  <c r="AA620" i="1"/>
  <c r="Z620" i="1"/>
  <c r="Y620" i="1"/>
  <c r="X620" i="1"/>
  <c r="AA619" i="1"/>
  <c r="Z619" i="1"/>
  <c r="Y619" i="1"/>
  <c r="X619" i="1"/>
  <c r="AA618" i="1"/>
  <c r="Z618" i="1"/>
  <c r="Y618" i="1"/>
  <c r="X618" i="1"/>
  <c r="AA617" i="1"/>
  <c r="Z617" i="1"/>
  <c r="Y617" i="1"/>
  <c r="X617" i="1"/>
  <c r="AA616" i="1"/>
  <c r="Z616" i="1"/>
  <c r="Y616" i="1"/>
  <c r="X616" i="1"/>
  <c r="AA615" i="1"/>
  <c r="Z615" i="1"/>
  <c r="Y615" i="1"/>
  <c r="X615" i="1"/>
  <c r="AA614" i="1"/>
  <c r="Z614" i="1"/>
  <c r="Y614" i="1"/>
  <c r="X614" i="1"/>
  <c r="AA613" i="1"/>
  <c r="Z613" i="1"/>
  <c r="Y613" i="1"/>
  <c r="X613" i="1"/>
  <c r="AA612" i="1"/>
  <c r="Z612" i="1"/>
  <c r="Y612" i="1"/>
  <c r="X612" i="1"/>
  <c r="AA611" i="1"/>
  <c r="Z611" i="1"/>
  <c r="Y611" i="1"/>
  <c r="X611" i="1"/>
  <c r="AA610" i="1"/>
  <c r="Z610" i="1"/>
  <c r="Y610" i="1"/>
  <c r="X610" i="1"/>
  <c r="AA609" i="1"/>
  <c r="Z609" i="1"/>
  <c r="Y609" i="1"/>
  <c r="X609" i="1"/>
  <c r="AA608" i="1"/>
  <c r="Z608" i="1"/>
  <c r="Y608" i="1"/>
  <c r="X608" i="1"/>
  <c r="AA607" i="1"/>
  <c r="Z607" i="1"/>
  <c r="Y607" i="1"/>
  <c r="X607" i="1"/>
  <c r="AA606" i="1"/>
  <c r="Z606" i="1"/>
  <c r="Y606" i="1"/>
  <c r="X606" i="1"/>
  <c r="AA605" i="1"/>
  <c r="Z605" i="1"/>
  <c r="Y605" i="1"/>
  <c r="X605" i="1"/>
  <c r="AA604" i="1"/>
  <c r="Z604" i="1"/>
  <c r="Y604" i="1"/>
  <c r="X604" i="1"/>
  <c r="AA603" i="1"/>
  <c r="Z603" i="1"/>
  <c r="Y603" i="1"/>
  <c r="X603" i="1"/>
  <c r="AA602" i="1"/>
  <c r="Z602" i="1"/>
  <c r="Y602" i="1"/>
  <c r="X602" i="1"/>
  <c r="AA601" i="1"/>
  <c r="Z601" i="1"/>
  <c r="Y601" i="1"/>
  <c r="X601" i="1"/>
  <c r="AA600" i="1"/>
  <c r="Z600" i="1"/>
  <c r="Y600" i="1"/>
  <c r="X600" i="1"/>
  <c r="AA599" i="1"/>
  <c r="Z599" i="1"/>
  <c r="Y599" i="1"/>
  <c r="X599" i="1"/>
  <c r="AA598" i="1"/>
  <c r="Z598" i="1"/>
  <c r="Y598" i="1"/>
  <c r="X598" i="1"/>
  <c r="AA597" i="1"/>
  <c r="Z597" i="1"/>
  <c r="Y597" i="1"/>
  <c r="X597" i="1"/>
  <c r="AA596" i="1"/>
  <c r="Z596" i="1"/>
  <c r="Y596" i="1"/>
  <c r="X596" i="1"/>
  <c r="AA595" i="1"/>
  <c r="Z595" i="1"/>
  <c r="Y595" i="1"/>
  <c r="X595" i="1"/>
  <c r="AA594" i="1"/>
  <c r="Z594" i="1"/>
  <c r="Y594" i="1"/>
  <c r="X594" i="1"/>
  <c r="AA593" i="1"/>
  <c r="Z593" i="1"/>
  <c r="Y593" i="1"/>
  <c r="X593" i="1"/>
  <c r="AA592" i="1"/>
  <c r="Z592" i="1"/>
  <c r="Y592" i="1"/>
  <c r="X592" i="1"/>
  <c r="AA591" i="1"/>
  <c r="Z591" i="1"/>
  <c r="Y591" i="1"/>
  <c r="X591" i="1"/>
  <c r="AA590" i="1"/>
  <c r="Z590" i="1"/>
  <c r="Y590" i="1"/>
  <c r="X590" i="1"/>
  <c r="AA589" i="1"/>
  <c r="Z589" i="1"/>
  <c r="Y589" i="1"/>
  <c r="X589" i="1"/>
  <c r="AA588" i="1"/>
  <c r="Z588" i="1"/>
  <c r="Y588" i="1"/>
  <c r="X588" i="1"/>
  <c r="AA587" i="1"/>
  <c r="Z587" i="1"/>
  <c r="Y587" i="1"/>
  <c r="X587" i="1"/>
  <c r="AA586" i="1"/>
  <c r="Z586" i="1"/>
  <c r="Y586" i="1"/>
  <c r="X586" i="1"/>
  <c r="AA585" i="1"/>
  <c r="Z585" i="1"/>
  <c r="Y585" i="1"/>
  <c r="X585" i="1"/>
  <c r="AA584" i="1"/>
  <c r="Z584" i="1"/>
  <c r="Y584" i="1"/>
  <c r="X584" i="1"/>
  <c r="AA583" i="1"/>
  <c r="Z583" i="1"/>
  <c r="Y583" i="1"/>
  <c r="X583" i="1"/>
  <c r="AA582" i="1"/>
  <c r="Z582" i="1"/>
  <c r="Y582" i="1"/>
  <c r="X582" i="1"/>
  <c r="AA581" i="1"/>
  <c r="Z581" i="1"/>
  <c r="Y581" i="1"/>
  <c r="X581" i="1"/>
  <c r="AA580" i="1"/>
  <c r="Z580" i="1"/>
  <c r="Y580" i="1"/>
  <c r="X580" i="1"/>
  <c r="AA579" i="1"/>
  <c r="Z579" i="1"/>
  <c r="Y579" i="1"/>
  <c r="X579" i="1"/>
  <c r="AA578" i="1"/>
  <c r="Z578" i="1"/>
  <c r="Y578" i="1"/>
  <c r="X578" i="1"/>
  <c r="AA577" i="1"/>
  <c r="Z577" i="1"/>
  <c r="Y577" i="1"/>
  <c r="X577" i="1"/>
  <c r="AA576" i="1"/>
  <c r="Z576" i="1"/>
  <c r="Y576" i="1"/>
  <c r="X576" i="1"/>
  <c r="AA575" i="1"/>
  <c r="Z575" i="1"/>
  <c r="Y575" i="1"/>
  <c r="X575" i="1"/>
  <c r="AA574" i="1"/>
  <c r="Z574" i="1"/>
  <c r="Y574" i="1"/>
  <c r="X574" i="1"/>
  <c r="AA573" i="1"/>
  <c r="Z573" i="1"/>
  <c r="Y573" i="1"/>
  <c r="X573" i="1"/>
  <c r="AA572" i="1"/>
  <c r="Z572" i="1"/>
  <c r="Y572" i="1"/>
  <c r="X572" i="1"/>
  <c r="AA571" i="1"/>
  <c r="Z571" i="1"/>
  <c r="Y571" i="1"/>
  <c r="X571" i="1"/>
  <c r="AA570" i="1"/>
  <c r="Z570" i="1"/>
  <c r="Y570" i="1"/>
  <c r="X570" i="1"/>
  <c r="AA569" i="1"/>
  <c r="Z569" i="1"/>
  <c r="Y569" i="1"/>
  <c r="X569" i="1"/>
  <c r="AA568" i="1"/>
  <c r="Z568" i="1"/>
  <c r="Y568" i="1"/>
  <c r="X568" i="1"/>
  <c r="AA567" i="1"/>
  <c r="Z567" i="1"/>
  <c r="Y567" i="1"/>
  <c r="X567" i="1"/>
  <c r="AA566" i="1"/>
  <c r="Z566" i="1"/>
  <c r="Y566" i="1"/>
  <c r="X566" i="1"/>
  <c r="AA565" i="1"/>
  <c r="Z565" i="1"/>
  <c r="Y565" i="1"/>
  <c r="X565" i="1"/>
  <c r="AA564" i="1"/>
  <c r="Z564" i="1"/>
  <c r="Y564" i="1"/>
  <c r="X564" i="1"/>
  <c r="AA563" i="1"/>
  <c r="Z563" i="1"/>
  <c r="Y563" i="1"/>
  <c r="X563" i="1"/>
  <c r="AA562" i="1"/>
  <c r="Z562" i="1"/>
  <c r="Y562" i="1"/>
  <c r="X562" i="1"/>
  <c r="AA561" i="1"/>
  <c r="Z561" i="1"/>
  <c r="Y561" i="1"/>
  <c r="X561" i="1"/>
  <c r="AA560" i="1"/>
  <c r="Z560" i="1"/>
  <c r="Y560" i="1"/>
  <c r="X560" i="1"/>
  <c r="AA559" i="1"/>
  <c r="Z559" i="1"/>
  <c r="Y559" i="1"/>
  <c r="X559" i="1"/>
  <c r="AA558" i="1"/>
  <c r="Z558" i="1"/>
  <c r="Y558" i="1"/>
  <c r="X558" i="1"/>
  <c r="AA557" i="1"/>
  <c r="Z557" i="1"/>
  <c r="Y557" i="1"/>
  <c r="X557" i="1"/>
  <c r="AA556" i="1"/>
  <c r="Z556" i="1"/>
  <c r="Y556" i="1"/>
  <c r="X556" i="1"/>
  <c r="AA555" i="1"/>
  <c r="Z555" i="1"/>
  <c r="Y555" i="1"/>
  <c r="X555" i="1"/>
  <c r="AA554" i="1"/>
  <c r="Z554" i="1"/>
  <c r="Y554" i="1"/>
  <c r="X554" i="1"/>
  <c r="AA553" i="1"/>
  <c r="Z553" i="1"/>
  <c r="Y553" i="1"/>
  <c r="X553" i="1"/>
  <c r="AA552" i="1"/>
  <c r="Z552" i="1"/>
  <c r="Y552" i="1"/>
  <c r="X552" i="1"/>
  <c r="AA551" i="1"/>
  <c r="Z551" i="1"/>
  <c r="Y551" i="1"/>
  <c r="X551" i="1"/>
  <c r="AA550" i="1"/>
  <c r="Z550" i="1"/>
  <c r="Y550" i="1"/>
  <c r="X550" i="1"/>
  <c r="AA549" i="1"/>
  <c r="Z549" i="1"/>
  <c r="Y549" i="1"/>
  <c r="X549" i="1"/>
  <c r="AA548" i="1"/>
  <c r="Z548" i="1"/>
  <c r="Y548" i="1"/>
  <c r="X548" i="1"/>
  <c r="AA547" i="1"/>
  <c r="Z547" i="1"/>
  <c r="Y547" i="1"/>
  <c r="X547" i="1"/>
  <c r="AA546" i="1"/>
  <c r="Z546" i="1"/>
  <c r="Y546" i="1"/>
  <c r="X546" i="1"/>
  <c r="AA545" i="1"/>
  <c r="Z545" i="1"/>
  <c r="Y545" i="1"/>
  <c r="X545" i="1"/>
  <c r="AA544" i="1"/>
  <c r="Z544" i="1"/>
  <c r="Y544" i="1"/>
  <c r="X544" i="1"/>
  <c r="AA543" i="1"/>
  <c r="Z543" i="1"/>
  <c r="Y543" i="1"/>
  <c r="X543" i="1"/>
  <c r="AA542" i="1"/>
  <c r="Z542" i="1"/>
  <c r="Y542" i="1"/>
  <c r="X542" i="1"/>
  <c r="AA541" i="1"/>
  <c r="Z541" i="1"/>
  <c r="Y541" i="1"/>
  <c r="X541" i="1"/>
  <c r="AA540" i="1"/>
  <c r="Z540" i="1"/>
  <c r="Y540" i="1"/>
  <c r="X540" i="1"/>
  <c r="AA539" i="1"/>
  <c r="Z539" i="1"/>
  <c r="Y539" i="1"/>
  <c r="X539" i="1"/>
  <c r="AA538" i="1"/>
  <c r="Z538" i="1"/>
  <c r="Y538" i="1"/>
  <c r="X538" i="1"/>
  <c r="AA537" i="1"/>
  <c r="Z537" i="1"/>
  <c r="Y537" i="1"/>
  <c r="X537" i="1"/>
  <c r="AA536" i="1"/>
  <c r="Z536" i="1"/>
  <c r="Y536" i="1"/>
  <c r="X536" i="1"/>
  <c r="AA535" i="1"/>
  <c r="Z535" i="1"/>
  <c r="Y535" i="1"/>
  <c r="X535" i="1"/>
  <c r="AA534" i="1"/>
  <c r="Z534" i="1"/>
  <c r="Y534" i="1"/>
  <c r="X534" i="1"/>
  <c r="AA533" i="1"/>
  <c r="Z533" i="1"/>
  <c r="Y533" i="1"/>
  <c r="X533" i="1"/>
  <c r="AA532" i="1"/>
  <c r="Z532" i="1"/>
  <c r="Y532" i="1"/>
  <c r="X532" i="1"/>
  <c r="AA531" i="1"/>
  <c r="Z531" i="1"/>
  <c r="Y531" i="1"/>
  <c r="X531" i="1"/>
  <c r="AA530" i="1"/>
  <c r="Z530" i="1"/>
  <c r="Y530" i="1"/>
  <c r="X530" i="1"/>
  <c r="AA529" i="1"/>
  <c r="Z529" i="1"/>
  <c r="Y529" i="1"/>
  <c r="X529" i="1"/>
  <c r="AA528" i="1"/>
  <c r="Z528" i="1"/>
  <c r="Y528" i="1"/>
  <c r="X528" i="1"/>
  <c r="AA527" i="1"/>
  <c r="Z527" i="1"/>
  <c r="Y527" i="1"/>
  <c r="X527" i="1"/>
  <c r="AA526" i="1"/>
  <c r="Z526" i="1"/>
  <c r="Y526" i="1"/>
  <c r="X526" i="1"/>
  <c r="AA525" i="1"/>
  <c r="Z525" i="1"/>
  <c r="Y525" i="1"/>
  <c r="X525" i="1"/>
  <c r="AA524" i="1"/>
  <c r="Z524" i="1"/>
  <c r="Y524" i="1"/>
  <c r="X524" i="1"/>
  <c r="AA523" i="1"/>
  <c r="Z523" i="1"/>
  <c r="Y523" i="1"/>
  <c r="X523" i="1"/>
  <c r="AA522" i="1"/>
  <c r="Z522" i="1"/>
  <c r="Y522" i="1"/>
  <c r="X522" i="1"/>
  <c r="AA521" i="1"/>
  <c r="Z521" i="1"/>
  <c r="Y521" i="1"/>
  <c r="X521" i="1"/>
  <c r="AA520" i="1"/>
  <c r="Z520" i="1"/>
  <c r="Y520" i="1"/>
  <c r="X520" i="1"/>
  <c r="AA519" i="1"/>
  <c r="Z519" i="1"/>
  <c r="Y519" i="1"/>
  <c r="X519" i="1"/>
  <c r="AA518" i="1"/>
  <c r="Z518" i="1"/>
  <c r="Y518" i="1"/>
  <c r="X518" i="1"/>
  <c r="AA517" i="1"/>
  <c r="Z517" i="1"/>
  <c r="Y517" i="1"/>
  <c r="X517" i="1"/>
  <c r="AA516" i="1"/>
  <c r="Z516" i="1"/>
  <c r="Y516" i="1"/>
  <c r="X516" i="1"/>
  <c r="AA515" i="1"/>
  <c r="Z515" i="1"/>
  <c r="Y515" i="1"/>
  <c r="X515" i="1"/>
  <c r="AA514" i="1"/>
  <c r="Z514" i="1"/>
  <c r="Y514" i="1"/>
  <c r="X514" i="1"/>
  <c r="AA513" i="1"/>
  <c r="Z513" i="1"/>
  <c r="Y513" i="1"/>
  <c r="X513" i="1"/>
  <c r="AA512" i="1"/>
  <c r="Z512" i="1"/>
  <c r="Y512" i="1"/>
  <c r="X512" i="1"/>
  <c r="AA511" i="1"/>
  <c r="Z511" i="1"/>
  <c r="Y511" i="1"/>
  <c r="X511" i="1"/>
  <c r="AA510" i="1"/>
  <c r="Z510" i="1"/>
  <c r="Y510" i="1"/>
  <c r="X510" i="1"/>
  <c r="AA509" i="1"/>
  <c r="Z509" i="1"/>
  <c r="Y509" i="1"/>
  <c r="X509" i="1"/>
  <c r="AA508" i="1"/>
  <c r="Z508" i="1"/>
  <c r="Y508" i="1"/>
  <c r="X508" i="1"/>
  <c r="AA507" i="1"/>
  <c r="Z507" i="1"/>
  <c r="Y507" i="1"/>
  <c r="X507" i="1"/>
  <c r="AA506" i="1"/>
  <c r="Z506" i="1"/>
  <c r="Y506" i="1"/>
  <c r="X506" i="1"/>
  <c r="AA505" i="1"/>
  <c r="Z505" i="1"/>
  <c r="Y505" i="1"/>
  <c r="X505" i="1"/>
  <c r="AA504" i="1"/>
  <c r="Z504" i="1"/>
  <c r="Y504" i="1"/>
  <c r="X504" i="1"/>
  <c r="AA503" i="1"/>
  <c r="Z503" i="1"/>
  <c r="Y503" i="1"/>
  <c r="X503" i="1"/>
  <c r="AA502" i="1"/>
  <c r="Z502" i="1"/>
  <c r="Y502" i="1"/>
  <c r="X502" i="1"/>
  <c r="AA501" i="1"/>
  <c r="Z501" i="1"/>
  <c r="Y501" i="1"/>
  <c r="X501" i="1"/>
  <c r="AA500" i="1"/>
  <c r="Z500" i="1"/>
  <c r="Y500" i="1"/>
  <c r="X500" i="1"/>
  <c r="AA499" i="1"/>
  <c r="Z499" i="1"/>
  <c r="Y499" i="1"/>
  <c r="X499" i="1"/>
  <c r="AA498" i="1"/>
  <c r="Z498" i="1"/>
  <c r="Y498" i="1"/>
  <c r="X498" i="1"/>
  <c r="AA497" i="1"/>
  <c r="Z497" i="1"/>
  <c r="Y497" i="1"/>
  <c r="X497" i="1"/>
  <c r="AA496" i="1"/>
  <c r="Z496" i="1"/>
  <c r="Y496" i="1"/>
  <c r="X496" i="1"/>
  <c r="AA495" i="1"/>
  <c r="Z495" i="1"/>
  <c r="Y495" i="1"/>
  <c r="X495" i="1"/>
  <c r="AA494" i="1"/>
  <c r="Z494" i="1"/>
  <c r="Y494" i="1"/>
  <c r="X494" i="1"/>
  <c r="AA493" i="1"/>
  <c r="Z493" i="1"/>
  <c r="Y493" i="1"/>
  <c r="X493" i="1"/>
  <c r="AA492" i="1"/>
  <c r="Z492" i="1"/>
  <c r="Y492" i="1"/>
  <c r="X492" i="1"/>
  <c r="AA491" i="1"/>
  <c r="Z491" i="1"/>
  <c r="Y491" i="1"/>
  <c r="X491" i="1"/>
  <c r="AA490" i="1"/>
  <c r="Z490" i="1"/>
  <c r="Y490" i="1"/>
  <c r="X490" i="1"/>
  <c r="AA489" i="1"/>
  <c r="Z489" i="1"/>
  <c r="Y489" i="1"/>
  <c r="X489" i="1"/>
  <c r="AA488" i="1"/>
  <c r="Z488" i="1"/>
  <c r="Y488" i="1"/>
  <c r="X488" i="1"/>
  <c r="AA487" i="1"/>
  <c r="Z487" i="1"/>
  <c r="Y487" i="1"/>
  <c r="X487" i="1"/>
  <c r="AA486" i="1"/>
  <c r="Z486" i="1"/>
  <c r="Y486" i="1"/>
  <c r="X486" i="1"/>
  <c r="AA485" i="1"/>
  <c r="Z485" i="1"/>
  <c r="Y485" i="1"/>
  <c r="X485" i="1"/>
  <c r="AA484" i="1"/>
  <c r="Z484" i="1"/>
  <c r="Y484" i="1"/>
  <c r="X484" i="1"/>
  <c r="AA483" i="1"/>
  <c r="Z483" i="1"/>
  <c r="Y483" i="1"/>
  <c r="X483" i="1"/>
  <c r="AA482" i="1"/>
  <c r="Z482" i="1"/>
  <c r="Y482" i="1"/>
  <c r="X482" i="1"/>
  <c r="AA481" i="1"/>
  <c r="Z481" i="1"/>
  <c r="Y481" i="1"/>
  <c r="X481" i="1"/>
  <c r="AA480" i="1"/>
  <c r="Z480" i="1"/>
  <c r="Y480" i="1"/>
  <c r="X480" i="1"/>
  <c r="AA479" i="1"/>
  <c r="Z479" i="1"/>
  <c r="Y479" i="1"/>
  <c r="X479" i="1"/>
  <c r="AA478" i="1"/>
  <c r="Z478" i="1"/>
  <c r="Y478" i="1"/>
  <c r="X478" i="1"/>
  <c r="AA477" i="1"/>
  <c r="Z477" i="1"/>
  <c r="Y477" i="1"/>
  <c r="X477" i="1"/>
  <c r="AA476" i="1"/>
  <c r="Z476" i="1"/>
  <c r="Y476" i="1"/>
  <c r="X476" i="1"/>
  <c r="AA475" i="1"/>
  <c r="Z475" i="1"/>
  <c r="Y475" i="1"/>
  <c r="X475" i="1"/>
  <c r="AA474" i="1"/>
  <c r="Z474" i="1"/>
  <c r="Y474" i="1"/>
  <c r="X474" i="1"/>
  <c r="AA473" i="1"/>
  <c r="Z473" i="1"/>
  <c r="Y473" i="1"/>
  <c r="X473" i="1"/>
  <c r="AA472" i="1"/>
  <c r="Z472" i="1"/>
  <c r="Y472" i="1"/>
  <c r="X472" i="1"/>
  <c r="AA471" i="1"/>
  <c r="Z471" i="1"/>
  <c r="Y471" i="1"/>
  <c r="X471" i="1"/>
  <c r="AA470" i="1"/>
  <c r="Z470" i="1"/>
  <c r="Y470" i="1"/>
  <c r="X470" i="1"/>
  <c r="AA469" i="1"/>
  <c r="Z469" i="1"/>
  <c r="Y469" i="1"/>
  <c r="X469" i="1"/>
  <c r="AA468" i="1"/>
  <c r="Z468" i="1"/>
  <c r="Y468" i="1"/>
  <c r="X468" i="1"/>
  <c r="AA467" i="1"/>
  <c r="Z467" i="1"/>
  <c r="Y467" i="1"/>
  <c r="X467" i="1"/>
  <c r="AA466" i="1"/>
  <c r="Z466" i="1"/>
  <c r="Y466" i="1"/>
  <c r="X466" i="1"/>
  <c r="AA465" i="1"/>
  <c r="Z465" i="1"/>
  <c r="Y465" i="1"/>
  <c r="X465" i="1"/>
  <c r="AA464" i="1"/>
  <c r="Z464" i="1"/>
  <c r="Y464" i="1"/>
  <c r="X464" i="1"/>
  <c r="AA463" i="1"/>
  <c r="Z463" i="1"/>
  <c r="Y463" i="1"/>
  <c r="X463" i="1"/>
  <c r="AA462" i="1"/>
  <c r="Z462" i="1"/>
  <c r="Y462" i="1"/>
  <c r="X462" i="1"/>
  <c r="AA461" i="1"/>
  <c r="Z461" i="1"/>
  <c r="Y461" i="1"/>
  <c r="X461" i="1"/>
  <c r="AA460" i="1"/>
  <c r="Z460" i="1"/>
  <c r="Y460" i="1"/>
  <c r="X460" i="1"/>
  <c r="AA459" i="1"/>
  <c r="Z459" i="1"/>
  <c r="Y459" i="1"/>
  <c r="X459" i="1"/>
  <c r="AA458" i="1"/>
  <c r="Z458" i="1"/>
  <c r="Y458" i="1"/>
  <c r="X458" i="1"/>
  <c r="AA457" i="1"/>
  <c r="Z457" i="1"/>
  <c r="Y457" i="1"/>
  <c r="X457" i="1"/>
  <c r="AA456" i="1"/>
  <c r="Z456" i="1"/>
  <c r="Y456" i="1"/>
  <c r="X456" i="1"/>
  <c r="AA455" i="1"/>
  <c r="Z455" i="1"/>
  <c r="Y455" i="1"/>
  <c r="X455" i="1"/>
  <c r="AA454" i="1"/>
  <c r="Z454" i="1"/>
  <c r="Y454" i="1"/>
  <c r="X454" i="1"/>
  <c r="AA453" i="1"/>
  <c r="Z453" i="1"/>
  <c r="Y453" i="1"/>
  <c r="X453" i="1"/>
  <c r="AA452" i="1"/>
  <c r="Z452" i="1"/>
  <c r="Y452" i="1"/>
  <c r="X452" i="1"/>
  <c r="AA451" i="1"/>
  <c r="Z451" i="1"/>
  <c r="Y451" i="1"/>
  <c r="X451" i="1"/>
  <c r="AA450" i="1"/>
  <c r="Z450" i="1"/>
  <c r="Y450" i="1"/>
  <c r="X450" i="1"/>
  <c r="AA449" i="1"/>
  <c r="Z449" i="1"/>
  <c r="Y449" i="1"/>
  <c r="X449" i="1"/>
  <c r="AA448" i="1"/>
  <c r="Z448" i="1"/>
  <c r="Y448" i="1"/>
  <c r="X448" i="1"/>
  <c r="AA447" i="1"/>
  <c r="Z447" i="1"/>
  <c r="Y447" i="1"/>
  <c r="X447" i="1"/>
  <c r="AA446" i="1"/>
  <c r="Z446" i="1"/>
  <c r="Y446" i="1"/>
  <c r="X446" i="1"/>
  <c r="AA445" i="1"/>
  <c r="Z445" i="1"/>
  <c r="Y445" i="1"/>
  <c r="X445" i="1"/>
  <c r="AA444" i="1"/>
  <c r="Z444" i="1"/>
  <c r="Y444" i="1"/>
  <c r="X444" i="1"/>
  <c r="AA443" i="1"/>
  <c r="Z443" i="1"/>
  <c r="Y443" i="1"/>
  <c r="X443" i="1"/>
  <c r="AA442" i="1"/>
  <c r="Z442" i="1"/>
  <c r="Y442" i="1"/>
  <c r="X442" i="1"/>
  <c r="AA441" i="1"/>
  <c r="Z441" i="1"/>
  <c r="Y441" i="1"/>
  <c r="X441" i="1"/>
  <c r="AA440" i="1"/>
  <c r="Z440" i="1"/>
  <c r="Y440" i="1"/>
  <c r="X440" i="1"/>
  <c r="AA439" i="1"/>
  <c r="Z439" i="1"/>
  <c r="Y439" i="1"/>
  <c r="X439" i="1"/>
  <c r="AA438" i="1"/>
  <c r="Z438" i="1"/>
  <c r="Y438" i="1"/>
  <c r="X438" i="1"/>
  <c r="AA437" i="1"/>
  <c r="Z437" i="1"/>
  <c r="Y437" i="1"/>
  <c r="X437" i="1"/>
  <c r="AA436" i="1"/>
  <c r="Z436" i="1"/>
  <c r="Y436" i="1"/>
  <c r="X436" i="1"/>
  <c r="AA435" i="1"/>
  <c r="Z435" i="1"/>
  <c r="Y435" i="1"/>
  <c r="X435" i="1"/>
  <c r="AA434" i="1"/>
  <c r="Z434" i="1"/>
  <c r="Y434" i="1"/>
  <c r="X434" i="1"/>
  <c r="AA433" i="1"/>
  <c r="Z433" i="1"/>
  <c r="Y433" i="1"/>
  <c r="X433" i="1"/>
  <c r="AA432" i="1"/>
  <c r="Z432" i="1"/>
  <c r="Y432" i="1"/>
  <c r="X432" i="1"/>
  <c r="AA431" i="1"/>
  <c r="Z431" i="1"/>
  <c r="Y431" i="1"/>
  <c r="X431" i="1"/>
  <c r="AA430" i="1"/>
  <c r="Z430" i="1"/>
  <c r="Y430" i="1"/>
  <c r="X430" i="1"/>
  <c r="AA429" i="1"/>
  <c r="Z429" i="1"/>
  <c r="Y429" i="1"/>
  <c r="X429" i="1"/>
  <c r="AA428" i="1"/>
  <c r="Z428" i="1"/>
  <c r="Y428" i="1"/>
  <c r="X428" i="1"/>
  <c r="AA427" i="1"/>
  <c r="Z427" i="1"/>
  <c r="Y427" i="1"/>
  <c r="X427" i="1"/>
  <c r="AA426" i="1"/>
  <c r="Z426" i="1"/>
  <c r="Y426" i="1"/>
  <c r="X426" i="1"/>
  <c r="AA425" i="1"/>
  <c r="Z425" i="1"/>
  <c r="Y425" i="1"/>
  <c r="X425" i="1"/>
  <c r="AA424" i="1"/>
  <c r="Z424" i="1"/>
  <c r="Y424" i="1"/>
  <c r="X424" i="1"/>
  <c r="AA423" i="1"/>
  <c r="Z423" i="1"/>
  <c r="Y423" i="1"/>
  <c r="X423" i="1"/>
  <c r="AA422" i="1"/>
  <c r="Z422" i="1"/>
  <c r="Y422" i="1"/>
  <c r="X422" i="1"/>
  <c r="AA421" i="1"/>
  <c r="Z421" i="1"/>
  <c r="Y421" i="1"/>
  <c r="X421" i="1"/>
  <c r="AA420" i="1"/>
  <c r="Z420" i="1"/>
  <c r="Y420" i="1"/>
  <c r="X420" i="1"/>
  <c r="AA419" i="1"/>
  <c r="Z419" i="1"/>
  <c r="Y419" i="1"/>
  <c r="X419" i="1"/>
  <c r="AA418" i="1"/>
  <c r="Z418" i="1"/>
  <c r="Y418" i="1"/>
  <c r="X418" i="1"/>
  <c r="AA417" i="1"/>
  <c r="Z417" i="1"/>
  <c r="Y417" i="1"/>
  <c r="X417" i="1"/>
  <c r="AA416" i="1"/>
  <c r="Z416" i="1"/>
  <c r="Y416" i="1"/>
  <c r="X416" i="1"/>
  <c r="AA415" i="1"/>
  <c r="Z415" i="1"/>
  <c r="Y415" i="1"/>
  <c r="X415" i="1"/>
  <c r="AA414" i="1"/>
  <c r="Z414" i="1"/>
  <c r="Y414" i="1"/>
  <c r="X414" i="1"/>
  <c r="AA413" i="1"/>
  <c r="Z413" i="1"/>
  <c r="Y413" i="1"/>
  <c r="X413" i="1"/>
  <c r="AA412" i="1"/>
  <c r="Z412" i="1"/>
  <c r="Y412" i="1"/>
  <c r="X412" i="1"/>
  <c r="AA411" i="1"/>
  <c r="Z411" i="1"/>
  <c r="Y411" i="1"/>
  <c r="X411" i="1"/>
  <c r="AA410" i="1"/>
  <c r="Z410" i="1"/>
  <c r="Y410" i="1"/>
  <c r="X410" i="1"/>
  <c r="AA409" i="1"/>
  <c r="Z409" i="1"/>
  <c r="Y409" i="1"/>
  <c r="X409" i="1"/>
  <c r="AA408" i="1"/>
  <c r="Z408" i="1"/>
  <c r="Y408" i="1"/>
  <c r="X408" i="1"/>
  <c r="AA407" i="1"/>
  <c r="Z407" i="1"/>
  <c r="Y407" i="1"/>
  <c r="X407" i="1"/>
  <c r="AA406" i="1"/>
  <c r="Z406" i="1"/>
  <c r="Y406" i="1"/>
  <c r="X406" i="1"/>
  <c r="AA405" i="1"/>
  <c r="Z405" i="1"/>
  <c r="Y405" i="1"/>
  <c r="X405" i="1"/>
  <c r="AA404" i="1"/>
  <c r="Z404" i="1"/>
  <c r="Y404" i="1"/>
  <c r="X404" i="1"/>
  <c r="AA403" i="1"/>
  <c r="Z403" i="1"/>
  <c r="Y403" i="1"/>
  <c r="X403" i="1"/>
  <c r="AA402" i="1"/>
  <c r="Z402" i="1"/>
  <c r="Y402" i="1"/>
  <c r="X402" i="1"/>
  <c r="AA401" i="1"/>
  <c r="Z401" i="1"/>
  <c r="Y401" i="1"/>
  <c r="X401" i="1"/>
  <c r="AA400" i="1"/>
  <c r="Z400" i="1"/>
  <c r="Y400" i="1"/>
  <c r="X400" i="1"/>
  <c r="AA399" i="1"/>
  <c r="Z399" i="1"/>
  <c r="Y399" i="1"/>
  <c r="X399" i="1"/>
  <c r="AA398" i="1"/>
  <c r="Z398" i="1"/>
  <c r="Y398" i="1"/>
  <c r="X398" i="1"/>
  <c r="AA397" i="1"/>
  <c r="Z397" i="1"/>
  <c r="Y397" i="1"/>
  <c r="X397" i="1"/>
  <c r="AA396" i="1"/>
  <c r="Z396" i="1"/>
  <c r="Y396" i="1"/>
  <c r="X396" i="1"/>
  <c r="AA395" i="1"/>
  <c r="Z395" i="1"/>
  <c r="Y395" i="1"/>
  <c r="X395" i="1"/>
  <c r="AA394" i="1"/>
  <c r="Z394" i="1"/>
  <c r="Y394" i="1"/>
  <c r="X394" i="1"/>
  <c r="AA393" i="1"/>
  <c r="Z393" i="1"/>
  <c r="Y393" i="1"/>
  <c r="X393" i="1"/>
  <c r="AA392" i="1"/>
  <c r="Z392" i="1"/>
  <c r="Y392" i="1"/>
  <c r="X392" i="1"/>
  <c r="AA391" i="1"/>
  <c r="Z391" i="1"/>
  <c r="Y391" i="1"/>
  <c r="X391" i="1"/>
  <c r="AA390" i="1"/>
  <c r="Z390" i="1"/>
  <c r="Y390" i="1"/>
  <c r="X390" i="1"/>
  <c r="AA389" i="1"/>
  <c r="Z389" i="1"/>
  <c r="Y389" i="1"/>
  <c r="X389" i="1"/>
  <c r="AA388" i="1"/>
  <c r="Z388" i="1"/>
  <c r="Y388" i="1"/>
  <c r="X388" i="1"/>
  <c r="AA387" i="1"/>
  <c r="Z387" i="1"/>
  <c r="Y387" i="1"/>
  <c r="X387" i="1"/>
  <c r="AA386" i="1"/>
  <c r="Z386" i="1"/>
  <c r="Y386" i="1"/>
  <c r="X386" i="1"/>
  <c r="AA385" i="1"/>
  <c r="Z385" i="1"/>
  <c r="Y385" i="1"/>
  <c r="X385" i="1"/>
  <c r="AA384" i="1"/>
  <c r="Z384" i="1"/>
  <c r="Y384" i="1"/>
  <c r="X384" i="1"/>
  <c r="AA383" i="1"/>
  <c r="Z383" i="1"/>
  <c r="Y383" i="1"/>
  <c r="X383" i="1"/>
  <c r="AA382" i="1"/>
  <c r="Z382" i="1"/>
  <c r="Y382" i="1"/>
  <c r="X382" i="1"/>
  <c r="AA381" i="1"/>
  <c r="Z381" i="1"/>
  <c r="Y381" i="1"/>
  <c r="X381" i="1"/>
  <c r="AA380" i="1"/>
  <c r="Z380" i="1"/>
  <c r="Y380" i="1"/>
  <c r="X380" i="1"/>
  <c r="AA379" i="1"/>
  <c r="Z379" i="1"/>
  <c r="Y379" i="1"/>
  <c r="X379" i="1"/>
  <c r="AA378" i="1"/>
  <c r="Z378" i="1"/>
  <c r="Y378" i="1"/>
  <c r="X378" i="1"/>
  <c r="AA377" i="1"/>
  <c r="Z377" i="1"/>
  <c r="Y377" i="1"/>
  <c r="X377" i="1"/>
  <c r="AA376" i="1"/>
  <c r="Z376" i="1"/>
  <c r="Y376" i="1"/>
  <c r="X376" i="1"/>
  <c r="AA375" i="1"/>
  <c r="Z375" i="1"/>
  <c r="Y375" i="1"/>
  <c r="X375" i="1"/>
  <c r="AA374" i="1"/>
  <c r="Z374" i="1"/>
  <c r="Y374" i="1"/>
  <c r="X374" i="1"/>
  <c r="AA373" i="1"/>
  <c r="Z373" i="1"/>
  <c r="Y373" i="1"/>
  <c r="X373" i="1"/>
  <c r="AA372" i="1"/>
  <c r="Z372" i="1"/>
  <c r="Y372" i="1"/>
  <c r="X372" i="1"/>
  <c r="AA371" i="1"/>
  <c r="Z371" i="1"/>
  <c r="Y371" i="1"/>
  <c r="X371" i="1"/>
  <c r="AA370" i="1"/>
  <c r="Z370" i="1"/>
  <c r="Y370" i="1"/>
  <c r="X370" i="1"/>
  <c r="AA369" i="1"/>
  <c r="Z369" i="1"/>
  <c r="Y369" i="1"/>
  <c r="X369" i="1"/>
  <c r="AA368" i="1"/>
  <c r="Z368" i="1"/>
  <c r="Y368" i="1"/>
  <c r="X368" i="1"/>
  <c r="AA367" i="1"/>
  <c r="Z367" i="1"/>
  <c r="Y367" i="1"/>
  <c r="X367" i="1"/>
  <c r="AA366" i="1"/>
  <c r="Z366" i="1"/>
  <c r="Y366" i="1"/>
  <c r="X366" i="1"/>
  <c r="AA365" i="1"/>
  <c r="Z365" i="1"/>
  <c r="Y365" i="1"/>
  <c r="X365" i="1"/>
  <c r="AA364" i="1"/>
  <c r="Z364" i="1"/>
  <c r="Y364" i="1"/>
  <c r="X364" i="1"/>
  <c r="AA363" i="1"/>
  <c r="Z363" i="1"/>
  <c r="Y363" i="1"/>
  <c r="X363" i="1"/>
  <c r="AA362" i="1"/>
  <c r="Z362" i="1"/>
  <c r="Y362" i="1"/>
  <c r="X362" i="1"/>
  <c r="AA361" i="1"/>
  <c r="Z361" i="1"/>
  <c r="Y361" i="1"/>
  <c r="X361" i="1"/>
  <c r="AA360" i="1"/>
  <c r="Z360" i="1"/>
  <c r="Y360" i="1"/>
  <c r="X360" i="1"/>
  <c r="AA359" i="1"/>
  <c r="Z359" i="1"/>
  <c r="Y359" i="1"/>
  <c r="X359" i="1"/>
  <c r="AA358" i="1"/>
  <c r="Z358" i="1"/>
  <c r="Y358" i="1"/>
  <c r="X358" i="1"/>
  <c r="AA357" i="1"/>
  <c r="Z357" i="1"/>
  <c r="Y357" i="1"/>
  <c r="X357" i="1"/>
  <c r="AA356" i="1"/>
  <c r="Z356" i="1"/>
  <c r="Y356" i="1"/>
  <c r="X356" i="1"/>
  <c r="AA355" i="1"/>
  <c r="Z355" i="1"/>
  <c r="Y355" i="1"/>
  <c r="X355" i="1"/>
  <c r="AA354" i="1"/>
  <c r="Z354" i="1"/>
  <c r="Y354" i="1"/>
  <c r="X354" i="1"/>
  <c r="AA353" i="1"/>
  <c r="Z353" i="1"/>
  <c r="Y353" i="1"/>
  <c r="X353" i="1"/>
  <c r="AA352" i="1"/>
  <c r="Z352" i="1"/>
  <c r="Y352" i="1"/>
  <c r="X352" i="1"/>
  <c r="AA351" i="1"/>
  <c r="Z351" i="1"/>
  <c r="Y351" i="1"/>
  <c r="X351" i="1"/>
  <c r="AA350" i="1"/>
  <c r="Z350" i="1"/>
  <c r="Y350" i="1"/>
  <c r="X350" i="1"/>
  <c r="AA349" i="1"/>
  <c r="Z349" i="1"/>
  <c r="Y349" i="1"/>
  <c r="X349" i="1"/>
  <c r="AA348" i="1"/>
  <c r="Z348" i="1"/>
  <c r="Y348" i="1"/>
  <c r="X348" i="1"/>
  <c r="AA347" i="1"/>
  <c r="Z347" i="1"/>
  <c r="Y347" i="1"/>
  <c r="X347" i="1"/>
  <c r="AA346" i="1"/>
  <c r="Z346" i="1"/>
  <c r="Y346" i="1"/>
  <c r="X346" i="1"/>
  <c r="AA345" i="1"/>
  <c r="Z345" i="1"/>
  <c r="Y345" i="1"/>
  <c r="X345" i="1"/>
  <c r="AA344" i="1"/>
  <c r="Z344" i="1"/>
  <c r="Y344" i="1"/>
  <c r="X344" i="1"/>
  <c r="AA343" i="1"/>
  <c r="Z343" i="1"/>
  <c r="Y343" i="1"/>
  <c r="X343" i="1"/>
  <c r="AA342" i="1"/>
  <c r="Z342" i="1"/>
  <c r="Y342" i="1"/>
  <c r="X342" i="1"/>
  <c r="AA341" i="1"/>
  <c r="Z341" i="1"/>
  <c r="Y341" i="1"/>
  <c r="X341" i="1"/>
  <c r="AA340" i="1"/>
  <c r="Z340" i="1"/>
  <c r="Y340" i="1"/>
  <c r="X340" i="1"/>
  <c r="AA339" i="1"/>
  <c r="Z339" i="1"/>
  <c r="Y339" i="1"/>
  <c r="X339" i="1"/>
  <c r="AA338" i="1"/>
  <c r="Z338" i="1"/>
  <c r="Y338" i="1"/>
  <c r="X338" i="1"/>
  <c r="AA337" i="1"/>
  <c r="Z337" i="1"/>
  <c r="Y337" i="1"/>
  <c r="X337" i="1"/>
  <c r="AA336" i="1"/>
  <c r="Z336" i="1"/>
  <c r="Y336" i="1"/>
  <c r="X336" i="1"/>
  <c r="AA335" i="1"/>
  <c r="Z335" i="1"/>
  <c r="Y335" i="1"/>
  <c r="X335" i="1"/>
  <c r="AA334" i="1"/>
  <c r="Z334" i="1"/>
  <c r="Y334" i="1"/>
  <c r="X334" i="1"/>
  <c r="AA333" i="1"/>
  <c r="Z333" i="1"/>
  <c r="Y333" i="1"/>
  <c r="X333" i="1"/>
  <c r="AA332" i="1"/>
  <c r="Z332" i="1"/>
  <c r="Y332" i="1"/>
  <c r="X332" i="1"/>
  <c r="AA331" i="1"/>
  <c r="Z331" i="1"/>
  <c r="Y331" i="1"/>
  <c r="X331" i="1"/>
  <c r="AA330" i="1"/>
  <c r="Z330" i="1"/>
  <c r="Y330" i="1"/>
  <c r="X330" i="1"/>
  <c r="AA329" i="1"/>
  <c r="Z329" i="1"/>
  <c r="Y329" i="1"/>
  <c r="X329" i="1"/>
  <c r="AA328" i="1"/>
  <c r="Z328" i="1"/>
  <c r="Y328" i="1"/>
  <c r="X328" i="1"/>
  <c r="AA327" i="1"/>
  <c r="Z327" i="1"/>
  <c r="Y327" i="1"/>
  <c r="X327" i="1"/>
  <c r="AA326" i="1"/>
  <c r="Z326" i="1"/>
  <c r="Y326" i="1"/>
  <c r="X326" i="1"/>
  <c r="AA325" i="1"/>
  <c r="Z325" i="1"/>
  <c r="Y325" i="1"/>
  <c r="X325" i="1"/>
  <c r="AA324" i="1"/>
  <c r="Z324" i="1"/>
  <c r="Y324" i="1"/>
  <c r="X324" i="1"/>
  <c r="AA323" i="1"/>
  <c r="Z323" i="1"/>
  <c r="Y323" i="1"/>
  <c r="X323" i="1"/>
  <c r="AA322" i="1"/>
  <c r="Z322" i="1"/>
  <c r="Y322" i="1"/>
  <c r="X322" i="1"/>
  <c r="AA321" i="1"/>
  <c r="Z321" i="1"/>
  <c r="Y321" i="1"/>
  <c r="X321" i="1"/>
  <c r="AA320" i="1"/>
  <c r="Z320" i="1"/>
  <c r="Y320" i="1"/>
  <c r="X320" i="1"/>
  <c r="AA319" i="1"/>
  <c r="Z319" i="1"/>
  <c r="Y319" i="1"/>
  <c r="X319" i="1"/>
  <c r="AA318" i="1"/>
  <c r="Z318" i="1"/>
  <c r="Y318" i="1"/>
  <c r="X318" i="1"/>
  <c r="AA317" i="1"/>
  <c r="Z317" i="1"/>
  <c r="Y317" i="1"/>
  <c r="X317" i="1"/>
  <c r="AA316" i="1"/>
  <c r="Z316" i="1"/>
  <c r="Y316" i="1"/>
  <c r="X316" i="1"/>
  <c r="AA315" i="1"/>
  <c r="Z315" i="1"/>
  <c r="Y315" i="1"/>
  <c r="X315" i="1"/>
  <c r="AA314" i="1"/>
  <c r="Z314" i="1"/>
  <c r="Y314" i="1"/>
  <c r="X314" i="1"/>
  <c r="AA313" i="1"/>
  <c r="Z313" i="1"/>
  <c r="Y313" i="1"/>
  <c r="X313" i="1"/>
  <c r="AA312" i="1"/>
  <c r="Z312" i="1"/>
  <c r="Y312" i="1"/>
  <c r="X312" i="1"/>
  <c r="AA311" i="1"/>
  <c r="Z311" i="1"/>
  <c r="Y311" i="1"/>
  <c r="X311" i="1"/>
  <c r="AA310" i="1"/>
  <c r="Z310" i="1"/>
  <c r="Y310" i="1"/>
  <c r="X310" i="1"/>
  <c r="AA309" i="1"/>
  <c r="Z309" i="1"/>
  <c r="Y309" i="1"/>
  <c r="X309" i="1"/>
  <c r="AA308" i="1"/>
  <c r="Z308" i="1"/>
  <c r="Y308" i="1"/>
  <c r="X308" i="1"/>
  <c r="AA307" i="1"/>
  <c r="Z307" i="1"/>
  <c r="Y307" i="1"/>
  <c r="X307" i="1"/>
  <c r="AA306" i="1"/>
  <c r="Z306" i="1"/>
  <c r="Y306" i="1"/>
  <c r="X306" i="1"/>
  <c r="AA305" i="1"/>
  <c r="Z305" i="1"/>
  <c r="Y305" i="1"/>
  <c r="X305" i="1"/>
  <c r="AA304" i="1"/>
  <c r="Z304" i="1"/>
  <c r="Y304" i="1"/>
  <c r="X304" i="1"/>
  <c r="AA303" i="1"/>
  <c r="Z303" i="1"/>
  <c r="Y303" i="1"/>
  <c r="X303" i="1"/>
  <c r="AA302" i="1"/>
  <c r="Z302" i="1"/>
  <c r="Y302" i="1"/>
  <c r="X302" i="1"/>
  <c r="AA301" i="1"/>
  <c r="Z301" i="1"/>
  <c r="Y301" i="1"/>
  <c r="X301" i="1"/>
  <c r="AA300" i="1"/>
  <c r="Z300" i="1"/>
  <c r="Y300" i="1"/>
  <c r="X300" i="1"/>
  <c r="AA299" i="1"/>
  <c r="Z299" i="1"/>
  <c r="Y299" i="1"/>
  <c r="X299" i="1"/>
  <c r="AA298" i="1"/>
  <c r="Z298" i="1"/>
  <c r="Y298" i="1"/>
  <c r="X298" i="1"/>
  <c r="AA297" i="1"/>
  <c r="Z297" i="1"/>
  <c r="Y297" i="1"/>
  <c r="X297" i="1"/>
  <c r="AA296" i="1"/>
  <c r="Z296" i="1"/>
  <c r="Y296" i="1"/>
  <c r="X296" i="1"/>
  <c r="AA295" i="1"/>
  <c r="Z295" i="1"/>
  <c r="Y295" i="1"/>
  <c r="X295" i="1"/>
  <c r="AA294" i="1"/>
  <c r="Z294" i="1"/>
  <c r="Y294" i="1"/>
  <c r="X294" i="1"/>
  <c r="AA293" i="1"/>
  <c r="Z293" i="1"/>
  <c r="Y293" i="1"/>
  <c r="X293" i="1"/>
  <c r="AA292" i="1"/>
  <c r="Z292" i="1"/>
  <c r="Y292" i="1"/>
  <c r="X292" i="1"/>
  <c r="AA291" i="1"/>
  <c r="Z291" i="1"/>
  <c r="Y291" i="1"/>
  <c r="X291" i="1"/>
  <c r="AA290" i="1"/>
  <c r="Z290" i="1"/>
  <c r="Y290" i="1"/>
  <c r="X290" i="1"/>
  <c r="AA289" i="1"/>
  <c r="Z289" i="1"/>
  <c r="Y289" i="1"/>
  <c r="X289" i="1"/>
  <c r="AA288" i="1"/>
  <c r="Z288" i="1"/>
  <c r="Y288" i="1"/>
  <c r="X288" i="1"/>
  <c r="AA287" i="1"/>
  <c r="Z287" i="1"/>
  <c r="Y287" i="1"/>
  <c r="X287" i="1"/>
  <c r="AA286" i="1"/>
  <c r="Z286" i="1"/>
  <c r="Y286" i="1"/>
  <c r="X286" i="1"/>
  <c r="AA285" i="1"/>
  <c r="Z285" i="1"/>
  <c r="Y285" i="1"/>
  <c r="X285" i="1"/>
  <c r="AA284" i="1"/>
  <c r="Z284" i="1"/>
  <c r="Y284" i="1"/>
  <c r="X284" i="1"/>
  <c r="AA283" i="1"/>
  <c r="Z283" i="1"/>
  <c r="Y283" i="1"/>
  <c r="X283" i="1"/>
  <c r="AA282" i="1"/>
  <c r="Z282" i="1"/>
  <c r="Y282" i="1"/>
  <c r="X282" i="1"/>
  <c r="AA281" i="1"/>
  <c r="Z281" i="1"/>
  <c r="Y281" i="1"/>
  <c r="X281" i="1"/>
  <c r="AA280" i="1"/>
  <c r="Z280" i="1"/>
  <c r="Y280" i="1"/>
  <c r="X280" i="1"/>
  <c r="AA279" i="1"/>
  <c r="Z279" i="1"/>
  <c r="Y279" i="1"/>
  <c r="X279" i="1"/>
  <c r="AA278" i="1"/>
  <c r="Z278" i="1"/>
  <c r="Y278" i="1"/>
  <c r="X278" i="1"/>
  <c r="AA277" i="1"/>
  <c r="Z277" i="1"/>
  <c r="Y277" i="1"/>
  <c r="X277" i="1"/>
  <c r="AA276" i="1"/>
  <c r="Z276" i="1"/>
  <c r="Y276" i="1"/>
  <c r="X276" i="1"/>
  <c r="AA275" i="1"/>
  <c r="Z275" i="1"/>
  <c r="Y275" i="1"/>
  <c r="X275" i="1"/>
  <c r="AA274" i="1"/>
  <c r="Z274" i="1"/>
  <c r="Y274" i="1"/>
  <c r="X274" i="1"/>
  <c r="AA273" i="1"/>
  <c r="Z273" i="1"/>
  <c r="Y273" i="1"/>
  <c r="X273" i="1"/>
  <c r="AA272" i="1"/>
  <c r="Z272" i="1"/>
  <c r="Y272" i="1"/>
  <c r="X272" i="1"/>
  <c r="AA271" i="1"/>
  <c r="Z271" i="1"/>
  <c r="Y271" i="1"/>
  <c r="X271" i="1"/>
  <c r="AA270" i="1"/>
  <c r="Z270" i="1"/>
  <c r="Y270" i="1"/>
  <c r="X270" i="1"/>
  <c r="AA269" i="1"/>
  <c r="Z269" i="1"/>
  <c r="Y269" i="1"/>
  <c r="X269" i="1"/>
  <c r="AA268" i="1"/>
  <c r="Z268" i="1"/>
  <c r="Y268" i="1"/>
  <c r="X268" i="1"/>
  <c r="AA267" i="1"/>
  <c r="Z267" i="1"/>
  <c r="Y267" i="1"/>
  <c r="X267" i="1"/>
  <c r="AA266" i="1"/>
  <c r="Z266" i="1"/>
  <c r="Y266" i="1"/>
  <c r="X266" i="1"/>
  <c r="AA265" i="1"/>
  <c r="Z265" i="1"/>
  <c r="Y265" i="1"/>
  <c r="X265" i="1"/>
  <c r="AA264" i="1"/>
  <c r="Z264" i="1"/>
  <c r="Y264" i="1"/>
  <c r="X264" i="1"/>
  <c r="AA263" i="1"/>
  <c r="Z263" i="1"/>
  <c r="Y263" i="1"/>
  <c r="X263" i="1"/>
  <c r="AA262" i="1"/>
  <c r="Z262" i="1"/>
  <c r="Y262" i="1"/>
  <c r="X262" i="1"/>
  <c r="AA261" i="1"/>
  <c r="Z261" i="1"/>
  <c r="Y261" i="1"/>
  <c r="X261" i="1"/>
  <c r="AA260" i="1"/>
  <c r="Z260" i="1"/>
  <c r="Y260" i="1"/>
  <c r="X260" i="1"/>
  <c r="AA259" i="1"/>
  <c r="Z259" i="1"/>
  <c r="Y259" i="1"/>
  <c r="X259" i="1"/>
  <c r="AA258" i="1"/>
  <c r="Z258" i="1"/>
  <c r="Y258" i="1"/>
  <c r="X258" i="1"/>
  <c r="AA257" i="1"/>
  <c r="Z257" i="1"/>
  <c r="Y257" i="1"/>
  <c r="X257" i="1"/>
  <c r="AA256" i="1"/>
  <c r="Z256" i="1"/>
  <c r="Y256" i="1"/>
  <c r="X256" i="1"/>
  <c r="AA255" i="1"/>
  <c r="Z255" i="1"/>
  <c r="Y255" i="1"/>
  <c r="X255" i="1"/>
  <c r="AA254" i="1"/>
  <c r="Z254" i="1"/>
  <c r="Y254" i="1"/>
  <c r="X254" i="1"/>
  <c r="AA253" i="1"/>
  <c r="Z253" i="1"/>
  <c r="Y253" i="1"/>
  <c r="X253" i="1"/>
  <c r="AA252" i="1"/>
  <c r="Z252" i="1"/>
  <c r="Y252" i="1"/>
  <c r="X252" i="1"/>
  <c r="AA251" i="1"/>
  <c r="Z251" i="1"/>
  <c r="Y251" i="1"/>
  <c r="X251" i="1"/>
  <c r="AA250" i="1"/>
  <c r="Z250" i="1"/>
  <c r="Y250" i="1"/>
  <c r="X250" i="1"/>
  <c r="AA249" i="1"/>
  <c r="Z249" i="1"/>
  <c r="Y249" i="1"/>
  <c r="X249" i="1"/>
  <c r="AA248" i="1"/>
  <c r="Z248" i="1"/>
  <c r="Y248" i="1"/>
  <c r="X248" i="1"/>
  <c r="AA247" i="1"/>
  <c r="Z247" i="1"/>
  <c r="Y247" i="1"/>
  <c r="X247" i="1"/>
  <c r="AA246" i="1"/>
  <c r="Z246" i="1"/>
  <c r="Y246" i="1"/>
  <c r="X246" i="1"/>
  <c r="AA245" i="1"/>
  <c r="Z245" i="1"/>
  <c r="Y245" i="1"/>
  <c r="X245" i="1"/>
  <c r="AA244" i="1"/>
  <c r="Z244" i="1"/>
  <c r="Y244" i="1"/>
  <c r="X244" i="1"/>
  <c r="AA243" i="1"/>
  <c r="Z243" i="1"/>
  <c r="Y243" i="1"/>
  <c r="X243" i="1"/>
  <c r="AA242" i="1"/>
  <c r="Z242" i="1"/>
  <c r="Y242" i="1"/>
  <c r="X242" i="1"/>
  <c r="AA241" i="1"/>
  <c r="Z241" i="1"/>
  <c r="Y241" i="1"/>
  <c r="X241" i="1"/>
  <c r="AA240" i="1"/>
  <c r="Z240" i="1"/>
  <c r="Y240" i="1"/>
  <c r="X240" i="1"/>
  <c r="AA239" i="1"/>
  <c r="Z239" i="1"/>
  <c r="Y239" i="1"/>
  <c r="X239" i="1"/>
  <c r="AA238" i="1"/>
  <c r="Z238" i="1"/>
  <c r="Y238" i="1"/>
  <c r="X238" i="1"/>
  <c r="AA237" i="1"/>
  <c r="Z237" i="1"/>
  <c r="Y237" i="1"/>
  <c r="X237" i="1"/>
  <c r="AA236" i="1"/>
  <c r="Z236" i="1"/>
  <c r="Y236" i="1"/>
  <c r="X236" i="1"/>
  <c r="AA235" i="1"/>
  <c r="Z235" i="1"/>
  <c r="Y235" i="1"/>
  <c r="X235" i="1"/>
  <c r="AA234" i="1"/>
  <c r="Z234" i="1"/>
  <c r="Y234" i="1"/>
  <c r="X234" i="1"/>
  <c r="AA233" i="1"/>
  <c r="Z233" i="1"/>
  <c r="Y233" i="1"/>
  <c r="X233" i="1"/>
  <c r="AA232" i="1"/>
  <c r="Z232" i="1"/>
  <c r="Y232" i="1"/>
  <c r="X232" i="1"/>
  <c r="AA231" i="1"/>
  <c r="Z231" i="1"/>
  <c r="Y231" i="1"/>
  <c r="X231" i="1"/>
  <c r="AA230" i="1"/>
  <c r="Z230" i="1"/>
  <c r="Y230" i="1"/>
  <c r="X230" i="1"/>
  <c r="AA229" i="1"/>
  <c r="Z229" i="1"/>
  <c r="Y229" i="1"/>
  <c r="X229" i="1"/>
  <c r="AA228" i="1"/>
  <c r="Z228" i="1"/>
  <c r="Y228" i="1"/>
  <c r="X228" i="1"/>
  <c r="AA227" i="1"/>
  <c r="Z227" i="1"/>
  <c r="Y227" i="1"/>
  <c r="X227" i="1"/>
  <c r="AA226" i="1"/>
  <c r="Z226" i="1"/>
  <c r="Y226" i="1"/>
  <c r="X226" i="1"/>
  <c r="AA225" i="1"/>
  <c r="Z225" i="1"/>
  <c r="Y225" i="1"/>
  <c r="X225" i="1"/>
  <c r="AA224" i="1"/>
  <c r="Z224" i="1"/>
  <c r="Y224" i="1"/>
  <c r="X224" i="1"/>
  <c r="AA223" i="1"/>
  <c r="Z223" i="1"/>
  <c r="Y223" i="1"/>
  <c r="X223" i="1"/>
  <c r="AA222" i="1"/>
  <c r="Z222" i="1"/>
  <c r="Y222" i="1"/>
  <c r="X222" i="1"/>
  <c r="AA221" i="1"/>
  <c r="Z221" i="1"/>
  <c r="Y221" i="1"/>
  <c r="X221" i="1"/>
  <c r="AA220" i="1"/>
  <c r="Z220" i="1"/>
  <c r="Y220" i="1"/>
  <c r="X220" i="1"/>
  <c r="AA219" i="1"/>
  <c r="Z219" i="1"/>
  <c r="Y219" i="1"/>
  <c r="X219" i="1"/>
  <c r="AA218" i="1"/>
  <c r="Z218" i="1"/>
  <c r="Y218" i="1"/>
  <c r="X218" i="1"/>
  <c r="AA217" i="1"/>
  <c r="Z217" i="1"/>
  <c r="Y217" i="1"/>
  <c r="X217" i="1"/>
  <c r="AA216" i="1"/>
  <c r="Z216" i="1"/>
  <c r="Y216" i="1"/>
  <c r="X216" i="1"/>
  <c r="AA215" i="1"/>
  <c r="Z215" i="1"/>
  <c r="Y215" i="1"/>
  <c r="X215" i="1"/>
  <c r="AA214" i="1"/>
  <c r="Z214" i="1"/>
  <c r="Y214" i="1"/>
  <c r="X214" i="1"/>
  <c r="AA213" i="1"/>
  <c r="Z213" i="1"/>
  <c r="Y213" i="1"/>
  <c r="X213" i="1"/>
  <c r="AA212" i="1"/>
  <c r="Z212" i="1"/>
  <c r="Y212" i="1"/>
  <c r="X212" i="1"/>
  <c r="AA211" i="1"/>
  <c r="Z211" i="1"/>
  <c r="Y211" i="1"/>
  <c r="X211" i="1"/>
  <c r="AA210" i="1"/>
  <c r="Z210" i="1"/>
  <c r="Y210" i="1"/>
  <c r="X210" i="1"/>
  <c r="AA209" i="1"/>
  <c r="Z209" i="1"/>
  <c r="Y209" i="1"/>
  <c r="X209" i="1"/>
  <c r="AA208" i="1"/>
  <c r="Z208" i="1"/>
  <c r="Y208" i="1"/>
  <c r="X208" i="1"/>
  <c r="AA207" i="1"/>
  <c r="Z207" i="1"/>
  <c r="Y207" i="1"/>
  <c r="X207" i="1"/>
  <c r="AA206" i="1"/>
  <c r="Z206" i="1"/>
  <c r="Y206" i="1"/>
  <c r="X206" i="1"/>
  <c r="AA205" i="1"/>
  <c r="Z205" i="1"/>
  <c r="Y205" i="1"/>
  <c r="X205" i="1"/>
  <c r="AA204" i="1"/>
  <c r="Z204" i="1"/>
  <c r="Y204" i="1"/>
  <c r="X204" i="1"/>
  <c r="AA203" i="1"/>
  <c r="Z203" i="1"/>
  <c r="Y203" i="1"/>
  <c r="X203" i="1"/>
  <c r="AA202" i="1"/>
  <c r="Z202" i="1"/>
  <c r="Y202" i="1"/>
  <c r="X202" i="1"/>
  <c r="AA201" i="1"/>
  <c r="Z201" i="1"/>
  <c r="Y201" i="1"/>
  <c r="X201" i="1"/>
  <c r="AA200" i="1"/>
  <c r="Z200" i="1"/>
  <c r="Y200" i="1"/>
  <c r="X200" i="1"/>
  <c r="AA199" i="1"/>
  <c r="Z199" i="1"/>
  <c r="Y199" i="1"/>
  <c r="X199" i="1"/>
  <c r="AA198" i="1"/>
  <c r="Z198" i="1"/>
  <c r="Y198" i="1"/>
  <c r="X198" i="1"/>
  <c r="AA197" i="1"/>
  <c r="Z197" i="1"/>
  <c r="Y197" i="1"/>
  <c r="X197" i="1"/>
  <c r="AA196" i="1"/>
  <c r="Z196" i="1"/>
  <c r="Y196" i="1"/>
  <c r="X196" i="1"/>
  <c r="AA195" i="1"/>
  <c r="Z195" i="1"/>
  <c r="Y195" i="1"/>
  <c r="X195" i="1"/>
  <c r="AA194" i="1"/>
  <c r="Z194" i="1"/>
  <c r="Y194" i="1"/>
  <c r="X194" i="1"/>
  <c r="AA193" i="1"/>
  <c r="Z193" i="1"/>
  <c r="Y193" i="1"/>
  <c r="X193" i="1"/>
  <c r="AA192" i="1"/>
  <c r="Z192" i="1"/>
  <c r="Y192" i="1"/>
  <c r="X192" i="1"/>
  <c r="AA191" i="1"/>
  <c r="Z191" i="1"/>
  <c r="Y191" i="1"/>
  <c r="X191" i="1"/>
  <c r="AA190" i="1"/>
  <c r="Z190" i="1"/>
  <c r="Y190" i="1"/>
  <c r="X190" i="1"/>
  <c r="AA189" i="1"/>
  <c r="Z189" i="1"/>
  <c r="Y189" i="1"/>
  <c r="X189" i="1"/>
  <c r="AA188" i="1"/>
  <c r="Z188" i="1"/>
  <c r="Y188" i="1"/>
  <c r="X188" i="1"/>
  <c r="AA187" i="1"/>
  <c r="Z187" i="1"/>
  <c r="Y187" i="1"/>
  <c r="X187" i="1"/>
  <c r="AA186" i="1"/>
  <c r="Z186" i="1"/>
  <c r="Y186" i="1"/>
  <c r="X186" i="1"/>
  <c r="AA185" i="1"/>
  <c r="Z185" i="1"/>
  <c r="Y185" i="1"/>
  <c r="X185" i="1"/>
  <c r="AA184" i="1"/>
  <c r="Z184" i="1"/>
  <c r="Y184" i="1"/>
  <c r="X184" i="1"/>
  <c r="AA183" i="1"/>
  <c r="Z183" i="1"/>
  <c r="Y183" i="1"/>
  <c r="X183" i="1"/>
  <c r="AA182" i="1"/>
  <c r="Z182" i="1"/>
  <c r="Y182" i="1"/>
  <c r="X182" i="1"/>
  <c r="AA181" i="1"/>
  <c r="Z181" i="1"/>
  <c r="Y181" i="1"/>
  <c r="X181" i="1"/>
  <c r="AA180" i="1"/>
  <c r="Z180" i="1"/>
  <c r="Y180" i="1"/>
  <c r="X180" i="1"/>
  <c r="AA179" i="1"/>
  <c r="Z179" i="1"/>
  <c r="Y179" i="1"/>
  <c r="X179" i="1"/>
  <c r="AA178" i="1"/>
  <c r="Z178" i="1"/>
  <c r="Y178" i="1"/>
  <c r="X178" i="1"/>
  <c r="AA177" i="1"/>
  <c r="Z177" i="1"/>
  <c r="Y177" i="1"/>
  <c r="X177" i="1"/>
  <c r="AA176" i="1"/>
  <c r="Z176" i="1"/>
  <c r="Y176" i="1"/>
  <c r="X176" i="1"/>
  <c r="AA175" i="1"/>
  <c r="Z175" i="1"/>
  <c r="Y175" i="1"/>
  <c r="X175" i="1"/>
  <c r="AA174" i="1"/>
  <c r="Z174" i="1"/>
  <c r="Y174" i="1"/>
  <c r="X174" i="1"/>
  <c r="AA173" i="1"/>
  <c r="Z173" i="1"/>
  <c r="Y173" i="1"/>
  <c r="X173" i="1"/>
  <c r="AA172" i="1"/>
  <c r="Z172" i="1"/>
  <c r="Y172" i="1"/>
  <c r="X172" i="1"/>
  <c r="AA171" i="1"/>
  <c r="Z171" i="1"/>
  <c r="Y171" i="1"/>
  <c r="X171" i="1"/>
  <c r="AA170" i="1"/>
  <c r="Z170" i="1"/>
  <c r="Y170" i="1"/>
  <c r="X170" i="1"/>
  <c r="AA169" i="1"/>
  <c r="Z169" i="1"/>
  <c r="Y169" i="1"/>
  <c r="X169" i="1"/>
  <c r="AA168" i="1"/>
  <c r="Z168" i="1"/>
  <c r="Y168" i="1"/>
  <c r="X168" i="1"/>
  <c r="AA167" i="1"/>
  <c r="Z167" i="1"/>
  <c r="Y167" i="1"/>
  <c r="X167" i="1"/>
  <c r="AA166" i="1"/>
  <c r="Z166" i="1"/>
  <c r="Y166" i="1"/>
  <c r="X166" i="1"/>
  <c r="AA165" i="1"/>
  <c r="Z165" i="1"/>
  <c r="Y165" i="1"/>
  <c r="X165" i="1"/>
  <c r="AA164" i="1"/>
  <c r="Z164" i="1"/>
  <c r="Y164" i="1"/>
  <c r="X164" i="1"/>
  <c r="AA163" i="1"/>
  <c r="Z163" i="1"/>
  <c r="Y163" i="1"/>
  <c r="X163" i="1"/>
  <c r="AA162" i="1"/>
  <c r="Z162" i="1"/>
  <c r="Y162" i="1"/>
  <c r="X162" i="1"/>
  <c r="AA161" i="1"/>
  <c r="Z161" i="1"/>
  <c r="Y161" i="1"/>
  <c r="X161" i="1"/>
  <c r="AA160" i="1"/>
  <c r="Z160" i="1"/>
  <c r="Y160" i="1"/>
  <c r="X160" i="1"/>
  <c r="AA159" i="1"/>
  <c r="Z159" i="1"/>
  <c r="Y159" i="1"/>
  <c r="X159" i="1"/>
  <c r="AA158" i="1"/>
  <c r="Z158" i="1"/>
  <c r="Y158" i="1"/>
  <c r="X158" i="1"/>
  <c r="AA157" i="1"/>
  <c r="Z157" i="1"/>
  <c r="Y157" i="1"/>
  <c r="X157" i="1"/>
  <c r="AA156" i="1"/>
  <c r="Z156" i="1"/>
  <c r="Y156" i="1"/>
  <c r="X156" i="1"/>
  <c r="AA155" i="1"/>
  <c r="Z155" i="1"/>
  <c r="Y155" i="1"/>
  <c r="X155" i="1"/>
  <c r="AA154" i="1"/>
  <c r="Z154" i="1"/>
  <c r="Y154" i="1"/>
  <c r="X154" i="1"/>
  <c r="AA153" i="1"/>
  <c r="Z153" i="1"/>
  <c r="Y153" i="1"/>
  <c r="X153" i="1"/>
  <c r="AA152" i="1"/>
  <c r="Z152" i="1"/>
  <c r="Y152" i="1"/>
  <c r="X152" i="1"/>
  <c r="AA151" i="1"/>
  <c r="Z151" i="1"/>
  <c r="Y151" i="1"/>
  <c r="X151" i="1"/>
  <c r="AA150" i="1"/>
  <c r="Z150" i="1"/>
  <c r="Y150" i="1"/>
  <c r="X150" i="1"/>
  <c r="AA149" i="1"/>
  <c r="Z149" i="1"/>
  <c r="Y149" i="1"/>
  <c r="X149" i="1"/>
  <c r="AA148" i="1"/>
  <c r="Z148" i="1"/>
  <c r="Y148" i="1"/>
  <c r="X148" i="1"/>
  <c r="AA147" i="1"/>
  <c r="Z147" i="1"/>
  <c r="Y147" i="1"/>
  <c r="X147" i="1"/>
  <c r="AA146" i="1"/>
  <c r="Z146" i="1"/>
  <c r="Y146" i="1"/>
  <c r="X146" i="1"/>
  <c r="AA145" i="1"/>
  <c r="Z145" i="1"/>
  <c r="Y145" i="1"/>
  <c r="X145" i="1"/>
  <c r="AA144" i="1"/>
  <c r="Z144" i="1"/>
  <c r="Y144" i="1"/>
  <c r="X144" i="1"/>
  <c r="AA143" i="1"/>
  <c r="Z143" i="1"/>
  <c r="Y143" i="1"/>
  <c r="X143" i="1"/>
  <c r="AA142" i="1"/>
  <c r="Z142" i="1"/>
  <c r="Y142" i="1"/>
  <c r="X142" i="1"/>
  <c r="AA141" i="1"/>
  <c r="Z141" i="1"/>
  <c r="Y141" i="1"/>
  <c r="X141" i="1"/>
  <c r="AA140" i="1"/>
  <c r="Z140" i="1"/>
  <c r="Y140" i="1"/>
  <c r="X140" i="1"/>
  <c r="AA139" i="1"/>
  <c r="Z139" i="1"/>
  <c r="Y139" i="1"/>
  <c r="X139" i="1"/>
  <c r="AA138" i="1"/>
  <c r="Z138" i="1"/>
  <c r="Y138" i="1"/>
  <c r="X138" i="1"/>
  <c r="AA137" i="1"/>
  <c r="Z137" i="1"/>
  <c r="Y137" i="1"/>
  <c r="X137" i="1"/>
  <c r="AA136" i="1"/>
  <c r="Z136" i="1"/>
  <c r="Y136" i="1"/>
  <c r="X136" i="1"/>
  <c r="AA135" i="1"/>
  <c r="Z135" i="1"/>
  <c r="Y135" i="1"/>
  <c r="X135" i="1"/>
  <c r="AA134" i="1"/>
  <c r="Z134" i="1"/>
  <c r="Y134" i="1"/>
  <c r="X134" i="1"/>
  <c r="AA133" i="1"/>
  <c r="Z133" i="1"/>
  <c r="Y133" i="1"/>
  <c r="X133" i="1"/>
  <c r="AA132" i="1"/>
  <c r="Z132" i="1"/>
  <c r="Y132" i="1"/>
  <c r="X132" i="1"/>
  <c r="AA131" i="1"/>
  <c r="Z131" i="1"/>
  <c r="Y131" i="1"/>
  <c r="X131" i="1"/>
  <c r="AA130" i="1"/>
  <c r="Z130" i="1"/>
  <c r="Y130" i="1"/>
  <c r="X130" i="1"/>
  <c r="AA129" i="1"/>
  <c r="Z129" i="1"/>
  <c r="Y129" i="1"/>
  <c r="X129" i="1"/>
  <c r="AA128" i="1"/>
  <c r="Z128" i="1"/>
  <c r="Y128" i="1"/>
  <c r="X128" i="1"/>
  <c r="AA127" i="1"/>
  <c r="Z127" i="1"/>
  <c r="Y127" i="1"/>
  <c r="X127" i="1"/>
  <c r="AA126" i="1"/>
  <c r="Z126" i="1"/>
  <c r="Y126" i="1"/>
  <c r="X126" i="1"/>
  <c r="AA125" i="1"/>
  <c r="Z125" i="1"/>
  <c r="Y125" i="1"/>
  <c r="X125" i="1"/>
  <c r="AA124" i="1"/>
  <c r="Z124" i="1"/>
  <c r="Y124" i="1"/>
  <c r="X124" i="1"/>
  <c r="AA123" i="1"/>
  <c r="Z123" i="1"/>
  <c r="Y123" i="1"/>
  <c r="X123" i="1"/>
  <c r="AA122" i="1"/>
  <c r="Z122" i="1"/>
  <c r="Y122" i="1"/>
  <c r="X122" i="1"/>
  <c r="AA121" i="1"/>
  <c r="Z121" i="1"/>
  <c r="Y121" i="1"/>
  <c r="X121" i="1"/>
  <c r="AA120" i="1"/>
  <c r="Z120" i="1"/>
  <c r="Y120" i="1"/>
  <c r="X120" i="1"/>
  <c r="AA119" i="1"/>
  <c r="Z119" i="1"/>
  <c r="Y119" i="1"/>
  <c r="X119" i="1"/>
  <c r="AA118" i="1"/>
  <c r="Z118" i="1"/>
  <c r="Y118" i="1"/>
  <c r="X118" i="1"/>
  <c r="AA117" i="1"/>
  <c r="Z117" i="1"/>
  <c r="Y117" i="1"/>
  <c r="X117" i="1"/>
  <c r="AA116" i="1"/>
  <c r="Z116" i="1"/>
  <c r="Y116" i="1"/>
  <c r="X116" i="1"/>
  <c r="AA115" i="1"/>
  <c r="Z115" i="1"/>
  <c r="Y115" i="1"/>
  <c r="X115" i="1"/>
  <c r="AA114" i="1"/>
  <c r="Z114" i="1"/>
  <c r="Y114" i="1"/>
  <c r="X114" i="1"/>
  <c r="AA113" i="1"/>
  <c r="Z113" i="1"/>
  <c r="Y113" i="1"/>
  <c r="X113" i="1"/>
  <c r="AA112" i="1"/>
  <c r="Z112" i="1"/>
  <c r="Y112" i="1"/>
  <c r="X112" i="1"/>
  <c r="AA111" i="1"/>
  <c r="Z111" i="1"/>
  <c r="Y111" i="1"/>
  <c r="X111" i="1"/>
  <c r="AA110" i="1"/>
  <c r="Z110" i="1"/>
  <c r="Y110" i="1"/>
  <c r="X110" i="1"/>
  <c r="AA109" i="1"/>
  <c r="Z109" i="1"/>
  <c r="Y109" i="1"/>
  <c r="X109" i="1"/>
  <c r="AA108" i="1"/>
  <c r="Z108" i="1"/>
  <c r="Y108" i="1"/>
  <c r="X108" i="1"/>
  <c r="AA107" i="1"/>
  <c r="Z107" i="1"/>
  <c r="Y107" i="1"/>
  <c r="X107" i="1"/>
  <c r="AA106" i="1"/>
  <c r="Z106" i="1"/>
  <c r="Y106" i="1"/>
  <c r="X106" i="1"/>
  <c r="AA105" i="1"/>
  <c r="Z105" i="1"/>
  <c r="Y105" i="1"/>
  <c r="X105" i="1"/>
  <c r="AA104" i="1"/>
  <c r="Z104" i="1"/>
  <c r="Y104" i="1"/>
  <c r="X104" i="1"/>
  <c r="AA103" i="1"/>
  <c r="Z103" i="1"/>
  <c r="Y103" i="1"/>
  <c r="X103" i="1"/>
  <c r="AA102" i="1"/>
  <c r="Z102" i="1"/>
  <c r="Y102" i="1"/>
  <c r="X102" i="1"/>
  <c r="AA101" i="1"/>
  <c r="Z101" i="1"/>
  <c r="Y101" i="1"/>
  <c r="X101" i="1"/>
  <c r="AA100" i="1"/>
  <c r="Z100" i="1"/>
  <c r="Y100" i="1"/>
  <c r="X100" i="1"/>
  <c r="AA99" i="1"/>
  <c r="Z99" i="1"/>
  <c r="Y99" i="1"/>
  <c r="X99" i="1"/>
  <c r="AA98" i="1"/>
  <c r="Z98" i="1"/>
  <c r="Y98" i="1"/>
  <c r="X98" i="1"/>
  <c r="AA97" i="1"/>
  <c r="Z97" i="1"/>
  <c r="Y97" i="1"/>
  <c r="X97" i="1"/>
  <c r="AA96" i="1"/>
  <c r="Z96" i="1"/>
  <c r="Y96" i="1"/>
  <c r="X96" i="1"/>
  <c r="AA95" i="1"/>
  <c r="Z95" i="1"/>
  <c r="Y95" i="1"/>
  <c r="X95" i="1"/>
  <c r="AA94" i="1"/>
  <c r="Z94" i="1"/>
  <c r="Y94" i="1"/>
  <c r="X94" i="1"/>
  <c r="AA93" i="1"/>
  <c r="Z93" i="1"/>
  <c r="Y93" i="1"/>
  <c r="X93" i="1"/>
  <c r="AA92" i="1"/>
  <c r="Z92" i="1"/>
  <c r="Y92" i="1"/>
  <c r="X92" i="1"/>
  <c r="AA91" i="1"/>
  <c r="Z91" i="1"/>
  <c r="Y91" i="1"/>
  <c r="X91" i="1"/>
  <c r="AA90" i="1"/>
  <c r="Z90" i="1"/>
  <c r="Y90" i="1"/>
  <c r="X90" i="1"/>
  <c r="AA89" i="1"/>
  <c r="Z89" i="1"/>
  <c r="Y89" i="1"/>
  <c r="X89" i="1"/>
  <c r="AA88" i="1"/>
  <c r="Z88" i="1"/>
  <c r="Y88" i="1"/>
  <c r="X88" i="1"/>
  <c r="AA87" i="1"/>
  <c r="Z87" i="1"/>
  <c r="Y87" i="1"/>
  <c r="X87" i="1"/>
  <c r="AA86" i="1"/>
  <c r="Z86" i="1"/>
  <c r="Y86" i="1"/>
  <c r="X86" i="1"/>
  <c r="AA85" i="1"/>
  <c r="Z85" i="1"/>
  <c r="Y85" i="1"/>
  <c r="X85" i="1"/>
  <c r="AA84" i="1"/>
  <c r="Z84" i="1"/>
  <c r="Y84" i="1"/>
  <c r="X84" i="1"/>
  <c r="AA83" i="1"/>
  <c r="Z83" i="1"/>
  <c r="Y83" i="1"/>
  <c r="X83" i="1"/>
  <c r="AA82" i="1"/>
  <c r="Z82" i="1"/>
  <c r="Y82" i="1"/>
  <c r="X82" i="1"/>
  <c r="AA81" i="1"/>
  <c r="Z81" i="1"/>
  <c r="Y81" i="1"/>
  <c r="X81" i="1"/>
  <c r="AA80" i="1"/>
  <c r="Z80" i="1"/>
  <c r="Y80" i="1"/>
  <c r="X80" i="1"/>
  <c r="AA79" i="1"/>
  <c r="Z79" i="1"/>
  <c r="Y79" i="1"/>
  <c r="X79" i="1"/>
  <c r="AA78" i="1"/>
  <c r="Z78" i="1"/>
  <c r="Y78" i="1"/>
  <c r="X78" i="1"/>
  <c r="AA77" i="1"/>
  <c r="Z77" i="1"/>
  <c r="Y77" i="1"/>
  <c r="X77" i="1"/>
  <c r="AA76" i="1"/>
  <c r="Z76" i="1"/>
  <c r="Y76" i="1"/>
  <c r="X76" i="1"/>
  <c r="AA75" i="1"/>
  <c r="Z75" i="1"/>
  <c r="Y75" i="1"/>
  <c r="X75" i="1"/>
  <c r="AA74" i="1"/>
  <c r="Z74" i="1"/>
  <c r="Y74" i="1"/>
  <c r="X74" i="1"/>
  <c r="AA73" i="1"/>
  <c r="Z73" i="1"/>
  <c r="Y73" i="1"/>
  <c r="X73" i="1"/>
  <c r="AA72" i="1"/>
  <c r="Z72" i="1"/>
  <c r="Y72" i="1"/>
  <c r="X72" i="1"/>
  <c r="AA71" i="1"/>
  <c r="Z71" i="1"/>
  <c r="Y71" i="1"/>
  <c r="X71" i="1"/>
  <c r="AA70" i="1"/>
  <c r="Z70" i="1"/>
  <c r="Y70" i="1"/>
  <c r="X70" i="1"/>
  <c r="AA69" i="1"/>
  <c r="Z69" i="1"/>
  <c r="Y69" i="1"/>
  <c r="X69" i="1"/>
  <c r="AA68" i="1"/>
  <c r="Z68" i="1"/>
  <c r="Y68" i="1"/>
  <c r="X68" i="1"/>
  <c r="AA67" i="1"/>
  <c r="Z67" i="1"/>
  <c r="Y67" i="1"/>
  <c r="X67" i="1"/>
  <c r="AA66" i="1"/>
  <c r="Z66" i="1"/>
  <c r="Y66" i="1"/>
  <c r="X66" i="1"/>
  <c r="AA65" i="1"/>
  <c r="Z65" i="1"/>
  <c r="Y65" i="1"/>
  <c r="X65" i="1"/>
  <c r="AA64" i="1"/>
  <c r="Z64" i="1"/>
  <c r="Y64" i="1"/>
  <c r="X64" i="1"/>
  <c r="AA63" i="1"/>
  <c r="Z63" i="1"/>
  <c r="Y63" i="1"/>
  <c r="X63" i="1"/>
  <c r="AA62" i="1"/>
  <c r="Z62" i="1"/>
  <c r="Y62" i="1"/>
  <c r="X62" i="1"/>
  <c r="AA61" i="1"/>
  <c r="Z61" i="1"/>
  <c r="Y61" i="1"/>
  <c r="X61" i="1"/>
  <c r="AA60" i="1"/>
  <c r="Z60" i="1"/>
  <c r="Y60" i="1"/>
  <c r="X60" i="1"/>
  <c r="AA59" i="1"/>
  <c r="Z59" i="1"/>
  <c r="Y59" i="1"/>
  <c r="X59" i="1"/>
  <c r="AA58" i="1"/>
  <c r="Z58" i="1"/>
  <c r="Y58" i="1"/>
  <c r="X58" i="1"/>
  <c r="AA57" i="1"/>
  <c r="Z57" i="1"/>
  <c r="Y57" i="1"/>
  <c r="X57" i="1"/>
  <c r="AA56" i="1"/>
  <c r="Z56" i="1"/>
  <c r="Y56" i="1"/>
  <c r="X56" i="1"/>
  <c r="AA55" i="1"/>
  <c r="Z55" i="1"/>
  <c r="Y55" i="1"/>
  <c r="X55" i="1"/>
  <c r="AA54" i="1"/>
  <c r="Z54" i="1"/>
  <c r="Y54" i="1"/>
  <c r="X54" i="1"/>
  <c r="AA53" i="1"/>
  <c r="Z53" i="1"/>
  <c r="Y53" i="1"/>
  <c r="X53" i="1"/>
  <c r="AA52" i="1"/>
  <c r="Z52" i="1"/>
  <c r="Y52" i="1"/>
  <c r="X52" i="1"/>
  <c r="AA51" i="1"/>
  <c r="Z51" i="1"/>
  <c r="Y51" i="1"/>
  <c r="X51" i="1"/>
  <c r="AA50" i="1"/>
  <c r="Z50" i="1"/>
  <c r="Y50" i="1"/>
  <c r="X50" i="1"/>
  <c r="AA49" i="1"/>
  <c r="Z49" i="1"/>
  <c r="Y49" i="1"/>
  <c r="X49" i="1"/>
  <c r="AA48" i="1"/>
  <c r="Z48" i="1"/>
  <c r="Y48" i="1"/>
  <c r="X48" i="1"/>
  <c r="AA47" i="1"/>
  <c r="Z47" i="1"/>
  <c r="Y47" i="1"/>
  <c r="X47" i="1"/>
  <c r="AA46" i="1"/>
  <c r="Z46" i="1"/>
  <c r="Y46" i="1"/>
  <c r="X46" i="1"/>
  <c r="AA45" i="1"/>
  <c r="Z45" i="1"/>
  <c r="Y45" i="1"/>
  <c r="X45" i="1"/>
  <c r="AA44" i="1"/>
  <c r="Z44" i="1"/>
  <c r="Y44" i="1"/>
  <c r="X44" i="1"/>
  <c r="AA43" i="1"/>
  <c r="Z43" i="1"/>
  <c r="Y43" i="1"/>
  <c r="X43" i="1"/>
  <c r="AA42" i="1"/>
  <c r="Z42" i="1"/>
  <c r="Y42" i="1"/>
  <c r="X42" i="1"/>
  <c r="AA41" i="1"/>
  <c r="Z41" i="1"/>
  <c r="Y41" i="1"/>
  <c r="X41" i="1"/>
  <c r="AA40" i="1"/>
  <c r="Z40" i="1"/>
  <c r="Y40" i="1"/>
  <c r="X40" i="1"/>
  <c r="AA39" i="1"/>
  <c r="Z39" i="1"/>
  <c r="Y39" i="1"/>
  <c r="X39" i="1"/>
  <c r="AA38" i="1"/>
  <c r="Z38" i="1"/>
  <c r="Y38" i="1"/>
  <c r="X38" i="1"/>
  <c r="AA37" i="1"/>
  <c r="Z37" i="1"/>
  <c r="Y37" i="1"/>
  <c r="X37" i="1"/>
  <c r="AA36" i="1"/>
  <c r="Z36" i="1"/>
  <c r="Y36" i="1"/>
  <c r="X36" i="1"/>
  <c r="AA35" i="1"/>
  <c r="Z35" i="1"/>
  <c r="Y35" i="1"/>
  <c r="X35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AA3" i="1"/>
  <c r="Z3" i="1"/>
  <c r="Y3" i="1"/>
  <c r="X3" i="1"/>
  <c r="AA2" i="1"/>
  <c r="Z2" i="1"/>
  <c r="Y2" i="1"/>
  <c r="X2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3" i="1"/>
  <c r="V1443" i="1"/>
  <c r="W1442" i="1"/>
  <c r="V1442" i="1"/>
  <c r="W1441" i="1"/>
  <c r="V1441" i="1"/>
  <c r="W1440" i="1"/>
  <c r="V1440" i="1"/>
  <c r="W1439" i="1"/>
  <c r="V1439" i="1"/>
  <c r="W1438" i="1"/>
  <c r="V1438" i="1"/>
  <c r="W1437" i="1"/>
  <c r="V1437" i="1"/>
  <c r="W1436" i="1"/>
  <c r="V1436" i="1"/>
  <c r="W1435" i="1"/>
  <c r="V1435" i="1"/>
  <c r="W1434" i="1"/>
  <c r="V1434" i="1"/>
  <c r="W1433" i="1"/>
  <c r="V1433" i="1"/>
  <c r="W1432" i="1"/>
  <c r="V1432" i="1"/>
  <c r="W1431" i="1"/>
  <c r="V1431" i="1"/>
  <c r="W1430" i="1"/>
  <c r="V1430" i="1"/>
  <c r="W1429" i="1"/>
  <c r="V1429" i="1"/>
  <c r="W1428" i="1"/>
  <c r="V1428" i="1"/>
  <c r="W1427" i="1"/>
  <c r="V1427" i="1"/>
  <c r="W1426" i="1"/>
  <c r="V1426" i="1"/>
  <c r="W1425" i="1"/>
  <c r="V1425" i="1"/>
  <c r="W1424" i="1"/>
  <c r="V1424" i="1"/>
  <c r="W1423" i="1"/>
  <c r="V1423" i="1"/>
  <c r="W1422" i="1"/>
  <c r="V1422" i="1"/>
  <c r="W1421" i="1"/>
  <c r="V1421" i="1"/>
  <c r="W1420" i="1"/>
  <c r="V1420" i="1"/>
  <c r="W1419" i="1"/>
  <c r="V1419" i="1"/>
  <c r="W1418" i="1"/>
  <c r="V1418" i="1"/>
  <c r="W1417" i="1"/>
  <c r="V1417" i="1"/>
  <c r="W1416" i="1"/>
  <c r="V1416" i="1"/>
  <c r="W1415" i="1"/>
  <c r="V1415" i="1"/>
  <c r="W1414" i="1"/>
  <c r="V1414" i="1"/>
  <c r="W1413" i="1"/>
  <c r="V1413" i="1"/>
  <c r="W1412" i="1"/>
  <c r="V1412" i="1"/>
  <c r="W1411" i="1"/>
  <c r="V1411" i="1"/>
  <c r="W1410" i="1"/>
  <c r="V1410" i="1"/>
  <c r="U1433" i="1"/>
  <c r="U1432" i="1"/>
  <c r="U1431" i="1"/>
  <c r="U1430" i="1"/>
  <c r="U1429" i="1"/>
  <c r="U1428" i="1"/>
  <c r="U1427" i="1"/>
  <c r="U1426" i="1"/>
  <c r="T1449" i="1"/>
  <c r="T1448" i="1"/>
  <c r="T1447" i="1"/>
  <c r="T1446" i="1"/>
  <c r="T1445" i="1"/>
  <c r="T1444" i="1"/>
  <c r="T1443" i="1"/>
  <c r="T1442" i="1"/>
  <c r="T1425" i="1"/>
  <c r="T1424" i="1"/>
  <c r="T1423" i="1"/>
  <c r="T1422" i="1"/>
  <c r="T1421" i="1"/>
  <c r="T1420" i="1"/>
  <c r="T1419" i="1"/>
  <c r="T1418" i="1"/>
  <c r="S1441" i="1"/>
  <c r="S1440" i="1"/>
  <c r="S1439" i="1"/>
  <c r="S1438" i="1"/>
  <c r="S1437" i="1"/>
  <c r="S1436" i="1"/>
  <c r="S1435" i="1"/>
  <c r="S1434" i="1"/>
  <c r="S1417" i="1"/>
  <c r="S1416" i="1"/>
  <c r="S1415" i="1"/>
  <c r="S1414" i="1"/>
  <c r="S1413" i="1"/>
  <c r="S1412" i="1"/>
  <c r="S1411" i="1"/>
  <c r="S141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W1409" i="1"/>
  <c r="V1409" i="1"/>
  <c r="W1408" i="1"/>
  <c r="V1408" i="1"/>
  <c r="W1407" i="1"/>
  <c r="V1407" i="1"/>
  <c r="W1406" i="1"/>
  <c r="V1406" i="1"/>
  <c r="W1405" i="1"/>
  <c r="V1405" i="1"/>
  <c r="W1404" i="1"/>
  <c r="V1404" i="1"/>
  <c r="W1403" i="1"/>
  <c r="V1403" i="1"/>
  <c r="W1402" i="1"/>
  <c r="V1402" i="1"/>
  <c r="W1401" i="1"/>
  <c r="V1401" i="1"/>
  <c r="W1400" i="1"/>
  <c r="V1400" i="1"/>
  <c r="W1399" i="1"/>
  <c r="V1399" i="1"/>
  <c r="W1398" i="1"/>
  <c r="V1398" i="1"/>
  <c r="W1397" i="1"/>
  <c r="V1397" i="1"/>
  <c r="W1396" i="1"/>
  <c r="V1396" i="1"/>
  <c r="W1395" i="1"/>
  <c r="V1395" i="1"/>
  <c r="W1394" i="1"/>
  <c r="V1394" i="1"/>
  <c r="W1393" i="1"/>
  <c r="V1393" i="1"/>
  <c r="W1392" i="1"/>
  <c r="V1392" i="1"/>
  <c r="W1391" i="1"/>
  <c r="V1391" i="1"/>
  <c r="W1390" i="1"/>
  <c r="V1390" i="1"/>
  <c r="W1389" i="1"/>
  <c r="V1389" i="1"/>
  <c r="W1388" i="1"/>
  <c r="V1388" i="1"/>
  <c r="W1387" i="1"/>
  <c r="V1387" i="1"/>
  <c r="W1386" i="1"/>
  <c r="V1386" i="1"/>
  <c r="W1385" i="1"/>
  <c r="V1385" i="1"/>
  <c r="W1384" i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V1378" i="1"/>
  <c r="W1377" i="1"/>
  <c r="V1377" i="1"/>
  <c r="W1376" i="1"/>
  <c r="V1376" i="1"/>
  <c r="W1375" i="1"/>
  <c r="V1375" i="1"/>
  <c r="W1374" i="1"/>
  <c r="V1374" i="1"/>
  <c r="W1373" i="1"/>
  <c r="V1373" i="1"/>
  <c r="W1372" i="1"/>
  <c r="V1372" i="1"/>
  <c r="W1371" i="1"/>
  <c r="V1371" i="1"/>
  <c r="W1370" i="1"/>
  <c r="V1370" i="1"/>
  <c r="U1393" i="1"/>
  <c r="U1392" i="1"/>
  <c r="U1391" i="1"/>
  <c r="U1390" i="1"/>
  <c r="U1389" i="1"/>
  <c r="U1388" i="1"/>
  <c r="U1387" i="1"/>
  <c r="U1386" i="1"/>
  <c r="T1409" i="1"/>
  <c r="T1408" i="1"/>
  <c r="T1407" i="1"/>
  <c r="T1406" i="1"/>
  <c r="T1405" i="1"/>
  <c r="T1404" i="1"/>
  <c r="T1403" i="1"/>
  <c r="T1402" i="1"/>
  <c r="T1385" i="1"/>
  <c r="T1384" i="1"/>
  <c r="T1383" i="1"/>
  <c r="T1382" i="1"/>
  <c r="T1381" i="1"/>
  <c r="T1380" i="1"/>
  <c r="T1379" i="1"/>
  <c r="T1378" i="1"/>
  <c r="S1401" i="1"/>
  <c r="S1400" i="1"/>
  <c r="S1399" i="1"/>
  <c r="S1398" i="1"/>
  <c r="S1397" i="1"/>
  <c r="S1396" i="1"/>
  <c r="S1395" i="1"/>
  <c r="S1394" i="1"/>
  <c r="S1377" i="1"/>
  <c r="S1376" i="1"/>
  <c r="S1375" i="1"/>
  <c r="S1374" i="1"/>
  <c r="S1373" i="1"/>
  <c r="S1372" i="1"/>
  <c r="S1371" i="1"/>
  <c r="S137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W1369" i="1"/>
  <c r="V1369" i="1"/>
  <c r="W1368" i="1"/>
  <c r="V1368" i="1"/>
  <c r="W1367" i="1"/>
  <c r="V1367" i="1"/>
  <c r="W1366" i="1"/>
  <c r="V1366" i="1"/>
  <c r="W1365" i="1"/>
  <c r="V1365" i="1"/>
  <c r="W1364" i="1"/>
  <c r="V1364" i="1"/>
  <c r="W1363" i="1"/>
  <c r="V1363" i="1"/>
  <c r="W1362" i="1"/>
  <c r="V1362" i="1"/>
  <c r="W1361" i="1"/>
  <c r="V1361" i="1"/>
  <c r="W1360" i="1"/>
  <c r="V1360" i="1"/>
  <c r="W1359" i="1"/>
  <c r="V1359" i="1"/>
  <c r="W1358" i="1"/>
  <c r="V1358" i="1"/>
  <c r="W1357" i="1"/>
  <c r="V1357" i="1"/>
  <c r="W1356" i="1"/>
  <c r="V1356" i="1"/>
  <c r="W1355" i="1"/>
  <c r="V1355" i="1"/>
  <c r="W1354" i="1"/>
  <c r="V1354" i="1"/>
  <c r="W1353" i="1"/>
  <c r="V1353" i="1"/>
  <c r="W1352" i="1"/>
  <c r="V1352" i="1"/>
  <c r="W1351" i="1"/>
  <c r="V1351" i="1"/>
  <c r="W1350" i="1"/>
  <c r="V1350" i="1"/>
  <c r="W1349" i="1"/>
  <c r="V1349" i="1"/>
  <c r="W1348" i="1"/>
  <c r="V1348" i="1"/>
  <c r="W1347" i="1"/>
  <c r="V1347" i="1"/>
  <c r="W1346" i="1"/>
  <c r="V1346" i="1"/>
  <c r="W1345" i="1"/>
  <c r="V1345" i="1"/>
  <c r="W1344" i="1"/>
  <c r="V1344" i="1"/>
  <c r="W1343" i="1"/>
  <c r="V1343" i="1"/>
  <c r="W1342" i="1"/>
  <c r="V1342" i="1"/>
  <c r="W1341" i="1"/>
  <c r="V1341" i="1"/>
  <c r="W1340" i="1"/>
  <c r="V1340" i="1"/>
  <c r="W1339" i="1"/>
  <c r="V1339" i="1"/>
  <c r="W1338" i="1"/>
  <c r="V1338" i="1"/>
  <c r="U1361" i="1"/>
  <c r="U1360" i="1"/>
  <c r="U1359" i="1"/>
  <c r="U1358" i="1"/>
  <c r="U1357" i="1"/>
  <c r="U1356" i="1"/>
  <c r="U1355" i="1"/>
  <c r="U1354" i="1"/>
  <c r="T1353" i="1"/>
  <c r="T1352" i="1"/>
  <c r="T1351" i="1"/>
  <c r="T1350" i="1"/>
  <c r="T1349" i="1"/>
  <c r="T1348" i="1"/>
  <c r="T1347" i="1"/>
  <c r="T1346" i="1"/>
  <c r="S1369" i="1"/>
  <c r="S1368" i="1"/>
  <c r="S1367" i="1"/>
  <c r="S1366" i="1"/>
  <c r="S1365" i="1"/>
  <c r="S1364" i="1"/>
  <c r="S1363" i="1"/>
  <c r="S1362" i="1"/>
  <c r="S1345" i="1"/>
  <c r="S1344" i="1"/>
  <c r="S1343" i="1"/>
  <c r="S1342" i="1"/>
  <c r="S1341" i="1"/>
  <c r="S1340" i="1"/>
  <c r="S1339" i="1"/>
  <c r="S1338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W1337" i="1"/>
  <c r="V1337" i="1"/>
  <c r="W1336" i="1"/>
  <c r="V1336" i="1"/>
  <c r="W1335" i="1"/>
  <c r="V1335" i="1"/>
  <c r="W1334" i="1"/>
  <c r="V1334" i="1"/>
  <c r="W1333" i="1"/>
  <c r="V1333" i="1"/>
  <c r="W1332" i="1"/>
  <c r="V1332" i="1"/>
  <c r="W1331" i="1"/>
  <c r="V1331" i="1"/>
  <c r="W1330" i="1"/>
  <c r="V1330" i="1"/>
  <c r="W1329" i="1"/>
  <c r="V1329" i="1"/>
  <c r="W1328" i="1"/>
  <c r="V1328" i="1"/>
  <c r="W1327" i="1"/>
  <c r="V1327" i="1"/>
  <c r="W1326" i="1"/>
  <c r="V1326" i="1"/>
  <c r="W1325" i="1"/>
  <c r="V1325" i="1"/>
  <c r="W1324" i="1"/>
  <c r="V1324" i="1"/>
  <c r="W1323" i="1"/>
  <c r="V1323" i="1"/>
  <c r="W1322" i="1"/>
  <c r="V1322" i="1"/>
  <c r="W1321" i="1"/>
  <c r="V1321" i="1"/>
  <c r="W1320" i="1"/>
  <c r="V1320" i="1"/>
  <c r="W1319" i="1"/>
  <c r="V1319" i="1"/>
  <c r="W1318" i="1"/>
  <c r="V1318" i="1"/>
  <c r="W1317" i="1"/>
  <c r="V1317" i="1"/>
  <c r="W1316" i="1"/>
  <c r="V1316" i="1"/>
  <c r="W1315" i="1"/>
  <c r="V1315" i="1"/>
  <c r="W1314" i="1"/>
  <c r="V1314" i="1"/>
  <c r="W1313" i="1"/>
  <c r="V1313" i="1"/>
  <c r="W1312" i="1"/>
  <c r="V1312" i="1"/>
  <c r="W1311" i="1"/>
  <c r="V1311" i="1"/>
  <c r="W1310" i="1"/>
  <c r="V1310" i="1"/>
  <c r="W1309" i="1"/>
  <c r="V1309" i="1"/>
  <c r="W1308" i="1"/>
  <c r="V1308" i="1"/>
  <c r="W1307" i="1"/>
  <c r="V1307" i="1"/>
  <c r="W1306" i="1"/>
  <c r="V1306" i="1"/>
  <c r="W1305" i="1"/>
  <c r="V1305" i="1"/>
  <c r="W1304" i="1"/>
  <c r="V1304" i="1"/>
  <c r="W1303" i="1"/>
  <c r="V1303" i="1"/>
  <c r="W1302" i="1"/>
  <c r="V1302" i="1"/>
  <c r="W1301" i="1"/>
  <c r="V1301" i="1"/>
  <c r="W1300" i="1"/>
  <c r="V1300" i="1"/>
  <c r="W1299" i="1"/>
  <c r="V1299" i="1"/>
  <c r="W1298" i="1"/>
  <c r="V1298" i="1"/>
  <c r="U1321" i="1"/>
  <c r="U1320" i="1"/>
  <c r="U1319" i="1"/>
  <c r="U1318" i="1"/>
  <c r="U1317" i="1"/>
  <c r="U1316" i="1"/>
  <c r="U1315" i="1"/>
  <c r="U1314" i="1"/>
  <c r="T1337" i="1"/>
  <c r="T1336" i="1"/>
  <c r="T1335" i="1"/>
  <c r="T1334" i="1"/>
  <c r="T1333" i="1"/>
  <c r="T1332" i="1"/>
  <c r="T1331" i="1"/>
  <c r="T1330" i="1"/>
  <c r="T1313" i="1"/>
  <c r="T1312" i="1"/>
  <c r="T1311" i="1"/>
  <c r="T1310" i="1"/>
  <c r="T1309" i="1"/>
  <c r="T1308" i="1"/>
  <c r="T1307" i="1"/>
  <c r="T1306" i="1"/>
  <c r="S1329" i="1"/>
  <c r="S1328" i="1"/>
  <c r="S1327" i="1"/>
  <c r="S1326" i="1"/>
  <c r="S1325" i="1"/>
  <c r="S1324" i="1"/>
  <c r="S1323" i="1"/>
  <c r="S1322" i="1"/>
  <c r="S1305" i="1"/>
  <c r="S1304" i="1"/>
  <c r="S1303" i="1"/>
  <c r="S1302" i="1"/>
  <c r="S1301" i="1"/>
  <c r="S1300" i="1"/>
  <c r="S1299" i="1"/>
  <c r="S129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W1297" i="1"/>
  <c r="V1297" i="1"/>
  <c r="W1296" i="1"/>
  <c r="V1296" i="1"/>
  <c r="W1295" i="1"/>
  <c r="V1295" i="1"/>
  <c r="W1294" i="1"/>
  <c r="V1294" i="1"/>
  <c r="W1293" i="1"/>
  <c r="V1293" i="1"/>
  <c r="W1292" i="1"/>
  <c r="V1292" i="1"/>
  <c r="W1291" i="1"/>
  <c r="V1291" i="1"/>
  <c r="W1290" i="1"/>
  <c r="V1290" i="1"/>
  <c r="W1289" i="1"/>
  <c r="V1289" i="1"/>
  <c r="W1288" i="1"/>
  <c r="V1288" i="1"/>
  <c r="W1287" i="1"/>
  <c r="V1287" i="1"/>
  <c r="W1286" i="1"/>
  <c r="V1286" i="1"/>
  <c r="W1285" i="1"/>
  <c r="V1285" i="1"/>
  <c r="W1284" i="1"/>
  <c r="V1284" i="1"/>
  <c r="W1283" i="1"/>
  <c r="V1283" i="1"/>
  <c r="W1282" i="1"/>
  <c r="V1282" i="1"/>
  <c r="W1281" i="1"/>
  <c r="V1281" i="1"/>
  <c r="W1280" i="1"/>
  <c r="V1280" i="1"/>
  <c r="W1279" i="1"/>
  <c r="V1279" i="1"/>
  <c r="W1278" i="1"/>
  <c r="V1278" i="1"/>
  <c r="W1277" i="1"/>
  <c r="V1277" i="1"/>
  <c r="W1276" i="1"/>
  <c r="V1276" i="1"/>
  <c r="W1275" i="1"/>
  <c r="V1275" i="1"/>
  <c r="W1274" i="1"/>
  <c r="V1274" i="1"/>
  <c r="U1297" i="1"/>
  <c r="U1296" i="1"/>
  <c r="U1295" i="1"/>
  <c r="U1294" i="1"/>
  <c r="U1293" i="1"/>
  <c r="U1292" i="1"/>
  <c r="U1291" i="1"/>
  <c r="U1290" i="1"/>
  <c r="T1289" i="1"/>
  <c r="T1288" i="1"/>
  <c r="T1287" i="1"/>
  <c r="T1286" i="1"/>
  <c r="T1285" i="1"/>
  <c r="T1284" i="1"/>
  <c r="T1283" i="1"/>
  <c r="T1282" i="1"/>
  <c r="S1281" i="1"/>
  <c r="S1280" i="1"/>
  <c r="S1279" i="1"/>
  <c r="S1278" i="1"/>
  <c r="S1277" i="1"/>
  <c r="S1276" i="1"/>
  <c r="S1275" i="1"/>
  <c r="S1274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W1273" i="1"/>
  <c r="V1273" i="1"/>
  <c r="W1272" i="1"/>
  <c r="V1272" i="1"/>
  <c r="W1271" i="1"/>
  <c r="V1271" i="1"/>
  <c r="W1270" i="1"/>
  <c r="V1270" i="1"/>
  <c r="W1269" i="1"/>
  <c r="V1269" i="1"/>
  <c r="W1268" i="1"/>
  <c r="V1268" i="1"/>
  <c r="W1267" i="1"/>
  <c r="V1267" i="1"/>
  <c r="W1266" i="1"/>
  <c r="V1266" i="1"/>
  <c r="W1265" i="1"/>
  <c r="V1265" i="1"/>
  <c r="W1264" i="1"/>
  <c r="V1264" i="1"/>
  <c r="W1263" i="1"/>
  <c r="V1263" i="1"/>
  <c r="W1262" i="1"/>
  <c r="V1262" i="1"/>
  <c r="W1261" i="1"/>
  <c r="V1261" i="1"/>
  <c r="W1260" i="1"/>
  <c r="V1260" i="1"/>
  <c r="W1259" i="1"/>
  <c r="V1259" i="1"/>
  <c r="W1258" i="1"/>
  <c r="V1258" i="1"/>
  <c r="W1257" i="1"/>
  <c r="V1257" i="1"/>
  <c r="W1256" i="1"/>
  <c r="V1256" i="1"/>
  <c r="W1255" i="1"/>
  <c r="V1255" i="1"/>
  <c r="W1254" i="1"/>
  <c r="V1254" i="1"/>
  <c r="W1253" i="1"/>
  <c r="V1253" i="1"/>
  <c r="W1252" i="1"/>
  <c r="V125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U1257" i="1"/>
  <c r="U1256" i="1"/>
  <c r="U1255" i="1"/>
  <c r="U1254" i="1"/>
  <c r="U1253" i="1"/>
  <c r="U1252" i="1"/>
  <c r="U1251" i="1"/>
  <c r="U1250" i="1"/>
  <c r="T1273" i="1"/>
  <c r="T1272" i="1"/>
  <c r="T1271" i="1"/>
  <c r="T1270" i="1"/>
  <c r="T1269" i="1"/>
  <c r="T1268" i="1"/>
  <c r="T1267" i="1"/>
  <c r="T1266" i="1"/>
  <c r="T1249" i="1"/>
  <c r="T1248" i="1"/>
  <c r="T1247" i="1"/>
  <c r="T1246" i="1"/>
  <c r="T1245" i="1"/>
  <c r="T1244" i="1"/>
  <c r="T1243" i="1"/>
  <c r="T1242" i="1"/>
  <c r="S1265" i="1"/>
  <c r="S1264" i="1"/>
  <c r="S1263" i="1"/>
  <c r="S1262" i="1"/>
  <c r="S1261" i="1"/>
  <c r="S1260" i="1"/>
  <c r="S1259" i="1"/>
  <c r="S1258" i="1"/>
  <c r="S1241" i="1"/>
  <c r="S1240" i="1"/>
  <c r="S1239" i="1"/>
  <c r="S1238" i="1"/>
  <c r="S1237" i="1"/>
  <c r="S1236" i="1"/>
  <c r="S1235" i="1"/>
  <c r="S123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U1217" i="1"/>
  <c r="U1216" i="1"/>
  <c r="U1215" i="1"/>
  <c r="U1214" i="1"/>
  <c r="U1213" i="1"/>
  <c r="U1212" i="1"/>
  <c r="U1211" i="1"/>
  <c r="U1210" i="1"/>
  <c r="T1233" i="1"/>
  <c r="T1232" i="1"/>
  <c r="T1231" i="1"/>
  <c r="T1230" i="1"/>
  <c r="T1229" i="1"/>
  <c r="T1228" i="1"/>
  <c r="T1227" i="1"/>
  <c r="T1226" i="1"/>
  <c r="T1209" i="1"/>
  <c r="T1208" i="1"/>
  <c r="T1207" i="1"/>
  <c r="T1206" i="1"/>
  <c r="T1205" i="1"/>
  <c r="T1204" i="1"/>
  <c r="T1203" i="1"/>
  <c r="T1202" i="1"/>
  <c r="S1225" i="1"/>
  <c r="S1224" i="1"/>
  <c r="S1223" i="1"/>
  <c r="S1222" i="1"/>
  <c r="S1221" i="1"/>
  <c r="S1220" i="1"/>
  <c r="S1219" i="1"/>
  <c r="S1218" i="1"/>
  <c r="S1201" i="1"/>
  <c r="S1200" i="1"/>
  <c r="S1199" i="1"/>
  <c r="S1198" i="1"/>
  <c r="S1197" i="1"/>
  <c r="S1196" i="1"/>
  <c r="S1195" i="1"/>
  <c r="S119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U1177" i="1"/>
  <c r="U1176" i="1"/>
  <c r="U1175" i="1"/>
  <c r="U1174" i="1"/>
  <c r="U1173" i="1"/>
  <c r="U1172" i="1"/>
  <c r="U1171" i="1"/>
  <c r="U1170" i="1"/>
  <c r="T1193" i="1"/>
  <c r="T1192" i="1"/>
  <c r="T1191" i="1"/>
  <c r="T1190" i="1"/>
  <c r="T1189" i="1"/>
  <c r="T1188" i="1"/>
  <c r="T1187" i="1"/>
  <c r="T1186" i="1"/>
  <c r="T1169" i="1"/>
  <c r="T1168" i="1"/>
  <c r="T1167" i="1"/>
  <c r="T1166" i="1"/>
  <c r="T1165" i="1"/>
  <c r="T1164" i="1"/>
  <c r="T1163" i="1"/>
  <c r="T1162" i="1"/>
  <c r="S1185" i="1"/>
  <c r="S1184" i="1"/>
  <c r="S1183" i="1"/>
  <c r="S1182" i="1"/>
  <c r="S1181" i="1"/>
  <c r="S1180" i="1"/>
  <c r="S1179" i="1"/>
  <c r="S1178" i="1"/>
  <c r="S1161" i="1"/>
  <c r="S1160" i="1"/>
  <c r="S1159" i="1"/>
  <c r="S1158" i="1"/>
  <c r="S1157" i="1"/>
  <c r="S1156" i="1"/>
  <c r="S1155" i="1"/>
  <c r="S115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U1153" i="1"/>
  <c r="U1152" i="1"/>
  <c r="U1151" i="1"/>
  <c r="U1150" i="1"/>
  <c r="U1149" i="1"/>
  <c r="U1148" i="1"/>
  <c r="U1147" i="1"/>
  <c r="U1146" i="1"/>
  <c r="T1145" i="1"/>
  <c r="T1144" i="1"/>
  <c r="T1143" i="1"/>
  <c r="T1142" i="1"/>
  <c r="T1141" i="1"/>
  <c r="T1140" i="1"/>
  <c r="T1139" i="1"/>
  <c r="T1138" i="1"/>
  <c r="S1137" i="1"/>
  <c r="S1136" i="1"/>
  <c r="S1135" i="1"/>
  <c r="S1134" i="1"/>
  <c r="S1133" i="1"/>
  <c r="S1132" i="1"/>
  <c r="S1131" i="1"/>
  <c r="S1130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U1121" i="1"/>
  <c r="U1120" i="1"/>
  <c r="U1119" i="1"/>
  <c r="U1118" i="1"/>
  <c r="U1117" i="1"/>
  <c r="U1116" i="1"/>
  <c r="U1115" i="1"/>
  <c r="U1114" i="1"/>
  <c r="T1113" i="1"/>
  <c r="T1112" i="1"/>
  <c r="T1111" i="1"/>
  <c r="T1110" i="1"/>
  <c r="T1109" i="1"/>
  <c r="T1108" i="1"/>
  <c r="T1107" i="1"/>
  <c r="T1106" i="1"/>
  <c r="S1129" i="1"/>
  <c r="S1128" i="1"/>
  <c r="S1127" i="1"/>
  <c r="S1126" i="1"/>
  <c r="S1125" i="1"/>
  <c r="S1124" i="1"/>
  <c r="S1123" i="1"/>
  <c r="S1122" i="1"/>
  <c r="S1105" i="1"/>
  <c r="S1104" i="1"/>
  <c r="S1103" i="1"/>
  <c r="S1102" i="1"/>
  <c r="S1101" i="1"/>
  <c r="S1100" i="1"/>
  <c r="S1099" i="1"/>
  <c r="S1098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U1081" i="1"/>
  <c r="U1080" i="1"/>
  <c r="U1079" i="1"/>
  <c r="U1078" i="1"/>
  <c r="U1077" i="1"/>
  <c r="U1076" i="1"/>
  <c r="U1075" i="1"/>
  <c r="U1074" i="1"/>
  <c r="T1097" i="1"/>
  <c r="T1096" i="1"/>
  <c r="T1095" i="1"/>
  <c r="T1094" i="1"/>
  <c r="T1093" i="1"/>
  <c r="T1092" i="1"/>
  <c r="T1091" i="1"/>
  <c r="T1090" i="1"/>
  <c r="T1073" i="1"/>
  <c r="T1072" i="1"/>
  <c r="T1071" i="1"/>
  <c r="T1070" i="1"/>
  <c r="T1069" i="1"/>
  <c r="T1068" i="1"/>
  <c r="T1067" i="1"/>
  <c r="T1066" i="1"/>
  <c r="S1089" i="1"/>
  <c r="S1088" i="1"/>
  <c r="S1087" i="1"/>
  <c r="S1086" i="1"/>
  <c r="S1085" i="1"/>
  <c r="S1084" i="1"/>
  <c r="S1083" i="1"/>
  <c r="S1082" i="1"/>
  <c r="S1065" i="1"/>
  <c r="S1064" i="1"/>
  <c r="S1063" i="1"/>
  <c r="S1062" i="1"/>
  <c r="S1061" i="1"/>
  <c r="S1060" i="1"/>
  <c r="S1059" i="1"/>
  <c r="S105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U1049" i="1"/>
  <c r="U1048" i="1"/>
  <c r="U1047" i="1"/>
  <c r="U1046" i="1"/>
  <c r="U1045" i="1"/>
  <c r="U1044" i="1"/>
  <c r="U1043" i="1"/>
  <c r="U1042" i="1"/>
  <c r="T1041" i="1"/>
  <c r="T1040" i="1"/>
  <c r="T1039" i="1"/>
  <c r="T1038" i="1"/>
  <c r="T1037" i="1"/>
  <c r="T1036" i="1"/>
  <c r="T1035" i="1"/>
  <c r="T1034" i="1"/>
  <c r="S1057" i="1"/>
  <c r="S1056" i="1"/>
  <c r="S1055" i="1"/>
  <c r="S1054" i="1"/>
  <c r="S1053" i="1"/>
  <c r="S1052" i="1"/>
  <c r="S1051" i="1"/>
  <c r="S1050" i="1"/>
  <c r="S1033" i="1"/>
  <c r="S1032" i="1"/>
  <c r="S1031" i="1"/>
  <c r="S1030" i="1"/>
  <c r="S1029" i="1"/>
  <c r="S1028" i="1"/>
  <c r="S1027" i="1"/>
  <c r="S1026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U1017" i="1"/>
  <c r="U1016" i="1"/>
  <c r="U1015" i="1"/>
  <c r="U1014" i="1"/>
  <c r="U1013" i="1"/>
  <c r="U1012" i="1"/>
  <c r="U1011" i="1"/>
  <c r="U1010" i="1"/>
  <c r="U977" i="1"/>
  <c r="U976" i="1"/>
  <c r="U975" i="1"/>
  <c r="U974" i="1"/>
  <c r="U973" i="1"/>
  <c r="U972" i="1"/>
  <c r="U971" i="1"/>
  <c r="U970" i="1"/>
  <c r="T1009" i="1"/>
  <c r="T1008" i="1"/>
  <c r="T1007" i="1"/>
  <c r="T1006" i="1"/>
  <c r="T1005" i="1"/>
  <c r="T1004" i="1"/>
  <c r="T1003" i="1"/>
  <c r="T1002" i="1"/>
  <c r="T993" i="1"/>
  <c r="T992" i="1"/>
  <c r="T991" i="1"/>
  <c r="T990" i="1"/>
  <c r="T989" i="1"/>
  <c r="T988" i="1"/>
  <c r="T987" i="1"/>
  <c r="T986" i="1"/>
  <c r="T969" i="1"/>
  <c r="T968" i="1"/>
  <c r="T967" i="1"/>
  <c r="T966" i="1"/>
  <c r="T965" i="1"/>
  <c r="T964" i="1"/>
  <c r="T963" i="1"/>
  <c r="T962" i="1"/>
  <c r="S1025" i="1"/>
  <c r="S1024" i="1"/>
  <c r="S1023" i="1"/>
  <c r="S1022" i="1"/>
  <c r="S1021" i="1"/>
  <c r="S1020" i="1"/>
  <c r="S1019" i="1"/>
  <c r="S1018" i="1"/>
  <c r="S1001" i="1"/>
  <c r="S1000" i="1"/>
  <c r="S999" i="1"/>
  <c r="S998" i="1"/>
  <c r="S997" i="1"/>
  <c r="S996" i="1"/>
  <c r="S995" i="1"/>
  <c r="S994" i="1"/>
  <c r="S985" i="1"/>
  <c r="S984" i="1"/>
  <c r="S983" i="1"/>
  <c r="S982" i="1"/>
  <c r="S981" i="1"/>
  <c r="S980" i="1"/>
  <c r="S979" i="1"/>
  <c r="S978" i="1"/>
  <c r="S961" i="1"/>
  <c r="S960" i="1"/>
  <c r="S959" i="1"/>
  <c r="S958" i="1"/>
  <c r="S957" i="1"/>
  <c r="S956" i="1"/>
  <c r="S955" i="1"/>
  <c r="S954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U945" i="1"/>
  <c r="U944" i="1"/>
  <c r="U943" i="1"/>
  <c r="U942" i="1"/>
  <c r="U941" i="1"/>
  <c r="U940" i="1"/>
  <c r="U939" i="1"/>
  <c r="U938" i="1"/>
  <c r="T937" i="1"/>
  <c r="T936" i="1"/>
  <c r="T935" i="1"/>
  <c r="T934" i="1"/>
  <c r="T933" i="1"/>
  <c r="T932" i="1"/>
  <c r="T931" i="1"/>
  <c r="T930" i="1"/>
  <c r="S953" i="1"/>
  <c r="S952" i="1"/>
  <c r="S951" i="1"/>
  <c r="S950" i="1"/>
  <c r="S949" i="1"/>
  <c r="S948" i="1"/>
  <c r="S947" i="1"/>
  <c r="S946" i="1"/>
  <c r="S929" i="1"/>
  <c r="S928" i="1"/>
  <c r="S927" i="1"/>
  <c r="S926" i="1"/>
  <c r="S925" i="1"/>
  <c r="S924" i="1"/>
  <c r="S923" i="1"/>
  <c r="S922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887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U921" i="1"/>
  <c r="U920" i="1"/>
  <c r="U919" i="1"/>
  <c r="U918" i="1"/>
  <c r="U917" i="1"/>
  <c r="U916" i="1"/>
  <c r="U915" i="1"/>
  <c r="U914" i="1"/>
  <c r="T913" i="1"/>
  <c r="T912" i="1"/>
  <c r="T911" i="1"/>
  <c r="T910" i="1"/>
  <c r="T909" i="1"/>
  <c r="T908" i="1"/>
  <c r="T907" i="1"/>
  <c r="T906" i="1"/>
  <c r="S905" i="1"/>
  <c r="S904" i="1"/>
  <c r="S903" i="1"/>
  <c r="S902" i="1"/>
  <c r="S901" i="1"/>
  <c r="S900" i="1"/>
  <c r="S899" i="1"/>
  <c r="S898" i="1"/>
  <c r="R906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5" i="1"/>
  <c r="R904" i="1"/>
  <c r="R903" i="1"/>
  <c r="R902" i="1"/>
  <c r="R901" i="1"/>
  <c r="R900" i="1"/>
  <c r="R899" i="1"/>
  <c r="R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U889" i="1"/>
  <c r="U888" i="1"/>
  <c r="U887" i="1"/>
  <c r="U886" i="1"/>
  <c r="U885" i="1"/>
  <c r="U884" i="1"/>
  <c r="U883" i="1"/>
  <c r="U882" i="1"/>
  <c r="T881" i="1"/>
  <c r="T880" i="1"/>
  <c r="T879" i="1"/>
  <c r="T878" i="1"/>
  <c r="T877" i="1"/>
  <c r="T876" i="1"/>
  <c r="T875" i="1"/>
  <c r="T874" i="1"/>
  <c r="S897" i="1"/>
  <c r="S896" i="1"/>
  <c r="S895" i="1"/>
  <c r="S894" i="1"/>
  <c r="S893" i="1"/>
  <c r="S892" i="1"/>
  <c r="S891" i="1"/>
  <c r="S890" i="1"/>
  <c r="S873" i="1"/>
  <c r="S872" i="1"/>
  <c r="S871" i="1"/>
  <c r="S870" i="1"/>
  <c r="S869" i="1"/>
  <c r="S868" i="1"/>
  <c r="S867" i="1"/>
  <c r="S866" i="1"/>
  <c r="R897" i="1"/>
  <c r="R896" i="1"/>
  <c r="R895" i="1"/>
  <c r="R894" i="1"/>
  <c r="R893" i="1"/>
  <c r="R892" i="1"/>
  <c r="R891" i="1"/>
  <c r="R890" i="1"/>
  <c r="R889" i="1"/>
  <c r="R888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U849" i="1"/>
  <c r="U848" i="1"/>
  <c r="U847" i="1"/>
  <c r="U846" i="1"/>
  <c r="U845" i="1"/>
  <c r="U844" i="1"/>
  <c r="U843" i="1"/>
  <c r="U842" i="1"/>
  <c r="T865" i="1"/>
  <c r="T864" i="1"/>
  <c r="T863" i="1"/>
  <c r="T862" i="1"/>
  <c r="T861" i="1"/>
  <c r="T860" i="1"/>
  <c r="T859" i="1"/>
  <c r="T858" i="1"/>
  <c r="T841" i="1"/>
  <c r="T840" i="1"/>
  <c r="T839" i="1"/>
  <c r="T838" i="1"/>
  <c r="T837" i="1"/>
  <c r="T836" i="1"/>
  <c r="T835" i="1"/>
  <c r="T834" i="1"/>
  <c r="S857" i="1"/>
  <c r="S856" i="1"/>
  <c r="S855" i="1"/>
  <c r="S854" i="1"/>
  <c r="S853" i="1"/>
  <c r="S852" i="1"/>
  <c r="S851" i="1"/>
  <c r="S850" i="1"/>
  <c r="S833" i="1"/>
  <c r="S832" i="1"/>
  <c r="S831" i="1"/>
  <c r="S830" i="1"/>
  <c r="S829" i="1"/>
  <c r="S828" i="1"/>
  <c r="S827" i="1"/>
  <c r="S82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U802" i="1"/>
  <c r="U809" i="1"/>
  <c r="U808" i="1"/>
  <c r="U807" i="1"/>
  <c r="U806" i="1"/>
  <c r="U805" i="1"/>
  <c r="U804" i="1"/>
  <c r="U803" i="1"/>
  <c r="T825" i="1"/>
  <c r="T824" i="1"/>
  <c r="T823" i="1"/>
  <c r="T822" i="1"/>
  <c r="T821" i="1"/>
  <c r="T820" i="1"/>
  <c r="T819" i="1"/>
  <c r="T818" i="1"/>
  <c r="T801" i="1"/>
  <c r="T800" i="1"/>
  <c r="T799" i="1"/>
  <c r="T798" i="1"/>
  <c r="T797" i="1"/>
  <c r="T796" i="1"/>
  <c r="T795" i="1"/>
  <c r="T794" i="1"/>
  <c r="S817" i="1"/>
  <c r="S816" i="1"/>
  <c r="S815" i="1"/>
  <c r="S814" i="1"/>
  <c r="S813" i="1"/>
  <c r="S812" i="1"/>
  <c r="S811" i="1"/>
  <c r="S810" i="1"/>
  <c r="S793" i="1"/>
  <c r="S792" i="1"/>
  <c r="S791" i="1"/>
  <c r="S790" i="1"/>
  <c r="S789" i="1"/>
  <c r="S788" i="1"/>
  <c r="S787" i="1"/>
  <c r="S78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2" i="1"/>
  <c r="S2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U777" i="1"/>
  <c r="U776" i="1"/>
  <c r="U775" i="1"/>
  <c r="U774" i="1"/>
  <c r="U773" i="1"/>
  <c r="U772" i="1"/>
  <c r="U771" i="1"/>
  <c r="U770" i="1"/>
  <c r="T769" i="1"/>
  <c r="T768" i="1"/>
  <c r="T767" i="1"/>
  <c r="T766" i="1"/>
  <c r="T765" i="1"/>
  <c r="T764" i="1"/>
  <c r="T763" i="1"/>
  <c r="T762" i="1"/>
  <c r="S785" i="1"/>
  <c r="S784" i="1"/>
  <c r="S783" i="1"/>
  <c r="S782" i="1"/>
  <c r="S781" i="1"/>
  <c r="S780" i="1"/>
  <c r="S779" i="1"/>
  <c r="S778" i="1"/>
  <c r="S761" i="1"/>
  <c r="S760" i="1"/>
  <c r="S759" i="1"/>
  <c r="S758" i="1"/>
  <c r="S757" i="1"/>
  <c r="S756" i="1"/>
  <c r="S755" i="1"/>
  <c r="S754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U737" i="1"/>
  <c r="U736" i="1"/>
  <c r="U735" i="1"/>
  <c r="U734" i="1"/>
  <c r="U733" i="1"/>
  <c r="U732" i="1"/>
  <c r="U731" i="1"/>
  <c r="U730" i="1"/>
  <c r="T753" i="1"/>
  <c r="T752" i="1"/>
  <c r="T751" i="1"/>
  <c r="T750" i="1"/>
  <c r="T749" i="1"/>
  <c r="T748" i="1"/>
  <c r="T747" i="1"/>
  <c r="T746" i="1"/>
  <c r="T729" i="1"/>
  <c r="T728" i="1"/>
  <c r="T727" i="1"/>
  <c r="T726" i="1"/>
  <c r="T725" i="1"/>
  <c r="T724" i="1"/>
  <c r="T723" i="1"/>
  <c r="T722" i="1"/>
  <c r="S745" i="1"/>
  <c r="S744" i="1"/>
  <c r="S743" i="1"/>
  <c r="S742" i="1"/>
  <c r="S741" i="1"/>
  <c r="S740" i="1"/>
  <c r="S739" i="1"/>
  <c r="S738" i="1"/>
  <c r="S721" i="1"/>
  <c r="S720" i="1"/>
  <c r="S719" i="1"/>
  <c r="S718" i="1"/>
  <c r="S717" i="1"/>
  <c r="S716" i="1"/>
  <c r="S715" i="1"/>
  <c r="S71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S706" i="1"/>
  <c r="S713" i="1"/>
  <c r="S712" i="1"/>
  <c r="S711" i="1"/>
  <c r="S710" i="1"/>
  <c r="S709" i="1"/>
  <c r="S708" i="1"/>
  <c r="S707" i="1"/>
  <c r="U698" i="1"/>
  <c r="U705" i="1"/>
  <c r="U704" i="1"/>
  <c r="U703" i="1"/>
  <c r="U702" i="1"/>
  <c r="U701" i="1"/>
  <c r="U700" i="1"/>
  <c r="U699" i="1"/>
  <c r="T697" i="1"/>
  <c r="T696" i="1"/>
  <c r="T695" i="1"/>
  <c r="T694" i="1"/>
  <c r="T693" i="1"/>
  <c r="T692" i="1"/>
  <c r="T691" i="1"/>
  <c r="T690" i="1"/>
  <c r="S689" i="1"/>
  <c r="S688" i="1"/>
  <c r="S687" i="1"/>
  <c r="S686" i="1"/>
  <c r="S685" i="1"/>
  <c r="S684" i="1"/>
  <c r="S683" i="1"/>
  <c r="S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U681" i="1"/>
  <c r="U680" i="1"/>
  <c r="U679" i="1"/>
  <c r="U678" i="1"/>
  <c r="U677" i="1"/>
  <c r="U676" i="1"/>
  <c r="U675" i="1"/>
  <c r="U674" i="1"/>
  <c r="T673" i="1"/>
  <c r="T672" i="1"/>
  <c r="T671" i="1"/>
  <c r="T670" i="1"/>
  <c r="T669" i="1"/>
  <c r="T668" i="1"/>
  <c r="T667" i="1"/>
  <c r="T666" i="1"/>
  <c r="S665" i="1"/>
  <c r="S664" i="1"/>
  <c r="S663" i="1"/>
  <c r="S662" i="1"/>
  <c r="S661" i="1"/>
  <c r="S660" i="1"/>
  <c r="S659" i="1"/>
  <c r="S658" i="1"/>
  <c r="R658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U641" i="1"/>
  <c r="U640" i="1"/>
  <c r="U639" i="1"/>
  <c r="U638" i="1"/>
  <c r="U637" i="1"/>
  <c r="U636" i="1"/>
  <c r="U635" i="1"/>
  <c r="U634" i="1"/>
  <c r="T657" i="1"/>
  <c r="T656" i="1"/>
  <c r="T655" i="1"/>
  <c r="T654" i="1"/>
  <c r="T653" i="1"/>
  <c r="T652" i="1"/>
  <c r="T651" i="1"/>
  <c r="T650" i="1"/>
  <c r="T633" i="1"/>
  <c r="T632" i="1"/>
  <c r="T631" i="1"/>
  <c r="T630" i="1"/>
  <c r="T629" i="1"/>
  <c r="T628" i="1"/>
  <c r="T627" i="1"/>
  <c r="T626" i="1"/>
  <c r="S649" i="1"/>
  <c r="S648" i="1"/>
  <c r="S647" i="1"/>
  <c r="S646" i="1"/>
  <c r="S645" i="1"/>
  <c r="S644" i="1"/>
  <c r="S643" i="1"/>
  <c r="S642" i="1"/>
  <c r="S625" i="1"/>
  <c r="S624" i="1"/>
  <c r="S623" i="1"/>
  <c r="S622" i="1"/>
  <c r="S621" i="1"/>
  <c r="S620" i="1"/>
  <c r="S619" i="1"/>
  <c r="S61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S601" i="1"/>
  <c r="S600" i="1"/>
  <c r="S599" i="1"/>
  <c r="S598" i="1"/>
  <c r="S597" i="1"/>
  <c r="S596" i="1"/>
  <c r="S595" i="1"/>
  <c r="S594" i="1"/>
  <c r="T602" i="1"/>
  <c r="T609" i="1"/>
  <c r="T608" i="1"/>
  <c r="T607" i="1"/>
  <c r="T606" i="1"/>
  <c r="T605" i="1"/>
  <c r="T604" i="1"/>
  <c r="T603" i="1"/>
  <c r="U610" i="1"/>
  <c r="U617" i="1"/>
  <c r="U616" i="1"/>
  <c r="U615" i="1"/>
  <c r="U614" i="1"/>
  <c r="U613" i="1"/>
  <c r="U612" i="1"/>
  <c r="U611" i="1"/>
  <c r="U577" i="1"/>
  <c r="U576" i="1"/>
  <c r="U575" i="1"/>
  <c r="U574" i="1"/>
  <c r="U573" i="1"/>
  <c r="U572" i="1"/>
  <c r="U571" i="1"/>
  <c r="U570" i="1"/>
  <c r="U545" i="1"/>
  <c r="U544" i="1"/>
  <c r="U543" i="1"/>
  <c r="U542" i="1"/>
  <c r="U541" i="1"/>
  <c r="U540" i="1"/>
  <c r="U539" i="1"/>
  <c r="U538" i="1"/>
  <c r="U513" i="1"/>
  <c r="U512" i="1"/>
  <c r="U511" i="1"/>
  <c r="U510" i="1"/>
  <c r="U509" i="1"/>
  <c r="U508" i="1"/>
  <c r="U507" i="1"/>
  <c r="U506" i="1"/>
  <c r="U473" i="1"/>
  <c r="U472" i="1"/>
  <c r="U471" i="1"/>
  <c r="U470" i="1"/>
  <c r="U469" i="1"/>
  <c r="U468" i="1"/>
  <c r="U467" i="1"/>
  <c r="U466" i="1"/>
  <c r="U441" i="1"/>
  <c r="U440" i="1"/>
  <c r="U439" i="1"/>
  <c r="U438" i="1"/>
  <c r="U437" i="1"/>
  <c r="U436" i="1"/>
  <c r="U435" i="1"/>
  <c r="U434" i="1"/>
  <c r="U409" i="1"/>
  <c r="U408" i="1"/>
  <c r="U407" i="1"/>
  <c r="U406" i="1"/>
  <c r="U405" i="1"/>
  <c r="U404" i="1"/>
  <c r="U403" i="1"/>
  <c r="U402" i="1"/>
  <c r="U369" i="1"/>
  <c r="U368" i="1"/>
  <c r="U367" i="1"/>
  <c r="U366" i="1"/>
  <c r="U365" i="1"/>
  <c r="U364" i="1"/>
  <c r="U363" i="1"/>
  <c r="U362" i="1"/>
  <c r="U345" i="1"/>
  <c r="U344" i="1"/>
  <c r="U343" i="1"/>
  <c r="U342" i="1"/>
  <c r="U341" i="1"/>
  <c r="U340" i="1"/>
  <c r="U339" i="1"/>
  <c r="U338" i="1"/>
  <c r="U305" i="1"/>
  <c r="U304" i="1"/>
  <c r="U303" i="1"/>
  <c r="U302" i="1"/>
  <c r="U301" i="1"/>
  <c r="U300" i="1"/>
  <c r="U299" i="1"/>
  <c r="U298" i="1"/>
  <c r="U281" i="1"/>
  <c r="U280" i="1"/>
  <c r="U279" i="1"/>
  <c r="U278" i="1"/>
  <c r="U277" i="1"/>
  <c r="U276" i="1"/>
  <c r="U275" i="1"/>
  <c r="U274" i="1"/>
  <c r="U241" i="1"/>
  <c r="U240" i="1"/>
  <c r="U239" i="1"/>
  <c r="U238" i="1"/>
  <c r="U237" i="1"/>
  <c r="U236" i="1"/>
  <c r="U235" i="1"/>
  <c r="U234" i="1"/>
  <c r="U201" i="1"/>
  <c r="U200" i="1"/>
  <c r="U199" i="1"/>
  <c r="U198" i="1"/>
  <c r="U197" i="1"/>
  <c r="U196" i="1"/>
  <c r="U195" i="1"/>
  <c r="U194" i="1"/>
  <c r="U169" i="1"/>
  <c r="U168" i="1"/>
  <c r="U167" i="1"/>
  <c r="U166" i="1"/>
  <c r="U165" i="1"/>
  <c r="U164" i="1"/>
  <c r="U163" i="1"/>
  <c r="U162" i="1"/>
  <c r="U129" i="1"/>
  <c r="U128" i="1"/>
  <c r="U127" i="1"/>
  <c r="U126" i="1"/>
  <c r="U125" i="1"/>
  <c r="U124" i="1"/>
  <c r="U123" i="1"/>
  <c r="U122" i="1"/>
  <c r="U82" i="1"/>
  <c r="U89" i="1"/>
  <c r="U88" i="1"/>
  <c r="U87" i="1"/>
  <c r="U86" i="1"/>
  <c r="U85" i="1"/>
  <c r="U84" i="1"/>
  <c r="U83" i="1"/>
  <c r="U50" i="1"/>
  <c r="U57" i="1"/>
  <c r="U56" i="1"/>
  <c r="U55" i="1"/>
  <c r="U54" i="1"/>
  <c r="U53" i="1"/>
  <c r="U52" i="1"/>
  <c r="U51" i="1"/>
  <c r="U25" i="1"/>
  <c r="U24" i="1"/>
  <c r="U23" i="1"/>
  <c r="U22" i="1"/>
  <c r="U21" i="1"/>
  <c r="U20" i="1"/>
  <c r="U19" i="1"/>
  <c r="U18" i="1"/>
  <c r="S71" i="1"/>
  <c r="S26" i="1"/>
  <c r="T11" i="1"/>
  <c r="T10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W3" i="1"/>
  <c r="V3" i="1"/>
  <c r="V2" i="1"/>
  <c r="W2" i="1"/>
  <c r="T593" i="1"/>
  <c r="T592" i="1"/>
  <c r="T591" i="1"/>
  <c r="T590" i="1"/>
  <c r="T589" i="1"/>
  <c r="T588" i="1"/>
  <c r="T587" i="1"/>
  <c r="T586" i="1"/>
  <c r="T569" i="1"/>
  <c r="T568" i="1"/>
  <c r="T567" i="1"/>
  <c r="T566" i="1"/>
  <c r="T565" i="1"/>
  <c r="T564" i="1"/>
  <c r="T563" i="1"/>
  <c r="T562" i="1"/>
  <c r="T537" i="1"/>
  <c r="T536" i="1"/>
  <c r="T535" i="1"/>
  <c r="T534" i="1"/>
  <c r="T533" i="1"/>
  <c r="T532" i="1"/>
  <c r="T531" i="1"/>
  <c r="T530" i="1"/>
  <c r="T505" i="1"/>
  <c r="T504" i="1"/>
  <c r="T503" i="1"/>
  <c r="T502" i="1"/>
  <c r="T501" i="1"/>
  <c r="T500" i="1"/>
  <c r="T499" i="1"/>
  <c r="T498" i="1"/>
  <c r="T489" i="1"/>
  <c r="T488" i="1"/>
  <c r="T487" i="1"/>
  <c r="T486" i="1"/>
  <c r="T485" i="1"/>
  <c r="T484" i="1"/>
  <c r="T483" i="1"/>
  <c r="T482" i="1"/>
  <c r="T465" i="1"/>
  <c r="T464" i="1"/>
  <c r="T463" i="1"/>
  <c r="T462" i="1"/>
  <c r="T461" i="1"/>
  <c r="T460" i="1"/>
  <c r="T459" i="1"/>
  <c r="T458" i="1"/>
  <c r="T433" i="1"/>
  <c r="T432" i="1"/>
  <c r="T431" i="1"/>
  <c r="T430" i="1"/>
  <c r="T429" i="1"/>
  <c r="T428" i="1"/>
  <c r="T427" i="1"/>
  <c r="T426" i="1"/>
  <c r="T401" i="1"/>
  <c r="T400" i="1"/>
  <c r="T399" i="1"/>
  <c r="T398" i="1"/>
  <c r="T397" i="1"/>
  <c r="T396" i="1"/>
  <c r="T395" i="1"/>
  <c r="T394" i="1"/>
  <c r="T385" i="1"/>
  <c r="T384" i="1"/>
  <c r="T383" i="1"/>
  <c r="T382" i="1"/>
  <c r="T381" i="1"/>
  <c r="T380" i="1"/>
  <c r="T379" i="1"/>
  <c r="T378" i="1"/>
  <c r="T361" i="1"/>
  <c r="T360" i="1"/>
  <c r="T359" i="1"/>
  <c r="T358" i="1"/>
  <c r="T357" i="1"/>
  <c r="T356" i="1"/>
  <c r="T355" i="1"/>
  <c r="T354" i="1"/>
  <c r="T337" i="1"/>
  <c r="T336" i="1"/>
  <c r="T335" i="1"/>
  <c r="T334" i="1"/>
  <c r="T333" i="1"/>
  <c r="T332" i="1"/>
  <c r="T331" i="1"/>
  <c r="T330" i="1"/>
  <c r="T321" i="1"/>
  <c r="T320" i="1"/>
  <c r="T319" i="1"/>
  <c r="T318" i="1"/>
  <c r="T317" i="1"/>
  <c r="T316" i="1"/>
  <c r="T315" i="1"/>
  <c r="T314" i="1"/>
  <c r="T297" i="1"/>
  <c r="T296" i="1"/>
  <c r="T295" i="1"/>
  <c r="T294" i="1"/>
  <c r="T293" i="1"/>
  <c r="T292" i="1"/>
  <c r="T291" i="1"/>
  <c r="T290" i="1"/>
  <c r="T273" i="1"/>
  <c r="T272" i="1"/>
  <c r="T271" i="1"/>
  <c r="T270" i="1"/>
  <c r="T269" i="1"/>
  <c r="T268" i="1"/>
  <c r="T267" i="1"/>
  <c r="T266" i="1"/>
  <c r="T257" i="1"/>
  <c r="T256" i="1"/>
  <c r="T255" i="1"/>
  <c r="T254" i="1"/>
  <c r="T253" i="1"/>
  <c r="T252" i="1"/>
  <c r="T251" i="1"/>
  <c r="T250" i="1"/>
  <c r="T233" i="1"/>
  <c r="T232" i="1"/>
  <c r="T231" i="1"/>
  <c r="T230" i="1"/>
  <c r="T229" i="1"/>
  <c r="T228" i="1"/>
  <c r="T227" i="1"/>
  <c r="T226" i="1"/>
  <c r="T217" i="1"/>
  <c r="T216" i="1"/>
  <c r="T215" i="1"/>
  <c r="T214" i="1"/>
  <c r="T213" i="1"/>
  <c r="T212" i="1"/>
  <c r="T211" i="1"/>
  <c r="T210" i="1"/>
  <c r="T193" i="1"/>
  <c r="T192" i="1"/>
  <c r="T191" i="1"/>
  <c r="T190" i="1"/>
  <c r="T189" i="1"/>
  <c r="T188" i="1"/>
  <c r="T187" i="1"/>
  <c r="T186" i="1"/>
  <c r="T161" i="1"/>
  <c r="T160" i="1"/>
  <c r="T159" i="1"/>
  <c r="T158" i="1"/>
  <c r="T157" i="1"/>
  <c r="T156" i="1"/>
  <c r="T155" i="1"/>
  <c r="T154" i="1"/>
  <c r="T145" i="1"/>
  <c r="T144" i="1"/>
  <c r="T143" i="1"/>
  <c r="T142" i="1"/>
  <c r="T141" i="1"/>
  <c r="T140" i="1"/>
  <c r="T139" i="1"/>
  <c r="T138" i="1"/>
  <c r="T121" i="1"/>
  <c r="T120" i="1"/>
  <c r="T119" i="1"/>
  <c r="T118" i="1"/>
  <c r="T117" i="1"/>
  <c r="T116" i="1"/>
  <c r="T115" i="1"/>
  <c r="T114" i="1"/>
  <c r="T105" i="1"/>
  <c r="T104" i="1"/>
  <c r="T103" i="1"/>
  <c r="T102" i="1"/>
  <c r="T101" i="1"/>
  <c r="T100" i="1"/>
  <c r="T99" i="1"/>
  <c r="T98" i="1"/>
  <c r="T81" i="1"/>
  <c r="T80" i="1"/>
  <c r="T79" i="1"/>
  <c r="T78" i="1"/>
  <c r="T77" i="1"/>
  <c r="T76" i="1"/>
  <c r="T75" i="1"/>
  <c r="T74" i="1"/>
  <c r="T49" i="1"/>
  <c r="T48" i="1"/>
  <c r="T47" i="1"/>
  <c r="T46" i="1"/>
  <c r="T45" i="1"/>
  <c r="T44" i="1"/>
  <c r="T43" i="1"/>
  <c r="T42" i="1"/>
  <c r="T17" i="1"/>
  <c r="T16" i="1"/>
  <c r="T15" i="1"/>
  <c r="T14" i="1"/>
  <c r="T13" i="1"/>
  <c r="T12" i="1"/>
  <c r="S585" i="1"/>
  <c r="S584" i="1"/>
  <c r="S583" i="1"/>
  <c r="S582" i="1"/>
  <c r="S581" i="1"/>
  <c r="S580" i="1"/>
  <c r="S579" i="1"/>
  <c r="S578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497" i="1"/>
  <c r="S496" i="1"/>
  <c r="S495" i="1"/>
  <c r="S494" i="1"/>
  <c r="S493" i="1"/>
  <c r="S492" i="1"/>
  <c r="S491" i="1"/>
  <c r="S490" i="1"/>
  <c r="S481" i="1"/>
  <c r="S480" i="1"/>
  <c r="S479" i="1"/>
  <c r="S478" i="1"/>
  <c r="S477" i="1"/>
  <c r="S476" i="1"/>
  <c r="S475" i="1"/>
  <c r="S474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393" i="1"/>
  <c r="S392" i="1"/>
  <c r="S391" i="1"/>
  <c r="S390" i="1"/>
  <c r="S389" i="1"/>
  <c r="S388" i="1"/>
  <c r="S387" i="1"/>
  <c r="S386" i="1"/>
  <c r="S377" i="1"/>
  <c r="S376" i="1"/>
  <c r="S375" i="1"/>
  <c r="S374" i="1"/>
  <c r="S373" i="1"/>
  <c r="S372" i="1"/>
  <c r="S371" i="1"/>
  <c r="S370" i="1"/>
  <c r="S353" i="1"/>
  <c r="S352" i="1"/>
  <c r="S351" i="1"/>
  <c r="S350" i="1"/>
  <c r="S349" i="1"/>
  <c r="S348" i="1"/>
  <c r="S347" i="1"/>
  <c r="S346" i="1"/>
  <c r="S329" i="1"/>
  <c r="S328" i="1"/>
  <c r="S327" i="1"/>
  <c r="S326" i="1"/>
  <c r="S325" i="1"/>
  <c r="S324" i="1"/>
  <c r="S323" i="1"/>
  <c r="S322" i="1"/>
  <c r="S313" i="1"/>
  <c r="S312" i="1"/>
  <c r="S311" i="1"/>
  <c r="S310" i="1"/>
  <c r="S309" i="1"/>
  <c r="S308" i="1"/>
  <c r="S307" i="1"/>
  <c r="S306" i="1"/>
  <c r="S289" i="1"/>
  <c r="S288" i="1"/>
  <c r="S287" i="1"/>
  <c r="S286" i="1"/>
  <c r="S285" i="1"/>
  <c r="S284" i="1"/>
  <c r="S283" i="1"/>
  <c r="S282" i="1"/>
  <c r="S265" i="1"/>
  <c r="S264" i="1"/>
  <c r="S263" i="1"/>
  <c r="S262" i="1"/>
  <c r="S261" i="1"/>
  <c r="S260" i="1"/>
  <c r="S259" i="1"/>
  <c r="S258" i="1"/>
  <c r="S249" i="1"/>
  <c r="S248" i="1"/>
  <c r="S247" i="1"/>
  <c r="S246" i="1"/>
  <c r="S245" i="1"/>
  <c r="S244" i="1"/>
  <c r="S243" i="1"/>
  <c r="S242" i="1"/>
  <c r="S225" i="1"/>
  <c r="S224" i="1"/>
  <c r="S223" i="1"/>
  <c r="S222" i="1"/>
  <c r="S221" i="1"/>
  <c r="S220" i="1"/>
  <c r="S219" i="1"/>
  <c r="S218" i="1"/>
  <c r="S209" i="1"/>
  <c r="S208" i="1"/>
  <c r="S207" i="1"/>
  <c r="S206" i="1"/>
  <c r="S205" i="1"/>
  <c r="S204" i="1"/>
  <c r="S203" i="1"/>
  <c r="S202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53" i="1"/>
  <c r="S152" i="1"/>
  <c r="S151" i="1"/>
  <c r="S150" i="1"/>
  <c r="S149" i="1"/>
  <c r="S148" i="1"/>
  <c r="S147" i="1"/>
  <c r="S146" i="1"/>
  <c r="S137" i="1"/>
  <c r="S136" i="1"/>
  <c r="S135" i="1"/>
  <c r="S134" i="1"/>
  <c r="S133" i="1"/>
  <c r="S132" i="1"/>
  <c r="S131" i="1"/>
  <c r="S130" i="1"/>
  <c r="S113" i="1"/>
  <c r="S112" i="1"/>
  <c r="S111" i="1"/>
  <c r="S110" i="1"/>
  <c r="S109" i="1"/>
  <c r="S108" i="1"/>
  <c r="S107" i="1"/>
  <c r="S106" i="1"/>
  <c r="S97" i="1"/>
  <c r="S96" i="1"/>
  <c r="S95" i="1"/>
  <c r="S94" i="1"/>
  <c r="S93" i="1"/>
  <c r="S92" i="1"/>
  <c r="S91" i="1"/>
  <c r="S90" i="1"/>
  <c r="S73" i="1"/>
  <c r="S72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<sst xmlns="http://schemas.openxmlformats.org/spreadsheetml/2006/main" count="13058" uniqueCount="245">
  <si>
    <t>mode</t>
  </si>
  <si>
    <t>map</t>
  </si>
  <si>
    <t>team</t>
  </si>
  <si>
    <t>player</t>
  </si>
  <si>
    <t>kills</t>
  </si>
  <si>
    <t>deaths</t>
  </si>
  <si>
    <t>hill time</t>
  </si>
  <si>
    <t>damage</t>
  </si>
  <si>
    <t>first blood</t>
  </si>
  <si>
    <t xml:space="preserve">major  </t>
  </si>
  <si>
    <t>type</t>
  </si>
  <si>
    <t>opponent</t>
  </si>
  <si>
    <t>score</t>
  </si>
  <si>
    <t>map number</t>
  </si>
  <si>
    <t>W/L</t>
  </si>
  <si>
    <t>rounds</t>
  </si>
  <si>
    <t>series k/d</t>
  </si>
  <si>
    <t>hardpoint k/d</t>
  </si>
  <si>
    <t>search &amp; destroy k/d</t>
  </si>
  <si>
    <t>control k/d</t>
  </si>
  <si>
    <t>total kills</t>
  </si>
  <si>
    <t>total deaths</t>
  </si>
  <si>
    <t>all hardpoint k/d</t>
  </si>
  <si>
    <t>all search &amp; destroy k/d</t>
  </si>
  <si>
    <t>all control k/d</t>
  </si>
  <si>
    <t>overall k/d</t>
  </si>
  <si>
    <t>Hardpoint</t>
  </si>
  <si>
    <t>Protocol</t>
  </si>
  <si>
    <t>Atlanta Faze</t>
  </si>
  <si>
    <t>Abezy</t>
  </si>
  <si>
    <t>Major 1</t>
  </si>
  <si>
    <t>Online</t>
  </si>
  <si>
    <t>Toronto Ultra</t>
  </si>
  <si>
    <t>250-141</t>
  </si>
  <si>
    <t>W</t>
  </si>
  <si>
    <t>Cellium</t>
  </si>
  <si>
    <t>Drazah</t>
  </si>
  <si>
    <t>Simp</t>
  </si>
  <si>
    <t>Beans</t>
  </si>
  <si>
    <t>141-250</t>
  </si>
  <si>
    <t>L</t>
  </si>
  <si>
    <t>Cleanx</t>
  </si>
  <si>
    <t>Insight</t>
  </si>
  <si>
    <t>JoeDeceives</t>
  </si>
  <si>
    <t>Search &amp; Destroy</t>
  </si>
  <si>
    <t>Red Card</t>
  </si>
  <si>
    <t>3-6</t>
  </si>
  <si>
    <t>6-3</t>
  </si>
  <si>
    <t>Control</t>
  </si>
  <si>
    <t>Vault</t>
  </si>
  <si>
    <t>1-3</t>
  </si>
  <si>
    <t>3-1</t>
  </si>
  <si>
    <t>Skyline</t>
  </si>
  <si>
    <t>178-250</t>
  </si>
  <si>
    <t>250-178</t>
  </si>
  <si>
    <t xml:space="preserve">W </t>
  </si>
  <si>
    <t>Vegas Falcons</t>
  </si>
  <si>
    <t>Exnid</t>
  </si>
  <si>
    <t>Carolina Royal Ravens</t>
  </si>
  <si>
    <t>179-250</t>
  </si>
  <si>
    <t>Khhx</t>
  </si>
  <si>
    <t>KingAbody</t>
  </si>
  <si>
    <t>Roxas</t>
  </si>
  <si>
    <t>Gwinn</t>
  </si>
  <si>
    <t>250-179</t>
  </si>
  <si>
    <t>Slasher</t>
  </si>
  <si>
    <t>TJHaly</t>
  </si>
  <si>
    <t>Vivid</t>
  </si>
  <si>
    <t>6-2</t>
  </si>
  <si>
    <t>2-6</t>
  </si>
  <si>
    <t>0-3</t>
  </si>
  <si>
    <t>3-0</t>
  </si>
  <si>
    <t>236-250</t>
  </si>
  <si>
    <t>250-236</t>
  </si>
  <si>
    <t>Optic Texas</t>
  </si>
  <si>
    <t>Dashy</t>
  </si>
  <si>
    <t>Boston Breach</t>
  </si>
  <si>
    <t>250-136</t>
  </si>
  <si>
    <t>Kenny</t>
  </si>
  <si>
    <t>Pred</t>
  </si>
  <si>
    <t>Shotzzy</t>
  </si>
  <si>
    <t>Cammy</t>
  </si>
  <si>
    <t>136-250</t>
  </si>
  <si>
    <t>Owakening</t>
  </si>
  <si>
    <t>Purj</t>
  </si>
  <si>
    <t>Snoopy</t>
  </si>
  <si>
    <t>Rewind</t>
  </si>
  <si>
    <t>185-250</t>
  </si>
  <si>
    <t>250-185</t>
  </si>
  <si>
    <t>LA Guerillas M8</t>
  </si>
  <si>
    <t>Kismet</t>
  </si>
  <si>
    <t>Minnesota Rokkr</t>
  </si>
  <si>
    <t>243-250</t>
  </si>
  <si>
    <t>Lynz</t>
  </si>
  <si>
    <t>Priestahh</t>
  </si>
  <si>
    <t>Skyz</t>
  </si>
  <si>
    <t>Estreal</t>
  </si>
  <si>
    <t>250-243</t>
  </si>
  <si>
    <t>Gio</t>
  </si>
  <si>
    <t>Nero</t>
  </si>
  <si>
    <t>Paulehx</t>
  </si>
  <si>
    <t>2-3</t>
  </si>
  <si>
    <t>3-2</t>
  </si>
  <si>
    <t>250-175</t>
  </si>
  <si>
    <t>175-250</t>
  </si>
  <si>
    <t>5-6</t>
  </si>
  <si>
    <t>6-5</t>
  </si>
  <si>
    <t>Los Angeles Thieves</t>
  </si>
  <si>
    <t>Envoy</t>
  </si>
  <si>
    <t>Cloud9 New York</t>
  </si>
  <si>
    <t>250-94</t>
  </si>
  <si>
    <t>Ghosty</t>
  </si>
  <si>
    <t>Hydra</t>
  </si>
  <si>
    <t>Scrap</t>
  </si>
  <si>
    <t>Attach</t>
  </si>
  <si>
    <t>94-250</t>
  </si>
  <si>
    <t>Kremp</t>
  </si>
  <si>
    <t>Mack</t>
  </si>
  <si>
    <t>Sib</t>
  </si>
  <si>
    <t>250-128</t>
  </si>
  <si>
    <t>128-250</t>
  </si>
  <si>
    <t>Vancouver Surge</t>
  </si>
  <si>
    <t>04</t>
  </si>
  <si>
    <t>250-162</t>
  </si>
  <si>
    <t>Abuzah</t>
  </si>
  <si>
    <t>Hicksy</t>
  </si>
  <si>
    <t>Nastie</t>
  </si>
  <si>
    <t>162-250</t>
  </si>
  <si>
    <t>149-250</t>
  </si>
  <si>
    <t>250-149</t>
  </si>
  <si>
    <t>186-250</t>
  </si>
  <si>
    <t>250-186</t>
  </si>
  <si>
    <t>6-4</t>
  </si>
  <si>
    <t>4-6</t>
  </si>
  <si>
    <t>250-245</t>
  </si>
  <si>
    <t>245-250</t>
  </si>
  <si>
    <t>Miami Heretics</t>
  </si>
  <si>
    <t>Lucky</t>
  </si>
  <si>
    <t>MettalZ</t>
  </si>
  <si>
    <t>Reeal</t>
  </si>
  <si>
    <t>Renkor</t>
  </si>
  <si>
    <t>77-250</t>
  </si>
  <si>
    <t>250-77</t>
  </si>
  <si>
    <t>250-244</t>
  </si>
  <si>
    <t>244-250</t>
  </si>
  <si>
    <t>130-250</t>
  </si>
  <si>
    <t>250-130</t>
  </si>
  <si>
    <t>250-189</t>
  </si>
  <si>
    <t>189-250</t>
  </si>
  <si>
    <t>222-250</t>
  </si>
  <si>
    <t>250-222</t>
  </si>
  <si>
    <t>161-250</t>
  </si>
  <si>
    <t>250-161</t>
  </si>
  <si>
    <t>227-250</t>
  </si>
  <si>
    <t>Huke</t>
  </si>
  <si>
    <t>250-227</t>
  </si>
  <si>
    <t>6-1</t>
  </si>
  <si>
    <t>1-6</t>
  </si>
  <si>
    <t>250-109</t>
  </si>
  <si>
    <t>109-250</t>
  </si>
  <si>
    <t>Miami heretics</t>
  </si>
  <si>
    <t>208-250</t>
  </si>
  <si>
    <t>250-208</t>
  </si>
  <si>
    <t>250-205</t>
  </si>
  <si>
    <t>205-250</t>
  </si>
  <si>
    <t>250-241</t>
  </si>
  <si>
    <t>hydra</t>
  </si>
  <si>
    <t>241-250</t>
  </si>
  <si>
    <t>priestahh</t>
  </si>
  <si>
    <t>250-249</t>
  </si>
  <si>
    <t>249-250</t>
  </si>
  <si>
    <t>250-165</t>
  </si>
  <si>
    <t>165-250</t>
  </si>
  <si>
    <t>250-169</t>
  </si>
  <si>
    <t>169-250</t>
  </si>
  <si>
    <t>250-88</t>
  </si>
  <si>
    <t>88-250</t>
  </si>
  <si>
    <t>250-221</t>
  </si>
  <si>
    <t>221-250</t>
  </si>
  <si>
    <t>lynz</t>
  </si>
  <si>
    <t>250-235</t>
  </si>
  <si>
    <t>235-250</t>
  </si>
  <si>
    <t>250-184</t>
  </si>
  <si>
    <t>184-250</t>
  </si>
  <si>
    <t>237-250</t>
  </si>
  <si>
    <t>250-237</t>
  </si>
  <si>
    <t>250-105</t>
  </si>
  <si>
    <t>105-250</t>
  </si>
  <si>
    <t>250-120</t>
  </si>
  <si>
    <t>120-1250</t>
  </si>
  <si>
    <t>250-82</t>
  </si>
  <si>
    <t>82-250</t>
  </si>
  <si>
    <t>250-197</t>
  </si>
  <si>
    <t>197-250</t>
  </si>
  <si>
    <t>Hacienda</t>
  </si>
  <si>
    <t>250-230</t>
  </si>
  <si>
    <t>230-250</t>
  </si>
  <si>
    <t>0-6</t>
  </si>
  <si>
    <t>6-0</t>
  </si>
  <si>
    <t>D7oomx</t>
  </si>
  <si>
    <t>WXSL</t>
  </si>
  <si>
    <t>144-250</t>
  </si>
  <si>
    <t>250-144</t>
  </si>
  <si>
    <t>LA guerillas M8</t>
  </si>
  <si>
    <t>250-190</t>
  </si>
  <si>
    <t>190-250</t>
  </si>
  <si>
    <t>250-198</t>
  </si>
  <si>
    <t>198-250</t>
  </si>
  <si>
    <t>250-228</t>
  </si>
  <si>
    <t>228-250</t>
  </si>
  <si>
    <t>183-250</t>
  </si>
  <si>
    <t>250-183</t>
  </si>
  <si>
    <t>250-214</t>
  </si>
  <si>
    <t>214-250</t>
  </si>
  <si>
    <t>250-171</t>
  </si>
  <si>
    <t>171-250</t>
  </si>
  <si>
    <t>250-239</t>
  </si>
  <si>
    <t>239-250</t>
  </si>
  <si>
    <t>96-250</t>
  </si>
  <si>
    <t>250-96</t>
  </si>
  <si>
    <t>206-250</t>
  </si>
  <si>
    <t>250-206</t>
  </si>
  <si>
    <t>180-250</t>
  </si>
  <si>
    <t>250-180</t>
  </si>
  <si>
    <t>234-250</t>
  </si>
  <si>
    <t>250-234</t>
  </si>
  <si>
    <t>150-250</t>
  </si>
  <si>
    <t>250-150</t>
  </si>
  <si>
    <t>250-226</t>
  </si>
  <si>
    <t>226-250</t>
  </si>
  <si>
    <t>250-192</t>
  </si>
  <si>
    <t>192-250</t>
  </si>
  <si>
    <t>250-218</t>
  </si>
  <si>
    <t>218-250</t>
  </si>
  <si>
    <t>174-250</t>
  </si>
  <si>
    <t>250-174</t>
  </si>
  <si>
    <t>188-250</t>
  </si>
  <si>
    <t>Kiing</t>
  </si>
  <si>
    <t>250-188</t>
  </si>
  <si>
    <t>224-250</t>
  </si>
  <si>
    <t>250-224</t>
  </si>
  <si>
    <t>156-250</t>
  </si>
  <si>
    <t>250-156</t>
  </si>
  <si>
    <t>187-250</t>
  </si>
  <si>
    <t>250-187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</si>
</sst>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449"/>
  <sheetViews>
    <sheetView tabSelected="1" workbookViewId="0">
      <selection activeCell="R1" sqref="R1:AA1"/>
    </sheetView>
  </sheetViews>
  <sheetFormatPr defaultRowHeight="15"/>
  <cols>
    <col min="4" max="4" width="9.140625" style="1"/>
    <col min="13" max="13" width="9.140625" style="1"/>
  </cols>
  <sheetData>
    <row r="1" spans="1:2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 t="s">
        <v>26</v>
      </c>
      <c r="B2" t="s">
        <v>27</v>
      </c>
      <c r="C2" t="s">
        <v>28</v>
      </c>
      <c r="D2" s="1" t="s">
        <v>29</v>
      </c>
      <c r="E2">
        <v>27</v>
      </c>
      <c r="F2">
        <v>22</v>
      </c>
      <c r="G2">
        <v>67</v>
      </c>
      <c r="H2">
        <v>2872</v>
      </c>
      <c r="J2" t="s">
        <v>30</v>
      </c>
      <c r="K2" t="s">
        <v>31</v>
      </c>
      <c r="L2" t="s">
        <v>32</v>
      </c>
      <c r="M2" s="1" t="s">
        <v>33</v>
      </c>
      <c r="N2">
        <v>1</v>
      </c>
      <c r="O2" t="s">
        <v>34</v>
      </c>
      <c r="R2" s="2">
        <f>IF(SUMIFS(F:F, D:D, D2, J:J, J2, L:L, L2)=0, "-",
    SUMIFS(E:E, D:D, D2, J:J, J2, L:L, L2) /
    SUMIFS(F:F, D:D, D2, J:J, J2, L:L, L2))</f>
        <v>1.1095890410958904</v>
      </c>
      <c r="S2" s="2">
        <f>(E2)/(F2)</f>
        <v>1.2272727272727273</v>
      </c>
      <c r="U2" s="2"/>
      <c r="V2">
        <f>SUMIF(D:D, D2, E:E)</f>
        <v>531</v>
      </c>
      <c r="W2">
        <f>SUMIF(D:D, D2, F:F)</f>
        <v>526</v>
      </c>
      <c r="X2" s="2">
        <f>SUMIFS(E:E, D:D, D2, A:A, "Hardpoint") / SUMIFS(F:F, D:D, D2, A:A, "Hardpoint")</f>
        <v>1.0033003300330032</v>
      </c>
      <c r="Y2" s="2">
        <f>SUMIFS(E:E, D:D, D2, A:A, "Search &amp; Destroy") / SUMIFS(F:F, D:D, D2, A:A, "Search &amp; Destroy")</f>
        <v>1.0677966101694916</v>
      </c>
      <c r="Z2" s="2">
        <f>SUMIFS(E:E, D:D, D2, A:A, "Control") / SUMIFS(F:F, D:D, D2, A:A, "Control")</f>
        <v>1</v>
      </c>
      <c r="AA2" s="2">
        <f>SUMIFS(E:E, D:D, D2) / SUMIFS(F:F, D:D, D2)</f>
        <v>1.0095057034220531</v>
      </c>
    </row>
    <row r="3" spans="1:27">
      <c r="A3" t="s">
        <v>26</v>
      </c>
      <c r="B3" t="s">
        <v>27</v>
      </c>
      <c r="C3" t="s">
        <v>28</v>
      </c>
      <c r="D3" s="1" t="s">
        <v>35</v>
      </c>
      <c r="E3">
        <v>24</v>
      </c>
      <c r="F3">
        <v>17</v>
      </c>
      <c r="G3">
        <v>35</v>
      </c>
      <c r="H3">
        <v>3343</v>
      </c>
      <c r="J3" t="s">
        <v>30</v>
      </c>
      <c r="K3" t="s">
        <v>31</v>
      </c>
      <c r="L3" t="s">
        <v>32</v>
      </c>
      <c r="M3" s="1" t="s">
        <v>33</v>
      </c>
      <c r="N3">
        <v>1</v>
      </c>
      <c r="O3" t="s">
        <v>34</v>
      </c>
      <c r="R3" s="2">
        <f t="shared" ref="R3:R66" si="0">IF(SUMIFS(F:F, D:D, D3, J:J, J3, L:L, L3)=0, "-",
    SUMIFS(E:E, D:D, D3, J:J, J3, L:L, L3) /
    SUMIFS(F:F, D:D, D3, J:J, J3, L:L, L3))</f>
        <v>0.94202898550724634</v>
      </c>
      <c r="S3" s="2">
        <f t="shared" ref="S3:S9" si="1">(E3)/(F3)</f>
        <v>1.411764705882353</v>
      </c>
      <c r="U3" s="2"/>
      <c r="V3">
        <f>SUMIF(D:D, D3, E:E)</f>
        <v>532</v>
      </c>
      <c r="W3">
        <f>SUMIF(D:D, D3, F:F)</f>
        <v>463</v>
      </c>
      <c r="X3" s="2">
        <f t="shared" ref="X3:X9" si="2">SUMIFS(E:E, D:D, D3, A:A, "Hardpoint") / SUMIFS(F:F, D:D, D3, A:A, "Hardpoint")</f>
        <v>1.1226765799256506</v>
      </c>
      <c r="Y3" s="2">
        <f t="shared" ref="Y3:Y9" si="3">SUMIFS(E:E, D:D, D3, A:A, "Search &amp; Destroy") / SUMIFS(F:F, D:D, D3, A:A, "Search &amp; Destroy")</f>
        <v>1.2777777777777777</v>
      </c>
      <c r="Z3" s="2">
        <f t="shared" ref="Z3:Z9" si="4">SUMIFS(E:E, D:D, D3, A:A, "Control") / SUMIFS(F:F, D:D, D3, A:A, "Control")</f>
        <v>1.1499999999999999</v>
      </c>
      <c r="AA3" s="2">
        <f t="shared" ref="AA3:AA9" si="5">SUMIFS(E:E, D:D, D3) / SUMIFS(F:F, D:D, D3)</f>
        <v>1.1490280777537798</v>
      </c>
    </row>
    <row r="4" spans="1:27">
      <c r="A4" t="s">
        <v>26</v>
      </c>
      <c r="B4" t="s">
        <v>27</v>
      </c>
      <c r="C4" t="s">
        <v>28</v>
      </c>
      <c r="D4" s="1" t="s">
        <v>36</v>
      </c>
      <c r="E4">
        <v>22</v>
      </c>
      <c r="F4">
        <v>19</v>
      </c>
      <c r="G4">
        <v>76</v>
      </c>
      <c r="H4">
        <v>3143</v>
      </c>
      <c r="J4" t="s">
        <v>30</v>
      </c>
      <c r="K4" t="s">
        <v>31</v>
      </c>
      <c r="L4" t="s">
        <v>32</v>
      </c>
      <c r="M4" s="1" t="s">
        <v>33</v>
      </c>
      <c r="N4">
        <v>1</v>
      </c>
      <c r="O4" t="s">
        <v>34</v>
      </c>
      <c r="R4" s="2">
        <f t="shared" si="0"/>
        <v>0.89743589743589747</v>
      </c>
      <c r="S4" s="2">
        <f t="shared" si="1"/>
        <v>1.1578947368421053</v>
      </c>
      <c r="U4" s="2"/>
      <c r="V4">
        <f>SUMIF(D:D, D4, E:E)</f>
        <v>520</v>
      </c>
      <c r="W4">
        <f>SUMIF(D:D, D4, F:F)</f>
        <v>525</v>
      </c>
      <c r="X4" s="2">
        <f t="shared" si="2"/>
        <v>1.0912162162162162</v>
      </c>
      <c r="Y4" s="2">
        <f t="shared" si="3"/>
        <v>0.75409836065573765</v>
      </c>
      <c r="Z4" s="2">
        <f t="shared" si="4"/>
        <v>0.89880952380952384</v>
      </c>
      <c r="AA4" s="2">
        <f t="shared" si="5"/>
        <v>0.99047619047619051</v>
      </c>
    </row>
    <row r="5" spans="1:27">
      <c r="A5" t="s">
        <v>26</v>
      </c>
      <c r="B5" t="s">
        <v>27</v>
      </c>
      <c r="C5" t="s">
        <v>28</v>
      </c>
      <c r="D5" s="1" t="s">
        <v>37</v>
      </c>
      <c r="E5">
        <v>21</v>
      </c>
      <c r="F5">
        <v>18</v>
      </c>
      <c r="G5">
        <v>97</v>
      </c>
      <c r="H5">
        <v>2748</v>
      </c>
      <c r="J5" t="s">
        <v>30</v>
      </c>
      <c r="K5" t="s">
        <v>31</v>
      </c>
      <c r="L5" t="s">
        <v>32</v>
      </c>
      <c r="M5" s="1" t="s">
        <v>33</v>
      </c>
      <c r="N5">
        <v>1</v>
      </c>
      <c r="O5" t="s">
        <v>34</v>
      </c>
      <c r="R5" s="2">
        <f t="shared" si="0"/>
        <v>0.92753623188405798</v>
      </c>
      <c r="S5" s="2">
        <f t="shared" si="1"/>
        <v>1.1666666666666667</v>
      </c>
      <c r="U5" s="2"/>
      <c r="V5">
        <f t="shared" ref="V5:V68" si="6">SUMIF(D:D, D5, E:E)</f>
        <v>536</v>
      </c>
      <c r="W5">
        <f t="shared" ref="W5:W68" si="7">SUMIF(D:D, D5, F:F)</f>
        <v>496</v>
      </c>
      <c r="X5" s="2">
        <f t="shared" si="2"/>
        <v>1.0706713780918728</v>
      </c>
      <c r="Y5" s="2">
        <f t="shared" si="3"/>
        <v>1.0701754385964912</v>
      </c>
      <c r="Z5" s="2">
        <f t="shared" si="4"/>
        <v>1.1025641025641026</v>
      </c>
      <c r="AA5" s="2">
        <f t="shared" si="5"/>
        <v>1.0806451612903225</v>
      </c>
    </row>
    <row r="6" spans="1:27">
      <c r="A6" t="s">
        <v>26</v>
      </c>
      <c r="B6" t="s">
        <v>27</v>
      </c>
      <c r="C6" t="s">
        <v>32</v>
      </c>
      <c r="D6" s="1" t="s">
        <v>38</v>
      </c>
      <c r="E6">
        <v>19</v>
      </c>
      <c r="F6">
        <v>21</v>
      </c>
      <c r="G6">
        <v>55</v>
      </c>
      <c r="H6">
        <v>3497</v>
      </c>
      <c r="J6" t="s">
        <v>30</v>
      </c>
      <c r="K6" t="s">
        <v>31</v>
      </c>
      <c r="L6" t="s">
        <v>28</v>
      </c>
      <c r="M6" s="1" t="s">
        <v>39</v>
      </c>
      <c r="N6">
        <v>1</v>
      </c>
      <c r="O6" t="s">
        <v>40</v>
      </c>
      <c r="R6" s="2">
        <f t="shared" si="0"/>
        <v>1.0588235294117647</v>
      </c>
      <c r="S6" s="2">
        <f t="shared" si="1"/>
        <v>0.90476190476190477</v>
      </c>
      <c r="U6" s="2"/>
      <c r="V6">
        <f t="shared" si="6"/>
        <v>572</v>
      </c>
      <c r="W6">
        <f t="shared" si="7"/>
        <v>557</v>
      </c>
      <c r="X6" s="2">
        <f t="shared" si="2"/>
        <v>1.0258620689655173</v>
      </c>
      <c r="Y6" s="2">
        <f t="shared" si="3"/>
        <v>1.2363636363636363</v>
      </c>
      <c r="Z6" s="2">
        <f t="shared" si="4"/>
        <v>0.95454545454545459</v>
      </c>
      <c r="AA6" s="2">
        <f t="shared" si="5"/>
        <v>1.0269299820466786</v>
      </c>
    </row>
    <row r="7" spans="1:27">
      <c r="A7" t="s">
        <v>26</v>
      </c>
      <c r="B7" t="s">
        <v>27</v>
      </c>
      <c r="C7" t="s">
        <v>32</v>
      </c>
      <c r="D7" s="1" t="s">
        <v>41</v>
      </c>
      <c r="E7">
        <v>22</v>
      </c>
      <c r="F7">
        <v>24</v>
      </c>
      <c r="G7">
        <v>62</v>
      </c>
      <c r="H7">
        <v>2359</v>
      </c>
      <c r="J7" t="s">
        <v>30</v>
      </c>
      <c r="K7" t="s">
        <v>31</v>
      </c>
      <c r="L7" t="s">
        <v>28</v>
      </c>
      <c r="M7" s="1" t="s">
        <v>39</v>
      </c>
      <c r="N7">
        <v>1</v>
      </c>
      <c r="O7" t="s">
        <v>40</v>
      </c>
      <c r="R7" s="2">
        <f t="shared" si="0"/>
        <v>1.267605633802817</v>
      </c>
      <c r="S7" s="2">
        <f t="shared" si="1"/>
        <v>0.91666666666666663</v>
      </c>
      <c r="U7" s="2"/>
      <c r="V7">
        <f t="shared" si="6"/>
        <v>638</v>
      </c>
      <c r="W7">
        <f t="shared" si="7"/>
        <v>576</v>
      </c>
      <c r="X7" s="2">
        <f t="shared" si="2"/>
        <v>1.0360110803324101</v>
      </c>
      <c r="Y7" s="2">
        <f t="shared" si="3"/>
        <v>1.25</v>
      </c>
      <c r="Z7" s="2">
        <f t="shared" si="4"/>
        <v>1.2193548387096773</v>
      </c>
      <c r="AA7" s="2">
        <f t="shared" si="5"/>
        <v>1.1076388888888888</v>
      </c>
    </row>
    <row r="8" spans="1:27">
      <c r="A8" t="s">
        <v>26</v>
      </c>
      <c r="B8" t="s">
        <v>27</v>
      </c>
      <c r="C8" t="s">
        <v>32</v>
      </c>
      <c r="D8" s="1" t="s">
        <v>42</v>
      </c>
      <c r="E8">
        <v>18</v>
      </c>
      <c r="F8">
        <v>23</v>
      </c>
      <c r="G8">
        <v>22</v>
      </c>
      <c r="H8">
        <v>2626</v>
      </c>
      <c r="J8" t="s">
        <v>30</v>
      </c>
      <c r="K8" t="s">
        <v>31</v>
      </c>
      <c r="L8" t="s">
        <v>28</v>
      </c>
      <c r="M8" s="1" t="s">
        <v>39</v>
      </c>
      <c r="N8">
        <v>1</v>
      </c>
      <c r="O8" t="s">
        <v>40</v>
      </c>
      <c r="R8" s="2">
        <f t="shared" si="0"/>
        <v>0.89393939393939392</v>
      </c>
      <c r="S8" s="2">
        <f t="shared" si="1"/>
        <v>0.78260869565217395</v>
      </c>
      <c r="U8" s="2"/>
      <c r="V8">
        <f t="shared" si="6"/>
        <v>486</v>
      </c>
      <c r="W8">
        <f t="shared" si="7"/>
        <v>532</v>
      </c>
      <c r="X8" s="2">
        <f t="shared" si="2"/>
        <v>0.91768292682926833</v>
      </c>
      <c r="Y8" s="2">
        <f t="shared" si="3"/>
        <v>1.1063829787234043</v>
      </c>
      <c r="Z8" s="2">
        <f t="shared" si="4"/>
        <v>0.84713375796178347</v>
      </c>
      <c r="AA8" s="2">
        <f t="shared" si="5"/>
        <v>0.9135338345864662</v>
      </c>
    </row>
    <row r="9" spans="1:27">
      <c r="A9" t="s">
        <v>26</v>
      </c>
      <c r="B9" t="s">
        <v>27</v>
      </c>
      <c r="C9" t="s">
        <v>32</v>
      </c>
      <c r="D9" s="1" t="s">
        <v>43</v>
      </c>
      <c r="E9">
        <v>17</v>
      </c>
      <c r="F9">
        <v>26</v>
      </c>
      <c r="G9">
        <v>13</v>
      </c>
      <c r="H9">
        <v>2417</v>
      </c>
      <c r="J9" t="s">
        <v>30</v>
      </c>
      <c r="K9" t="s">
        <v>31</v>
      </c>
      <c r="L9" t="s">
        <v>28</v>
      </c>
      <c r="M9" s="1" t="s">
        <v>39</v>
      </c>
      <c r="N9">
        <v>1</v>
      </c>
      <c r="O9" t="s">
        <v>40</v>
      </c>
      <c r="R9" s="2">
        <f t="shared" si="0"/>
        <v>0.90666666666666662</v>
      </c>
      <c r="S9" s="2">
        <f t="shared" si="1"/>
        <v>0.65384615384615385</v>
      </c>
      <c r="U9" s="2"/>
      <c r="V9">
        <f t="shared" si="6"/>
        <v>572</v>
      </c>
      <c r="W9">
        <f t="shared" si="7"/>
        <v>569</v>
      </c>
      <c r="X9" s="2">
        <f t="shared" si="2"/>
        <v>0.96358543417366949</v>
      </c>
      <c r="Y9" s="2">
        <f t="shared" si="3"/>
        <v>1.5</v>
      </c>
      <c r="Z9" s="2">
        <f t="shared" si="4"/>
        <v>0.95121951219512191</v>
      </c>
      <c r="AA9" s="2">
        <f t="shared" si="5"/>
        <v>1.0052724077328647</v>
      </c>
    </row>
    <row r="10" spans="1:27">
      <c r="A10" t="s">
        <v>44</v>
      </c>
      <c r="B10" t="s">
        <v>45</v>
      </c>
      <c r="C10" t="s">
        <v>28</v>
      </c>
      <c r="D10" s="1" t="s">
        <v>29</v>
      </c>
      <c r="E10">
        <v>8</v>
      </c>
      <c r="F10">
        <v>7</v>
      </c>
      <c r="H10">
        <v>1043</v>
      </c>
      <c r="I10">
        <v>3</v>
      </c>
      <c r="J10" t="s">
        <v>30</v>
      </c>
      <c r="K10" t="s">
        <v>31</v>
      </c>
      <c r="L10" t="s">
        <v>32</v>
      </c>
      <c r="M10" s="1" t="s">
        <v>46</v>
      </c>
      <c r="N10">
        <v>2</v>
      </c>
      <c r="O10" t="s">
        <v>40</v>
      </c>
      <c r="P10">
        <v>9</v>
      </c>
      <c r="R10" s="2">
        <f t="shared" si="0"/>
        <v>1.1095890410958904</v>
      </c>
      <c r="T10" s="2">
        <f>(E10)/(F10)</f>
        <v>1.1428571428571428</v>
      </c>
      <c r="V10">
        <f t="shared" si="6"/>
        <v>531</v>
      </c>
      <c r="W10">
        <f t="shared" si="7"/>
        <v>526</v>
      </c>
      <c r="X10" s="2">
        <f t="shared" ref="X10" si="8">SUMIFS(E:E, D:D, D10, A:A, "Hardpoint") / SUMIFS(F:F, D:D, D10, A:A, "Hardpoint")</f>
        <v>1.0033003300330032</v>
      </c>
      <c r="Y10" s="2">
        <f t="shared" ref="Y10" si="9">SUMIFS(E:E, D:D, D10, A:A, "Search &amp; Destroy") / SUMIFS(F:F, D:D, D10, A:A, "Search &amp; Destroy")</f>
        <v>1.0677966101694916</v>
      </c>
      <c r="Z10" s="2">
        <f t="shared" ref="Z10" si="10">SUMIFS(E:E, D:D, D10, A:A, "Control") / SUMIFS(F:F, D:D, D10, A:A, "Control")</f>
        <v>1</v>
      </c>
      <c r="AA10" s="2">
        <f t="shared" ref="AA10" si="11">SUMIFS(E:E, D:D, D10) / SUMIFS(F:F, D:D, D10)</f>
        <v>1.0095057034220531</v>
      </c>
    </row>
    <row r="11" spans="1:27">
      <c r="A11" t="s">
        <v>44</v>
      </c>
      <c r="B11" t="s">
        <v>45</v>
      </c>
      <c r="C11" t="s">
        <v>28</v>
      </c>
      <c r="D11" s="1" t="s">
        <v>35</v>
      </c>
      <c r="E11">
        <v>6</v>
      </c>
      <c r="F11">
        <v>6</v>
      </c>
      <c r="H11">
        <v>1352</v>
      </c>
      <c r="I11">
        <v>0</v>
      </c>
      <c r="J11" t="s">
        <v>30</v>
      </c>
      <c r="K11" t="s">
        <v>31</v>
      </c>
      <c r="L11" t="s">
        <v>32</v>
      </c>
      <c r="M11" s="1" t="s">
        <v>46</v>
      </c>
      <c r="N11">
        <v>2</v>
      </c>
      <c r="O11" t="s">
        <v>40</v>
      </c>
      <c r="P11">
        <v>9</v>
      </c>
      <c r="R11" s="2">
        <f t="shared" si="0"/>
        <v>0.94202898550724634</v>
      </c>
      <c r="T11" s="2">
        <f>(E11)/(F11)</f>
        <v>1</v>
      </c>
      <c r="V11">
        <f t="shared" si="6"/>
        <v>532</v>
      </c>
      <c r="W11">
        <f t="shared" si="7"/>
        <v>463</v>
      </c>
      <c r="X11" s="2">
        <f t="shared" ref="X11:X74" si="12">SUMIFS(E:E, D:D, D11, A:A, "Hardpoint") / SUMIFS(F:F, D:D, D11, A:A, "Hardpoint")</f>
        <v>1.1226765799256506</v>
      </c>
      <c r="Y11" s="2">
        <f t="shared" ref="Y11:Y74" si="13">SUMIFS(E:E, D:D, D11, A:A, "Search &amp; Destroy") / SUMIFS(F:F, D:D, D11, A:A, "Search &amp; Destroy")</f>
        <v>1.2777777777777777</v>
      </c>
      <c r="Z11" s="2">
        <f t="shared" ref="Z11:Z74" si="14">SUMIFS(E:E, D:D, D11, A:A, "Control") / SUMIFS(F:F, D:D, D11, A:A, "Control")</f>
        <v>1.1499999999999999</v>
      </c>
      <c r="AA11" s="2">
        <f t="shared" ref="AA11:AA74" si="15">SUMIFS(E:E, D:D, D11) / SUMIFS(F:F, D:D, D11)</f>
        <v>1.1490280777537798</v>
      </c>
    </row>
    <row r="12" spans="1:27">
      <c r="A12" t="s">
        <v>44</v>
      </c>
      <c r="B12" t="s">
        <v>45</v>
      </c>
      <c r="C12" t="s">
        <v>28</v>
      </c>
      <c r="D12" s="1" t="s">
        <v>36</v>
      </c>
      <c r="E12">
        <v>5</v>
      </c>
      <c r="F12">
        <v>7</v>
      </c>
      <c r="H12">
        <v>1127</v>
      </c>
      <c r="I12">
        <v>0</v>
      </c>
      <c r="J12" t="s">
        <v>30</v>
      </c>
      <c r="K12" t="s">
        <v>31</v>
      </c>
      <c r="L12" t="s">
        <v>32</v>
      </c>
      <c r="M12" s="1" t="s">
        <v>46</v>
      </c>
      <c r="N12">
        <v>2</v>
      </c>
      <c r="O12" t="s">
        <v>40</v>
      </c>
      <c r="P12">
        <v>9</v>
      </c>
      <c r="R12" s="2">
        <f t="shared" si="0"/>
        <v>0.89743589743589747</v>
      </c>
      <c r="T12" s="2">
        <f t="shared" ref="T11:T17" si="16">(E12)/(F12)</f>
        <v>0.7142857142857143</v>
      </c>
      <c r="V12">
        <f t="shared" si="6"/>
        <v>520</v>
      </c>
      <c r="W12">
        <f t="shared" si="7"/>
        <v>525</v>
      </c>
      <c r="X12" s="2">
        <f t="shared" si="12"/>
        <v>1.0912162162162162</v>
      </c>
      <c r="Y12" s="2">
        <f t="shared" si="13"/>
        <v>0.75409836065573765</v>
      </c>
      <c r="Z12" s="2">
        <f t="shared" si="14"/>
        <v>0.89880952380952384</v>
      </c>
      <c r="AA12" s="2">
        <f t="shared" si="15"/>
        <v>0.99047619047619051</v>
      </c>
    </row>
    <row r="13" spans="1:27">
      <c r="A13" t="s">
        <v>44</v>
      </c>
      <c r="B13" t="s">
        <v>45</v>
      </c>
      <c r="C13" t="s">
        <v>28</v>
      </c>
      <c r="D13" s="1" t="s">
        <v>37</v>
      </c>
      <c r="E13">
        <v>2</v>
      </c>
      <c r="F13">
        <v>7</v>
      </c>
      <c r="H13">
        <v>393</v>
      </c>
      <c r="I13">
        <v>0</v>
      </c>
      <c r="J13" t="s">
        <v>30</v>
      </c>
      <c r="K13" t="s">
        <v>31</v>
      </c>
      <c r="L13" t="s">
        <v>32</v>
      </c>
      <c r="M13" s="1" t="s">
        <v>46</v>
      </c>
      <c r="N13">
        <v>2</v>
      </c>
      <c r="O13" t="s">
        <v>40</v>
      </c>
      <c r="P13">
        <v>9</v>
      </c>
      <c r="R13" s="2">
        <f t="shared" si="0"/>
        <v>0.92753623188405798</v>
      </c>
      <c r="T13" s="2">
        <f t="shared" si="16"/>
        <v>0.2857142857142857</v>
      </c>
      <c r="V13">
        <f t="shared" si="6"/>
        <v>536</v>
      </c>
      <c r="W13">
        <f t="shared" si="7"/>
        <v>496</v>
      </c>
      <c r="X13" s="2">
        <f t="shared" si="12"/>
        <v>1.0706713780918728</v>
      </c>
      <c r="Y13" s="2">
        <f t="shared" si="13"/>
        <v>1.0701754385964912</v>
      </c>
      <c r="Z13" s="2">
        <f t="shared" si="14"/>
        <v>1.1025641025641026</v>
      </c>
      <c r="AA13" s="2">
        <f t="shared" si="15"/>
        <v>1.0806451612903225</v>
      </c>
    </row>
    <row r="14" spans="1:27">
      <c r="A14" t="s">
        <v>44</v>
      </c>
      <c r="B14" t="s">
        <v>45</v>
      </c>
      <c r="C14" t="s">
        <v>32</v>
      </c>
      <c r="D14" s="1" t="s">
        <v>38</v>
      </c>
      <c r="E14">
        <v>5</v>
      </c>
      <c r="F14">
        <v>8</v>
      </c>
      <c r="H14">
        <v>1157</v>
      </c>
      <c r="I14">
        <v>0</v>
      </c>
      <c r="J14" t="s">
        <v>30</v>
      </c>
      <c r="K14" t="s">
        <v>31</v>
      </c>
      <c r="L14" t="s">
        <v>28</v>
      </c>
      <c r="M14" s="1" t="s">
        <v>47</v>
      </c>
      <c r="N14">
        <v>2</v>
      </c>
      <c r="O14" t="s">
        <v>34</v>
      </c>
      <c r="P14">
        <v>9</v>
      </c>
      <c r="R14" s="2">
        <f t="shared" si="0"/>
        <v>1.0588235294117647</v>
      </c>
      <c r="T14" s="2">
        <f t="shared" si="16"/>
        <v>0.625</v>
      </c>
      <c r="V14">
        <f t="shared" si="6"/>
        <v>572</v>
      </c>
      <c r="W14">
        <f t="shared" si="7"/>
        <v>557</v>
      </c>
      <c r="X14" s="2">
        <f t="shared" si="12"/>
        <v>1.0258620689655173</v>
      </c>
      <c r="Y14" s="2">
        <f t="shared" si="13"/>
        <v>1.2363636363636363</v>
      </c>
      <c r="Z14" s="2">
        <f t="shared" si="14"/>
        <v>0.95454545454545459</v>
      </c>
      <c r="AA14" s="2">
        <f t="shared" si="15"/>
        <v>1.0269299820466786</v>
      </c>
    </row>
    <row r="15" spans="1:27">
      <c r="A15" t="s">
        <v>44</v>
      </c>
      <c r="B15" t="s">
        <v>45</v>
      </c>
      <c r="C15" t="s">
        <v>32</v>
      </c>
      <c r="D15" s="1" t="s">
        <v>41</v>
      </c>
      <c r="E15">
        <v>10</v>
      </c>
      <c r="F15">
        <v>4</v>
      </c>
      <c r="H15">
        <v>1344</v>
      </c>
      <c r="I15">
        <v>2</v>
      </c>
      <c r="J15" t="s">
        <v>30</v>
      </c>
      <c r="K15" t="s">
        <v>31</v>
      </c>
      <c r="L15" t="s">
        <v>28</v>
      </c>
      <c r="M15" s="1" t="s">
        <v>47</v>
      </c>
      <c r="N15">
        <v>2</v>
      </c>
      <c r="O15" t="s">
        <v>34</v>
      </c>
      <c r="P15">
        <v>9</v>
      </c>
      <c r="R15" s="2">
        <f t="shared" si="0"/>
        <v>1.267605633802817</v>
      </c>
      <c r="T15" s="2">
        <f t="shared" si="16"/>
        <v>2.5</v>
      </c>
      <c r="V15">
        <f t="shared" si="6"/>
        <v>638</v>
      </c>
      <c r="W15">
        <f t="shared" si="7"/>
        <v>576</v>
      </c>
      <c r="X15" s="2">
        <f t="shared" si="12"/>
        <v>1.0360110803324101</v>
      </c>
      <c r="Y15" s="2">
        <f t="shared" si="13"/>
        <v>1.25</v>
      </c>
      <c r="Z15" s="2">
        <f t="shared" si="14"/>
        <v>1.2193548387096773</v>
      </c>
      <c r="AA15" s="2">
        <f t="shared" si="15"/>
        <v>1.1076388888888888</v>
      </c>
    </row>
    <row r="16" spans="1:27">
      <c r="A16" t="s">
        <v>44</v>
      </c>
      <c r="B16" t="s">
        <v>45</v>
      </c>
      <c r="C16" t="s">
        <v>32</v>
      </c>
      <c r="D16" s="1" t="s">
        <v>42</v>
      </c>
      <c r="E16">
        <v>3</v>
      </c>
      <c r="F16">
        <v>4</v>
      </c>
      <c r="H16">
        <v>530</v>
      </c>
      <c r="I16">
        <v>1</v>
      </c>
      <c r="J16" t="s">
        <v>30</v>
      </c>
      <c r="K16" t="s">
        <v>31</v>
      </c>
      <c r="L16" t="s">
        <v>28</v>
      </c>
      <c r="M16" s="1" t="s">
        <v>47</v>
      </c>
      <c r="N16">
        <v>2</v>
      </c>
      <c r="O16" t="s">
        <v>34</v>
      </c>
      <c r="P16">
        <v>9</v>
      </c>
      <c r="R16" s="2">
        <f t="shared" si="0"/>
        <v>0.89393939393939392</v>
      </c>
      <c r="T16" s="2">
        <f t="shared" si="16"/>
        <v>0.75</v>
      </c>
      <c r="V16">
        <f t="shared" si="6"/>
        <v>486</v>
      </c>
      <c r="W16">
        <f t="shared" si="7"/>
        <v>532</v>
      </c>
      <c r="X16" s="2">
        <f t="shared" si="12"/>
        <v>0.91768292682926833</v>
      </c>
      <c r="Y16" s="2">
        <f t="shared" si="13"/>
        <v>1.1063829787234043</v>
      </c>
      <c r="Z16" s="2">
        <f t="shared" si="14"/>
        <v>0.84713375796178347</v>
      </c>
      <c r="AA16" s="2">
        <f t="shared" si="15"/>
        <v>0.9135338345864662</v>
      </c>
    </row>
    <row r="17" spans="1:27">
      <c r="A17" t="s">
        <v>44</v>
      </c>
      <c r="B17" t="s">
        <v>45</v>
      </c>
      <c r="C17" t="s">
        <v>32</v>
      </c>
      <c r="D17" s="1" t="s">
        <v>43</v>
      </c>
      <c r="E17">
        <v>9</v>
      </c>
      <c r="F17">
        <v>5</v>
      </c>
      <c r="H17">
        <v>1059</v>
      </c>
      <c r="I17">
        <v>3</v>
      </c>
      <c r="J17" t="s">
        <v>30</v>
      </c>
      <c r="K17" t="s">
        <v>31</v>
      </c>
      <c r="L17" t="s">
        <v>28</v>
      </c>
      <c r="M17" s="1" t="s">
        <v>47</v>
      </c>
      <c r="N17">
        <v>2</v>
      </c>
      <c r="O17" t="s">
        <v>34</v>
      </c>
      <c r="P17">
        <v>9</v>
      </c>
      <c r="R17" s="2">
        <f t="shared" si="0"/>
        <v>0.90666666666666662</v>
      </c>
      <c r="T17" s="2">
        <f t="shared" si="16"/>
        <v>1.8</v>
      </c>
      <c r="V17">
        <f t="shared" si="6"/>
        <v>572</v>
      </c>
      <c r="W17">
        <f t="shared" si="7"/>
        <v>569</v>
      </c>
      <c r="X17" s="2">
        <f t="shared" si="12"/>
        <v>0.96358543417366949</v>
      </c>
      <c r="Y17" s="2">
        <f t="shared" si="13"/>
        <v>1.5</v>
      </c>
      <c r="Z17" s="2">
        <f t="shared" si="14"/>
        <v>0.95121951219512191</v>
      </c>
      <c r="AA17" s="2">
        <f t="shared" si="15"/>
        <v>1.0052724077328647</v>
      </c>
    </row>
    <row r="18" spans="1:27">
      <c r="A18" t="s">
        <v>48</v>
      </c>
      <c r="B18" t="s">
        <v>49</v>
      </c>
      <c r="C18" t="s">
        <v>28</v>
      </c>
      <c r="D18" s="1" t="s">
        <v>29</v>
      </c>
      <c r="E18">
        <v>24</v>
      </c>
      <c r="F18">
        <v>17</v>
      </c>
      <c r="H18">
        <v>2682</v>
      </c>
      <c r="J18" t="s">
        <v>30</v>
      </c>
      <c r="K18" t="s">
        <v>31</v>
      </c>
      <c r="L18" t="s">
        <v>32</v>
      </c>
      <c r="M18" s="1" t="s">
        <v>50</v>
      </c>
      <c r="N18">
        <v>3</v>
      </c>
      <c r="O18" t="s">
        <v>40</v>
      </c>
      <c r="P18">
        <v>4</v>
      </c>
      <c r="R18" s="2">
        <f t="shared" si="0"/>
        <v>1.1095890410958904</v>
      </c>
      <c r="U18" s="2">
        <f>(E18)/(F18)</f>
        <v>1.411764705882353</v>
      </c>
      <c r="V18">
        <f t="shared" si="6"/>
        <v>531</v>
      </c>
      <c r="W18">
        <f t="shared" si="7"/>
        <v>526</v>
      </c>
      <c r="X18" s="2">
        <f t="shared" si="12"/>
        <v>1.0033003300330032</v>
      </c>
      <c r="Y18" s="2">
        <f t="shared" si="13"/>
        <v>1.0677966101694916</v>
      </c>
      <c r="Z18" s="2">
        <f t="shared" si="14"/>
        <v>1</v>
      </c>
      <c r="AA18" s="2">
        <f t="shared" si="15"/>
        <v>1.0095057034220531</v>
      </c>
    </row>
    <row r="19" spans="1:27">
      <c r="A19" t="s">
        <v>48</v>
      </c>
      <c r="B19" t="s">
        <v>49</v>
      </c>
      <c r="C19" t="s">
        <v>28</v>
      </c>
      <c r="D19" s="1" t="s">
        <v>35</v>
      </c>
      <c r="E19">
        <v>16</v>
      </c>
      <c r="F19">
        <v>19</v>
      </c>
      <c r="H19">
        <v>2041</v>
      </c>
      <c r="J19" t="s">
        <v>30</v>
      </c>
      <c r="K19" t="s">
        <v>31</v>
      </c>
      <c r="L19" t="s">
        <v>32</v>
      </c>
      <c r="M19" s="1" t="s">
        <v>50</v>
      </c>
      <c r="N19">
        <v>3</v>
      </c>
      <c r="O19" t="s">
        <v>40</v>
      </c>
      <c r="P19">
        <v>4</v>
      </c>
      <c r="R19" s="2">
        <f t="shared" si="0"/>
        <v>0.94202898550724634</v>
      </c>
      <c r="U19" s="2">
        <f t="shared" ref="U19:U24" si="17">(E19)/(F19)</f>
        <v>0.84210526315789469</v>
      </c>
      <c r="V19">
        <f t="shared" si="6"/>
        <v>532</v>
      </c>
      <c r="W19">
        <f t="shared" si="7"/>
        <v>463</v>
      </c>
      <c r="X19" s="2">
        <f t="shared" si="12"/>
        <v>1.1226765799256506</v>
      </c>
      <c r="Y19" s="2">
        <f t="shared" si="13"/>
        <v>1.2777777777777777</v>
      </c>
      <c r="Z19" s="2">
        <f t="shared" si="14"/>
        <v>1.1499999999999999</v>
      </c>
      <c r="AA19" s="2">
        <f t="shared" si="15"/>
        <v>1.1490280777537798</v>
      </c>
    </row>
    <row r="20" spans="1:27">
      <c r="A20" t="s">
        <v>48</v>
      </c>
      <c r="B20" t="s">
        <v>49</v>
      </c>
      <c r="C20" t="s">
        <v>28</v>
      </c>
      <c r="D20" s="1" t="s">
        <v>36</v>
      </c>
      <c r="E20">
        <v>12</v>
      </c>
      <c r="F20">
        <v>23</v>
      </c>
      <c r="H20">
        <v>2102</v>
      </c>
      <c r="J20" t="s">
        <v>30</v>
      </c>
      <c r="K20" t="s">
        <v>31</v>
      </c>
      <c r="L20" t="s">
        <v>32</v>
      </c>
      <c r="M20" s="1" t="s">
        <v>50</v>
      </c>
      <c r="N20">
        <v>3</v>
      </c>
      <c r="O20" t="s">
        <v>40</v>
      </c>
      <c r="P20">
        <v>4</v>
      </c>
      <c r="R20" s="2">
        <f t="shared" si="0"/>
        <v>0.89743589743589747</v>
      </c>
      <c r="U20" s="2">
        <f t="shared" si="17"/>
        <v>0.52173913043478259</v>
      </c>
      <c r="V20">
        <f t="shared" si="6"/>
        <v>520</v>
      </c>
      <c r="W20">
        <f t="shared" si="7"/>
        <v>525</v>
      </c>
      <c r="X20" s="2">
        <f t="shared" si="12"/>
        <v>1.0912162162162162</v>
      </c>
      <c r="Y20" s="2">
        <f t="shared" si="13"/>
        <v>0.75409836065573765</v>
      </c>
      <c r="Z20" s="2">
        <f t="shared" si="14"/>
        <v>0.89880952380952384</v>
      </c>
      <c r="AA20" s="2">
        <f t="shared" si="15"/>
        <v>0.99047619047619051</v>
      </c>
    </row>
    <row r="21" spans="1:27">
      <c r="A21" t="s">
        <v>48</v>
      </c>
      <c r="B21" t="s">
        <v>49</v>
      </c>
      <c r="C21" t="s">
        <v>28</v>
      </c>
      <c r="D21" s="1" t="s">
        <v>37</v>
      </c>
      <c r="E21">
        <v>18</v>
      </c>
      <c r="F21">
        <v>19</v>
      </c>
      <c r="H21">
        <v>2635</v>
      </c>
      <c r="J21" t="s">
        <v>30</v>
      </c>
      <c r="K21" t="s">
        <v>31</v>
      </c>
      <c r="L21" t="s">
        <v>32</v>
      </c>
      <c r="M21" s="1" t="s">
        <v>50</v>
      </c>
      <c r="N21">
        <v>3</v>
      </c>
      <c r="O21" t="s">
        <v>40</v>
      </c>
      <c r="P21">
        <v>4</v>
      </c>
      <c r="R21" s="2">
        <f t="shared" si="0"/>
        <v>0.92753623188405798</v>
      </c>
      <c r="U21" s="2">
        <f t="shared" si="17"/>
        <v>0.94736842105263153</v>
      </c>
      <c r="V21">
        <f t="shared" si="6"/>
        <v>536</v>
      </c>
      <c r="W21">
        <f t="shared" si="7"/>
        <v>496</v>
      </c>
      <c r="X21" s="2">
        <f t="shared" si="12"/>
        <v>1.0706713780918728</v>
      </c>
      <c r="Y21" s="2">
        <f t="shared" si="13"/>
        <v>1.0701754385964912</v>
      </c>
      <c r="Z21" s="2">
        <f t="shared" si="14"/>
        <v>1.1025641025641026</v>
      </c>
      <c r="AA21" s="2">
        <f t="shared" si="15"/>
        <v>1.0806451612903225</v>
      </c>
    </row>
    <row r="22" spans="1:27">
      <c r="A22" t="s">
        <v>48</v>
      </c>
      <c r="B22" t="s">
        <v>49</v>
      </c>
      <c r="C22" t="s">
        <v>32</v>
      </c>
      <c r="D22" s="1" t="s">
        <v>38</v>
      </c>
      <c r="E22">
        <v>20</v>
      </c>
      <c r="F22">
        <v>16</v>
      </c>
      <c r="H22">
        <v>2531</v>
      </c>
      <c r="J22" t="s">
        <v>30</v>
      </c>
      <c r="K22" t="s">
        <v>31</v>
      </c>
      <c r="L22" t="s">
        <v>28</v>
      </c>
      <c r="M22" s="1" t="s">
        <v>51</v>
      </c>
      <c r="N22">
        <v>3</v>
      </c>
      <c r="O22" t="s">
        <v>34</v>
      </c>
      <c r="P22">
        <v>4</v>
      </c>
      <c r="R22" s="2">
        <f t="shared" si="0"/>
        <v>1.0588235294117647</v>
      </c>
      <c r="U22" s="2">
        <f t="shared" si="17"/>
        <v>1.25</v>
      </c>
      <c r="V22">
        <f t="shared" si="6"/>
        <v>572</v>
      </c>
      <c r="W22">
        <f t="shared" si="7"/>
        <v>557</v>
      </c>
      <c r="X22" s="2">
        <f t="shared" si="12"/>
        <v>1.0258620689655173</v>
      </c>
      <c r="Y22" s="2">
        <f t="shared" si="13"/>
        <v>1.2363636363636363</v>
      </c>
      <c r="Z22" s="2">
        <f t="shared" si="14"/>
        <v>0.95454545454545459</v>
      </c>
      <c r="AA22" s="2">
        <f t="shared" si="15"/>
        <v>1.0269299820466786</v>
      </c>
    </row>
    <row r="23" spans="1:27">
      <c r="A23" t="s">
        <v>48</v>
      </c>
      <c r="B23" t="s">
        <v>49</v>
      </c>
      <c r="C23" t="s">
        <v>32</v>
      </c>
      <c r="D23" s="1" t="s">
        <v>41</v>
      </c>
      <c r="E23">
        <v>25</v>
      </c>
      <c r="F23">
        <v>18</v>
      </c>
      <c r="H23">
        <v>2485</v>
      </c>
      <c r="J23" t="s">
        <v>30</v>
      </c>
      <c r="K23" t="s">
        <v>31</v>
      </c>
      <c r="L23" t="s">
        <v>28</v>
      </c>
      <c r="M23" s="1" t="s">
        <v>51</v>
      </c>
      <c r="N23">
        <v>3</v>
      </c>
      <c r="O23" t="s">
        <v>34</v>
      </c>
      <c r="P23">
        <v>4</v>
      </c>
      <c r="R23" s="2">
        <f t="shared" si="0"/>
        <v>1.267605633802817</v>
      </c>
      <c r="U23" s="2">
        <f t="shared" si="17"/>
        <v>1.3888888888888888</v>
      </c>
      <c r="V23">
        <f t="shared" si="6"/>
        <v>638</v>
      </c>
      <c r="W23">
        <f t="shared" si="7"/>
        <v>576</v>
      </c>
      <c r="X23" s="2">
        <f t="shared" si="12"/>
        <v>1.0360110803324101</v>
      </c>
      <c r="Y23" s="2">
        <f t="shared" si="13"/>
        <v>1.25</v>
      </c>
      <c r="Z23" s="2">
        <f t="shared" si="14"/>
        <v>1.2193548387096773</v>
      </c>
      <c r="AA23" s="2">
        <f t="shared" si="15"/>
        <v>1.1076388888888888</v>
      </c>
    </row>
    <row r="24" spans="1:27">
      <c r="A24" t="s">
        <v>48</v>
      </c>
      <c r="B24" t="s">
        <v>49</v>
      </c>
      <c r="C24" t="s">
        <v>32</v>
      </c>
      <c r="D24" s="1" t="s">
        <v>42</v>
      </c>
      <c r="E24">
        <v>13</v>
      </c>
      <c r="F24">
        <v>16</v>
      </c>
      <c r="H24">
        <v>2230</v>
      </c>
      <c r="J24" t="s">
        <v>30</v>
      </c>
      <c r="K24" t="s">
        <v>31</v>
      </c>
      <c r="L24" t="s">
        <v>28</v>
      </c>
      <c r="M24" s="1" t="s">
        <v>51</v>
      </c>
      <c r="N24">
        <v>3</v>
      </c>
      <c r="O24" t="s">
        <v>34</v>
      </c>
      <c r="P24">
        <v>4</v>
      </c>
      <c r="R24" s="2">
        <f t="shared" si="0"/>
        <v>0.89393939393939392</v>
      </c>
      <c r="U24" s="2">
        <f t="shared" si="17"/>
        <v>0.8125</v>
      </c>
      <c r="V24">
        <f t="shared" si="6"/>
        <v>486</v>
      </c>
      <c r="W24">
        <f t="shared" si="7"/>
        <v>532</v>
      </c>
      <c r="X24" s="2">
        <f t="shared" si="12"/>
        <v>0.91768292682926833</v>
      </c>
      <c r="Y24" s="2">
        <f t="shared" si="13"/>
        <v>1.1063829787234043</v>
      </c>
      <c r="Z24" s="2">
        <f t="shared" si="14"/>
        <v>0.84713375796178347</v>
      </c>
      <c r="AA24" s="2">
        <f t="shared" si="15"/>
        <v>0.9135338345864662</v>
      </c>
    </row>
    <row r="25" spans="1:27">
      <c r="A25" t="s">
        <v>48</v>
      </c>
      <c r="B25" t="s">
        <v>49</v>
      </c>
      <c r="C25" t="s">
        <v>32</v>
      </c>
      <c r="D25" s="1" t="s">
        <v>43</v>
      </c>
      <c r="E25">
        <v>20</v>
      </c>
      <c r="F25">
        <v>20</v>
      </c>
      <c r="H25">
        <v>2713</v>
      </c>
      <c r="J25" t="s">
        <v>30</v>
      </c>
      <c r="K25" t="s">
        <v>31</v>
      </c>
      <c r="L25" t="s">
        <v>28</v>
      </c>
      <c r="M25" s="1" t="s">
        <v>51</v>
      </c>
      <c r="N25">
        <v>3</v>
      </c>
      <c r="O25" t="s">
        <v>34</v>
      </c>
      <c r="P25">
        <v>4</v>
      </c>
      <c r="R25" s="2">
        <f t="shared" si="0"/>
        <v>0.90666666666666662</v>
      </c>
      <c r="U25" s="2">
        <f>(E25)/(F25)</f>
        <v>1</v>
      </c>
      <c r="V25">
        <f t="shared" si="6"/>
        <v>572</v>
      </c>
      <c r="W25">
        <f t="shared" si="7"/>
        <v>569</v>
      </c>
      <c r="X25" s="2">
        <f t="shared" si="12"/>
        <v>0.96358543417366949</v>
      </c>
      <c r="Y25" s="2">
        <f t="shared" si="13"/>
        <v>1.5</v>
      </c>
      <c r="Z25" s="2">
        <f t="shared" si="14"/>
        <v>0.95121951219512191</v>
      </c>
      <c r="AA25" s="2">
        <f t="shared" si="15"/>
        <v>1.0052724077328647</v>
      </c>
    </row>
    <row r="26" spans="1:27">
      <c r="A26" t="s">
        <v>26</v>
      </c>
      <c r="B26" t="s">
        <v>52</v>
      </c>
      <c r="C26" t="s">
        <v>28</v>
      </c>
      <c r="D26" s="1" t="s">
        <v>29</v>
      </c>
      <c r="E26">
        <v>22</v>
      </c>
      <c r="F26">
        <v>27</v>
      </c>
      <c r="G26">
        <v>75</v>
      </c>
      <c r="H26">
        <v>2816</v>
      </c>
      <c r="J26" t="s">
        <v>30</v>
      </c>
      <c r="K26" t="s">
        <v>31</v>
      </c>
      <c r="L26" t="s">
        <v>32</v>
      </c>
      <c r="M26" s="1" t="s">
        <v>53</v>
      </c>
      <c r="N26">
        <v>4</v>
      </c>
      <c r="O26" t="s">
        <v>40</v>
      </c>
      <c r="R26" s="2">
        <f t="shared" si="0"/>
        <v>1.1095890410958904</v>
      </c>
      <c r="S26" s="2">
        <f>(E26)/(F26)</f>
        <v>0.81481481481481477</v>
      </c>
      <c r="V26">
        <f t="shared" si="6"/>
        <v>531</v>
      </c>
      <c r="W26">
        <f t="shared" si="7"/>
        <v>526</v>
      </c>
      <c r="X26" s="2">
        <f t="shared" si="12"/>
        <v>1.0033003300330032</v>
      </c>
      <c r="Y26" s="2">
        <f t="shared" si="13"/>
        <v>1.0677966101694916</v>
      </c>
      <c r="Z26" s="2">
        <f t="shared" si="14"/>
        <v>1</v>
      </c>
      <c r="AA26" s="2">
        <f t="shared" si="15"/>
        <v>1.0095057034220531</v>
      </c>
    </row>
    <row r="27" spans="1:27">
      <c r="A27" t="s">
        <v>26</v>
      </c>
      <c r="B27" t="s">
        <v>52</v>
      </c>
      <c r="C27" t="s">
        <v>28</v>
      </c>
      <c r="D27" s="1" t="s">
        <v>35</v>
      </c>
      <c r="E27">
        <v>19</v>
      </c>
      <c r="F27">
        <v>27</v>
      </c>
      <c r="G27">
        <v>79</v>
      </c>
      <c r="H27">
        <v>3232</v>
      </c>
      <c r="J27" t="s">
        <v>30</v>
      </c>
      <c r="K27" t="s">
        <v>31</v>
      </c>
      <c r="L27" t="s">
        <v>32</v>
      </c>
      <c r="M27" s="1" t="s">
        <v>53</v>
      </c>
      <c r="N27">
        <v>4</v>
      </c>
      <c r="O27" t="s">
        <v>40</v>
      </c>
      <c r="R27" s="2">
        <f t="shared" si="0"/>
        <v>0.94202898550724634</v>
      </c>
      <c r="S27" s="2">
        <f t="shared" ref="S26:S41" si="18">(E27)/(F27)</f>
        <v>0.70370370370370372</v>
      </c>
      <c r="V27">
        <f t="shared" si="6"/>
        <v>532</v>
      </c>
      <c r="W27">
        <f t="shared" si="7"/>
        <v>463</v>
      </c>
      <c r="X27" s="2">
        <f t="shared" si="12"/>
        <v>1.1226765799256506</v>
      </c>
      <c r="Y27" s="2">
        <f t="shared" si="13"/>
        <v>1.2777777777777777</v>
      </c>
      <c r="Z27" s="2">
        <f t="shared" si="14"/>
        <v>1.1499999999999999</v>
      </c>
      <c r="AA27" s="2">
        <f t="shared" si="15"/>
        <v>1.1490280777537798</v>
      </c>
    </row>
    <row r="28" spans="1:27">
      <c r="A28" t="s">
        <v>26</v>
      </c>
      <c r="B28" t="s">
        <v>52</v>
      </c>
      <c r="C28" t="s">
        <v>28</v>
      </c>
      <c r="D28" s="1" t="s">
        <v>36</v>
      </c>
      <c r="E28">
        <v>31</v>
      </c>
      <c r="F28">
        <v>29</v>
      </c>
      <c r="G28">
        <v>10</v>
      </c>
      <c r="H28">
        <v>3882</v>
      </c>
      <c r="J28" t="s">
        <v>30</v>
      </c>
      <c r="K28" t="s">
        <v>31</v>
      </c>
      <c r="L28" t="s">
        <v>32</v>
      </c>
      <c r="M28" s="1" t="s">
        <v>53</v>
      </c>
      <c r="N28">
        <v>4</v>
      </c>
      <c r="O28" t="s">
        <v>40</v>
      </c>
      <c r="R28" s="2">
        <f t="shared" si="0"/>
        <v>0.89743589743589747</v>
      </c>
      <c r="S28" s="2">
        <f t="shared" si="18"/>
        <v>1.0689655172413792</v>
      </c>
      <c r="V28">
        <f t="shared" si="6"/>
        <v>520</v>
      </c>
      <c r="W28">
        <f t="shared" si="7"/>
        <v>525</v>
      </c>
      <c r="X28" s="2">
        <f t="shared" si="12"/>
        <v>1.0912162162162162</v>
      </c>
      <c r="Y28" s="2">
        <f t="shared" si="13"/>
        <v>0.75409836065573765</v>
      </c>
      <c r="Z28" s="2">
        <f t="shared" si="14"/>
        <v>0.89880952380952384</v>
      </c>
      <c r="AA28" s="2">
        <f t="shared" si="15"/>
        <v>0.99047619047619051</v>
      </c>
    </row>
    <row r="29" spans="1:27">
      <c r="A29" t="s">
        <v>26</v>
      </c>
      <c r="B29" t="s">
        <v>52</v>
      </c>
      <c r="C29" t="s">
        <v>28</v>
      </c>
      <c r="D29" s="1" t="s">
        <v>37</v>
      </c>
      <c r="E29">
        <v>23</v>
      </c>
      <c r="F29">
        <v>25</v>
      </c>
      <c r="G29">
        <v>43</v>
      </c>
      <c r="H29">
        <v>2830</v>
      </c>
      <c r="J29" t="s">
        <v>30</v>
      </c>
      <c r="K29" t="s">
        <v>31</v>
      </c>
      <c r="L29" t="s">
        <v>32</v>
      </c>
      <c r="M29" s="1" t="s">
        <v>53</v>
      </c>
      <c r="N29">
        <v>4</v>
      </c>
      <c r="O29" t="s">
        <v>40</v>
      </c>
      <c r="R29" s="2">
        <f t="shared" si="0"/>
        <v>0.92753623188405798</v>
      </c>
      <c r="S29" s="2">
        <f t="shared" si="18"/>
        <v>0.92</v>
      </c>
      <c r="V29">
        <f t="shared" si="6"/>
        <v>536</v>
      </c>
      <c r="W29">
        <f t="shared" si="7"/>
        <v>496</v>
      </c>
      <c r="X29" s="2">
        <f t="shared" si="12"/>
        <v>1.0706713780918728</v>
      </c>
      <c r="Y29" s="2">
        <f t="shared" si="13"/>
        <v>1.0701754385964912</v>
      </c>
      <c r="Z29" s="2">
        <f t="shared" si="14"/>
        <v>1.1025641025641026</v>
      </c>
      <c r="AA29" s="2">
        <f t="shared" si="15"/>
        <v>1.0806451612903225</v>
      </c>
    </row>
    <row r="30" spans="1:27">
      <c r="A30" t="s">
        <v>26</v>
      </c>
      <c r="B30" t="s">
        <v>52</v>
      </c>
      <c r="C30" t="s">
        <v>32</v>
      </c>
      <c r="D30" s="1" t="s">
        <v>38</v>
      </c>
      <c r="E30">
        <v>28</v>
      </c>
      <c r="F30">
        <v>23</v>
      </c>
      <c r="G30">
        <v>61</v>
      </c>
      <c r="H30">
        <v>3417</v>
      </c>
      <c r="J30" t="s">
        <v>30</v>
      </c>
      <c r="K30" t="s">
        <v>31</v>
      </c>
      <c r="L30" t="s">
        <v>28</v>
      </c>
      <c r="M30" s="1" t="s">
        <v>54</v>
      </c>
      <c r="N30">
        <v>4</v>
      </c>
      <c r="O30" t="s">
        <v>55</v>
      </c>
      <c r="R30" s="2">
        <f t="shared" si="0"/>
        <v>1.0588235294117647</v>
      </c>
      <c r="S30" s="2">
        <f t="shared" si="18"/>
        <v>1.2173913043478262</v>
      </c>
      <c r="V30">
        <f t="shared" si="6"/>
        <v>572</v>
      </c>
      <c r="W30">
        <f t="shared" si="7"/>
        <v>557</v>
      </c>
      <c r="X30" s="2">
        <f t="shared" si="12"/>
        <v>1.0258620689655173</v>
      </c>
      <c r="Y30" s="2">
        <f t="shared" si="13"/>
        <v>1.2363636363636363</v>
      </c>
      <c r="Z30" s="2">
        <f t="shared" si="14"/>
        <v>0.95454545454545459</v>
      </c>
      <c r="AA30" s="2">
        <f t="shared" si="15"/>
        <v>1.0269299820466786</v>
      </c>
    </row>
    <row r="31" spans="1:27">
      <c r="A31" t="s">
        <v>26</v>
      </c>
      <c r="B31" t="s">
        <v>52</v>
      </c>
      <c r="C31" t="s">
        <v>32</v>
      </c>
      <c r="D31" s="1" t="s">
        <v>41</v>
      </c>
      <c r="E31">
        <v>33</v>
      </c>
      <c r="F31">
        <v>25</v>
      </c>
      <c r="G31">
        <v>98</v>
      </c>
      <c r="H31">
        <v>3926</v>
      </c>
      <c r="J31" t="s">
        <v>30</v>
      </c>
      <c r="K31" t="s">
        <v>31</v>
      </c>
      <c r="L31" t="s">
        <v>28</v>
      </c>
      <c r="M31" s="1" t="s">
        <v>54</v>
      </c>
      <c r="N31">
        <v>4</v>
      </c>
      <c r="O31" t="s">
        <v>55</v>
      </c>
      <c r="R31" s="2">
        <f t="shared" si="0"/>
        <v>1.267605633802817</v>
      </c>
      <c r="S31" s="2">
        <f t="shared" si="18"/>
        <v>1.32</v>
      </c>
      <c r="V31">
        <f t="shared" si="6"/>
        <v>638</v>
      </c>
      <c r="W31">
        <f t="shared" si="7"/>
        <v>576</v>
      </c>
      <c r="X31" s="2">
        <f t="shared" si="12"/>
        <v>1.0360110803324101</v>
      </c>
      <c r="Y31" s="2">
        <f t="shared" si="13"/>
        <v>1.25</v>
      </c>
      <c r="Z31" s="2">
        <f t="shared" si="14"/>
        <v>1.2193548387096773</v>
      </c>
      <c r="AA31" s="2">
        <f t="shared" si="15"/>
        <v>1.1076388888888888</v>
      </c>
    </row>
    <row r="32" spans="1:27">
      <c r="A32" t="s">
        <v>26</v>
      </c>
      <c r="B32" t="s">
        <v>52</v>
      </c>
      <c r="C32" t="s">
        <v>32</v>
      </c>
      <c r="D32" s="1" t="s">
        <v>42</v>
      </c>
      <c r="E32">
        <v>25</v>
      </c>
      <c r="F32">
        <v>23</v>
      </c>
      <c r="G32">
        <v>70</v>
      </c>
      <c r="H32">
        <v>3679</v>
      </c>
      <c r="J32" t="s">
        <v>30</v>
      </c>
      <c r="K32" t="s">
        <v>31</v>
      </c>
      <c r="L32" t="s">
        <v>28</v>
      </c>
      <c r="M32" s="1" t="s">
        <v>54</v>
      </c>
      <c r="N32">
        <v>4</v>
      </c>
      <c r="O32" t="s">
        <v>55</v>
      </c>
      <c r="R32" s="2">
        <f t="shared" si="0"/>
        <v>0.89393939393939392</v>
      </c>
      <c r="S32" s="2">
        <f t="shared" si="18"/>
        <v>1.0869565217391304</v>
      </c>
      <c r="V32">
        <f t="shared" si="6"/>
        <v>486</v>
      </c>
      <c r="W32">
        <f t="shared" si="7"/>
        <v>532</v>
      </c>
      <c r="X32" s="2">
        <f t="shared" si="12"/>
        <v>0.91768292682926833</v>
      </c>
      <c r="Y32" s="2">
        <f t="shared" si="13"/>
        <v>1.1063829787234043</v>
      </c>
      <c r="Z32" s="2">
        <f t="shared" si="14"/>
        <v>0.84713375796178347</v>
      </c>
      <c r="AA32" s="2">
        <f t="shared" si="15"/>
        <v>0.9135338345864662</v>
      </c>
    </row>
    <row r="33" spans="1:27">
      <c r="A33" t="s">
        <v>26</v>
      </c>
      <c r="B33" t="s">
        <v>52</v>
      </c>
      <c r="C33" t="s">
        <v>32</v>
      </c>
      <c r="D33" s="1" t="s">
        <v>43</v>
      </c>
      <c r="E33">
        <v>22</v>
      </c>
      <c r="F33">
        <v>24</v>
      </c>
      <c r="G33">
        <v>72</v>
      </c>
      <c r="H33">
        <v>2724</v>
      </c>
      <c r="J33" t="s">
        <v>30</v>
      </c>
      <c r="K33" t="s">
        <v>31</v>
      </c>
      <c r="L33" t="s">
        <v>28</v>
      </c>
      <c r="M33" s="1" t="s">
        <v>54</v>
      </c>
      <c r="N33">
        <v>4</v>
      </c>
      <c r="O33" t="s">
        <v>55</v>
      </c>
      <c r="R33" s="2">
        <f t="shared" si="0"/>
        <v>0.90666666666666662</v>
      </c>
      <c r="S33" s="2">
        <f t="shared" si="18"/>
        <v>0.91666666666666663</v>
      </c>
      <c r="V33">
        <f t="shared" si="6"/>
        <v>572</v>
      </c>
      <c r="W33">
        <f t="shared" si="7"/>
        <v>569</v>
      </c>
      <c r="X33" s="2">
        <f t="shared" si="12"/>
        <v>0.96358543417366949</v>
      </c>
      <c r="Y33" s="2">
        <f t="shared" si="13"/>
        <v>1.5</v>
      </c>
      <c r="Z33" s="2">
        <f t="shared" si="14"/>
        <v>0.95121951219512191</v>
      </c>
      <c r="AA33" s="2">
        <f t="shared" si="15"/>
        <v>1.0052724077328647</v>
      </c>
    </row>
    <row r="34" spans="1:27">
      <c r="A34" t="s">
        <v>26</v>
      </c>
      <c r="B34" t="s">
        <v>52</v>
      </c>
      <c r="C34" t="s">
        <v>56</v>
      </c>
      <c r="D34" s="1" t="s">
        <v>57</v>
      </c>
      <c r="E34">
        <v>22</v>
      </c>
      <c r="F34">
        <v>30</v>
      </c>
      <c r="G34">
        <v>23</v>
      </c>
      <c r="H34">
        <v>4321</v>
      </c>
      <c r="J34" t="s">
        <v>30</v>
      </c>
      <c r="K34" t="s">
        <v>31</v>
      </c>
      <c r="L34" t="s">
        <v>58</v>
      </c>
      <c r="M34" s="1" t="s">
        <v>59</v>
      </c>
      <c r="N34">
        <v>1</v>
      </c>
      <c r="O34" t="s">
        <v>40</v>
      </c>
      <c r="R34" s="2">
        <f t="shared" si="0"/>
        <v>0.89873417721518989</v>
      </c>
      <c r="S34" s="2">
        <f t="shared" si="18"/>
        <v>0.73333333333333328</v>
      </c>
      <c r="V34">
        <f t="shared" si="6"/>
        <v>478</v>
      </c>
      <c r="W34">
        <f t="shared" si="7"/>
        <v>521</v>
      </c>
      <c r="X34" s="2">
        <f t="shared" si="12"/>
        <v>0.84810126582278478</v>
      </c>
      <c r="Y34" s="2">
        <f t="shared" si="13"/>
        <v>0.93478260869565222</v>
      </c>
      <c r="Z34" s="2">
        <f t="shared" si="14"/>
        <v>1.050314465408805</v>
      </c>
      <c r="AA34" s="2">
        <f t="shared" si="15"/>
        <v>0.9174664107485605</v>
      </c>
    </row>
    <row r="35" spans="1:27">
      <c r="A35" t="s">
        <v>26</v>
      </c>
      <c r="B35" t="s">
        <v>52</v>
      </c>
      <c r="C35" t="s">
        <v>56</v>
      </c>
      <c r="D35" s="1" t="s">
        <v>60</v>
      </c>
      <c r="E35">
        <v>27</v>
      </c>
      <c r="F35">
        <v>23</v>
      </c>
      <c r="G35">
        <v>110</v>
      </c>
      <c r="H35">
        <v>3299</v>
      </c>
      <c r="J35" t="s">
        <v>30</v>
      </c>
      <c r="K35" t="s">
        <v>31</v>
      </c>
      <c r="L35" t="s">
        <v>58</v>
      </c>
      <c r="M35" s="1" t="s">
        <v>59</v>
      </c>
      <c r="N35">
        <v>1</v>
      </c>
      <c r="O35" t="s">
        <v>40</v>
      </c>
      <c r="R35" s="2">
        <f t="shared" si="0"/>
        <v>1.2121212121212122</v>
      </c>
      <c r="S35" s="2">
        <f t="shared" si="18"/>
        <v>1.173913043478261</v>
      </c>
      <c r="V35">
        <f t="shared" si="6"/>
        <v>284</v>
      </c>
      <c r="W35">
        <f t="shared" si="7"/>
        <v>238</v>
      </c>
      <c r="X35" s="2">
        <f t="shared" si="12"/>
        <v>1.2214285714285715</v>
      </c>
      <c r="Y35" s="2">
        <f t="shared" si="13"/>
        <v>1.25</v>
      </c>
      <c r="Z35" s="2">
        <f t="shared" si="14"/>
        <v>1.1216216216216217</v>
      </c>
      <c r="AA35" s="2">
        <f t="shared" si="15"/>
        <v>1.1932773109243697</v>
      </c>
    </row>
    <row r="36" spans="1:27">
      <c r="A36" t="s">
        <v>26</v>
      </c>
      <c r="B36" t="s">
        <v>52</v>
      </c>
      <c r="C36" t="s">
        <v>56</v>
      </c>
      <c r="D36" s="1" t="s">
        <v>61</v>
      </c>
      <c r="E36">
        <v>25</v>
      </c>
      <c r="F36">
        <v>29</v>
      </c>
      <c r="G36">
        <v>28</v>
      </c>
      <c r="H36">
        <v>2954</v>
      </c>
      <c r="J36" t="s">
        <v>30</v>
      </c>
      <c r="K36" t="s">
        <v>31</v>
      </c>
      <c r="L36" t="s">
        <v>58</v>
      </c>
      <c r="M36" s="1" t="s">
        <v>59</v>
      </c>
      <c r="N36">
        <v>1</v>
      </c>
      <c r="O36" t="s">
        <v>40</v>
      </c>
      <c r="R36" s="2">
        <f t="shared" si="0"/>
        <v>0.78481012658227844</v>
      </c>
      <c r="S36" s="2">
        <f t="shared" si="18"/>
        <v>0.86206896551724133</v>
      </c>
      <c r="V36">
        <f t="shared" si="6"/>
        <v>212</v>
      </c>
      <c r="W36">
        <f t="shared" si="7"/>
        <v>293</v>
      </c>
      <c r="X36" s="2">
        <f t="shared" si="12"/>
        <v>0.7407407407407407</v>
      </c>
      <c r="Y36" s="2">
        <f t="shared" si="13"/>
        <v>0.64516129032258063</v>
      </c>
      <c r="Z36" s="2">
        <f t="shared" si="14"/>
        <v>0.72</v>
      </c>
      <c r="AA36" s="2">
        <f t="shared" si="15"/>
        <v>0.7235494880546075</v>
      </c>
    </row>
    <row r="37" spans="1:27">
      <c r="A37" t="s">
        <v>26</v>
      </c>
      <c r="B37" t="s">
        <v>52</v>
      </c>
      <c r="C37" t="s">
        <v>56</v>
      </c>
      <c r="D37" s="1" t="s">
        <v>62</v>
      </c>
      <c r="E37">
        <v>18</v>
      </c>
      <c r="F37">
        <v>26</v>
      </c>
      <c r="G37">
        <v>43</v>
      </c>
      <c r="H37">
        <v>2683</v>
      </c>
      <c r="J37" t="s">
        <v>30</v>
      </c>
      <c r="K37" t="s">
        <v>31</v>
      </c>
      <c r="L37" t="s">
        <v>58</v>
      </c>
      <c r="M37" s="1" t="s">
        <v>59</v>
      </c>
      <c r="N37">
        <v>1</v>
      </c>
      <c r="O37" t="s">
        <v>40</v>
      </c>
      <c r="R37" s="2">
        <f t="shared" si="0"/>
        <v>0.97014925373134331</v>
      </c>
      <c r="S37" s="2">
        <f t="shared" si="18"/>
        <v>0.69230769230769229</v>
      </c>
      <c r="V37">
        <f t="shared" si="6"/>
        <v>410</v>
      </c>
      <c r="W37">
        <f t="shared" si="7"/>
        <v>507</v>
      </c>
      <c r="X37" s="2">
        <f t="shared" si="12"/>
        <v>0.75079872204472842</v>
      </c>
      <c r="Y37" s="2">
        <f t="shared" si="13"/>
        <v>0.83673469387755106</v>
      </c>
      <c r="Z37" s="2">
        <f t="shared" si="14"/>
        <v>0.92413793103448272</v>
      </c>
      <c r="AA37" s="2">
        <f t="shared" si="15"/>
        <v>0.80867850098619332</v>
      </c>
    </row>
    <row r="38" spans="1:27">
      <c r="A38" t="s">
        <v>26</v>
      </c>
      <c r="B38" t="s">
        <v>52</v>
      </c>
      <c r="C38" t="s">
        <v>58</v>
      </c>
      <c r="D38" s="1" t="s">
        <v>63</v>
      </c>
      <c r="E38">
        <v>33</v>
      </c>
      <c r="F38">
        <v>21</v>
      </c>
      <c r="G38">
        <v>80</v>
      </c>
      <c r="H38">
        <v>3090</v>
      </c>
      <c r="J38" t="s">
        <v>30</v>
      </c>
      <c r="K38" t="s">
        <v>31</v>
      </c>
      <c r="L38" t="s">
        <v>56</v>
      </c>
      <c r="M38" s="1" t="s">
        <v>64</v>
      </c>
      <c r="N38">
        <v>1</v>
      </c>
      <c r="O38" t="s">
        <v>55</v>
      </c>
      <c r="R38" s="2">
        <f t="shared" si="0"/>
        <v>1.2388059701492538</v>
      </c>
      <c r="S38" s="2">
        <f t="shared" si="18"/>
        <v>1.5714285714285714</v>
      </c>
      <c r="V38">
        <f t="shared" si="6"/>
        <v>645</v>
      </c>
      <c r="W38">
        <f t="shared" si="7"/>
        <v>533</v>
      </c>
      <c r="X38" s="2">
        <f t="shared" si="12"/>
        <v>1.2828947368421053</v>
      </c>
      <c r="Y38" s="2">
        <f t="shared" si="13"/>
        <v>1.0793650793650793</v>
      </c>
      <c r="Z38" s="2">
        <f t="shared" si="14"/>
        <v>1.1265060240963856</v>
      </c>
      <c r="AA38" s="2">
        <f t="shared" si="15"/>
        <v>1.2101313320825515</v>
      </c>
    </row>
    <row r="39" spans="1:27">
      <c r="A39" t="s">
        <v>26</v>
      </c>
      <c r="B39" t="s">
        <v>52</v>
      </c>
      <c r="C39" t="s">
        <v>58</v>
      </c>
      <c r="D39" s="1" t="s">
        <v>65</v>
      </c>
      <c r="E39">
        <v>29</v>
      </c>
      <c r="F39">
        <v>24</v>
      </c>
      <c r="G39">
        <v>80</v>
      </c>
      <c r="H39">
        <v>3505</v>
      </c>
      <c r="J39" t="s">
        <v>30</v>
      </c>
      <c r="K39" t="s">
        <v>31</v>
      </c>
      <c r="L39" t="s">
        <v>56</v>
      </c>
      <c r="M39" s="1" t="s">
        <v>64</v>
      </c>
      <c r="N39">
        <v>1</v>
      </c>
      <c r="O39" t="s">
        <v>55</v>
      </c>
      <c r="R39" s="2">
        <f t="shared" si="0"/>
        <v>1.2307692307692308</v>
      </c>
      <c r="S39" s="2">
        <f t="shared" si="18"/>
        <v>1.2083333333333333</v>
      </c>
      <c r="V39">
        <f t="shared" si="6"/>
        <v>552</v>
      </c>
      <c r="W39">
        <f t="shared" si="7"/>
        <v>531</v>
      </c>
      <c r="X39" s="2">
        <f t="shared" si="12"/>
        <v>1.1057692307692308</v>
      </c>
      <c r="Y39" s="2">
        <f t="shared" si="13"/>
        <v>1.046875</v>
      </c>
      <c r="Z39" s="2">
        <f t="shared" si="14"/>
        <v>0.90322580645161288</v>
      </c>
      <c r="AA39" s="2">
        <f t="shared" si="15"/>
        <v>1.03954802259887</v>
      </c>
    </row>
    <row r="40" spans="1:27">
      <c r="A40" t="s">
        <v>26</v>
      </c>
      <c r="B40" t="s">
        <v>52</v>
      </c>
      <c r="C40" t="s">
        <v>58</v>
      </c>
      <c r="D40" s="1" t="s">
        <v>66</v>
      </c>
      <c r="E40">
        <v>22</v>
      </c>
      <c r="F40">
        <v>23</v>
      </c>
      <c r="G40">
        <v>99</v>
      </c>
      <c r="H40">
        <v>2766</v>
      </c>
      <c r="J40" t="s">
        <v>30</v>
      </c>
      <c r="K40" t="s">
        <v>31</v>
      </c>
      <c r="L40" t="s">
        <v>56</v>
      </c>
      <c r="M40" s="1" t="s">
        <v>64</v>
      </c>
      <c r="N40">
        <v>1</v>
      </c>
      <c r="O40" t="s">
        <v>55</v>
      </c>
      <c r="R40" s="2">
        <f t="shared" si="0"/>
        <v>0.88</v>
      </c>
      <c r="S40" s="2">
        <f t="shared" si="18"/>
        <v>0.95652173913043481</v>
      </c>
      <c r="V40">
        <f t="shared" si="6"/>
        <v>599</v>
      </c>
      <c r="W40">
        <f t="shared" si="7"/>
        <v>562</v>
      </c>
      <c r="X40" s="2">
        <f t="shared" si="12"/>
        <v>1.0088495575221239</v>
      </c>
      <c r="Y40" s="2">
        <f t="shared" si="13"/>
        <v>1.1875</v>
      </c>
      <c r="Z40" s="2">
        <f t="shared" si="14"/>
        <v>1.1383647798742138</v>
      </c>
      <c r="AA40" s="2">
        <f t="shared" si="15"/>
        <v>1.0658362989323844</v>
      </c>
    </row>
    <row r="41" spans="1:27">
      <c r="A41" t="s">
        <v>26</v>
      </c>
      <c r="B41" t="s">
        <v>52</v>
      </c>
      <c r="C41" t="s">
        <v>58</v>
      </c>
      <c r="D41" s="1" t="s">
        <v>67</v>
      </c>
      <c r="E41">
        <v>22</v>
      </c>
      <c r="F41">
        <v>24</v>
      </c>
      <c r="G41">
        <v>23</v>
      </c>
      <c r="H41">
        <v>2669</v>
      </c>
      <c r="J41" t="s">
        <v>30</v>
      </c>
      <c r="K41" t="s">
        <v>31</v>
      </c>
      <c r="L41" t="s">
        <v>56</v>
      </c>
      <c r="M41" s="1" t="s">
        <v>64</v>
      </c>
      <c r="N41">
        <v>1</v>
      </c>
      <c r="O41" t="s">
        <v>55</v>
      </c>
      <c r="R41" s="2">
        <f t="shared" si="0"/>
        <v>0.84507042253521125</v>
      </c>
      <c r="S41" s="2">
        <f>(E41)/(F41)</f>
        <v>0.91666666666666663</v>
      </c>
      <c r="V41">
        <f t="shared" si="6"/>
        <v>530</v>
      </c>
      <c r="W41">
        <f t="shared" si="7"/>
        <v>557</v>
      </c>
      <c r="X41" s="2">
        <f t="shared" si="12"/>
        <v>1.025236593059937</v>
      </c>
      <c r="Y41" s="2">
        <f t="shared" si="13"/>
        <v>0.647887323943662</v>
      </c>
      <c r="Z41" s="2">
        <f t="shared" si="14"/>
        <v>0.94082840236686394</v>
      </c>
      <c r="AA41" s="2">
        <f t="shared" si="15"/>
        <v>0.95152603231597843</v>
      </c>
    </row>
    <row r="42" spans="1:27">
      <c r="A42" t="s">
        <v>44</v>
      </c>
      <c r="B42" t="s">
        <v>52</v>
      </c>
      <c r="C42" t="s">
        <v>56</v>
      </c>
      <c r="D42" s="1" t="s">
        <v>57</v>
      </c>
      <c r="E42">
        <v>5</v>
      </c>
      <c r="F42">
        <v>5</v>
      </c>
      <c r="H42">
        <v>731</v>
      </c>
      <c r="I42">
        <v>1</v>
      </c>
      <c r="J42" t="s">
        <v>30</v>
      </c>
      <c r="K42" t="s">
        <v>31</v>
      </c>
      <c r="L42" t="s">
        <v>58</v>
      </c>
      <c r="M42" s="1" t="s">
        <v>68</v>
      </c>
      <c r="N42">
        <v>2</v>
      </c>
      <c r="O42" t="s">
        <v>34</v>
      </c>
      <c r="P42">
        <v>8</v>
      </c>
      <c r="R42" s="2">
        <f t="shared" si="0"/>
        <v>0.89873417721518989</v>
      </c>
      <c r="T42" s="2">
        <f t="shared" ref="T42:T49" si="19">(E42)/(F42)</f>
        <v>1</v>
      </c>
      <c r="V42">
        <f t="shared" si="6"/>
        <v>478</v>
      </c>
      <c r="W42">
        <f t="shared" si="7"/>
        <v>521</v>
      </c>
      <c r="X42" s="2">
        <f t="shared" si="12"/>
        <v>0.84810126582278478</v>
      </c>
      <c r="Y42" s="2">
        <f t="shared" si="13"/>
        <v>0.93478260869565222</v>
      </c>
      <c r="Z42" s="2">
        <f t="shared" si="14"/>
        <v>1.050314465408805</v>
      </c>
      <c r="AA42" s="2">
        <f t="shared" si="15"/>
        <v>0.9174664107485605</v>
      </c>
    </row>
    <row r="43" spans="1:27">
      <c r="A43" t="s">
        <v>44</v>
      </c>
      <c r="B43" t="s">
        <v>52</v>
      </c>
      <c r="C43" t="s">
        <v>56</v>
      </c>
      <c r="D43" s="1" t="s">
        <v>60</v>
      </c>
      <c r="E43">
        <v>8</v>
      </c>
      <c r="F43">
        <v>4</v>
      </c>
      <c r="H43">
        <v>1112</v>
      </c>
      <c r="I43">
        <v>2</v>
      </c>
      <c r="J43" t="s">
        <v>30</v>
      </c>
      <c r="K43" t="s">
        <v>31</v>
      </c>
      <c r="L43" t="s">
        <v>58</v>
      </c>
      <c r="M43" s="1" t="s">
        <v>68</v>
      </c>
      <c r="N43">
        <v>2</v>
      </c>
      <c r="O43" t="s">
        <v>34</v>
      </c>
      <c r="P43">
        <v>8</v>
      </c>
      <c r="R43" s="2">
        <f t="shared" si="0"/>
        <v>1.2121212121212122</v>
      </c>
      <c r="T43" s="2">
        <f t="shared" si="19"/>
        <v>2</v>
      </c>
      <c r="V43">
        <f t="shared" si="6"/>
        <v>284</v>
      </c>
      <c r="W43">
        <f t="shared" si="7"/>
        <v>238</v>
      </c>
      <c r="X43" s="2">
        <f t="shared" si="12"/>
        <v>1.2214285714285715</v>
      </c>
      <c r="Y43" s="2">
        <f t="shared" si="13"/>
        <v>1.25</v>
      </c>
      <c r="Z43" s="2">
        <f t="shared" si="14"/>
        <v>1.1216216216216217</v>
      </c>
      <c r="AA43" s="2">
        <f t="shared" si="15"/>
        <v>1.1932773109243697</v>
      </c>
    </row>
    <row r="44" spans="1:27">
      <c r="A44" t="s">
        <v>44</v>
      </c>
      <c r="B44" t="s">
        <v>52</v>
      </c>
      <c r="C44" t="s">
        <v>56</v>
      </c>
      <c r="D44" s="1" t="s">
        <v>61</v>
      </c>
      <c r="E44">
        <v>5</v>
      </c>
      <c r="F44">
        <v>6</v>
      </c>
      <c r="H44">
        <v>602</v>
      </c>
      <c r="I44">
        <v>2</v>
      </c>
      <c r="J44" t="s">
        <v>30</v>
      </c>
      <c r="K44" t="s">
        <v>31</v>
      </c>
      <c r="L44" t="s">
        <v>58</v>
      </c>
      <c r="M44" s="1" t="s">
        <v>68</v>
      </c>
      <c r="N44">
        <v>2</v>
      </c>
      <c r="O44" t="s">
        <v>34</v>
      </c>
      <c r="P44">
        <v>8</v>
      </c>
      <c r="R44" s="2">
        <f t="shared" si="0"/>
        <v>0.78481012658227844</v>
      </c>
      <c r="T44" s="2">
        <f t="shared" si="19"/>
        <v>0.83333333333333337</v>
      </c>
      <c r="V44">
        <f t="shared" si="6"/>
        <v>212</v>
      </c>
      <c r="W44">
        <f t="shared" si="7"/>
        <v>293</v>
      </c>
      <c r="X44" s="2">
        <f t="shared" si="12"/>
        <v>0.7407407407407407</v>
      </c>
      <c r="Y44" s="2">
        <f t="shared" si="13"/>
        <v>0.64516129032258063</v>
      </c>
      <c r="Z44" s="2">
        <f t="shared" si="14"/>
        <v>0.72</v>
      </c>
      <c r="AA44" s="2">
        <f t="shared" si="15"/>
        <v>0.7235494880546075</v>
      </c>
    </row>
    <row r="45" spans="1:27">
      <c r="A45" t="s">
        <v>44</v>
      </c>
      <c r="B45" t="s">
        <v>52</v>
      </c>
      <c r="C45" t="s">
        <v>56</v>
      </c>
      <c r="D45" s="1" t="s">
        <v>62</v>
      </c>
      <c r="E45">
        <v>8</v>
      </c>
      <c r="F45">
        <v>4</v>
      </c>
      <c r="H45">
        <v>861</v>
      </c>
      <c r="I45">
        <v>0</v>
      </c>
      <c r="J45" t="s">
        <v>30</v>
      </c>
      <c r="K45" t="s">
        <v>31</v>
      </c>
      <c r="L45" t="s">
        <v>58</v>
      </c>
      <c r="M45" s="1" t="s">
        <v>68</v>
      </c>
      <c r="N45">
        <v>2</v>
      </c>
      <c r="O45" t="s">
        <v>34</v>
      </c>
      <c r="P45">
        <v>8</v>
      </c>
      <c r="R45" s="2">
        <f t="shared" si="0"/>
        <v>0.97014925373134331</v>
      </c>
      <c r="T45" s="2">
        <f t="shared" si="19"/>
        <v>2</v>
      </c>
      <c r="V45">
        <f t="shared" si="6"/>
        <v>410</v>
      </c>
      <c r="W45">
        <f t="shared" si="7"/>
        <v>507</v>
      </c>
      <c r="X45" s="2">
        <f t="shared" si="12"/>
        <v>0.75079872204472842</v>
      </c>
      <c r="Y45" s="2">
        <f t="shared" si="13"/>
        <v>0.83673469387755106</v>
      </c>
      <c r="Z45" s="2">
        <f t="shared" si="14"/>
        <v>0.92413793103448272</v>
      </c>
      <c r="AA45" s="2">
        <f t="shared" si="15"/>
        <v>0.80867850098619332</v>
      </c>
    </row>
    <row r="46" spans="1:27">
      <c r="A46" t="s">
        <v>44</v>
      </c>
      <c r="B46" t="s">
        <v>52</v>
      </c>
      <c r="C46" t="s">
        <v>58</v>
      </c>
      <c r="D46" s="1" t="s">
        <v>63</v>
      </c>
      <c r="E46">
        <v>7</v>
      </c>
      <c r="F46">
        <v>7</v>
      </c>
      <c r="H46">
        <v>906</v>
      </c>
      <c r="I46">
        <v>1</v>
      </c>
      <c r="J46" t="s">
        <v>30</v>
      </c>
      <c r="K46" t="s">
        <v>31</v>
      </c>
      <c r="L46" t="s">
        <v>56</v>
      </c>
      <c r="M46" s="1" t="s">
        <v>69</v>
      </c>
      <c r="N46">
        <v>2</v>
      </c>
      <c r="O46" t="s">
        <v>40</v>
      </c>
      <c r="P46">
        <v>8</v>
      </c>
      <c r="R46" s="2">
        <f t="shared" si="0"/>
        <v>1.2388059701492538</v>
      </c>
      <c r="T46" s="2">
        <f t="shared" si="19"/>
        <v>1</v>
      </c>
      <c r="V46">
        <f t="shared" si="6"/>
        <v>645</v>
      </c>
      <c r="W46">
        <f t="shared" si="7"/>
        <v>533</v>
      </c>
      <c r="X46" s="2">
        <f t="shared" si="12"/>
        <v>1.2828947368421053</v>
      </c>
      <c r="Y46" s="2">
        <f t="shared" si="13"/>
        <v>1.0793650793650793</v>
      </c>
      <c r="Z46" s="2">
        <f t="shared" si="14"/>
        <v>1.1265060240963856</v>
      </c>
      <c r="AA46" s="2">
        <f t="shared" si="15"/>
        <v>1.2101313320825515</v>
      </c>
    </row>
    <row r="47" spans="1:27">
      <c r="A47" t="s">
        <v>44</v>
      </c>
      <c r="B47" t="s">
        <v>52</v>
      </c>
      <c r="C47" t="s">
        <v>58</v>
      </c>
      <c r="D47" s="1" t="s">
        <v>65</v>
      </c>
      <c r="E47">
        <v>4</v>
      </c>
      <c r="F47">
        <v>6</v>
      </c>
      <c r="H47">
        <v>931</v>
      </c>
      <c r="I47">
        <v>0</v>
      </c>
      <c r="J47" t="s">
        <v>30</v>
      </c>
      <c r="K47" t="s">
        <v>31</v>
      </c>
      <c r="L47" t="s">
        <v>56</v>
      </c>
      <c r="M47" s="1" t="s">
        <v>69</v>
      </c>
      <c r="N47">
        <v>2</v>
      </c>
      <c r="O47" t="s">
        <v>40</v>
      </c>
      <c r="P47">
        <v>8</v>
      </c>
      <c r="R47" s="2">
        <f t="shared" si="0"/>
        <v>1.2307692307692308</v>
      </c>
      <c r="T47" s="2">
        <f t="shared" si="19"/>
        <v>0.66666666666666663</v>
      </c>
      <c r="V47">
        <f t="shared" si="6"/>
        <v>552</v>
      </c>
      <c r="W47">
        <f t="shared" si="7"/>
        <v>531</v>
      </c>
      <c r="X47" s="2">
        <f t="shared" si="12"/>
        <v>1.1057692307692308</v>
      </c>
      <c r="Y47" s="2">
        <f t="shared" si="13"/>
        <v>1.046875</v>
      </c>
      <c r="Z47" s="2">
        <f t="shared" si="14"/>
        <v>0.90322580645161288</v>
      </c>
      <c r="AA47" s="2">
        <f t="shared" si="15"/>
        <v>1.03954802259887</v>
      </c>
    </row>
    <row r="48" spans="1:27">
      <c r="A48" t="s">
        <v>44</v>
      </c>
      <c r="B48" t="s">
        <v>52</v>
      </c>
      <c r="C48" t="s">
        <v>58</v>
      </c>
      <c r="D48" s="1" t="s">
        <v>66</v>
      </c>
      <c r="E48">
        <v>7</v>
      </c>
      <c r="F48">
        <v>7</v>
      </c>
      <c r="H48">
        <v>870</v>
      </c>
      <c r="I48">
        <v>2</v>
      </c>
      <c r="J48" t="s">
        <v>30</v>
      </c>
      <c r="K48" t="s">
        <v>31</v>
      </c>
      <c r="L48" t="s">
        <v>56</v>
      </c>
      <c r="M48" s="1" t="s">
        <v>69</v>
      </c>
      <c r="N48">
        <v>2</v>
      </c>
      <c r="O48" t="s">
        <v>40</v>
      </c>
      <c r="P48">
        <v>8</v>
      </c>
      <c r="R48" s="2">
        <f t="shared" si="0"/>
        <v>0.88</v>
      </c>
      <c r="T48" s="2">
        <f t="shared" si="19"/>
        <v>1</v>
      </c>
      <c r="V48">
        <f t="shared" si="6"/>
        <v>599</v>
      </c>
      <c r="W48">
        <f t="shared" si="7"/>
        <v>562</v>
      </c>
      <c r="X48" s="2">
        <f t="shared" si="12"/>
        <v>1.0088495575221239</v>
      </c>
      <c r="Y48" s="2">
        <f t="shared" si="13"/>
        <v>1.1875</v>
      </c>
      <c r="Z48" s="2">
        <f t="shared" si="14"/>
        <v>1.1383647798742138</v>
      </c>
      <c r="AA48" s="2">
        <f t="shared" si="15"/>
        <v>1.0658362989323844</v>
      </c>
    </row>
    <row r="49" spans="1:27">
      <c r="A49" t="s">
        <v>44</v>
      </c>
      <c r="B49" t="s">
        <v>52</v>
      </c>
      <c r="C49" t="s">
        <v>58</v>
      </c>
      <c r="D49" s="1" t="s">
        <v>67</v>
      </c>
      <c r="E49">
        <v>1</v>
      </c>
      <c r="F49">
        <v>6</v>
      </c>
      <c r="H49">
        <v>475</v>
      </c>
      <c r="I49">
        <v>0</v>
      </c>
      <c r="J49" t="s">
        <v>30</v>
      </c>
      <c r="K49" t="s">
        <v>31</v>
      </c>
      <c r="L49" t="s">
        <v>56</v>
      </c>
      <c r="M49" s="1" t="s">
        <v>69</v>
      </c>
      <c r="N49">
        <v>2</v>
      </c>
      <c r="O49" t="s">
        <v>40</v>
      </c>
      <c r="P49">
        <v>8</v>
      </c>
      <c r="R49" s="2">
        <f t="shared" si="0"/>
        <v>0.84507042253521125</v>
      </c>
      <c r="T49" s="2">
        <f t="shared" si="19"/>
        <v>0.16666666666666666</v>
      </c>
      <c r="V49">
        <f t="shared" si="6"/>
        <v>530</v>
      </c>
      <c r="W49">
        <f t="shared" si="7"/>
        <v>557</v>
      </c>
      <c r="X49" s="2">
        <f t="shared" si="12"/>
        <v>1.025236593059937</v>
      </c>
      <c r="Y49" s="2">
        <f t="shared" si="13"/>
        <v>0.647887323943662</v>
      </c>
      <c r="Z49" s="2">
        <f t="shared" si="14"/>
        <v>0.94082840236686394</v>
      </c>
      <c r="AA49" s="2">
        <f t="shared" si="15"/>
        <v>0.95152603231597843</v>
      </c>
    </row>
    <row r="50" spans="1:27">
      <c r="A50" t="s">
        <v>48</v>
      </c>
      <c r="B50" t="s">
        <v>49</v>
      </c>
      <c r="C50" t="s">
        <v>56</v>
      </c>
      <c r="D50" s="1" t="s">
        <v>57</v>
      </c>
      <c r="E50">
        <v>17</v>
      </c>
      <c r="F50">
        <v>17</v>
      </c>
      <c r="H50">
        <v>2116</v>
      </c>
      <c r="J50" t="s">
        <v>30</v>
      </c>
      <c r="K50" t="s">
        <v>31</v>
      </c>
      <c r="L50" t="s">
        <v>58</v>
      </c>
      <c r="M50" s="1" t="s">
        <v>70</v>
      </c>
      <c r="N50">
        <v>3</v>
      </c>
      <c r="O50" t="s">
        <v>40</v>
      </c>
      <c r="P50">
        <v>3</v>
      </c>
      <c r="R50" s="2">
        <f t="shared" si="0"/>
        <v>0.89873417721518989</v>
      </c>
      <c r="U50" s="2">
        <f>(E50)/(F50)</f>
        <v>1</v>
      </c>
      <c r="V50">
        <f t="shared" si="6"/>
        <v>478</v>
      </c>
      <c r="W50">
        <f t="shared" si="7"/>
        <v>521</v>
      </c>
      <c r="X50" s="2">
        <f t="shared" si="12"/>
        <v>0.84810126582278478</v>
      </c>
      <c r="Y50" s="2">
        <f t="shared" si="13"/>
        <v>0.93478260869565222</v>
      </c>
      <c r="Z50" s="2">
        <f t="shared" si="14"/>
        <v>1.050314465408805</v>
      </c>
      <c r="AA50" s="2">
        <f t="shared" si="15"/>
        <v>0.9174664107485605</v>
      </c>
    </row>
    <row r="51" spans="1:27">
      <c r="A51" t="s">
        <v>48</v>
      </c>
      <c r="B51" t="s">
        <v>49</v>
      </c>
      <c r="C51" t="s">
        <v>56</v>
      </c>
      <c r="D51" s="1" t="s">
        <v>60</v>
      </c>
      <c r="E51">
        <v>14</v>
      </c>
      <c r="F51">
        <v>17</v>
      </c>
      <c r="H51">
        <v>1561</v>
      </c>
      <c r="J51" t="s">
        <v>30</v>
      </c>
      <c r="K51" t="s">
        <v>31</v>
      </c>
      <c r="L51" t="s">
        <v>58</v>
      </c>
      <c r="M51" s="1" t="s">
        <v>70</v>
      </c>
      <c r="N51">
        <v>3</v>
      </c>
      <c r="O51" t="s">
        <v>40</v>
      </c>
      <c r="P51">
        <v>3</v>
      </c>
      <c r="R51" s="2">
        <f t="shared" si="0"/>
        <v>1.2121212121212122</v>
      </c>
      <c r="U51" s="2">
        <f t="shared" ref="U51:U57" si="20">(E51)/(F51)</f>
        <v>0.82352941176470584</v>
      </c>
      <c r="V51">
        <f t="shared" si="6"/>
        <v>284</v>
      </c>
      <c r="W51">
        <f t="shared" si="7"/>
        <v>238</v>
      </c>
      <c r="X51" s="2">
        <f t="shared" si="12"/>
        <v>1.2214285714285715</v>
      </c>
      <c r="Y51" s="2">
        <f t="shared" si="13"/>
        <v>1.25</v>
      </c>
      <c r="Z51" s="2">
        <f t="shared" si="14"/>
        <v>1.1216216216216217</v>
      </c>
      <c r="AA51" s="2">
        <f t="shared" si="15"/>
        <v>1.1932773109243697</v>
      </c>
    </row>
    <row r="52" spans="1:27">
      <c r="A52" t="s">
        <v>48</v>
      </c>
      <c r="B52" t="s">
        <v>49</v>
      </c>
      <c r="C52" t="s">
        <v>56</v>
      </c>
      <c r="D52" s="1" t="s">
        <v>61</v>
      </c>
      <c r="E52">
        <v>14</v>
      </c>
      <c r="F52">
        <v>19</v>
      </c>
      <c r="H52">
        <v>1952</v>
      </c>
      <c r="J52" t="s">
        <v>30</v>
      </c>
      <c r="K52" t="s">
        <v>31</v>
      </c>
      <c r="L52" t="s">
        <v>58</v>
      </c>
      <c r="M52" s="1" t="s">
        <v>70</v>
      </c>
      <c r="N52">
        <v>3</v>
      </c>
      <c r="O52" t="s">
        <v>40</v>
      </c>
      <c r="P52">
        <v>3</v>
      </c>
      <c r="R52" s="2">
        <f t="shared" si="0"/>
        <v>0.78481012658227844</v>
      </c>
      <c r="U52" s="2">
        <f t="shared" si="20"/>
        <v>0.73684210526315785</v>
      </c>
      <c r="V52">
        <f t="shared" si="6"/>
        <v>212</v>
      </c>
      <c r="W52">
        <f t="shared" si="7"/>
        <v>293</v>
      </c>
      <c r="X52" s="2">
        <f t="shared" si="12"/>
        <v>0.7407407407407407</v>
      </c>
      <c r="Y52" s="2">
        <f t="shared" si="13"/>
        <v>0.64516129032258063</v>
      </c>
      <c r="Z52" s="2">
        <f t="shared" si="14"/>
        <v>0.72</v>
      </c>
      <c r="AA52" s="2">
        <f t="shared" si="15"/>
        <v>0.7235494880546075</v>
      </c>
    </row>
    <row r="53" spans="1:27">
      <c r="A53" t="s">
        <v>48</v>
      </c>
      <c r="B53" t="s">
        <v>49</v>
      </c>
      <c r="C53" t="s">
        <v>56</v>
      </c>
      <c r="D53" s="1" t="s">
        <v>62</v>
      </c>
      <c r="E53">
        <v>14</v>
      </c>
      <c r="F53">
        <v>14</v>
      </c>
      <c r="H53">
        <v>2579</v>
      </c>
      <c r="J53" t="s">
        <v>30</v>
      </c>
      <c r="K53" t="s">
        <v>31</v>
      </c>
      <c r="L53" t="s">
        <v>58</v>
      </c>
      <c r="M53" s="1" t="s">
        <v>70</v>
      </c>
      <c r="N53">
        <v>3</v>
      </c>
      <c r="O53" t="s">
        <v>40</v>
      </c>
      <c r="P53">
        <v>3</v>
      </c>
      <c r="R53" s="2">
        <f t="shared" si="0"/>
        <v>0.97014925373134331</v>
      </c>
      <c r="U53" s="2">
        <f t="shared" si="20"/>
        <v>1</v>
      </c>
      <c r="V53">
        <f t="shared" si="6"/>
        <v>410</v>
      </c>
      <c r="W53">
        <f t="shared" si="7"/>
        <v>507</v>
      </c>
      <c r="X53" s="2">
        <f t="shared" si="12"/>
        <v>0.75079872204472842</v>
      </c>
      <c r="Y53" s="2">
        <f t="shared" si="13"/>
        <v>0.83673469387755106</v>
      </c>
      <c r="Z53" s="2">
        <f t="shared" si="14"/>
        <v>0.92413793103448272</v>
      </c>
      <c r="AA53" s="2">
        <f t="shared" si="15"/>
        <v>0.80867850098619332</v>
      </c>
    </row>
    <row r="54" spans="1:27">
      <c r="A54" t="s">
        <v>48</v>
      </c>
      <c r="B54" t="s">
        <v>49</v>
      </c>
      <c r="C54" t="s">
        <v>58</v>
      </c>
      <c r="D54" s="1" t="s">
        <v>63</v>
      </c>
      <c r="E54">
        <v>18</v>
      </c>
      <c r="F54">
        <v>17</v>
      </c>
      <c r="H54">
        <v>2402</v>
      </c>
      <c r="J54" t="s">
        <v>30</v>
      </c>
      <c r="K54" t="s">
        <v>31</v>
      </c>
      <c r="L54" t="s">
        <v>56</v>
      </c>
      <c r="M54" s="1" t="s">
        <v>71</v>
      </c>
      <c r="N54">
        <v>3</v>
      </c>
      <c r="O54" t="s">
        <v>55</v>
      </c>
      <c r="P54">
        <v>3</v>
      </c>
      <c r="R54" s="2">
        <f t="shared" si="0"/>
        <v>1.2388059701492538</v>
      </c>
      <c r="U54" s="2">
        <f t="shared" si="20"/>
        <v>1.0588235294117647</v>
      </c>
      <c r="V54">
        <f t="shared" si="6"/>
        <v>645</v>
      </c>
      <c r="W54">
        <f t="shared" si="7"/>
        <v>533</v>
      </c>
      <c r="X54" s="2">
        <f t="shared" si="12"/>
        <v>1.2828947368421053</v>
      </c>
      <c r="Y54" s="2">
        <f t="shared" si="13"/>
        <v>1.0793650793650793</v>
      </c>
      <c r="Z54" s="2">
        <f t="shared" si="14"/>
        <v>1.1265060240963856</v>
      </c>
      <c r="AA54" s="2">
        <f t="shared" si="15"/>
        <v>1.2101313320825515</v>
      </c>
    </row>
    <row r="55" spans="1:27">
      <c r="A55" t="s">
        <v>48</v>
      </c>
      <c r="B55" t="s">
        <v>49</v>
      </c>
      <c r="C55" t="s">
        <v>58</v>
      </c>
      <c r="D55" s="1" t="s">
        <v>65</v>
      </c>
      <c r="E55">
        <v>14</v>
      </c>
      <c r="F55">
        <v>12</v>
      </c>
      <c r="H55">
        <v>2185</v>
      </c>
      <c r="J55" t="s">
        <v>30</v>
      </c>
      <c r="K55" t="s">
        <v>31</v>
      </c>
      <c r="L55" t="s">
        <v>56</v>
      </c>
      <c r="M55" s="1" t="s">
        <v>71</v>
      </c>
      <c r="N55">
        <v>3</v>
      </c>
      <c r="O55" t="s">
        <v>55</v>
      </c>
      <c r="P55">
        <v>3</v>
      </c>
      <c r="R55" s="2">
        <f t="shared" si="0"/>
        <v>1.2307692307692308</v>
      </c>
      <c r="U55" s="2">
        <f t="shared" si="20"/>
        <v>1.1666666666666667</v>
      </c>
      <c r="V55">
        <f t="shared" si="6"/>
        <v>552</v>
      </c>
      <c r="W55">
        <f t="shared" si="7"/>
        <v>531</v>
      </c>
      <c r="X55" s="2">
        <f t="shared" si="12"/>
        <v>1.1057692307692308</v>
      </c>
      <c r="Y55" s="2">
        <f t="shared" si="13"/>
        <v>1.046875</v>
      </c>
      <c r="Z55" s="2">
        <f t="shared" si="14"/>
        <v>0.90322580645161288</v>
      </c>
      <c r="AA55" s="2">
        <f t="shared" si="15"/>
        <v>1.03954802259887</v>
      </c>
    </row>
    <row r="56" spans="1:27">
      <c r="A56" t="s">
        <v>48</v>
      </c>
      <c r="B56" t="s">
        <v>49</v>
      </c>
      <c r="C56" t="s">
        <v>58</v>
      </c>
      <c r="D56" s="1" t="s">
        <v>66</v>
      </c>
      <c r="E56">
        <v>17</v>
      </c>
      <c r="F56">
        <v>15</v>
      </c>
      <c r="H56">
        <v>2027</v>
      </c>
      <c r="J56" t="s">
        <v>30</v>
      </c>
      <c r="K56" t="s">
        <v>31</v>
      </c>
      <c r="L56" t="s">
        <v>56</v>
      </c>
      <c r="M56" s="1" t="s">
        <v>71</v>
      </c>
      <c r="N56">
        <v>3</v>
      </c>
      <c r="O56" t="s">
        <v>34</v>
      </c>
      <c r="P56">
        <v>3</v>
      </c>
      <c r="R56" s="2">
        <f t="shared" si="0"/>
        <v>0.88</v>
      </c>
      <c r="U56" s="2">
        <f t="shared" si="20"/>
        <v>1.1333333333333333</v>
      </c>
      <c r="V56">
        <f t="shared" si="6"/>
        <v>599</v>
      </c>
      <c r="W56">
        <f t="shared" si="7"/>
        <v>562</v>
      </c>
      <c r="X56" s="2">
        <f t="shared" si="12"/>
        <v>1.0088495575221239</v>
      </c>
      <c r="Y56" s="2">
        <f t="shared" si="13"/>
        <v>1.1875</v>
      </c>
      <c r="Z56" s="2">
        <f t="shared" si="14"/>
        <v>1.1383647798742138</v>
      </c>
      <c r="AA56" s="2">
        <f t="shared" si="15"/>
        <v>1.0658362989323844</v>
      </c>
    </row>
    <row r="57" spans="1:27">
      <c r="A57" t="s">
        <v>48</v>
      </c>
      <c r="B57" t="s">
        <v>49</v>
      </c>
      <c r="C57" t="s">
        <v>58</v>
      </c>
      <c r="D57" s="1" t="s">
        <v>67</v>
      </c>
      <c r="E57">
        <v>18</v>
      </c>
      <c r="F57">
        <v>15</v>
      </c>
      <c r="H57">
        <v>2353</v>
      </c>
      <c r="J57" t="s">
        <v>30</v>
      </c>
      <c r="K57" t="s">
        <v>31</v>
      </c>
      <c r="L57" t="s">
        <v>56</v>
      </c>
      <c r="M57" s="1" t="s">
        <v>71</v>
      </c>
      <c r="N57">
        <v>3</v>
      </c>
      <c r="O57" t="s">
        <v>34</v>
      </c>
      <c r="P57">
        <v>3</v>
      </c>
      <c r="R57" s="2">
        <f t="shared" si="0"/>
        <v>0.84507042253521125</v>
      </c>
      <c r="U57" s="2">
        <f>(E57)/(F57)</f>
        <v>1.2</v>
      </c>
      <c r="V57">
        <f t="shared" si="6"/>
        <v>530</v>
      </c>
      <c r="W57">
        <f t="shared" si="7"/>
        <v>557</v>
      </c>
      <c r="X57" s="2">
        <f t="shared" si="12"/>
        <v>1.025236593059937</v>
      </c>
      <c r="Y57" s="2">
        <f t="shared" si="13"/>
        <v>0.647887323943662</v>
      </c>
      <c r="Z57" s="2">
        <f t="shared" si="14"/>
        <v>0.94082840236686394</v>
      </c>
      <c r="AA57" s="2">
        <f t="shared" si="15"/>
        <v>0.95152603231597843</v>
      </c>
    </row>
    <row r="58" spans="1:27">
      <c r="A58" t="s">
        <v>26</v>
      </c>
      <c r="B58" t="s">
        <v>27</v>
      </c>
      <c r="C58" t="s">
        <v>56</v>
      </c>
      <c r="D58" s="1" t="s">
        <v>57</v>
      </c>
      <c r="E58">
        <v>27</v>
      </c>
      <c r="F58">
        <v>27</v>
      </c>
      <c r="G58">
        <v>50</v>
      </c>
      <c r="H58">
        <v>3211</v>
      </c>
      <c r="J58" t="s">
        <v>30</v>
      </c>
      <c r="K58" t="s">
        <v>31</v>
      </c>
      <c r="L58" t="s">
        <v>58</v>
      </c>
      <c r="M58" s="1" t="s">
        <v>72</v>
      </c>
      <c r="N58">
        <v>4</v>
      </c>
      <c r="O58" t="s">
        <v>40</v>
      </c>
      <c r="R58" s="2">
        <f t="shared" si="0"/>
        <v>0.89873417721518989</v>
      </c>
      <c r="S58" s="2">
        <f>(E58)/(F58)</f>
        <v>1</v>
      </c>
      <c r="V58">
        <f t="shared" si="6"/>
        <v>478</v>
      </c>
      <c r="W58">
        <f t="shared" si="7"/>
        <v>521</v>
      </c>
      <c r="X58" s="2">
        <f t="shared" si="12"/>
        <v>0.84810126582278478</v>
      </c>
      <c r="Y58" s="2">
        <f t="shared" si="13"/>
        <v>0.93478260869565222</v>
      </c>
      <c r="Z58" s="2">
        <f t="shared" si="14"/>
        <v>1.050314465408805</v>
      </c>
      <c r="AA58" s="2">
        <f t="shared" si="15"/>
        <v>0.9174664107485605</v>
      </c>
    </row>
    <row r="59" spans="1:27">
      <c r="A59" t="s">
        <v>26</v>
      </c>
      <c r="B59" t="s">
        <v>27</v>
      </c>
      <c r="C59" t="s">
        <v>56</v>
      </c>
      <c r="D59" s="1" t="s">
        <v>60</v>
      </c>
      <c r="E59">
        <v>31</v>
      </c>
      <c r="F59">
        <v>22</v>
      </c>
      <c r="G59">
        <v>81</v>
      </c>
      <c r="H59">
        <v>3406</v>
      </c>
      <c r="J59" t="s">
        <v>30</v>
      </c>
      <c r="K59" t="s">
        <v>31</v>
      </c>
      <c r="L59" t="s">
        <v>58</v>
      </c>
      <c r="M59" s="1" t="s">
        <v>72</v>
      </c>
      <c r="N59">
        <v>4</v>
      </c>
      <c r="O59" t="s">
        <v>40</v>
      </c>
      <c r="R59" s="2">
        <f t="shared" si="0"/>
        <v>1.2121212121212122</v>
      </c>
      <c r="S59" s="2">
        <f t="shared" ref="S59:S65" si="21">(E59)/(F59)</f>
        <v>1.4090909090909092</v>
      </c>
      <c r="V59">
        <f t="shared" si="6"/>
        <v>284</v>
      </c>
      <c r="W59">
        <f t="shared" si="7"/>
        <v>238</v>
      </c>
      <c r="X59" s="2">
        <f t="shared" si="12"/>
        <v>1.2214285714285715</v>
      </c>
      <c r="Y59" s="2">
        <f t="shared" si="13"/>
        <v>1.25</v>
      </c>
      <c r="Z59" s="2">
        <f t="shared" si="14"/>
        <v>1.1216216216216217</v>
      </c>
      <c r="AA59" s="2">
        <f t="shared" si="15"/>
        <v>1.1932773109243697</v>
      </c>
    </row>
    <row r="60" spans="1:27">
      <c r="A60" t="s">
        <v>26</v>
      </c>
      <c r="B60" t="s">
        <v>27</v>
      </c>
      <c r="C60" t="s">
        <v>56</v>
      </c>
      <c r="D60" s="1" t="s">
        <v>61</v>
      </c>
      <c r="E60">
        <v>18</v>
      </c>
      <c r="F60">
        <v>25</v>
      </c>
      <c r="G60">
        <v>90</v>
      </c>
      <c r="H60">
        <v>2223</v>
      </c>
      <c r="J60" t="s">
        <v>30</v>
      </c>
      <c r="K60" t="s">
        <v>31</v>
      </c>
      <c r="L60" t="s">
        <v>58</v>
      </c>
      <c r="M60" s="1" t="s">
        <v>72</v>
      </c>
      <c r="N60">
        <v>4</v>
      </c>
      <c r="O60" t="s">
        <v>40</v>
      </c>
      <c r="R60" s="2">
        <f t="shared" si="0"/>
        <v>0.78481012658227844</v>
      </c>
      <c r="S60" s="2">
        <f t="shared" si="21"/>
        <v>0.72</v>
      </c>
      <c r="V60">
        <f t="shared" si="6"/>
        <v>212</v>
      </c>
      <c r="W60">
        <f t="shared" si="7"/>
        <v>293</v>
      </c>
      <c r="X60" s="2">
        <f t="shared" si="12"/>
        <v>0.7407407407407407</v>
      </c>
      <c r="Y60" s="2">
        <f t="shared" si="13"/>
        <v>0.64516129032258063</v>
      </c>
      <c r="Z60" s="2">
        <f t="shared" si="14"/>
        <v>0.72</v>
      </c>
      <c r="AA60" s="2">
        <f t="shared" si="15"/>
        <v>0.7235494880546075</v>
      </c>
    </row>
    <row r="61" spans="1:27">
      <c r="A61" t="s">
        <v>26</v>
      </c>
      <c r="B61" t="s">
        <v>27</v>
      </c>
      <c r="C61" t="s">
        <v>56</v>
      </c>
      <c r="D61" s="1" t="s">
        <v>62</v>
      </c>
      <c r="E61">
        <v>25</v>
      </c>
      <c r="F61">
        <v>23</v>
      </c>
      <c r="G61">
        <v>61</v>
      </c>
      <c r="H61">
        <v>3299</v>
      </c>
      <c r="J61" t="s">
        <v>30</v>
      </c>
      <c r="K61" t="s">
        <v>31</v>
      </c>
      <c r="L61" t="s">
        <v>58</v>
      </c>
      <c r="M61" s="1" t="s">
        <v>72</v>
      </c>
      <c r="N61">
        <v>4</v>
      </c>
      <c r="O61" t="s">
        <v>40</v>
      </c>
      <c r="R61" s="2">
        <f t="shared" si="0"/>
        <v>0.97014925373134331</v>
      </c>
      <c r="S61" s="2">
        <f t="shared" si="21"/>
        <v>1.0869565217391304</v>
      </c>
      <c r="V61">
        <f t="shared" si="6"/>
        <v>410</v>
      </c>
      <c r="W61">
        <f t="shared" si="7"/>
        <v>507</v>
      </c>
      <c r="X61" s="2">
        <f t="shared" si="12"/>
        <v>0.75079872204472842</v>
      </c>
      <c r="Y61" s="2">
        <f t="shared" si="13"/>
        <v>0.83673469387755106</v>
      </c>
      <c r="Z61" s="2">
        <f t="shared" si="14"/>
        <v>0.92413793103448272</v>
      </c>
      <c r="AA61" s="2">
        <f t="shared" si="15"/>
        <v>0.80867850098619332</v>
      </c>
    </row>
    <row r="62" spans="1:27">
      <c r="A62" t="s">
        <v>26</v>
      </c>
      <c r="B62" t="s">
        <v>27</v>
      </c>
      <c r="C62" t="s">
        <v>58</v>
      </c>
      <c r="D62" s="1" t="s">
        <v>63</v>
      </c>
      <c r="E62">
        <v>25</v>
      </c>
      <c r="F62">
        <v>22</v>
      </c>
      <c r="G62">
        <v>83</v>
      </c>
      <c r="H62">
        <v>2926</v>
      </c>
      <c r="J62" t="s">
        <v>30</v>
      </c>
      <c r="K62" t="s">
        <v>31</v>
      </c>
      <c r="L62" t="s">
        <v>56</v>
      </c>
      <c r="M62" s="1" t="s">
        <v>73</v>
      </c>
      <c r="N62">
        <v>4</v>
      </c>
      <c r="O62" t="s">
        <v>34</v>
      </c>
      <c r="R62" s="2">
        <f t="shared" si="0"/>
        <v>1.2388059701492538</v>
      </c>
      <c r="S62" s="2">
        <f t="shared" si="21"/>
        <v>1.1363636363636365</v>
      </c>
      <c r="V62">
        <f t="shared" si="6"/>
        <v>645</v>
      </c>
      <c r="W62">
        <f t="shared" si="7"/>
        <v>533</v>
      </c>
      <c r="X62" s="2">
        <f t="shared" si="12"/>
        <v>1.2828947368421053</v>
      </c>
      <c r="Y62" s="2">
        <f t="shared" si="13"/>
        <v>1.0793650793650793</v>
      </c>
      <c r="Z62" s="2">
        <f t="shared" si="14"/>
        <v>1.1265060240963856</v>
      </c>
      <c r="AA62" s="2">
        <f t="shared" si="15"/>
        <v>1.2101313320825515</v>
      </c>
    </row>
    <row r="63" spans="1:27">
      <c r="A63" t="s">
        <v>26</v>
      </c>
      <c r="B63" t="s">
        <v>27</v>
      </c>
      <c r="C63" t="s">
        <v>58</v>
      </c>
      <c r="D63" s="1" t="s">
        <v>65</v>
      </c>
      <c r="E63">
        <v>33</v>
      </c>
      <c r="F63">
        <v>23</v>
      </c>
      <c r="G63">
        <v>60</v>
      </c>
      <c r="H63">
        <v>3763</v>
      </c>
      <c r="J63" t="s">
        <v>30</v>
      </c>
      <c r="K63" t="s">
        <v>31</v>
      </c>
      <c r="L63" t="s">
        <v>56</v>
      </c>
      <c r="M63" s="1" t="s">
        <v>73</v>
      </c>
      <c r="N63">
        <v>4</v>
      </c>
      <c r="O63" t="s">
        <v>34</v>
      </c>
      <c r="R63" s="2">
        <f t="shared" si="0"/>
        <v>1.2307692307692308</v>
      </c>
      <c r="S63" s="2">
        <f t="shared" si="21"/>
        <v>1.4347826086956521</v>
      </c>
      <c r="V63">
        <f t="shared" si="6"/>
        <v>552</v>
      </c>
      <c r="W63">
        <f t="shared" si="7"/>
        <v>531</v>
      </c>
      <c r="X63" s="2">
        <f t="shared" si="12"/>
        <v>1.1057692307692308</v>
      </c>
      <c r="Y63" s="2">
        <f t="shared" si="13"/>
        <v>1.046875</v>
      </c>
      <c r="Z63" s="2">
        <f t="shared" si="14"/>
        <v>0.90322580645161288</v>
      </c>
      <c r="AA63" s="2">
        <f t="shared" si="15"/>
        <v>1.03954802259887</v>
      </c>
    </row>
    <row r="64" spans="1:27">
      <c r="A64" t="s">
        <v>26</v>
      </c>
      <c r="B64" t="s">
        <v>27</v>
      </c>
      <c r="C64" t="s">
        <v>58</v>
      </c>
      <c r="D64" s="1" t="s">
        <v>66</v>
      </c>
      <c r="E64">
        <v>20</v>
      </c>
      <c r="F64">
        <v>30</v>
      </c>
      <c r="G64">
        <v>85</v>
      </c>
      <c r="H64">
        <v>2631</v>
      </c>
      <c r="J64" t="s">
        <v>30</v>
      </c>
      <c r="K64" t="s">
        <v>31</v>
      </c>
      <c r="L64" t="s">
        <v>56</v>
      </c>
      <c r="M64" s="1" t="s">
        <v>73</v>
      </c>
      <c r="N64">
        <v>4</v>
      </c>
      <c r="O64" t="s">
        <v>34</v>
      </c>
      <c r="R64" s="2">
        <f t="shared" si="0"/>
        <v>0.88</v>
      </c>
      <c r="S64" s="2">
        <f t="shared" si="21"/>
        <v>0.66666666666666663</v>
      </c>
      <c r="V64">
        <f t="shared" si="6"/>
        <v>599</v>
      </c>
      <c r="W64">
        <f t="shared" si="7"/>
        <v>562</v>
      </c>
      <c r="X64" s="2">
        <f t="shared" si="12"/>
        <v>1.0088495575221239</v>
      </c>
      <c r="Y64" s="2">
        <f t="shared" si="13"/>
        <v>1.1875</v>
      </c>
      <c r="Z64" s="2">
        <f t="shared" si="14"/>
        <v>1.1383647798742138</v>
      </c>
      <c r="AA64" s="2">
        <f t="shared" si="15"/>
        <v>1.0658362989323844</v>
      </c>
    </row>
    <row r="65" spans="1:27">
      <c r="A65" t="s">
        <v>26</v>
      </c>
      <c r="B65" t="s">
        <v>27</v>
      </c>
      <c r="C65" t="s">
        <v>58</v>
      </c>
      <c r="D65" s="1" t="s">
        <v>67</v>
      </c>
      <c r="E65">
        <v>19</v>
      </c>
      <c r="F65">
        <v>26</v>
      </c>
      <c r="G65">
        <v>50</v>
      </c>
      <c r="H65">
        <v>2660</v>
      </c>
      <c r="J65" t="s">
        <v>30</v>
      </c>
      <c r="K65" t="s">
        <v>31</v>
      </c>
      <c r="L65" t="s">
        <v>56</v>
      </c>
      <c r="M65" s="1" t="s">
        <v>73</v>
      </c>
      <c r="N65">
        <v>4</v>
      </c>
      <c r="O65" t="s">
        <v>34</v>
      </c>
      <c r="R65" s="2">
        <f t="shared" si="0"/>
        <v>0.84507042253521125</v>
      </c>
      <c r="S65" s="2">
        <f t="shared" si="21"/>
        <v>0.73076923076923073</v>
      </c>
      <c r="V65">
        <f t="shared" si="6"/>
        <v>530</v>
      </c>
      <c r="W65">
        <f t="shared" si="7"/>
        <v>557</v>
      </c>
      <c r="X65" s="2">
        <f t="shared" si="12"/>
        <v>1.025236593059937</v>
      </c>
      <c r="Y65" s="2">
        <f t="shared" si="13"/>
        <v>0.647887323943662</v>
      </c>
      <c r="Z65" s="2">
        <f t="shared" si="14"/>
        <v>0.94082840236686394</v>
      </c>
      <c r="AA65" s="2">
        <f t="shared" si="15"/>
        <v>0.95152603231597843</v>
      </c>
    </row>
    <row r="66" spans="1:27">
      <c r="A66" t="s">
        <v>26</v>
      </c>
      <c r="B66" t="s">
        <v>52</v>
      </c>
      <c r="C66" t="s">
        <v>74</v>
      </c>
      <c r="D66" s="1" t="s">
        <v>75</v>
      </c>
      <c r="E66">
        <v>24</v>
      </c>
      <c r="F66">
        <v>24</v>
      </c>
      <c r="G66">
        <v>81</v>
      </c>
      <c r="H66">
        <v>3920</v>
      </c>
      <c r="J66" t="s">
        <v>30</v>
      </c>
      <c r="K66" t="s">
        <v>31</v>
      </c>
      <c r="L66" t="s">
        <v>76</v>
      </c>
      <c r="M66" s="1" t="s">
        <v>77</v>
      </c>
      <c r="N66">
        <v>1</v>
      </c>
      <c r="O66" t="s">
        <v>34</v>
      </c>
      <c r="R66" s="2">
        <f t="shared" si="0"/>
        <v>1.10752688172043</v>
      </c>
      <c r="S66" s="2">
        <f>(E66)/(F66)</f>
        <v>1</v>
      </c>
      <c r="V66">
        <f t="shared" si="6"/>
        <v>621</v>
      </c>
      <c r="W66">
        <f t="shared" si="7"/>
        <v>557</v>
      </c>
      <c r="X66" s="2">
        <f t="shared" si="12"/>
        <v>1.1173020527859236</v>
      </c>
      <c r="Y66" s="2">
        <f t="shared" si="13"/>
        <v>1.2131147540983607</v>
      </c>
      <c r="Z66" s="2">
        <f t="shared" si="14"/>
        <v>1.0709677419354839</v>
      </c>
      <c r="AA66" s="2">
        <f t="shared" si="15"/>
        <v>1.1149012567324954</v>
      </c>
    </row>
    <row r="67" spans="1:27">
      <c r="A67" t="s">
        <v>26</v>
      </c>
      <c r="B67" t="s">
        <v>52</v>
      </c>
      <c r="C67" t="s">
        <v>74</v>
      </c>
      <c r="D67" s="1" t="s">
        <v>78</v>
      </c>
      <c r="E67">
        <v>20</v>
      </c>
      <c r="F67">
        <v>26</v>
      </c>
      <c r="G67">
        <v>91</v>
      </c>
      <c r="H67">
        <v>2303</v>
      </c>
      <c r="J67" t="s">
        <v>30</v>
      </c>
      <c r="K67" t="s">
        <v>31</v>
      </c>
      <c r="L67" t="s">
        <v>76</v>
      </c>
      <c r="M67" s="1" t="s">
        <v>77</v>
      </c>
      <c r="N67">
        <v>1</v>
      </c>
      <c r="O67" t="s">
        <v>34</v>
      </c>
      <c r="R67" s="2">
        <f t="shared" ref="R67:R130" si="22">IF(SUMIFS(F:F, D:D, D67, J:J, J67, L:L, L67)=0, "-",
    SUMIFS(E:E, D:D, D67, J:J, J67, L:L, L67) /
    SUMIFS(F:F, D:D, D67, J:J, J67, L:L, L67))</f>
        <v>0.75</v>
      </c>
      <c r="S67" s="2">
        <f t="shared" ref="S67:S73" si="23">(E67)/(F67)</f>
        <v>0.76923076923076927</v>
      </c>
      <c r="V67">
        <f t="shared" si="6"/>
        <v>546</v>
      </c>
      <c r="W67">
        <f t="shared" si="7"/>
        <v>602</v>
      </c>
      <c r="X67" s="2">
        <f t="shared" si="12"/>
        <v>0.93548387096774188</v>
      </c>
      <c r="Y67" s="2">
        <f t="shared" si="13"/>
        <v>0.79452054794520544</v>
      </c>
      <c r="Z67" s="2">
        <f t="shared" si="14"/>
        <v>0.89893617021276595</v>
      </c>
      <c r="AA67" s="2">
        <f t="shared" si="15"/>
        <v>0.90697674418604646</v>
      </c>
    </row>
    <row r="68" spans="1:27">
      <c r="A68" t="s">
        <v>26</v>
      </c>
      <c r="B68" t="s">
        <v>52</v>
      </c>
      <c r="C68" t="s">
        <v>74</v>
      </c>
      <c r="D68" s="1" t="s">
        <v>79</v>
      </c>
      <c r="E68">
        <v>29</v>
      </c>
      <c r="F68">
        <v>22</v>
      </c>
      <c r="G68">
        <v>60</v>
      </c>
      <c r="H68">
        <v>3160</v>
      </c>
      <c r="J68" t="s">
        <v>30</v>
      </c>
      <c r="K68" t="s">
        <v>31</v>
      </c>
      <c r="L68" t="s">
        <v>76</v>
      </c>
      <c r="M68" s="1" t="s">
        <v>77</v>
      </c>
      <c r="N68">
        <v>1</v>
      </c>
      <c r="O68" t="s">
        <v>34</v>
      </c>
      <c r="R68" s="2">
        <f t="shared" si="22"/>
        <v>1.1136363636363635</v>
      </c>
      <c r="S68" s="2">
        <f t="shared" si="23"/>
        <v>1.3181818181818181</v>
      </c>
      <c r="V68">
        <f t="shared" si="6"/>
        <v>165</v>
      </c>
      <c r="W68">
        <f t="shared" si="7"/>
        <v>141</v>
      </c>
      <c r="X68" s="2">
        <f t="shared" si="12"/>
        <v>1.2465753424657535</v>
      </c>
      <c r="Y68" s="2">
        <f t="shared" si="13"/>
        <v>0.90476190476190477</v>
      </c>
      <c r="Z68" s="2">
        <f t="shared" si="14"/>
        <v>1.1702127659574468</v>
      </c>
      <c r="AA68" s="2">
        <f t="shared" si="15"/>
        <v>1.1702127659574468</v>
      </c>
    </row>
    <row r="69" spans="1:27">
      <c r="A69" t="s">
        <v>26</v>
      </c>
      <c r="B69" t="s">
        <v>52</v>
      </c>
      <c r="C69" t="s">
        <v>74</v>
      </c>
      <c r="D69" s="1" t="s">
        <v>80</v>
      </c>
      <c r="E69">
        <v>38</v>
      </c>
      <c r="F69">
        <v>18</v>
      </c>
      <c r="G69">
        <v>38</v>
      </c>
      <c r="H69">
        <v>3853</v>
      </c>
      <c r="J69" t="s">
        <v>30</v>
      </c>
      <c r="K69" t="s">
        <v>31</v>
      </c>
      <c r="L69" t="s">
        <v>76</v>
      </c>
      <c r="M69" s="1" t="s">
        <v>77</v>
      </c>
      <c r="N69">
        <v>1</v>
      </c>
      <c r="O69" t="s">
        <v>34</v>
      </c>
      <c r="R69" s="2">
        <f t="shared" si="22"/>
        <v>1.2527472527472527</v>
      </c>
      <c r="S69" s="2">
        <f t="shared" si="23"/>
        <v>2.1111111111111112</v>
      </c>
      <c r="V69">
        <f t="shared" ref="V69:V132" si="24">SUMIF(D:D, D69, E:E)</f>
        <v>673</v>
      </c>
      <c r="W69">
        <f t="shared" ref="W69:W132" si="25">SUMIF(D:D, D69, F:F)</f>
        <v>534</v>
      </c>
      <c r="X69" s="2">
        <f t="shared" si="12"/>
        <v>1.3201320132013201</v>
      </c>
      <c r="Y69" s="2">
        <f t="shared" si="13"/>
        <v>1.1384615384615384</v>
      </c>
      <c r="Z69" s="2">
        <f t="shared" si="14"/>
        <v>1.1987951807228916</v>
      </c>
      <c r="AA69" s="2">
        <f t="shared" si="15"/>
        <v>1.2602996254681649</v>
      </c>
    </row>
    <row r="70" spans="1:27">
      <c r="A70" t="s">
        <v>26</v>
      </c>
      <c r="B70" t="s">
        <v>52</v>
      </c>
      <c r="C70" t="s">
        <v>76</v>
      </c>
      <c r="D70" s="1" t="s">
        <v>81</v>
      </c>
      <c r="E70">
        <v>25</v>
      </c>
      <c r="F70">
        <v>26</v>
      </c>
      <c r="G70">
        <v>43</v>
      </c>
      <c r="H70">
        <v>2971</v>
      </c>
      <c r="J70" t="s">
        <v>30</v>
      </c>
      <c r="K70" t="s">
        <v>31</v>
      </c>
      <c r="L70" t="s">
        <v>74</v>
      </c>
      <c r="M70" s="1" t="s">
        <v>82</v>
      </c>
      <c r="N70">
        <v>1</v>
      </c>
      <c r="O70" t="s">
        <v>40</v>
      </c>
      <c r="R70" s="2">
        <f t="shared" si="22"/>
        <v>1.1063829787234043</v>
      </c>
      <c r="S70" s="2">
        <f t="shared" si="23"/>
        <v>0.96153846153846156</v>
      </c>
      <c r="V70">
        <f t="shared" si="24"/>
        <v>538</v>
      </c>
      <c r="W70">
        <f t="shared" si="25"/>
        <v>560</v>
      </c>
      <c r="X70" s="2">
        <f t="shared" si="12"/>
        <v>1.0085714285714287</v>
      </c>
      <c r="Y70" s="2">
        <f t="shared" si="13"/>
        <v>0.80281690140845074</v>
      </c>
      <c r="Z70" s="2">
        <f t="shared" si="14"/>
        <v>0.92086330935251803</v>
      </c>
      <c r="AA70" s="2">
        <f t="shared" si="15"/>
        <v>0.96071428571428574</v>
      </c>
    </row>
    <row r="71" spans="1:27">
      <c r="A71" t="s">
        <v>26</v>
      </c>
      <c r="B71" t="s">
        <v>52</v>
      </c>
      <c r="C71" t="s">
        <v>76</v>
      </c>
      <c r="D71" s="1" t="s">
        <v>83</v>
      </c>
      <c r="E71">
        <v>30</v>
      </c>
      <c r="F71">
        <v>28</v>
      </c>
      <c r="G71">
        <v>31</v>
      </c>
      <c r="H71">
        <v>3174</v>
      </c>
      <c r="J71" t="s">
        <v>30</v>
      </c>
      <c r="K71" t="s">
        <v>31</v>
      </c>
      <c r="L71" t="s">
        <v>74</v>
      </c>
      <c r="M71" s="1" t="s">
        <v>82</v>
      </c>
      <c r="N71">
        <v>1</v>
      </c>
      <c r="O71" t="s">
        <v>40</v>
      </c>
      <c r="R71" s="2">
        <f t="shared" si="22"/>
        <v>0.989247311827957</v>
      </c>
      <c r="S71" s="2">
        <f>(E71)/(F71)</f>
        <v>1.0714285714285714</v>
      </c>
      <c r="V71">
        <f t="shared" si="24"/>
        <v>537</v>
      </c>
      <c r="W71">
        <f t="shared" si="25"/>
        <v>553</v>
      </c>
      <c r="X71" s="2">
        <f t="shared" si="12"/>
        <v>0.98011363636363635</v>
      </c>
      <c r="Y71" s="2">
        <f t="shared" si="13"/>
        <v>0.90540540540540537</v>
      </c>
      <c r="Z71" s="2">
        <f t="shared" si="14"/>
        <v>0.98425196850393704</v>
      </c>
      <c r="AA71" s="2">
        <f t="shared" si="15"/>
        <v>0.97106690777576854</v>
      </c>
    </row>
    <row r="72" spans="1:27">
      <c r="A72" t="s">
        <v>26</v>
      </c>
      <c r="B72" t="s">
        <v>52</v>
      </c>
      <c r="C72" t="s">
        <v>76</v>
      </c>
      <c r="D72" s="1" t="s">
        <v>84</v>
      </c>
      <c r="E72">
        <v>15</v>
      </c>
      <c r="F72">
        <v>30</v>
      </c>
      <c r="G72">
        <v>34</v>
      </c>
      <c r="H72">
        <v>2454</v>
      </c>
      <c r="J72" t="s">
        <v>30</v>
      </c>
      <c r="K72" t="s">
        <v>31</v>
      </c>
      <c r="L72" t="s">
        <v>74</v>
      </c>
      <c r="M72" s="1" t="s">
        <v>82</v>
      </c>
      <c r="N72">
        <v>1</v>
      </c>
      <c r="O72" t="s">
        <v>40</v>
      </c>
      <c r="R72" s="2">
        <f t="shared" si="22"/>
        <v>0.77064220183486243</v>
      </c>
      <c r="S72" s="2">
        <f t="shared" si="23"/>
        <v>0.5</v>
      </c>
      <c r="V72">
        <f t="shared" si="24"/>
        <v>596</v>
      </c>
      <c r="W72">
        <f t="shared" si="25"/>
        <v>613</v>
      </c>
      <c r="X72" s="2">
        <f t="shared" si="12"/>
        <v>1</v>
      </c>
      <c r="Y72" s="2">
        <f t="shared" si="13"/>
        <v>1.0617283950617284</v>
      </c>
      <c r="Z72" s="2">
        <f t="shared" si="14"/>
        <v>0.85526315789473684</v>
      </c>
      <c r="AA72" s="2">
        <f t="shared" si="15"/>
        <v>0.97226753670473087</v>
      </c>
    </row>
    <row r="73" spans="1:27">
      <c r="A73" t="s">
        <v>26</v>
      </c>
      <c r="B73" t="s">
        <v>52</v>
      </c>
      <c r="C73" t="s">
        <v>76</v>
      </c>
      <c r="D73" s="1" t="s">
        <v>85</v>
      </c>
      <c r="E73">
        <v>20</v>
      </c>
      <c r="F73">
        <v>27</v>
      </c>
      <c r="G73">
        <v>50</v>
      </c>
      <c r="H73">
        <v>2497</v>
      </c>
      <c r="J73" t="s">
        <v>30</v>
      </c>
      <c r="K73" t="s">
        <v>31</v>
      </c>
      <c r="L73" t="s">
        <v>74</v>
      </c>
      <c r="M73" s="1" t="s">
        <v>82</v>
      </c>
      <c r="N73">
        <v>1</v>
      </c>
      <c r="O73" t="s">
        <v>40</v>
      </c>
      <c r="R73" s="2">
        <f t="shared" si="22"/>
        <v>0.98969072164948457</v>
      </c>
      <c r="S73" s="2">
        <f t="shared" si="23"/>
        <v>0.7407407407407407</v>
      </c>
      <c r="V73">
        <f t="shared" si="24"/>
        <v>628</v>
      </c>
      <c r="W73">
        <f t="shared" si="25"/>
        <v>595</v>
      </c>
      <c r="X73" s="2">
        <f t="shared" si="12"/>
        <v>1.1208791208791209</v>
      </c>
      <c r="Y73" s="2">
        <f t="shared" si="13"/>
        <v>1.1445783132530121</v>
      </c>
      <c r="Z73" s="2">
        <f t="shared" si="14"/>
        <v>0.84459459459459463</v>
      </c>
      <c r="AA73" s="2">
        <f t="shared" si="15"/>
        <v>1.0554621848739496</v>
      </c>
    </row>
    <row r="74" spans="1:27">
      <c r="A74" t="s">
        <v>44</v>
      </c>
      <c r="B74" t="s">
        <v>86</v>
      </c>
      <c r="C74" t="s">
        <v>74</v>
      </c>
      <c r="D74" s="1" t="s">
        <v>75</v>
      </c>
      <c r="E74">
        <v>8</v>
      </c>
      <c r="F74">
        <v>6</v>
      </c>
      <c r="H74">
        <v>1194</v>
      </c>
      <c r="I74">
        <v>1</v>
      </c>
      <c r="J74" t="s">
        <v>30</v>
      </c>
      <c r="K74" t="s">
        <v>31</v>
      </c>
      <c r="L74" t="s">
        <v>76</v>
      </c>
      <c r="M74" s="1" t="s">
        <v>69</v>
      </c>
      <c r="N74">
        <v>2</v>
      </c>
      <c r="O74" t="s">
        <v>40</v>
      </c>
      <c r="P74">
        <v>8</v>
      </c>
      <c r="R74" s="2">
        <f t="shared" si="22"/>
        <v>1.10752688172043</v>
      </c>
      <c r="T74" s="2">
        <f t="shared" ref="T74:T81" si="26">(E74)/(F74)</f>
        <v>1.3333333333333333</v>
      </c>
      <c r="V74">
        <f t="shared" si="24"/>
        <v>621</v>
      </c>
      <c r="W74">
        <f t="shared" si="25"/>
        <v>557</v>
      </c>
      <c r="X74" s="2">
        <f t="shared" si="12"/>
        <v>1.1173020527859236</v>
      </c>
      <c r="Y74" s="2">
        <f t="shared" si="13"/>
        <v>1.2131147540983607</v>
      </c>
      <c r="Z74" s="2">
        <f t="shared" si="14"/>
        <v>1.0709677419354839</v>
      </c>
      <c r="AA74" s="2">
        <f t="shared" si="15"/>
        <v>1.1149012567324954</v>
      </c>
    </row>
    <row r="75" spans="1:27">
      <c r="A75" t="s">
        <v>44</v>
      </c>
      <c r="B75" t="s">
        <v>86</v>
      </c>
      <c r="C75" t="s">
        <v>74</v>
      </c>
      <c r="D75" s="1" t="s">
        <v>78</v>
      </c>
      <c r="E75">
        <v>2</v>
      </c>
      <c r="F75">
        <v>8</v>
      </c>
      <c r="H75">
        <v>528</v>
      </c>
      <c r="I75">
        <v>1</v>
      </c>
      <c r="J75" t="s">
        <v>30</v>
      </c>
      <c r="K75" t="s">
        <v>31</v>
      </c>
      <c r="L75" t="s">
        <v>76</v>
      </c>
      <c r="M75" s="1" t="s">
        <v>69</v>
      </c>
      <c r="N75">
        <v>2</v>
      </c>
      <c r="O75" t="s">
        <v>40</v>
      </c>
      <c r="P75">
        <v>8</v>
      </c>
      <c r="R75" s="2">
        <f t="shared" si="22"/>
        <v>0.75</v>
      </c>
      <c r="T75" s="2">
        <f t="shared" si="26"/>
        <v>0.25</v>
      </c>
      <c r="V75">
        <f t="shared" si="24"/>
        <v>546</v>
      </c>
      <c r="W75">
        <f t="shared" si="25"/>
        <v>602</v>
      </c>
      <c r="X75" s="2">
        <f t="shared" ref="X75:X138" si="27">SUMIFS(E:E, D:D, D75, A:A, "Hardpoint") / SUMIFS(F:F, D:D, D75, A:A, "Hardpoint")</f>
        <v>0.93548387096774188</v>
      </c>
      <c r="Y75" s="2">
        <f t="shared" ref="Y75:Y138" si="28">SUMIFS(E:E, D:D, D75, A:A, "Search &amp; Destroy") / SUMIFS(F:F, D:D, D75, A:A, "Search &amp; Destroy")</f>
        <v>0.79452054794520544</v>
      </c>
      <c r="Z75" s="2">
        <f t="shared" ref="Z75:Z138" si="29">SUMIFS(E:E, D:D, D75, A:A, "Control") / SUMIFS(F:F, D:D, D75, A:A, "Control")</f>
        <v>0.89893617021276595</v>
      </c>
      <c r="AA75" s="2">
        <f t="shared" ref="AA75:AA138" si="30">SUMIFS(E:E, D:D, D75) / SUMIFS(F:F, D:D, D75)</f>
        <v>0.90697674418604646</v>
      </c>
    </row>
    <row r="76" spans="1:27">
      <c r="A76" t="s">
        <v>44</v>
      </c>
      <c r="B76" t="s">
        <v>86</v>
      </c>
      <c r="C76" t="s">
        <v>74</v>
      </c>
      <c r="D76" s="1" t="s">
        <v>79</v>
      </c>
      <c r="E76">
        <v>3</v>
      </c>
      <c r="F76">
        <v>8</v>
      </c>
      <c r="H76">
        <v>597</v>
      </c>
      <c r="I76">
        <v>0</v>
      </c>
      <c r="J76" t="s">
        <v>30</v>
      </c>
      <c r="K76" t="s">
        <v>31</v>
      </c>
      <c r="L76" t="s">
        <v>76</v>
      </c>
      <c r="M76" s="1" t="s">
        <v>69</v>
      </c>
      <c r="N76">
        <v>2</v>
      </c>
      <c r="O76" t="s">
        <v>40</v>
      </c>
      <c r="P76">
        <v>8</v>
      </c>
      <c r="R76" s="2">
        <f t="shared" si="22"/>
        <v>1.1136363636363635</v>
      </c>
      <c r="T76" s="2">
        <f t="shared" si="26"/>
        <v>0.375</v>
      </c>
      <c r="V76">
        <f t="shared" si="24"/>
        <v>165</v>
      </c>
      <c r="W76">
        <f t="shared" si="25"/>
        <v>141</v>
      </c>
      <c r="X76" s="2">
        <f t="shared" si="27"/>
        <v>1.2465753424657535</v>
      </c>
      <c r="Y76" s="2">
        <f t="shared" si="28"/>
        <v>0.90476190476190477</v>
      </c>
      <c r="Z76" s="2">
        <f t="shared" si="29"/>
        <v>1.1702127659574468</v>
      </c>
      <c r="AA76" s="2">
        <f t="shared" si="30"/>
        <v>1.1702127659574468</v>
      </c>
    </row>
    <row r="77" spans="1:27">
      <c r="A77" t="s">
        <v>44</v>
      </c>
      <c r="B77" t="s">
        <v>86</v>
      </c>
      <c r="C77" t="s">
        <v>74</v>
      </c>
      <c r="D77" s="1" t="s">
        <v>80</v>
      </c>
      <c r="E77">
        <v>9</v>
      </c>
      <c r="F77">
        <v>5</v>
      </c>
      <c r="H77">
        <v>963</v>
      </c>
      <c r="I77">
        <v>0</v>
      </c>
      <c r="J77" t="s">
        <v>30</v>
      </c>
      <c r="K77" t="s">
        <v>31</v>
      </c>
      <c r="L77" t="s">
        <v>76</v>
      </c>
      <c r="M77" s="1" t="s">
        <v>69</v>
      </c>
      <c r="N77">
        <v>2</v>
      </c>
      <c r="O77" t="s">
        <v>40</v>
      </c>
      <c r="P77">
        <v>8</v>
      </c>
      <c r="R77" s="2">
        <f t="shared" si="22"/>
        <v>1.2527472527472527</v>
      </c>
      <c r="T77" s="2">
        <f t="shared" si="26"/>
        <v>1.8</v>
      </c>
      <c r="V77">
        <f t="shared" si="24"/>
        <v>673</v>
      </c>
      <c r="W77">
        <f t="shared" si="25"/>
        <v>534</v>
      </c>
      <c r="X77" s="2">
        <f t="shared" si="27"/>
        <v>1.3201320132013201</v>
      </c>
      <c r="Y77" s="2">
        <f t="shared" si="28"/>
        <v>1.1384615384615384</v>
      </c>
      <c r="Z77" s="2">
        <f t="shared" si="29"/>
        <v>1.1987951807228916</v>
      </c>
      <c r="AA77" s="2">
        <f t="shared" si="30"/>
        <v>1.2602996254681649</v>
      </c>
    </row>
    <row r="78" spans="1:27">
      <c r="A78" t="s">
        <v>44</v>
      </c>
      <c r="B78" t="s">
        <v>86</v>
      </c>
      <c r="C78" t="s">
        <v>76</v>
      </c>
      <c r="D78" s="1" t="s">
        <v>81</v>
      </c>
      <c r="E78">
        <v>6</v>
      </c>
      <c r="F78">
        <v>5</v>
      </c>
      <c r="H78">
        <v>927</v>
      </c>
      <c r="I78">
        <v>3</v>
      </c>
      <c r="J78" t="s">
        <v>30</v>
      </c>
      <c r="K78" t="s">
        <v>31</v>
      </c>
      <c r="L78" t="s">
        <v>74</v>
      </c>
      <c r="M78" s="1" t="s">
        <v>68</v>
      </c>
      <c r="N78">
        <v>2</v>
      </c>
      <c r="O78" t="s">
        <v>34</v>
      </c>
      <c r="P78">
        <v>8</v>
      </c>
      <c r="R78" s="2">
        <f t="shared" si="22"/>
        <v>1.1063829787234043</v>
      </c>
      <c r="T78" s="2">
        <f t="shared" si="26"/>
        <v>1.2</v>
      </c>
      <c r="V78">
        <f t="shared" si="24"/>
        <v>538</v>
      </c>
      <c r="W78">
        <f t="shared" si="25"/>
        <v>560</v>
      </c>
      <c r="X78" s="2">
        <f t="shared" si="27"/>
        <v>1.0085714285714287</v>
      </c>
      <c r="Y78" s="2">
        <f t="shared" si="28"/>
        <v>0.80281690140845074</v>
      </c>
      <c r="Z78" s="2">
        <f t="shared" si="29"/>
        <v>0.92086330935251803</v>
      </c>
      <c r="AA78" s="2">
        <f t="shared" si="30"/>
        <v>0.96071428571428574</v>
      </c>
    </row>
    <row r="79" spans="1:27">
      <c r="A79" t="s">
        <v>44</v>
      </c>
      <c r="B79" t="s">
        <v>86</v>
      </c>
      <c r="C79" t="s">
        <v>76</v>
      </c>
      <c r="D79" s="1" t="s">
        <v>83</v>
      </c>
      <c r="E79">
        <v>5</v>
      </c>
      <c r="F79">
        <v>6</v>
      </c>
      <c r="H79">
        <v>788</v>
      </c>
      <c r="I79">
        <v>1</v>
      </c>
      <c r="J79" t="s">
        <v>30</v>
      </c>
      <c r="K79" t="s">
        <v>31</v>
      </c>
      <c r="L79" t="s">
        <v>74</v>
      </c>
      <c r="M79" s="1" t="s">
        <v>68</v>
      </c>
      <c r="N79">
        <v>2</v>
      </c>
      <c r="O79" t="s">
        <v>34</v>
      </c>
      <c r="P79">
        <v>8</v>
      </c>
      <c r="R79" s="2">
        <f t="shared" si="22"/>
        <v>0.989247311827957</v>
      </c>
      <c r="T79" s="2">
        <f t="shared" si="26"/>
        <v>0.83333333333333337</v>
      </c>
      <c r="V79">
        <f t="shared" si="24"/>
        <v>537</v>
      </c>
      <c r="W79">
        <f t="shared" si="25"/>
        <v>553</v>
      </c>
      <c r="X79" s="2">
        <f t="shared" si="27"/>
        <v>0.98011363636363635</v>
      </c>
      <c r="Y79" s="2">
        <f t="shared" si="28"/>
        <v>0.90540540540540537</v>
      </c>
      <c r="Z79" s="2">
        <f t="shared" si="29"/>
        <v>0.98425196850393704</v>
      </c>
      <c r="AA79" s="2">
        <f t="shared" si="30"/>
        <v>0.97106690777576854</v>
      </c>
    </row>
    <row r="80" spans="1:27">
      <c r="A80" t="s">
        <v>44</v>
      </c>
      <c r="B80" t="s">
        <v>86</v>
      </c>
      <c r="C80" t="s">
        <v>76</v>
      </c>
      <c r="D80" s="1" t="s">
        <v>84</v>
      </c>
      <c r="E80">
        <v>6</v>
      </c>
      <c r="F80">
        <v>4</v>
      </c>
      <c r="H80">
        <v>548</v>
      </c>
      <c r="I80">
        <v>0</v>
      </c>
      <c r="J80" t="s">
        <v>30</v>
      </c>
      <c r="K80" t="s">
        <v>31</v>
      </c>
      <c r="L80" t="s">
        <v>74</v>
      </c>
      <c r="M80" s="1" t="s">
        <v>68</v>
      </c>
      <c r="N80">
        <v>2</v>
      </c>
      <c r="O80" t="s">
        <v>34</v>
      </c>
      <c r="P80">
        <v>8</v>
      </c>
      <c r="R80" s="2">
        <f t="shared" si="22"/>
        <v>0.77064220183486243</v>
      </c>
      <c r="T80" s="2">
        <f t="shared" si="26"/>
        <v>1.5</v>
      </c>
      <c r="V80">
        <f t="shared" si="24"/>
        <v>596</v>
      </c>
      <c r="W80">
        <f t="shared" si="25"/>
        <v>613</v>
      </c>
      <c r="X80" s="2">
        <f t="shared" si="27"/>
        <v>1</v>
      </c>
      <c r="Y80" s="2">
        <f t="shared" si="28"/>
        <v>1.0617283950617284</v>
      </c>
      <c r="Z80" s="2">
        <f t="shared" si="29"/>
        <v>0.85526315789473684</v>
      </c>
      <c r="AA80" s="2">
        <f t="shared" si="30"/>
        <v>0.97226753670473087</v>
      </c>
    </row>
    <row r="81" spans="1:27">
      <c r="A81" t="s">
        <v>44</v>
      </c>
      <c r="B81" t="s">
        <v>86</v>
      </c>
      <c r="C81" t="s">
        <v>76</v>
      </c>
      <c r="D81" s="1" t="s">
        <v>85</v>
      </c>
      <c r="E81">
        <v>10</v>
      </c>
      <c r="F81">
        <v>7</v>
      </c>
      <c r="H81">
        <v>1198</v>
      </c>
      <c r="I81">
        <v>2</v>
      </c>
      <c r="J81" t="s">
        <v>30</v>
      </c>
      <c r="K81" t="s">
        <v>31</v>
      </c>
      <c r="L81" t="s">
        <v>74</v>
      </c>
      <c r="M81" s="1" t="s">
        <v>68</v>
      </c>
      <c r="N81">
        <v>2</v>
      </c>
      <c r="O81" t="s">
        <v>34</v>
      </c>
      <c r="P81">
        <v>8</v>
      </c>
      <c r="R81" s="2">
        <f t="shared" si="22"/>
        <v>0.98969072164948457</v>
      </c>
      <c r="T81" s="2">
        <f t="shared" si="26"/>
        <v>1.4285714285714286</v>
      </c>
      <c r="V81">
        <f t="shared" si="24"/>
        <v>628</v>
      </c>
      <c r="W81">
        <f t="shared" si="25"/>
        <v>595</v>
      </c>
      <c r="X81" s="2">
        <f t="shared" si="27"/>
        <v>1.1208791208791209</v>
      </c>
      <c r="Y81" s="2">
        <f t="shared" si="28"/>
        <v>1.1445783132530121</v>
      </c>
      <c r="Z81" s="2">
        <f t="shared" si="29"/>
        <v>0.84459459459459463</v>
      </c>
      <c r="AA81" s="2">
        <f t="shared" si="30"/>
        <v>1.0554621848739496</v>
      </c>
    </row>
    <row r="82" spans="1:27">
      <c r="A82" t="s">
        <v>48</v>
      </c>
      <c r="B82" t="s">
        <v>49</v>
      </c>
      <c r="C82" t="s">
        <v>74</v>
      </c>
      <c r="D82" s="1" t="s">
        <v>75</v>
      </c>
      <c r="E82">
        <v>31</v>
      </c>
      <c r="F82">
        <v>24</v>
      </c>
      <c r="H82">
        <v>3756</v>
      </c>
      <c r="J82" t="s">
        <v>30</v>
      </c>
      <c r="K82" t="s">
        <v>31</v>
      </c>
      <c r="L82" t="s">
        <v>76</v>
      </c>
      <c r="M82" s="1" t="s">
        <v>51</v>
      </c>
      <c r="N82">
        <v>3</v>
      </c>
      <c r="O82" t="s">
        <v>34</v>
      </c>
      <c r="P82">
        <v>4</v>
      </c>
      <c r="R82" s="2">
        <f t="shared" si="22"/>
        <v>1.10752688172043</v>
      </c>
      <c r="U82" s="2">
        <f>(E82)/(F82)</f>
        <v>1.2916666666666667</v>
      </c>
      <c r="V82">
        <f t="shared" si="24"/>
        <v>621</v>
      </c>
      <c r="W82">
        <f t="shared" si="25"/>
        <v>557</v>
      </c>
      <c r="X82" s="2">
        <f t="shared" si="27"/>
        <v>1.1173020527859236</v>
      </c>
      <c r="Y82" s="2">
        <f t="shared" si="28"/>
        <v>1.2131147540983607</v>
      </c>
      <c r="Z82" s="2">
        <f t="shared" si="29"/>
        <v>1.0709677419354839</v>
      </c>
      <c r="AA82" s="2">
        <f t="shared" si="30"/>
        <v>1.1149012567324954</v>
      </c>
    </row>
    <row r="83" spans="1:27">
      <c r="A83" t="s">
        <v>48</v>
      </c>
      <c r="B83" t="s">
        <v>49</v>
      </c>
      <c r="C83" t="s">
        <v>74</v>
      </c>
      <c r="D83" s="1" t="s">
        <v>78</v>
      </c>
      <c r="E83">
        <v>34</v>
      </c>
      <c r="F83">
        <v>30</v>
      </c>
      <c r="H83">
        <v>4332</v>
      </c>
      <c r="J83" t="s">
        <v>30</v>
      </c>
      <c r="K83" t="s">
        <v>31</v>
      </c>
      <c r="L83" t="s">
        <v>76</v>
      </c>
      <c r="M83" s="1" t="s">
        <v>51</v>
      </c>
      <c r="N83">
        <v>3</v>
      </c>
      <c r="O83" t="s">
        <v>34</v>
      </c>
      <c r="P83">
        <v>4</v>
      </c>
      <c r="R83" s="2">
        <f t="shared" si="22"/>
        <v>0.75</v>
      </c>
      <c r="U83" s="2">
        <f t="shared" ref="U83:U89" si="31">(E83)/(F83)</f>
        <v>1.1333333333333333</v>
      </c>
      <c r="V83">
        <f t="shared" si="24"/>
        <v>546</v>
      </c>
      <c r="W83">
        <f t="shared" si="25"/>
        <v>602</v>
      </c>
      <c r="X83" s="2">
        <f t="shared" si="27"/>
        <v>0.93548387096774188</v>
      </c>
      <c r="Y83" s="2">
        <f t="shared" si="28"/>
        <v>0.79452054794520544</v>
      </c>
      <c r="Z83" s="2">
        <f t="shared" si="29"/>
        <v>0.89893617021276595</v>
      </c>
      <c r="AA83" s="2">
        <f t="shared" si="30"/>
        <v>0.90697674418604646</v>
      </c>
    </row>
    <row r="84" spans="1:27">
      <c r="A84" t="s">
        <v>48</v>
      </c>
      <c r="B84" t="s">
        <v>49</v>
      </c>
      <c r="C84" t="s">
        <v>74</v>
      </c>
      <c r="D84" s="1" t="s">
        <v>79</v>
      </c>
      <c r="E84">
        <v>19</v>
      </c>
      <c r="F84">
        <v>23</v>
      </c>
      <c r="H84">
        <v>2373</v>
      </c>
      <c r="J84" t="s">
        <v>30</v>
      </c>
      <c r="K84" t="s">
        <v>31</v>
      </c>
      <c r="L84" t="s">
        <v>76</v>
      </c>
      <c r="M84" s="1" t="s">
        <v>51</v>
      </c>
      <c r="N84">
        <v>3</v>
      </c>
      <c r="O84" t="s">
        <v>34</v>
      </c>
      <c r="P84">
        <v>4</v>
      </c>
      <c r="R84" s="2">
        <f t="shared" si="22"/>
        <v>1.1136363636363635</v>
      </c>
      <c r="U84" s="2">
        <f t="shared" si="31"/>
        <v>0.82608695652173914</v>
      </c>
      <c r="V84">
        <f t="shared" si="24"/>
        <v>165</v>
      </c>
      <c r="W84">
        <f t="shared" si="25"/>
        <v>141</v>
      </c>
      <c r="X84" s="2">
        <f t="shared" si="27"/>
        <v>1.2465753424657535</v>
      </c>
      <c r="Y84" s="2">
        <f t="shared" si="28"/>
        <v>0.90476190476190477</v>
      </c>
      <c r="Z84" s="2">
        <f t="shared" si="29"/>
        <v>1.1702127659574468</v>
      </c>
      <c r="AA84" s="2">
        <f t="shared" si="30"/>
        <v>1.1702127659574468</v>
      </c>
    </row>
    <row r="85" spans="1:27">
      <c r="A85" t="s">
        <v>48</v>
      </c>
      <c r="B85" t="s">
        <v>49</v>
      </c>
      <c r="C85" t="s">
        <v>74</v>
      </c>
      <c r="D85" s="1" t="s">
        <v>80</v>
      </c>
      <c r="E85">
        <v>30</v>
      </c>
      <c r="F85">
        <v>28</v>
      </c>
      <c r="H85">
        <v>3808</v>
      </c>
      <c r="J85" t="s">
        <v>30</v>
      </c>
      <c r="K85" t="s">
        <v>31</v>
      </c>
      <c r="L85" t="s">
        <v>76</v>
      </c>
      <c r="M85" s="1" t="s">
        <v>51</v>
      </c>
      <c r="N85">
        <v>3</v>
      </c>
      <c r="O85" t="s">
        <v>34</v>
      </c>
      <c r="P85">
        <v>4</v>
      </c>
      <c r="R85" s="2">
        <f t="shared" si="22"/>
        <v>1.2527472527472527</v>
      </c>
      <c r="U85" s="2">
        <f t="shared" si="31"/>
        <v>1.0714285714285714</v>
      </c>
      <c r="V85">
        <f t="shared" si="24"/>
        <v>673</v>
      </c>
      <c r="W85">
        <f t="shared" si="25"/>
        <v>534</v>
      </c>
      <c r="X85" s="2">
        <f t="shared" si="27"/>
        <v>1.3201320132013201</v>
      </c>
      <c r="Y85" s="2">
        <f t="shared" si="28"/>
        <v>1.1384615384615384</v>
      </c>
      <c r="Z85" s="2">
        <f t="shared" si="29"/>
        <v>1.1987951807228916</v>
      </c>
      <c r="AA85" s="2">
        <f t="shared" si="30"/>
        <v>1.2602996254681649</v>
      </c>
    </row>
    <row r="86" spans="1:27">
      <c r="A86" t="s">
        <v>48</v>
      </c>
      <c r="B86" t="s">
        <v>49</v>
      </c>
      <c r="C86" t="s">
        <v>76</v>
      </c>
      <c r="D86" s="1" t="s">
        <v>81</v>
      </c>
      <c r="E86">
        <v>28</v>
      </c>
      <c r="F86">
        <v>28</v>
      </c>
      <c r="H86">
        <v>3475</v>
      </c>
      <c r="J86" t="s">
        <v>30</v>
      </c>
      <c r="K86" t="s">
        <v>31</v>
      </c>
      <c r="L86" t="s">
        <v>74</v>
      </c>
      <c r="M86" s="1" t="s">
        <v>50</v>
      </c>
      <c r="N86">
        <v>3</v>
      </c>
      <c r="O86" t="s">
        <v>40</v>
      </c>
      <c r="P86">
        <v>4</v>
      </c>
      <c r="R86" s="2">
        <f t="shared" si="22"/>
        <v>1.1063829787234043</v>
      </c>
      <c r="U86" s="2">
        <f t="shared" si="31"/>
        <v>1</v>
      </c>
      <c r="V86">
        <f t="shared" si="24"/>
        <v>538</v>
      </c>
      <c r="W86">
        <f t="shared" si="25"/>
        <v>560</v>
      </c>
      <c r="X86" s="2">
        <f t="shared" si="27"/>
        <v>1.0085714285714287</v>
      </c>
      <c r="Y86" s="2">
        <f t="shared" si="28"/>
        <v>0.80281690140845074</v>
      </c>
      <c r="Z86" s="2">
        <f t="shared" si="29"/>
        <v>0.92086330935251803</v>
      </c>
      <c r="AA86" s="2">
        <f t="shared" si="30"/>
        <v>0.96071428571428574</v>
      </c>
    </row>
    <row r="87" spans="1:27">
      <c r="A87" t="s">
        <v>48</v>
      </c>
      <c r="B87" t="s">
        <v>49</v>
      </c>
      <c r="C87" t="s">
        <v>76</v>
      </c>
      <c r="D87" s="1" t="s">
        <v>83</v>
      </c>
      <c r="E87">
        <v>24</v>
      </c>
      <c r="F87">
        <v>26</v>
      </c>
      <c r="H87">
        <v>3475</v>
      </c>
      <c r="J87" t="s">
        <v>30</v>
      </c>
      <c r="K87" t="s">
        <v>31</v>
      </c>
      <c r="L87" t="s">
        <v>74</v>
      </c>
      <c r="M87" s="1" t="s">
        <v>50</v>
      </c>
      <c r="N87">
        <v>3</v>
      </c>
      <c r="O87" t="s">
        <v>40</v>
      </c>
      <c r="P87">
        <v>4</v>
      </c>
      <c r="R87" s="2">
        <f t="shared" si="22"/>
        <v>0.989247311827957</v>
      </c>
      <c r="U87" s="2">
        <f t="shared" si="31"/>
        <v>0.92307692307692313</v>
      </c>
      <c r="V87">
        <f t="shared" si="24"/>
        <v>537</v>
      </c>
      <c r="W87">
        <f t="shared" si="25"/>
        <v>553</v>
      </c>
      <c r="X87" s="2">
        <f t="shared" si="27"/>
        <v>0.98011363636363635</v>
      </c>
      <c r="Y87" s="2">
        <f t="shared" si="28"/>
        <v>0.90540540540540537</v>
      </c>
      <c r="Z87" s="2">
        <f t="shared" si="29"/>
        <v>0.98425196850393704</v>
      </c>
      <c r="AA87" s="2">
        <f t="shared" si="30"/>
        <v>0.97106690777576854</v>
      </c>
    </row>
    <row r="88" spans="1:27">
      <c r="A88" t="s">
        <v>48</v>
      </c>
      <c r="B88" t="s">
        <v>49</v>
      </c>
      <c r="C88" t="s">
        <v>76</v>
      </c>
      <c r="D88" s="1" t="s">
        <v>84</v>
      </c>
      <c r="E88">
        <v>25</v>
      </c>
      <c r="F88">
        <v>31</v>
      </c>
      <c r="H88">
        <v>3458</v>
      </c>
      <c r="J88" t="s">
        <v>30</v>
      </c>
      <c r="K88" t="s">
        <v>31</v>
      </c>
      <c r="L88" t="s">
        <v>74</v>
      </c>
      <c r="M88" s="1" t="s">
        <v>50</v>
      </c>
      <c r="N88">
        <v>3</v>
      </c>
      <c r="O88" t="s">
        <v>40</v>
      </c>
      <c r="P88">
        <v>4</v>
      </c>
      <c r="R88" s="2">
        <f t="shared" si="22"/>
        <v>0.77064220183486243</v>
      </c>
      <c r="U88" s="2">
        <f t="shared" si="31"/>
        <v>0.80645161290322576</v>
      </c>
      <c r="V88">
        <f t="shared" si="24"/>
        <v>596</v>
      </c>
      <c r="W88">
        <f t="shared" si="25"/>
        <v>613</v>
      </c>
      <c r="X88" s="2">
        <f t="shared" si="27"/>
        <v>1</v>
      </c>
      <c r="Y88" s="2">
        <f t="shared" si="28"/>
        <v>1.0617283950617284</v>
      </c>
      <c r="Z88" s="2">
        <f t="shared" si="29"/>
        <v>0.85526315789473684</v>
      </c>
      <c r="AA88" s="2">
        <f t="shared" si="30"/>
        <v>0.97226753670473087</v>
      </c>
    </row>
    <row r="89" spans="1:27">
      <c r="A89" t="s">
        <v>48</v>
      </c>
      <c r="B89" t="s">
        <v>49</v>
      </c>
      <c r="C89" t="s">
        <v>76</v>
      </c>
      <c r="D89" s="1" t="s">
        <v>85</v>
      </c>
      <c r="E89">
        <v>28</v>
      </c>
      <c r="F89">
        <v>29</v>
      </c>
      <c r="H89">
        <v>3298</v>
      </c>
      <c r="J89" t="s">
        <v>30</v>
      </c>
      <c r="K89" t="s">
        <v>31</v>
      </c>
      <c r="L89" t="s">
        <v>74</v>
      </c>
      <c r="M89" s="1" t="s">
        <v>50</v>
      </c>
      <c r="N89">
        <v>3</v>
      </c>
      <c r="O89" t="s">
        <v>40</v>
      </c>
      <c r="P89">
        <v>4</v>
      </c>
      <c r="R89" s="2">
        <f t="shared" si="22"/>
        <v>0.98969072164948457</v>
      </c>
      <c r="U89" s="2">
        <f>(E89)/(F89)</f>
        <v>0.96551724137931039</v>
      </c>
      <c r="V89">
        <f t="shared" si="24"/>
        <v>628</v>
      </c>
      <c r="W89">
        <f t="shared" si="25"/>
        <v>595</v>
      </c>
      <c r="X89" s="2">
        <f t="shared" si="27"/>
        <v>1.1208791208791209</v>
      </c>
      <c r="Y89" s="2">
        <f t="shared" si="28"/>
        <v>1.1445783132530121</v>
      </c>
      <c r="Z89" s="2">
        <f t="shared" si="29"/>
        <v>0.84459459459459463</v>
      </c>
      <c r="AA89" s="2">
        <f t="shared" si="30"/>
        <v>1.0554621848739496</v>
      </c>
    </row>
    <row r="90" spans="1:27">
      <c r="A90" t="s">
        <v>26</v>
      </c>
      <c r="B90" t="s">
        <v>45</v>
      </c>
      <c r="C90" t="s">
        <v>74</v>
      </c>
      <c r="D90" s="1" t="s">
        <v>75</v>
      </c>
      <c r="E90">
        <v>33</v>
      </c>
      <c r="F90">
        <v>33</v>
      </c>
      <c r="G90">
        <v>41</v>
      </c>
      <c r="H90">
        <v>4616</v>
      </c>
      <c r="J90" t="s">
        <v>30</v>
      </c>
      <c r="K90" t="s">
        <v>31</v>
      </c>
      <c r="L90" t="s">
        <v>76</v>
      </c>
      <c r="M90" s="1" t="s">
        <v>87</v>
      </c>
      <c r="N90">
        <v>4</v>
      </c>
      <c r="O90" t="s">
        <v>40</v>
      </c>
      <c r="R90" s="2">
        <f t="shared" si="22"/>
        <v>1.10752688172043</v>
      </c>
      <c r="S90" s="2">
        <f>(E90)/(F90)</f>
        <v>1</v>
      </c>
      <c r="V90">
        <f t="shared" si="24"/>
        <v>621</v>
      </c>
      <c r="W90">
        <f t="shared" si="25"/>
        <v>557</v>
      </c>
      <c r="X90" s="2">
        <f t="shared" si="27"/>
        <v>1.1173020527859236</v>
      </c>
      <c r="Y90" s="2">
        <f t="shared" si="28"/>
        <v>1.2131147540983607</v>
      </c>
      <c r="Z90" s="2">
        <f t="shared" si="29"/>
        <v>1.0709677419354839</v>
      </c>
      <c r="AA90" s="2">
        <f t="shared" si="30"/>
        <v>1.1149012567324954</v>
      </c>
    </row>
    <row r="91" spans="1:27">
      <c r="A91" t="s">
        <v>26</v>
      </c>
      <c r="B91" t="s">
        <v>45</v>
      </c>
      <c r="C91" t="s">
        <v>74</v>
      </c>
      <c r="D91" s="1" t="s">
        <v>78</v>
      </c>
      <c r="E91">
        <v>20</v>
      </c>
      <c r="F91">
        <v>32</v>
      </c>
      <c r="G91">
        <v>90</v>
      </c>
      <c r="H91">
        <v>2611</v>
      </c>
      <c r="J91" t="s">
        <v>30</v>
      </c>
      <c r="K91" t="s">
        <v>31</v>
      </c>
      <c r="L91" t="s">
        <v>76</v>
      </c>
      <c r="M91" s="1" t="s">
        <v>87</v>
      </c>
      <c r="N91">
        <v>4</v>
      </c>
      <c r="O91" t="s">
        <v>40</v>
      </c>
      <c r="R91" s="2">
        <f t="shared" si="22"/>
        <v>0.75</v>
      </c>
      <c r="S91" s="2">
        <f t="shared" ref="S91:S97" si="32">(E91)/(F91)</f>
        <v>0.625</v>
      </c>
      <c r="V91">
        <f t="shared" si="24"/>
        <v>546</v>
      </c>
      <c r="W91">
        <f t="shared" si="25"/>
        <v>602</v>
      </c>
      <c r="X91" s="2">
        <f t="shared" si="27"/>
        <v>0.93548387096774188</v>
      </c>
      <c r="Y91" s="2">
        <f t="shared" si="28"/>
        <v>0.79452054794520544</v>
      </c>
      <c r="Z91" s="2">
        <f t="shared" si="29"/>
        <v>0.89893617021276595</v>
      </c>
      <c r="AA91" s="2">
        <f t="shared" si="30"/>
        <v>0.90697674418604646</v>
      </c>
    </row>
    <row r="92" spans="1:27">
      <c r="A92" t="s">
        <v>26</v>
      </c>
      <c r="B92" t="s">
        <v>45</v>
      </c>
      <c r="C92" t="s">
        <v>74</v>
      </c>
      <c r="D92" s="1" t="s">
        <v>79</v>
      </c>
      <c r="E92">
        <v>35</v>
      </c>
      <c r="F92">
        <v>29</v>
      </c>
      <c r="G92">
        <v>41</v>
      </c>
      <c r="H92">
        <v>4096</v>
      </c>
      <c r="J92" t="s">
        <v>30</v>
      </c>
      <c r="K92" t="s">
        <v>31</v>
      </c>
      <c r="L92" t="s">
        <v>76</v>
      </c>
      <c r="M92" s="1" t="s">
        <v>87</v>
      </c>
      <c r="N92">
        <v>4</v>
      </c>
      <c r="O92" t="s">
        <v>40</v>
      </c>
      <c r="R92" s="2">
        <f t="shared" si="22"/>
        <v>1.1136363636363635</v>
      </c>
      <c r="S92" s="2">
        <f t="shared" si="32"/>
        <v>1.2068965517241379</v>
      </c>
      <c r="V92">
        <f t="shared" si="24"/>
        <v>165</v>
      </c>
      <c r="W92">
        <f t="shared" si="25"/>
        <v>141</v>
      </c>
      <c r="X92" s="2">
        <f t="shared" si="27"/>
        <v>1.2465753424657535</v>
      </c>
      <c r="Y92" s="2">
        <f t="shared" si="28"/>
        <v>0.90476190476190477</v>
      </c>
      <c r="Z92" s="2">
        <f t="shared" si="29"/>
        <v>1.1702127659574468</v>
      </c>
      <c r="AA92" s="2">
        <f t="shared" si="30"/>
        <v>1.1702127659574468</v>
      </c>
    </row>
    <row r="93" spans="1:27">
      <c r="A93" t="s">
        <v>26</v>
      </c>
      <c r="B93" t="s">
        <v>45</v>
      </c>
      <c r="C93" t="s">
        <v>74</v>
      </c>
      <c r="D93" s="1" t="s">
        <v>80</v>
      </c>
      <c r="E93">
        <v>30</v>
      </c>
      <c r="F93">
        <v>33</v>
      </c>
      <c r="G93">
        <v>28</v>
      </c>
      <c r="H93">
        <v>3966</v>
      </c>
      <c r="J93" t="s">
        <v>30</v>
      </c>
      <c r="K93" t="s">
        <v>31</v>
      </c>
      <c r="L93" t="s">
        <v>76</v>
      </c>
      <c r="M93" s="1" t="s">
        <v>87</v>
      </c>
      <c r="N93">
        <v>4</v>
      </c>
      <c r="O93" t="s">
        <v>40</v>
      </c>
      <c r="R93" s="2">
        <f t="shared" si="22"/>
        <v>1.2527472527472527</v>
      </c>
      <c r="S93" s="2">
        <f t="shared" si="32"/>
        <v>0.90909090909090906</v>
      </c>
      <c r="V93">
        <f t="shared" si="24"/>
        <v>673</v>
      </c>
      <c r="W93">
        <f t="shared" si="25"/>
        <v>534</v>
      </c>
      <c r="X93" s="2">
        <f t="shared" si="27"/>
        <v>1.3201320132013201</v>
      </c>
      <c r="Y93" s="2">
        <f t="shared" si="28"/>
        <v>1.1384615384615384</v>
      </c>
      <c r="Z93" s="2">
        <f t="shared" si="29"/>
        <v>1.1987951807228916</v>
      </c>
      <c r="AA93" s="2">
        <f t="shared" si="30"/>
        <v>1.2602996254681649</v>
      </c>
    </row>
    <row r="94" spans="1:27">
      <c r="A94" t="s">
        <v>26</v>
      </c>
      <c r="B94" t="s">
        <v>45</v>
      </c>
      <c r="C94" t="s">
        <v>76</v>
      </c>
      <c r="D94" s="1" t="s">
        <v>81</v>
      </c>
      <c r="E94">
        <v>35</v>
      </c>
      <c r="F94">
        <v>29</v>
      </c>
      <c r="G94">
        <v>59</v>
      </c>
      <c r="H94">
        <v>4551</v>
      </c>
      <c r="J94" t="s">
        <v>30</v>
      </c>
      <c r="K94" t="s">
        <v>31</v>
      </c>
      <c r="L94" t="s">
        <v>74</v>
      </c>
      <c r="M94" s="1" t="s">
        <v>88</v>
      </c>
      <c r="N94">
        <v>4</v>
      </c>
      <c r="O94" t="s">
        <v>34</v>
      </c>
      <c r="R94" s="2">
        <f t="shared" si="22"/>
        <v>1.1063829787234043</v>
      </c>
      <c r="S94" s="2">
        <f t="shared" si="32"/>
        <v>1.2068965517241379</v>
      </c>
      <c r="V94">
        <f t="shared" si="24"/>
        <v>538</v>
      </c>
      <c r="W94">
        <f t="shared" si="25"/>
        <v>560</v>
      </c>
      <c r="X94" s="2">
        <f t="shared" si="27"/>
        <v>1.0085714285714287</v>
      </c>
      <c r="Y94" s="2">
        <f t="shared" si="28"/>
        <v>0.80281690140845074</v>
      </c>
      <c r="Z94" s="2">
        <f t="shared" si="29"/>
        <v>0.92086330935251803</v>
      </c>
      <c r="AA94" s="2">
        <f t="shared" si="30"/>
        <v>0.96071428571428574</v>
      </c>
    </row>
    <row r="95" spans="1:27">
      <c r="A95" t="s">
        <v>26</v>
      </c>
      <c r="B95" t="s">
        <v>45</v>
      </c>
      <c r="C95" t="s">
        <v>76</v>
      </c>
      <c r="D95" s="1" t="s">
        <v>83</v>
      </c>
      <c r="E95">
        <v>29</v>
      </c>
      <c r="F95">
        <v>28</v>
      </c>
      <c r="G95">
        <v>74</v>
      </c>
      <c r="H95">
        <v>3765</v>
      </c>
      <c r="J95" t="s">
        <v>30</v>
      </c>
      <c r="K95" t="s">
        <v>31</v>
      </c>
      <c r="L95" t="s">
        <v>74</v>
      </c>
      <c r="M95" s="1" t="s">
        <v>88</v>
      </c>
      <c r="N95">
        <v>4</v>
      </c>
      <c r="O95" t="s">
        <v>34</v>
      </c>
      <c r="R95" s="2">
        <f t="shared" si="22"/>
        <v>0.989247311827957</v>
      </c>
      <c r="S95" s="2">
        <f t="shared" si="32"/>
        <v>1.0357142857142858</v>
      </c>
      <c r="V95">
        <f t="shared" si="24"/>
        <v>537</v>
      </c>
      <c r="W95">
        <f t="shared" si="25"/>
        <v>553</v>
      </c>
      <c r="X95" s="2">
        <f t="shared" si="27"/>
        <v>0.98011363636363635</v>
      </c>
      <c r="Y95" s="2">
        <f t="shared" si="28"/>
        <v>0.90540540540540537</v>
      </c>
      <c r="Z95" s="2">
        <f t="shared" si="29"/>
        <v>0.98425196850393704</v>
      </c>
      <c r="AA95" s="2">
        <f t="shared" si="30"/>
        <v>0.97106690777576854</v>
      </c>
    </row>
    <row r="96" spans="1:27">
      <c r="A96" t="s">
        <v>26</v>
      </c>
      <c r="B96" t="s">
        <v>45</v>
      </c>
      <c r="C96" t="s">
        <v>76</v>
      </c>
      <c r="D96" s="1" t="s">
        <v>84</v>
      </c>
      <c r="E96">
        <v>32</v>
      </c>
      <c r="F96">
        <v>35</v>
      </c>
      <c r="G96">
        <v>20</v>
      </c>
      <c r="H96">
        <v>4482</v>
      </c>
      <c r="J96" t="s">
        <v>30</v>
      </c>
      <c r="K96" t="s">
        <v>31</v>
      </c>
      <c r="L96" t="s">
        <v>74</v>
      </c>
      <c r="M96" s="1" t="s">
        <v>88</v>
      </c>
      <c r="N96">
        <v>4</v>
      </c>
      <c r="O96" t="s">
        <v>34</v>
      </c>
      <c r="R96" s="2">
        <f t="shared" si="22"/>
        <v>0.77064220183486243</v>
      </c>
      <c r="S96" s="2">
        <f t="shared" si="32"/>
        <v>0.91428571428571426</v>
      </c>
      <c r="V96">
        <f t="shared" si="24"/>
        <v>596</v>
      </c>
      <c r="W96">
        <f t="shared" si="25"/>
        <v>613</v>
      </c>
      <c r="X96" s="2">
        <f t="shared" si="27"/>
        <v>1</v>
      </c>
      <c r="Y96" s="2">
        <f t="shared" si="28"/>
        <v>1.0617283950617284</v>
      </c>
      <c r="Z96" s="2">
        <f t="shared" si="29"/>
        <v>0.85526315789473684</v>
      </c>
      <c r="AA96" s="2">
        <f t="shared" si="30"/>
        <v>0.97226753670473087</v>
      </c>
    </row>
    <row r="97" spans="1:27">
      <c r="A97" t="s">
        <v>26</v>
      </c>
      <c r="B97" t="s">
        <v>45</v>
      </c>
      <c r="C97" t="s">
        <v>76</v>
      </c>
      <c r="D97" s="1" t="s">
        <v>85</v>
      </c>
      <c r="E97">
        <v>31</v>
      </c>
      <c r="F97">
        <v>26</v>
      </c>
      <c r="G97">
        <v>110</v>
      </c>
      <c r="H97">
        <v>3547</v>
      </c>
      <c r="J97" t="s">
        <v>30</v>
      </c>
      <c r="K97" t="s">
        <v>31</v>
      </c>
      <c r="L97" t="s">
        <v>74</v>
      </c>
      <c r="M97" s="1" t="s">
        <v>88</v>
      </c>
      <c r="N97">
        <v>4</v>
      </c>
      <c r="O97" t="s">
        <v>34</v>
      </c>
      <c r="R97" s="2">
        <f t="shared" si="22"/>
        <v>0.98969072164948457</v>
      </c>
      <c r="S97" s="2">
        <f t="shared" si="32"/>
        <v>1.1923076923076923</v>
      </c>
      <c r="V97">
        <f t="shared" si="24"/>
        <v>628</v>
      </c>
      <c r="W97">
        <f t="shared" si="25"/>
        <v>595</v>
      </c>
      <c r="X97" s="2">
        <f t="shared" si="27"/>
        <v>1.1208791208791209</v>
      </c>
      <c r="Y97" s="2">
        <f t="shared" si="28"/>
        <v>1.1445783132530121</v>
      </c>
      <c r="Z97" s="2">
        <f t="shared" si="29"/>
        <v>0.84459459459459463</v>
      </c>
      <c r="AA97" s="2">
        <f t="shared" si="30"/>
        <v>1.0554621848739496</v>
      </c>
    </row>
    <row r="98" spans="1:27">
      <c r="A98" t="s">
        <v>44</v>
      </c>
      <c r="B98" t="s">
        <v>45</v>
      </c>
      <c r="C98" t="s">
        <v>74</v>
      </c>
      <c r="D98" s="1" t="s">
        <v>75</v>
      </c>
      <c r="E98">
        <v>7</v>
      </c>
      <c r="F98">
        <v>6</v>
      </c>
      <c r="H98">
        <v>1077</v>
      </c>
      <c r="I98">
        <v>0</v>
      </c>
      <c r="J98" t="s">
        <v>30</v>
      </c>
      <c r="K98" t="s">
        <v>31</v>
      </c>
      <c r="L98" t="s">
        <v>76</v>
      </c>
      <c r="M98" s="1" t="s">
        <v>46</v>
      </c>
      <c r="N98">
        <v>5</v>
      </c>
      <c r="O98" t="s">
        <v>40</v>
      </c>
      <c r="P98">
        <v>9</v>
      </c>
      <c r="R98" s="2">
        <f t="shared" si="22"/>
        <v>1.10752688172043</v>
      </c>
      <c r="T98" s="2">
        <f t="shared" ref="T98:T105" si="33">(E98)/(F98)</f>
        <v>1.1666666666666667</v>
      </c>
      <c r="V98">
        <f t="shared" si="24"/>
        <v>621</v>
      </c>
      <c r="W98">
        <f t="shared" si="25"/>
        <v>557</v>
      </c>
      <c r="X98" s="2">
        <f t="shared" si="27"/>
        <v>1.1173020527859236</v>
      </c>
      <c r="Y98" s="2">
        <f t="shared" si="28"/>
        <v>1.2131147540983607</v>
      </c>
      <c r="Z98" s="2">
        <f t="shared" si="29"/>
        <v>1.0709677419354839</v>
      </c>
      <c r="AA98" s="2">
        <f t="shared" si="30"/>
        <v>1.1149012567324954</v>
      </c>
    </row>
    <row r="99" spans="1:27">
      <c r="A99" t="s">
        <v>44</v>
      </c>
      <c r="B99" t="s">
        <v>45</v>
      </c>
      <c r="C99" t="s">
        <v>74</v>
      </c>
      <c r="D99" s="1" t="s">
        <v>78</v>
      </c>
      <c r="E99">
        <v>2</v>
      </c>
      <c r="F99">
        <v>8</v>
      </c>
      <c r="H99">
        <v>524</v>
      </c>
      <c r="I99">
        <v>0</v>
      </c>
      <c r="J99" t="s">
        <v>30</v>
      </c>
      <c r="K99" t="s">
        <v>31</v>
      </c>
      <c r="L99" t="s">
        <v>76</v>
      </c>
      <c r="M99" s="1" t="s">
        <v>46</v>
      </c>
      <c r="N99">
        <v>5</v>
      </c>
      <c r="O99" t="s">
        <v>40</v>
      </c>
      <c r="P99">
        <v>9</v>
      </c>
      <c r="R99" s="2">
        <f t="shared" si="22"/>
        <v>0.75</v>
      </c>
      <c r="T99" s="2">
        <f t="shared" si="33"/>
        <v>0.25</v>
      </c>
      <c r="V99">
        <f t="shared" si="24"/>
        <v>546</v>
      </c>
      <c r="W99">
        <f t="shared" si="25"/>
        <v>602</v>
      </c>
      <c r="X99" s="2">
        <f t="shared" si="27"/>
        <v>0.93548387096774188</v>
      </c>
      <c r="Y99" s="2">
        <f t="shared" si="28"/>
        <v>0.79452054794520544</v>
      </c>
      <c r="Z99" s="2">
        <f t="shared" si="29"/>
        <v>0.89893617021276595</v>
      </c>
      <c r="AA99" s="2">
        <f t="shared" si="30"/>
        <v>0.90697674418604646</v>
      </c>
    </row>
    <row r="100" spans="1:27">
      <c r="A100" t="s">
        <v>44</v>
      </c>
      <c r="B100" t="s">
        <v>45</v>
      </c>
      <c r="C100" t="s">
        <v>74</v>
      </c>
      <c r="D100" s="1" t="s">
        <v>79</v>
      </c>
      <c r="E100">
        <v>12</v>
      </c>
      <c r="F100">
        <v>6</v>
      </c>
      <c r="H100">
        <v>1193</v>
      </c>
      <c r="I100">
        <v>3</v>
      </c>
      <c r="J100" t="s">
        <v>30</v>
      </c>
      <c r="K100" t="s">
        <v>31</v>
      </c>
      <c r="L100" t="s">
        <v>76</v>
      </c>
      <c r="M100" s="1" t="s">
        <v>46</v>
      </c>
      <c r="N100">
        <v>5</v>
      </c>
      <c r="O100" t="s">
        <v>40</v>
      </c>
      <c r="P100">
        <v>9</v>
      </c>
      <c r="R100" s="2">
        <f t="shared" si="22"/>
        <v>1.1136363636363635</v>
      </c>
      <c r="T100" s="2">
        <f t="shared" si="33"/>
        <v>2</v>
      </c>
      <c r="V100">
        <f t="shared" si="24"/>
        <v>165</v>
      </c>
      <c r="W100">
        <f t="shared" si="25"/>
        <v>141</v>
      </c>
      <c r="X100" s="2">
        <f t="shared" si="27"/>
        <v>1.2465753424657535</v>
      </c>
      <c r="Y100" s="2">
        <f t="shared" si="28"/>
        <v>0.90476190476190477</v>
      </c>
      <c r="Z100" s="2">
        <f t="shared" si="29"/>
        <v>1.1702127659574468</v>
      </c>
      <c r="AA100" s="2">
        <f t="shared" si="30"/>
        <v>1.1702127659574468</v>
      </c>
    </row>
    <row r="101" spans="1:27">
      <c r="A101" t="s">
        <v>44</v>
      </c>
      <c r="B101" t="s">
        <v>45</v>
      </c>
      <c r="C101" t="s">
        <v>74</v>
      </c>
      <c r="D101" s="1" t="s">
        <v>80</v>
      </c>
      <c r="E101">
        <v>7</v>
      </c>
      <c r="F101">
        <v>7</v>
      </c>
      <c r="H101">
        <v>954</v>
      </c>
      <c r="I101">
        <v>1</v>
      </c>
      <c r="J101" t="s">
        <v>30</v>
      </c>
      <c r="K101" t="s">
        <v>31</v>
      </c>
      <c r="L101" t="s">
        <v>76</v>
      </c>
      <c r="M101" s="1" t="s">
        <v>46</v>
      </c>
      <c r="N101">
        <v>5</v>
      </c>
      <c r="O101" t="s">
        <v>40</v>
      </c>
      <c r="P101">
        <v>9</v>
      </c>
      <c r="R101" s="2">
        <f t="shared" si="22"/>
        <v>1.2527472527472527</v>
      </c>
      <c r="T101" s="2">
        <f t="shared" si="33"/>
        <v>1</v>
      </c>
      <c r="V101">
        <f t="shared" si="24"/>
        <v>673</v>
      </c>
      <c r="W101">
        <f t="shared" si="25"/>
        <v>534</v>
      </c>
      <c r="X101" s="2">
        <f t="shared" si="27"/>
        <v>1.3201320132013201</v>
      </c>
      <c r="Y101" s="2">
        <f t="shared" si="28"/>
        <v>1.1384615384615384</v>
      </c>
      <c r="Z101" s="2">
        <f t="shared" si="29"/>
        <v>1.1987951807228916</v>
      </c>
      <c r="AA101" s="2">
        <f t="shared" si="30"/>
        <v>1.2602996254681649</v>
      </c>
    </row>
    <row r="102" spans="1:27">
      <c r="A102" t="s">
        <v>44</v>
      </c>
      <c r="B102" t="s">
        <v>45</v>
      </c>
      <c r="C102" t="s">
        <v>76</v>
      </c>
      <c r="D102" s="1" t="s">
        <v>81</v>
      </c>
      <c r="E102">
        <v>10</v>
      </c>
      <c r="F102">
        <v>6</v>
      </c>
      <c r="H102">
        <v>1197</v>
      </c>
      <c r="I102">
        <v>2</v>
      </c>
      <c r="J102" t="s">
        <v>30</v>
      </c>
      <c r="K102" t="s">
        <v>31</v>
      </c>
      <c r="L102" t="s">
        <v>74</v>
      </c>
      <c r="M102" s="1" t="s">
        <v>47</v>
      </c>
      <c r="N102">
        <v>5</v>
      </c>
      <c r="O102" t="s">
        <v>34</v>
      </c>
      <c r="P102">
        <v>9</v>
      </c>
      <c r="R102" s="2">
        <f t="shared" si="22"/>
        <v>1.1063829787234043</v>
      </c>
      <c r="T102" s="2">
        <f t="shared" si="33"/>
        <v>1.6666666666666667</v>
      </c>
      <c r="V102">
        <f t="shared" si="24"/>
        <v>538</v>
      </c>
      <c r="W102">
        <f t="shared" si="25"/>
        <v>560</v>
      </c>
      <c r="X102" s="2">
        <f t="shared" si="27"/>
        <v>1.0085714285714287</v>
      </c>
      <c r="Y102" s="2">
        <f t="shared" si="28"/>
        <v>0.80281690140845074</v>
      </c>
      <c r="Z102" s="2">
        <f t="shared" si="29"/>
        <v>0.92086330935251803</v>
      </c>
      <c r="AA102" s="2">
        <f t="shared" si="30"/>
        <v>0.96071428571428574</v>
      </c>
    </row>
    <row r="103" spans="1:27">
      <c r="A103" t="s">
        <v>44</v>
      </c>
      <c r="B103" t="s">
        <v>45</v>
      </c>
      <c r="C103" t="s">
        <v>76</v>
      </c>
      <c r="D103" s="1" t="s">
        <v>83</v>
      </c>
      <c r="E103">
        <v>4</v>
      </c>
      <c r="F103">
        <v>5</v>
      </c>
      <c r="H103">
        <v>623</v>
      </c>
      <c r="I103">
        <v>1</v>
      </c>
      <c r="J103" t="s">
        <v>30</v>
      </c>
      <c r="K103" t="s">
        <v>31</v>
      </c>
      <c r="L103" t="s">
        <v>74</v>
      </c>
      <c r="M103" s="1" t="s">
        <v>47</v>
      </c>
      <c r="N103">
        <v>5</v>
      </c>
      <c r="O103" t="s">
        <v>34</v>
      </c>
      <c r="P103">
        <v>9</v>
      </c>
      <c r="R103" s="2">
        <f t="shared" si="22"/>
        <v>0.989247311827957</v>
      </c>
      <c r="T103" s="2">
        <f t="shared" si="33"/>
        <v>0.8</v>
      </c>
      <c r="V103">
        <f t="shared" si="24"/>
        <v>537</v>
      </c>
      <c r="W103">
        <f t="shared" si="25"/>
        <v>553</v>
      </c>
      <c r="X103" s="2">
        <f t="shared" si="27"/>
        <v>0.98011363636363635</v>
      </c>
      <c r="Y103" s="2">
        <f t="shared" si="28"/>
        <v>0.90540540540540537</v>
      </c>
      <c r="Z103" s="2">
        <f t="shared" si="29"/>
        <v>0.98425196850393704</v>
      </c>
      <c r="AA103" s="2">
        <f t="shared" si="30"/>
        <v>0.97106690777576854</v>
      </c>
    </row>
    <row r="104" spans="1:27">
      <c r="A104" t="s">
        <v>44</v>
      </c>
      <c r="B104" t="s">
        <v>45</v>
      </c>
      <c r="C104" t="s">
        <v>76</v>
      </c>
      <c r="D104" s="1" t="s">
        <v>84</v>
      </c>
      <c r="E104">
        <v>6</v>
      </c>
      <c r="F104">
        <v>9</v>
      </c>
      <c r="H104">
        <v>1009</v>
      </c>
      <c r="I104">
        <v>1</v>
      </c>
      <c r="J104" t="s">
        <v>30</v>
      </c>
      <c r="K104" t="s">
        <v>31</v>
      </c>
      <c r="L104" t="s">
        <v>74</v>
      </c>
      <c r="M104" s="1" t="s">
        <v>47</v>
      </c>
      <c r="N104">
        <v>5</v>
      </c>
      <c r="O104" t="s">
        <v>34</v>
      </c>
      <c r="P104">
        <v>9</v>
      </c>
      <c r="R104" s="2">
        <f t="shared" si="22"/>
        <v>0.77064220183486243</v>
      </c>
      <c r="T104" s="2">
        <f t="shared" si="33"/>
        <v>0.66666666666666663</v>
      </c>
      <c r="V104">
        <f t="shared" si="24"/>
        <v>596</v>
      </c>
      <c r="W104">
        <f t="shared" si="25"/>
        <v>613</v>
      </c>
      <c r="X104" s="2">
        <f t="shared" si="27"/>
        <v>1</v>
      </c>
      <c r="Y104" s="2">
        <f t="shared" si="28"/>
        <v>1.0617283950617284</v>
      </c>
      <c r="Z104" s="2">
        <f t="shared" si="29"/>
        <v>0.85526315789473684</v>
      </c>
      <c r="AA104" s="2">
        <f t="shared" si="30"/>
        <v>0.97226753670473087</v>
      </c>
    </row>
    <row r="105" spans="1:27">
      <c r="A105" t="s">
        <v>44</v>
      </c>
      <c r="B105" t="s">
        <v>45</v>
      </c>
      <c r="C105" t="s">
        <v>76</v>
      </c>
      <c r="D105" s="1" t="s">
        <v>85</v>
      </c>
      <c r="E105">
        <v>7</v>
      </c>
      <c r="F105">
        <v>8</v>
      </c>
      <c r="H105">
        <v>1029</v>
      </c>
      <c r="I105">
        <v>1</v>
      </c>
      <c r="J105" t="s">
        <v>30</v>
      </c>
      <c r="K105" t="s">
        <v>31</v>
      </c>
      <c r="L105" t="s">
        <v>74</v>
      </c>
      <c r="M105" s="1" t="s">
        <v>47</v>
      </c>
      <c r="N105">
        <v>5</v>
      </c>
      <c r="O105" t="s">
        <v>34</v>
      </c>
      <c r="P105">
        <v>9</v>
      </c>
      <c r="R105" s="2">
        <f t="shared" si="22"/>
        <v>0.98969072164948457</v>
      </c>
      <c r="T105" s="2">
        <f t="shared" si="33"/>
        <v>0.875</v>
      </c>
      <c r="V105">
        <f t="shared" si="24"/>
        <v>628</v>
      </c>
      <c r="W105">
        <f t="shared" si="25"/>
        <v>595</v>
      </c>
      <c r="X105" s="2">
        <f t="shared" si="27"/>
        <v>1.1208791208791209</v>
      </c>
      <c r="Y105" s="2">
        <f t="shared" si="28"/>
        <v>1.1445783132530121</v>
      </c>
      <c r="Z105" s="2">
        <f t="shared" si="29"/>
        <v>0.84459459459459463</v>
      </c>
      <c r="AA105" s="2">
        <f t="shared" si="30"/>
        <v>1.0554621848739496</v>
      </c>
    </row>
    <row r="106" spans="1:27">
      <c r="A106" t="s">
        <v>26</v>
      </c>
      <c r="B106" t="s">
        <v>49</v>
      </c>
      <c r="C106" t="s">
        <v>89</v>
      </c>
      <c r="D106" s="1" t="s">
        <v>90</v>
      </c>
      <c r="E106">
        <v>29</v>
      </c>
      <c r="F106">
        <v>28</v>
      </c>
      <c r="G106">
        <v>74</v>
      </c>
      <c r="H106">
        <v>3869</v>
      </c>
      <c r="J106" t="s">
        <v>30</v>
      </c>
      <c r="K106" t="s">
        <v>31</v>
      </c>
      <c r="L106" t="s">
        <v>91</v>
      </c>
      <c r="M106" s="1" t="s">
        <v>92</v>
      </c>
      <c r="N106">
        <v>1</v>
      </c>
      <c r="O106" t="s">
        <v>40</v>
      </c>
      <c r="R106" s="2">
        <f t="shared" si="22"/>
        <v>1.032258064516129</v>
      </c>
      <c r="S106" s="2">
        <f>(E106)/(F106)</f>
        <v>1.0357142857142858</v>
      </c>
      <c r="V106">
        <f t="shared" si="24"/>
        <v>619</v>
      </c>
      <c r="W106">
        <f t="shared" si="25"/>
        <v>576</v>
      </c>
      <c r="X106" s="2">
        <f t="shared" si="27"/>
        <v>0.99142857142857144</v>
      </c>
      <c r="Y106" s="2">
        <f t="shared" si="28"/>
        <v>1.03125</v>
      </c>
      <c r="Z106" s="2">
        <f t="shared" si="29"/>
        <v>1.271604938271605</v>
      </c>
      <c r="AA106" s="2">
        <f t="shared" si="30"/>
        <v>1.0746527777777777</v>
      </c>
    </row>
    <row r="107" spans="1:27">
      <c r="A107" t="s">
        <v>26</v>
      </c>
      <c r="B107" t="s">
        <v>49</v>
      </c>
      <c r="C107" t="s">
        <v>89</v>
      </c>
      <c r="D107" s="1" t="s">
        <v>93</v>
      </c>
      <c r="E107">
        <v>34</v>
      </c>
      <c r="F107">
        <v>30</v>
      </c>
      <c r="G107">
        <v>18</v>
      </c>
      <c r="H107">
        <v>3697</v>
      </c>
      <c r="J107" t="s">
        <v>30</v>
      </c>
      <c r="K107" t="s">
        <v>31</v>
      </c>
      <c r="L107" t="s">
        <v>91</v>
      </c>
      <c r="M107" s="1" t="s">
        <v>92</v>
      </c>
      <c r="N107">
        <v>1</v>
      </c>
      <c r="O107" t="s">
        <v>40</v>
      </c>
      <c r="R107" s="2">
        <f t="shared" si="22"/>
        <v>1.1770833333333333</v>
      </c>
      <c r="S107" s="2">
        <f t="shared" ref="S107:S113" si="34">(E107)/(F107)</f>
        <v>1.1333333333333333</v>
      </c>
      <c r="V107">
        <f t="shared" si="24"/>
        <v>605</v>
      </c>
      <c r="W107">
        <f t="shared" si="25"/>
        <v>577</v>
      </c>
      <c r="X107" s="2">
        <f t="shared" si="27"/>
        <v>1.0714285714285714</v>
      </c>
      <c r="Y107" s="2">
        <f t="shared" si="28"/>
        <v>1</v>
      </c>
      <c r="Z107" s="2">
        <f t="shared" si="29"/>
        <v>1.0222222222222221</v>
      </c>
      <c r="AA107" s="2">
        <f t="shared" si="30"/>
        <v>1.048526863084922</v>
      </c>
    </row>
    <row r="108" spans="1:27">
      <c r="A108" t="s">
        <v>26</v>
      </c>
      <c r="B108" t="s">
        <v>49</v>
      </c>
      <c r="C108" t="s">
        <v>89</v>
      </c>
      <c r="D108" s="1" t="s">
        <v>94</v>
      </c>
      <c r="E108">
        <v>22</v>
      </c>
      <c r="F108">
        <v>28</v>
      </c>
      <c r="G108">
        <v>82</v>
      </c>
      <c r="H108">
        <v>3260</v>
      </c>
      <c r="J108" t="s">
        <v>30</v>
      </c>
      <c r="K108" t="s">
        <v>31</v>
      </c>
      <c r="L108" t="s">
        <v>91</v>
      </c>
      <c r="M108" s="1" t="s">
        <v>92</v>
      </c>
      <c r="N108">
        <v>1</v>
      </c>
      <c r="O108" t="s">
        <v>40</v>
      </c>
      <c r="R108" s="2">
        <f t="shared" si="22"/>
        <v>0.91208791208791207</v>
      </c>
      <c r="S108" s="2">
        <f t="shared" si="34"/>
        <v>0.7857142857142857</v>
      </c>
      <c r="V108">
        <f t="shared" si="24"/>
        <v>520</v>
      </c>
      <c r="W108">
        <f t="shared" si="25"/>
        <v>538</v>
      </c>
      <c r="X108" s="2">
        <f t="shared" si="27"/>
        <v>0.99371069182389937</v>
      </c>
      <c r="Y108" s="2">
        <f t="shared" si="28"/>
        <v>0.83050847457627119</v>
      </c>
      <c r="Z108" s="2">
        <f t="shared" si="29"/>
        <v>0.96273291925465843</v>
      </c>
      <c r="AA108" s="2">
        <f t="shared" si="30"/>
        <v>0.96654275092936803</v>
      </c>
    </row>
    <row r="109" spans="1:27">
      <c r="A109" t="s">
        <v>26</v>
      </c>
      <c r="B109" t="s">
        <v>49</v>
      </c>
      <c r="C109" t="s">
        <v>89</v>
      </c>
      <c r="D109" s="1" t="s">
        <v>95</v>
      </c>
      <c r="E109">
        <v>32</v>
      </c>
      <c r="F109">
        <v>23</v>
      </c>
      <c r="G109">
        <v>94</v>
      </c>
      <c r="H109">
        <v>4187</v>
      </c>
      <c r="J109" t="s">
        <v>30</v>
      </c>
      <c r="K109" t="s">
        <v>31</v>
      </c>
      <c r="L109" t="s">
        <v>91</v>
      </c>
      <c r="M109" s="1" t="s">
        <v>92</v>
      </c>
      <c r="N109">
        <v>1</v>
      </c>
      <c r="O109" t="s">
        <v>40</v>
      </c>
      <c r="R109" s="2">
        <f t="shared" si="22"/>
        <v>1.3717948717948718</v>
      </c>
      <c r="S109" s="2">
        <f t="shared" si="34"/>
        <v>1.3913043478260869</v>
      </c>
      <c r="V109">
        <f t="shared" si="24"/>
        <v>514</v>
      </c>
      <c r="W109">
        <f t="shared" si="25"/>
        <v>518</v>
      </c>
      <c r="X109" s="2">
        <f t="shared" si="27"/>
        <v>0.9744408945686901</v>
      </c>
      <c r="Y109" s="2">
        <f t="shared" si="28"/>
        <v>0.90909090909090906</v>
      </c>
      <c r="Z109" s="2">
        <f t="shared" si="29"/>
        <v>1.06</v>
      </c>
      <c r="AA109" s="2">
        <f t="shared" si="30"/>
        <v>0.99227799227799229</v>
      </c>
    </row>
    <row r="110" spans="1:27">
      <c r="A110" t="s">
        <v>26</v>
      </c>
      <c r="B110" t="s">
        <v>49</v>
      </c>
      <c r="C110" t="s">
        <v>91</v>
      </c>
      <c r="D110" s="1" t="s">
        <v>96</v>
      </c>
      <c r="E110">
        <v>22</v>
      </c>
      <c r="F110">
        <v>25</v>
      </c>
      <c r="G110">
        <v>41</v>
      </c>
      <c r="H110">
        <v>2575</v>
      </c>
      <c r="J110" t="s">
        <v>30</v>
      </c>
      <c r="K110" t="s">
        <v>31</v>
      </c>
      <c r="L110" t="s">
        <v>89</v>
      </c>
      <c r="M110" s="1" t="s">
        <v>97</v>
      </c>
      <c r="N110">
        <v>1</v>
      </c>
      <c r="O110" t="s">
        <v>34</v>
      </c>
      <c r="R110" s="2">
        <f t="shared" si="22"/>
        <v>0.94059405940594054</v>
      </c>
      <c r="S110" s="2">
        <f t="shared" si="34"/>
        <v>0.88</v>
      </c>
      <c r="V110">
        <f t="shared" si="24"/>
        <v>632</v>
      </c>
      <c r="W110">
        <f t="shared" si="25"/>
        <v>623</v>
      </c>
      <c r="X110" s="2">
        <f t="shared" si="27"/>
        <v>0.96938775510204078</v>
      </c>
      <c r="Y110" s="2">
        <f t="shared" si="28"/>
        <v>1.2361111111111112</v>
      </c>
      <c r="Z110" s="2">
        <f t="shared" si="29"/>
        <v>1.0251572327044025</v>
      </c>
      <c r="AA110" s="2">
        <f t="shared" si="30"/>
        <v>1.014446227929374</v>
      </c>
    </row>
    <row r="111" spans="1:27">
      <c r="A111" t="s">
        <v>26</v>
      </c>
      <c r="B111" t="s">
        <v>49</v>
      </c>
      <c r="C111" t="s">
        <v>91</v>
      </c>
      <c r="D111" s="1" t="s">
        <v>98</v>
      </c>
      <c r="E111">
        <v>28</v>
      </c>
      <c r="F111">
        <v>27</v>
      </c>
      <c r="G111">
        <v>88</v>
      </c>
      <c r="H111">
        <v>4184</v>
      </c>
      <c r="J111" t="s">
        <v>30</v>
      </c>
      <c r="K111" t="s">
        <v>31</v>
      </c>
      <c r="L111" t="s">
        <v>89</v>
      </c>
      <c r="M111" s="1" t="s">
        <v>97</v>
      </c>
      <c r="N111">
        <v>1</v>
      </c>
      <c r="O111" t="s">
        <v>34</v>
      </c>
      <c r="R111" s="2">
        <f t="shared" si="22"/>
        <v>0.81632653061224492</v>
      </c>
      <c r="S111" s="2">
        <f t="shared" si="34"/>
        <v>1.037037037037037</v>
      </c>
      <c r="V111">
        <f t="shared" si="24"/>
        <v>604</v>
      </c>
      <c r="W111">
        <f t="shared" si="25"/>
        <v>612</v>
      </c>
      <c r="X111" s="2">
        <f t="shared" si="27"/>
        <v>1.0153846153846153</v>
      </c>
      <c r="Y111" s="2">
        <f t="shared" si="28"/>
        <v>0.94285714285714284</v>
      </c>
      <c r="Z111" s="2">
        <f t="shared" si="29"/>
        <v>0.93421052631578949</v>
      </c>
      <c r="AA111" s="2">
        <f t="shared" si="30"/>
        <v>0.98692810457516345</v>
      </c>
    </row>
    <row r="112" spans="1:27">
      <c r="A112" t="s">
        <v>26</v>
      </c>
      <c r="B112" t="s">
        <v>49</v>
      </c>
      <c r="C112" t="s">
        <v>91</v>
      </c>
      <c r="D112" s="1" t="s">
        <v>99</v>
      </c>
      <c r="E112">
        <v>34</v>
      </c>
      <c r="F112">
        <v>32</v>
      </c>
      <c r="G112">
        <v>53</v>
      </c>
      <c r="H112">
        <v>4197</v>
      </c>
      <c r="J112" t="s">
        <v>30</v>
      </c>
      <c r="K112" t="s">
        <v>31</v>
      </c>
      <c r="L112" t="s">
        <v>89</v>
      </c>
      <c r="M112" s="1" t="s">
        <v>97</v>
      </c>
      <c r="N112">
        <v>1</v>
      </c>
      <c r="O112" t="s">
        <v>34</v>
      </c>
      <c r="R112" s="2">
        <f t="shared" si="22"/>
        <v>0.97</v>
      </c>
      <c r="S112" s="2">
        <f t="shared" si="34"/>
        <v>1.0625</v>
      </c>
      <c r="V112">
        <f t="shared" si="24"/>
        <v>663</v>
      </c>
      <c r="W112">
        <f t="shared" si="25"/>
        <v>693</v>
      </c>
      <c r="X112" s="2">
        <f t="shared" si="27"/>
        <v>0.98156682027649766</v>
      </c>
      <c r="Y112" s="2">
        <f t="shared" si="28"/>
        <v>0.86250000000000004</v>
      </c>
      <c r="Z112" s="2">
        <f t="shared" si="29"/>
        <v>0.93854748603351956</v>
      </c>
      <c r="AA112" s="2">
        <f t="shared" si="30"/>
        <v>0.95670995670995673</v>
      </c>
    </row>
    <row r="113" spans="1:27">
      <c r="A113" t="s">
        <v>26</v>
      </c>
      <c r="B113" t="s">
        <v>49</v>
      </c>
      <c r="C113" t="s">
        <v>91</v>
      </c>
      <c r="D113" s="1" t="s">
        <v>100</v>
      </c>
      <c r="E113">
        <v>25</v>
      </c>
      <c r="F113">
        <v>33</v>
      </c>
      <c r="G113">
        <v>78</v>
      </c>
      <c r="H113">
        <v>4425</v>
      </c>
      <c r="J113" t="s">
        <v>30</v>
      </c>
      <c r="K113" t="s">
        <v>31</v>
      </c>
      <c r="L113" t="s">
        <v>89</v>
      </c>
      <c r="M113" s="1" t="s">
        <v>97</v>
      </c>
      <c r="N113">
        <v>1</v>
      </c>
      <c r="O113" t="s">
        <v>34</v>
      </c>
      <c r="R113" s="2">
        <f t="shared" si="22"/>
        <v>0.86</v>
      </c>
      <c r="S113" s="2">
        <f t="shared" si="34"/>
        <v>0.75757575757575757</v>
      </c>
      <c r="V113">
        <f t="shared" si="24"/>
        <v>534</v>
      </c>
      <c r="W113">
        <f t="shared" si="25"/>
        <v>645</v>
      </c>
      <c r="X113" s="2">
        <f t="shared" si="27"/>
        <v>0.80429594272076377</v>
      </c>
      <c r="Y113" s="2">
        <f t="shared" si="28"/>
        <v>0.78947368421052633</v>
      </c>
      <c r="Z113" s="2">
        <f t="shared" si="29"/>
        <v>0.91333333333333333</v>
      </c>
      <c r="AA113" s="2">
        <f t="shared" si="30"/>
        <v>0.82790697674418601</v>
      </c>
    </row>
    <row r="114" spans="1:27">
      <c r="A114" t="s">
        <v>44</v>
      </c>
      <c r="B114" t="s">
        <v>49</v>
      </c>
      <c r="C114" t="s">
        <v>89</v>
      </c>
      <c r="D114" s="1" t="s">
        <v>90</v>
      </c>
      <c r="E114">
        <v>5</v>
      </c>
      <c r="F114">
        <v>6</v>
      </c>
      <c r="H114">
        <v>535</v>
      </c>
      <c r="I114">
        <v>0</v>
      </c>
      <c r="J114" t="s">
        <v>30</v>
      </c>
      <c r="K114" t="s">
        <v>31</v>
      </c>
      <c r="L114" t="s">
        <v>91</v>
      </c>
      <c r="M114" s="1" t="s">
        <v>68</v>
      </c>
      <c r="N114">
        <v>2</v>
      </c>
      <c r="O114" t="s">
        <v>34</v>
      </c>
      <c r="P114">
        <v>8</v>
      </c>
      <c r="R114" s="2">
        <f t="shared" si="22"/>
        <v>1.032258064516129</v>
      </c>
      <c r="T114" s="2">
        <f t="shared" ref="T114:T121" si="35">(E114)/(F114)</f>
        <v>0.83333333333333337</v>
      </c>
      <c r="V114">
        <f t="shared" si="24"/>
        <v>619</v>
      </c>
      <c r="W114">
        <f t="shared" si="25"/>
        <v>576</v>
      </c>
      <c r="X114" s="2">
        <f t="shared" si="27"/>
        <v>0.99142857142857144</v>
      </c>
      <c r="Y114" s="2">
        <f t="shared" si="28"/>
        <v>1.03125</v>
      </c>
      <c r="Z114" s="2">
        <f t="shared" si="29"/>
        <v>1.271604938271605</v>
      </c>
      <c r="AA114" s="2">
        <f t="shared" si="30"/>
        <v>1.0746527777777777</v>
      </c>
    </row>
    <row r="115" spans="1:27">
      <c r="A115" t="s">
        <v>44</v>
      </c>
      <c r="B115" t="s">
        <v>49</v>
      </c>
      <c r="C115" t="s">
        <v>89</v>
      </c>
      <c r="D115" s="1" t="s">
        <v>93</v>
      </c>
      <c r="E115">
        <v>11</v>
      </c>
      <c r="F115">
        <v>6</v>
      </c>
      <c r="H115">
        <v>1003</v>
      </c>
      <c r="I115">
        <v>0</v>
      </c>
      <c r="J115" t="s">
        <v>30</v>
      </c>
      <c r="K115" t="s">
        <v>31</v>
      </c>
      <c r="L115" t="s">
        <v>91</v>
      </c>
      <c r="M115" s="1" t="s">
        <v>68</v>
      </c>
      <c r="N115">
        <v>2</v>
      </c>
      <c r="O115" t="s">
        <v>34</v>
      </c>
      <c r="P115">
        <v>8</v>
      </c>
      <c r="R115" s="2">
        <f t="shared" si="22"/>
        <v>1.1770833333333333</v>
      </c>
      <c r="T115" s="2">
        <f t="shared" si="35"/>
        <v>1.8333333333333333</v>
      </c>
      <c r="V115">
        <f t="shared" si="24"/>
        <v>605</v>
      </c>
      <c r="W115">
        <f t="shared" si="25"/>
        <v>577</v>
      </c>
      <c r="X115" s="2">
        <f t="shared" si="27"/>
        <v>1.0714285714285714</v>
      </c>
      <c r="Y115" s="2">
        <f t="shared" si="28"/>
        <v>1</v>
      </c>
      <c r="Z115" s="2">
        <f t="shared" si="29"/>
        <v>1.0222222222222221</v>
      </c>
      <c r="AA115" s="2">
        <f t="shared" si="30"/>
        <v>1.048526863084922</v>
      </c>
    </row>
    <row r="116" spans="1:27">
      <c r="A116" t="s">
        <v>44</v>
      </c>
      <c r="B116" t="s">
        <v>49</v>
      </c>
      <c r="C116" t="s">
        <v>89</v>
      </c>
      <c r="D116" s="1" t="s">
        <v>94</v>
      </c>
      <c r="E116">
        <v>3</v>
      </c>
      <c r="F116">
        <v>6</v>
      </c>
      <c r="H116">
        <v>869</v>
      </c>
      <c r="I116">
        <v>0</v>
      </c>
      <c r="J116" t="s">
        <v>30</v>
      </c>
      <c r="K116" t="s">
        <v>31</v>
      </c>
      <c r="L116" t="s">
        <v>91</v>
      </c>
      <c r="M116" s="1" t="s">
        <v>68</v>
      </c>
      <c r="N116">
        <v>2</v>
      </c>
      <c r="O116" t="s">
        <v>34</v>
      </c>
      <c r="P116">
        <v>8</v>
      </c>
      <c r="R116" s="2">
        <f t="shared" si="22"/>
        <v>0.91208791208791207</v>
      </c>
      <c r="T116" s="2">
        <f t="shared" si="35"/>
        <v>0.5</v>
      </c>
      <c r="V116">
        <f t="shared" si="24"/>
        <v>520</v>
      </c>
      <c r="W116">
        <f t="shared" si="25"/>
        <v>538</v>
      </c>
      <c r="X116" s="2">
        <f t="shared" si="27"/>
        <v>0.99371069182389937</v>
      </c>
      <c r="Y116" s="2">
        <f t="shared" si="28"/>
        <v>0.83050847457627119</v>
      </c>
      <c r="Z116" s="2">
        <f t="shared" si="29"/>
        <v>0.96273291925465843</v>
      </c>
      <c r="AA116" s="2">
        <f t="shared" si="30"/>
        <v>0.96654275092936803</v>
      </c>
    </row>
    <row r="117" spans="1:27">
      <c r="A117" t="s">
        <v>44</v>
      </c>
      <c r="B117" t="s">
        <v>49</v>
      </c>
      <c r="C117" t="s">
        <v>89</v>
      </c>
      <c r="D117" s="1" t="s">
        <v>95</v>
      </c>
      <c r="E117">
        <v>11</v>
      </c>
      <c r="F117">
        <v>3</v>
      </c>
      <c r="H117">
        <v>1071</v>
      </c>
      <c r="I117">
        <v>0</v>
      </c>
      <c r="J117" t="s">
        <v>30</v>
      </c>
      <c r="K117" t="s">
        <v>31</v>
      </c>
      <c r="L117" t="s">
        <v>91</v>
      </c>
      <c r="M117" s="1" t="s">
        <v>68</v>
      </c>
      <c r="N117">
        <v>2</v>
      </c>
      <c r="O117" t="s">
        <v>34</v>
      </c>
      <c r="P117">
        <v>8</v>
      </c>
      <c r="R117" s="2">
        <f t="shared" si="22"/>
        <v>1.3717948717948718</v>
      </c>
      <c r="T117" s="2">
        <f t="shared" si="35"/>
        <v>3.6666666666666665</v>
      </c>
      <c r="V117">
        <f t="shared" si="24"/>
        <v>514</v>
      </c>
      <c r="W117">
        <f t="shared" si="25"/>
        <v>518</v>
      </c>
      <c r="X117" s="2">
        <f t="shared" si="27"/>
        <v>0.9744408945686901</v>
      </c>
      <c r="Y117" s="2">
        <f t="shared" si="28"/>
        <v>0.90909090909090906</v>
      </c>
      <c r="Z117" s="2">
        <f t="shared" si="29"/>
        <v>1.06</v>
      </c>
      <c r="AA117" s="2">
        <f t="shared" si="30"/>
        <v>0.99227799227799229</v>
      </c>
    </row>
    <row r="118" spans="1:27">
      <c r="A118" t="s">
        <v>44</v>
      </c>
      <c r="B118" t="s">
        <v>49</v>
      </c>
      <c r="C118" t="s">
        <v>91</v>
      </c>
      <c r="D118" s="1" t="s">
        <v>96</v>
      </c>
      <c r="E118">
        <v>7</v>
      </c>
      <c r="F118">
        <v>8</v>
      </c>
      <c r="H118">
        <v>1159</v>
      </c>
      <c r="I118">
        <v>5</v>
      </c>
      <c r="J118" t="s">
        <v>30</v>
      </c>
      <c r="K118" t="s">
        <v>31</v>
      </c>
      <c r="L118" t="s">
        <v>89</v>
      </c>
      <c r="M118" s="1" t="s">
        <v>69</v>
      </c>
      <c r="N118">
        <v>2</v>
      </c>
      <c r="O118" t="s">
        <v>40</v>
      </c>
      <c r="P118">
        <v>8</v>
      </c>
      <c r="R118" s="2">
        <f t="shared" si="22"/>
        <v>0.94059405940594054</v>
      </c>
      <c r="T118" s="2">
        <f t="shared" si="35"/>
        <v>0.875</v>
      </c>
      <c r="V118">
        <f t="shared" si="24"/>
        <v>632</v>
      </c>
      <c r="W118">
        <f t="shared" si="25"/>
        <v>623</v>
      </c>
      <c r="X118" s="2">
        <f t="shared" si="27"/>
        <v>0.96938775510204078</v>
      </c>
      <c r="Y118" s="2">
        <f t="shared" si="28"/>
        <v>1.2361111111111112</v>
      </c>
      <c r="Z118" s="2">
        <f t="shared" si="29"/>
        <v>1.0251572327044025</v>
      </c>
      <c r="AA118" s="2">
        <f t="shared" si="30"/>
        <v>1.014446227929374</v>
      </c>
    </row>
    <row r="119" spans="1:27">
      <c r="A119" t="s">
        <v>44</v>
      </c>
      <c r="B119" t="s">
        <v>49</v>
      </c>
      <c r="C119" t="s">
        <v>91</v>
      </c>
      <c r="D119" s="1" t="s">
        <v>98</v>
      </c>
      <c r="E119">
        <v>8</v>
      </c>
      <c r="F119">
        <v>6</v>
      </c>
      <c r="H119">
        <v>1079</v>
      </c>
      <c r="I119">
        <v>2</v>
      </c>
      <c r="J119" t="s">
        <v>30</v>
      </c>
      <c r="K119" t="s">
        <v>31</v>
      </c>
      <c r="L119" t="s">
        <v>89</v>
      </c>
      <c r="M119" s="1" t="s">
        <v>69</v>
      </c>
      <c r="N119">
        <v>2</v>
      </c>
      <c r="O119" t="s">
        <v>40</v>
      </c>
      <c r="P119">
        <v>8</v>
      </c>
      <c r="R119" s="2">
        <f t="shared" si="22"/>
        <v>0.81632653061224492</v>
      </c>
      <c r="T119" s="2">
        <f t="shared" si="35"/>
        <v>1.3333333333333333</v>
      </c>
      <c r="V119">
        <f t="shared" si="24"/>
        <v>604</v>
      </c>
      <c r="W119">
        <f t="shared" si="25"/>
        <v>612</v>
      </c>
      <c r="X119" s="2">
        <f t="shared" si="27"/>
        <v>1.0153846153846153</v>
      </c>
      <c r="Y119" s="2">
        <f t="shared" si="28"/>
        <v>0.94285714285714284</v>
      </c>
      <c r="Z119" s="2">
        <f t="shared" si="29"/>
        <v>0.93421052631578949</v>
      </c>
      <c r="AA119" s="2">
        <f t="shared" si="30"/>
        <v>0.98692810457516345</v>
      </c>
    </row>
    <row r="120" spans="1:27">
      <c r="A120" t="s">
        <v>44</v>
      </c>
      <c r="B120" t="s">
        <v>49</v>
      </c>
      <c r="C120" t="s">
        <v>91</v>
      </c>
      <c r="D120" s="1" t="s">
        <v>99</v>
      </c>
      <c r="E120">
        <v>1</v>
      </c>
      <c r="F120">
        <v>8</v>
      </c>
      <c r="H120">
        <v>190</v>
      </c>
      <c r="I120">
        <v>1</v>
      </c>
      <c r="J120" t="s">
        <v>30</v>
      </c>
      <c r="K120" t="s">
        <v>31</v>
      </c>
      <c r="L120" t="s">
        <v>89</v>
      </c>
      <c r="M120" s="1" t="s">
        <v>69</v>
      </c>
      <c r="N120">
        <v>2</v>
      </c>
      <c r="O120" t="s">
        <v>40</v>
      </c>
      <c r="P120">
        <v>8</v>
      </c>
      <c r="R120" s="2">
        <f t="shared" si="22"/>
        <v>0.97</v>
      </c>
      <c r="T120" s="2">
        <f t="shared" si="35"/>
        <v>0.125</v>
      </c>
      <c r="V120">
        <f t="shared" si="24"/>
        <v>663</v>
      </c>
      <c r="W120">
        <f t="shared" si="25"/>
        <v>693</v>
      </c>
      <c r="X120" s="2">
        <f t="shared" si="27"/>
        <v>0.98156682027649766</v>
      </c>
      <c r="Y120" s="2">
        <f t="shared" si="28"/>
        <v>0.86250000000000004</v>
      </c>
      <c r="Z120" s="2">
        <f t="shared" si="29"/>
        <v>0.93854748603351956</v>
      </c>
      <c r="AA120" s="2">
        <f t="shared" si="30"/>
        <v>0.95670995670995673</v>
      </c>
    </row>
    <row r="121" spans="1:27">
      <c r="A121" t="s">
        <v>44</v>
      </c>
      <c r="B121" t="s">
        <v>49</v>
      </c>
      <c r="C121" t="s">
        <v>91</v>
      </c>
      <c r="D121" s="1" t="s">
        <v>100</v>
      </c>
      <c r="E121">
        <v>5</v>
      </c>
      <c r="F121">
        <v>8</v>
      </c>
      <c r="H121">
        <v>1108</v>
      </c>
      <c r="I121">
        <v>0</v>
      </c>
      <c r="J121" t="s">
        <v>30</v>
      </c>
      <c r="K121" t="s">
        <v>31</v>
      </c>
      <c r="L121" t="s">
        <v>89</v>
      </c>
      <c r="M121" s="1" t="s">
        <v>69</v>
      </c>
      <c r="N121">
        <v>2</v>
      </c>
      <c r="O121" t="s">
        <v>40</v>
      </c>
      <c r="P121">
        <v>8</v>
      </c>
      <c r="R121" s="2">
        <f t="shared" si="22"/>
        <v>0.86</v>
      </c>
      <c r="T121" s="2">
        <f t="shared" si="35"/>
        <v>0.625</v>
      </c>
      <c r="V121">
        <f t="shared" si="24"/>
        <v>534</v>
      </c>
      <c r="W121">
        <f t="shared" si="25"/>
        <v>645</v>
      </c>
      <c r="X121" s="2">
        <f t="shared" si="27"/>
        <v>0.80429594272076377</v>
      </c>
      <c r="Y121" s="2">
        <f t="shared" si="28"/>
        <v>0.78947368421052633</v>
      </c>
      <c r="Z121" s="2">
        <f t="shared" si="29"/>
        <v>0.91333333333333333</v>
      </c>
      <c r="AA121" s="2">
        <f t="shared" si="30"/>
        <v>0.82790697674418601</v>
      </c>
    </row>
    <row r="122" spans="1:27">
      <c r="A122" t="s">
        <v>48</v>
      </c>
      <c r="B122" t="s">
        <v>49</v>
      </c>
      <c r="C122" t="s">
        <v>89</v>
      </c>
      <c r="D122" s="1" t="s">
        <v>90</v>
      </c>
      <c r="E122">
        <v>30</v>
      </c>
      <c r="F122">
        <v>27</v>
      </c>
      <c r="H122">
        <v>3402</v>
      </c>
      <c r="J122" t="s">
        <v>30</v>
      </c>
      <c r="K122" t="s">
        <v>31</v>
      </c>
      <c r="L122" t="s">
        <v>91</v>
      </c>
      <c r="M122" s="1" t="s">
        <v>101</v>
      </c>
      <c r="N122">
        <v>3</v>
      </c>
      <c r="O122" t="s">
        <v>40</v>
      </c>
      <c r="P122">
        <v>5</v>
      </c>
      <c r="R122" s="2">
        <f t="shared" si="22"/>
        <v>1.032258064516129</v>
      </c>
      <c r="U122" s="2">
        <f>(E122)/(F122)</f>
        <v>1.1111111111111112</v>
      </c>
      <c r="V122">
        <f t="shared" si="24"/>
        <v>619</v>
      </c>
      <c r="W122">
        <f t="shared" si="25"/>
        <v>576</v>
      </c>
      <c r="X122" s="2">
        <f t="shared" si="27"/>
        <v>0.99142857142857144</v>
      </c>
      <c r="Y122" s="2">
        <f t="shared" si="28"/>
        <v>1.03125</v>
      </c>
      <c r="Z122" s="2">
        <f t="shared" si="29"/>
        <v>1.271604938271605</v>
      </c>
      <c r="AA122" s="2">
        <f t="shared" si="30"/>
        <v>1.0746527777777777</v>
      </c>
    </row>
    <row r="123" spans="1:27">
      <c r="A123" t="s">
        <v>48</v>
      </c>
      <c r="B123" t="s">
        <v>49</v>
      </c>
      <c r="C123" t="s">
        <v>89</v>
      </c>
      <c r="D123" s="1" t="s">
        <v>93</v>
      </c>
      <c r="E123">
        <v>23</v>
      </c>
      <c r="F123">
        <v>32</v>
      </c>
      <c r="H123">
        <v>3354</v>
      </c>
      <c r="J123" t="s">
        <v>30</v>
      </c>
      <c r="K123" t="s">
        <v>31</v>
      </c>
      <c r="L123" t="s">
        <v>91</v>
      </c>
      <c r="M123" s="1" t="s">
        <v>101</v>
      </c>
      <c r="N123">
        <v>3</v>
      </c>
      <c r="O123" t="s">
        <v>40</v>
      </c>
      <c r="P123">
        <v>5</v>
      </c>
      <c r="R123" s="2">
        <f t="shared" si="22"/>
        <v>1.1770833333333333</v>
      </c>
      <c r="U123" s="2">
        <f t="shared" ref="U123:U129" si="36">(E123)/(F123)</f>
        <v>0.71875</v>
      </c>
      <c r="V123">
        <f t="shared" si="24"/>
        <v>605</v>
      </c>
      <c r="W123">
        <f t="shared" si="25"/>
        <v>577</v>
      </c>
      <c r="X123" s="2">
        <f t="shared" si="27"/>
        <v>1.0714285714285714</v>
      </c>
      <c r="Y123" s="2">
        <f t="shared" si="28"/>
        <v>1</v>
      </c>
      <c r="Z123" s="2">
        <f t="shared" si="29"/>
        <v>1.0222222222222221</v>
      </c>
      <c r="AA123" s="2">
        <f t="shared" si="30"/>
        <v>1.048526863084922</v>
      </c>
    </row>
    <row r="124" spans="1:27">
      <c r="A124" t="s">
        <v>48</v>
      </c>
      <c r="B124" t="s">
        <v>49</v>
      </c>
      <c r="C124" t="s">
        <v>89</v>
      </c>
      <c r="D124" s="1" t="s">
        <v>94</v>
      </c>
      <c r="E124">
        <v>17</v>
      </c>
      <c r="F124">
        <v>30</v>
      </c>
      <c r="H124">
        <v>3278</v>
      </c>
      <c r="J124" t="s">
        <v>30</v>
      </c>
      <c r="K124" t="s">
        <v>31</v>
      </c>
      <c r="L124" t="s">
        <v>91</v>
      </c>
      <c r="M124" s="1" t="s">
        <v>101</v>
      </c>
      <c r="N124">
        <v>3</v>
      </c>
      <c r="O124" t="s">
        <v>40</v>
      </c>
      <c r="P124">
        <v>5</v>
      </c>
      <c r="R124" s="2">
        <f t="shared" si="22"/>
        <v>0.91208791208791207</v>
      </c>
      <c r="U124" s="2">
        <f t="shared" si="36"/>
        <v>0.56666666666666665</v>
      </c>
      <c r="V124">
        <f t="shared" si="24"/>
        <v>520</v>
      </c>
      <c r="W124">
        <f t="shared" si="25"/>
        <v>538</v>
      </c>
      <c r="X124" s="2">
        <f t="shared" si="27"/>
        <v>0.99371069182389937</v>
      </c>
      <c r="Y124" s="2">
        <f t="shared" si="28"/>
        <v>0.83050847457627119</v>
      </c>
      <c r="Z124" s="2">
        <f t="shared" si="29"/>
        <v>0.96273291925465843</v>
      </c>
      <c r="AA124" s="2">
        <f t="shared" si="30"/>
        <v>0.96654275092936803</v>
      </c>
    </row>
    <row r="125" spans="1:27">
      <c r="A125" t="s">
        <v>48</v>
      </c>
      <c r="B125" t="s">
        <v>49</v>
      </c>
      <c r="C125" t="s">
        <v>89</v>
      </c>
      <c r="D125" s="1" t="s">
        <v>95</v>
      </c>
      <c r="E125">
        <v>34</v>
      </c>
      <c r="F125">
        <v>23</v>
      </c>
      <c r="H125">
        <v>4602</v>
      </c>
      <c r="J125" t="s">
        <v>30</v>
      </c>
      <c r="K125" t="s">
        <v>31</v>
      </c>
      <c r="L125" t="s">
        <v>91</v>
      </c>
      <c r="M125" s="1" t="s">
        <v>101</v>
      </c>
      <c r="N125">
        <v>3</v>
      </c>
      <c r="O125" t="s">
        <v>40</v>
      </c>
      <c r="P125">
        <v>5</v>
      </c>
      <c r="R125" s="2">
        <f t="shared" si="22"/>
        <v>1.3717948717948718</v>
      </c>
      <c r="U125" s="2">
        <f t="shared" si="36"/>
        <v>1.4782608695652173</v>
      </c>
      <c r="V125">
        <f t="shared" si="24"/>
        <v>514</v>
      </c>
      <c r="W125">
        <f t="shared" si="25"/>
        <v>518</v>
      </c>
      <c r="X125" s="2">
        <f t="shared" si="27"/>
        <v>0.9744408945686901</v>
      </c>
      <c r="Y125" s="2">
        <f t="shared" si="28"/>
        <v>0.90909090909090906</v>
      </c>
      <c r="Z125" s="2">
        <f t="shared" si="29"/>
        <v>1.06</v>
      </c>
      <c r="AA125" s="2">
        <f t="shared" si="30"/>
        <v>0.99227799227799229</v>
      </c>
    </row>
    <row r="126" spans="1:27">
      <c r="A126" t="s">
        <v>48</v>
      </c>
      <c r="B126" t="s">
        <v>49</v>
      </c>
      <c r="C126" t="s">
        <v>91</v>
      </c>
      <c r="D126" s="1" t="s">
        <v>96</v>
      </c>
      <c r="E126">
        <v>36</v>
      </c>
      <c r="F126">
        <v>28</v>
      </c>
      <c r="H126">
        <v>3933</v>
      </c>
      <c r="J126" t="s">
        <v>30</v>
      </c>
      <c r="K126" t="s">
        <v>31</v>
      </c>
      <c r="L126" t="s">
        <v>89</v>
      </c>
      <c r="M126" s="1" t="s">
        <v>102</v>
      </c>
      <c r="N126">
        <v>3</v>
      </c>
      <c r="O126" t="s">
        <v>34</v>
      </c>
      <c r="P126">
        <v>5</v>
      </c>
      <c r="R126" s="2">
        <f t="shared" si="22"/>
        <v>0.94059405940594054</v>
      </c>
      <c r="U126" s="2">
        <f t="shared" si="36"/>
        <v>1.2857142857142858</v>
      </c>
      <c r="V126">
        <f t="shared" si="24"/>
        <v>632</v>
      </c>
      <c r="W126">
        <f t="shared" si="25"/>
        <v>623</v>
      </c>
      <c r="X126" s="2">
        <f t="shared" si="27"/>
        <v>0.96938775510204078</v>
      </c>
      <c r="Y126" s="2">
        <f t="shared" si="28"/>
        <v>1.2361111111111112</v>
      </c>
      <c r="Z126" s="2">
        <f t="shared" si="29"/>
        <v>1.0251572327044025</v>
      </c>
      <c r="AA126" s="2">
        <f t="shared" si="30"/>
        <v>1.014446227929374</v>
      </c>
    </row>
    <row r="127" spans="1:27">
      <c r="A127" t="s">
        <v>48</v>
      </c>
      <c r="B127" t="s">
        <v>49</v>
      </c>
      <c r="C127" t="s">
        <v>91</v>
      </c>
      <c r="D127" s="1" t="s">
        <v>98</v>
      </c>
      <c r="E127">
        <v>18</v>
      </c>
      <c r="F127">
        <v>29</v>
      </c>
      <c r="H127">
        <v>3049</v>
      </c>
      <c r="J127" t="s">
        <v>30</v>
      </c>
      <c r="K127" t="s">
        <v>31</v>
      </c>
      <c r="L127" t="s">
        <v>89</v>
      </c>
      <c r="M127" s="1" t="s">
        <v>102</v>
      </c>
      <c r="N127">
        <v>3</v>
      </c>
      <c r="O127" t="s">
        <v>34</v>
      </c>
      <c r="P127">
        <v>5</v>
      </c>
      <c r="R127" s="2">
        <f t="shared" si="22"/>
        <v>0.81632653061224492</v>
      </c>
      <c r="U127" s="2">
        <f t="shared" si="36"/>
        <v>0.62068965517241381</v>
      </c>
      <c r="V127">
        <f t="shared" si="24"/>
        <v>604</v>
      </c>
      <c r="W127">
        <f t="shared" si="25"/>
        <v>612</v>
      </c>
      <c r="X127" s="2">
        <f t="shared" si="27"/>
        <v>1.0153846153846153</v>
      </c>
      <c r="Y127" s="2">
        <f t="shared" si="28"/>
        <v>0.94285714285714284</v>
      </c>
      <c r="Z127" s="2">
        <f t="shared" si="29"/>
        <v>0.93421052631578949</v>
      </c>
      <c r="AA127" s="2">
        <f t="shared" si="30"/>
        <v>0.98692810457516345</v>
      </c>
    </row>
    <row r="128" spans="1:27">
      <c r="A128" t="s">
        <v>48</v>
      </c>
      <c r="B128" t="s">
        <v>49</v>
      </c>
      <c r="C128" t="s">
        <v>91</v>
      </c>
      <c r="D128" s="1" t="s">
        <v>99</v>
      </c>
      <c r="E128">
        <v>34</v>
      </c>
      <c r="F128">
        <v>25</v>
      </c>
      <c r="H128">
        <v>3738</v>
      </c>
      <c r="J128" t="s">
        <v>30</v>
      </c>
      <c r="K128" t="s">
        <v>31</v>
      </c>
      <c r="L128" t="s">
        <v>89</v>
      </c>
      <c r="M128" s="1" t="s">
        <v>102</v>
      </c>
      <c r="N128">
        <v>3</v>
      </c>
      <c r="O128" t="s">
        <v>34</v>
      </c>
      <c r="P128">
        <v>5</v>
      </c>
      <c r="R128" s="2">
        <f t="shared" si="22"/>
        <v>0.97</v>
      </c>
      <c r="U128" s="2">
        <f t="shared" si="36"/>
        <v>1.36</v>
      </c>
      <c r="V128">
        <f t="shared" si="24"/>
        <v>663</v>
      </c>
      <c r="W128">
        <f t="shared" si="25"/>
        <v>693</v>
      </c>
      <c r="X128" s="2">
        <f t="shared" si="27"/>
        <v>0.98156682027649766</v>
      </c>
      <c r="Y128" s="2">
        <f t="shared" si="28"/>
        <v>0.86250000000000004</v>
      </c>
      <c r="Z128" s="2">
        <f t="shared" si="29"/>
        <v>0.93854748603351956</v>
      </c>
      <c r="AA128" s="2">
        <f t="shared" si="30"/>
        <v>0.95670995670995673</v>
      </c>
    </row>
    <row r="129" spans="1:27">
      <c r="A129" t="s">
        <v>48</v>
      </c>
      <c r="B129" t="s">
        <v>49</v>
      </c>
      <c r="C129" t="s">
        <v>91</v>
      </c>
      <c r="D129" s="1" t="s">
        <v>100</v>
      </c>
      <c r="E129">
        <v>24</v>
      </c>
      <c r="F129">
        <v>22</v>
      </c>
      <c r="H129">
        <v>3841</v>
      </c>
      <c r="J129" t="s">
        <v>30</v>
      </c>
      <c r="K129" t="s">
        <v>31</v>
      </c>
      <c r="L129" t="s">
        <v>89</v>
      </c>
      <c r="M129" s="1" t="s">
        <v>102</v>
      </c>
      <c r="N129">
        <v>3</v>
      </c>
      <c r="O129" t="s">
        <v>34</v>
      </c>
      <c r="P129">
        <v>5</v>
      </c>
      <c r="R129" s="2">
        <f t="shared" si="22"/>
        <v>0.86</v>
      </c>
      <c r="U129" s="2">
        <f>(E129)/(F129)</f>
        <v>1.0909090909090908</v>
      </c>
      <c r="V129">
        <f t="shared" si="24"/>
        <v>534</v>
      </c>
      <c r="W129">
        <f t="shared" si="25"/>
        <v>645</v>
      </c>
      <c r="X129" s="2">
        <f t="shared" si="27"/>
        <v>0.80429594272076377</v>
      </c>
      <c r="Y129" s="2">
        <f t="shared" si="28"/>
        <v>0.78947368421052633</v>
      </c>
      <c r="Z129" s="2">
        <f t="shared" si="29"/>
        <v>0.91333333333333333</v>
      </c>
      <c r="AA129" s="2">
        <f t="shared" si="30"/>
        <v>0.82790697674418601</v>
      </c>
    </row>
    <row r="130" spans="1:27">
      <c r="A130" t="s">
        <v>26</v>
      </c>
      <c r="B130" t="s">
        <v>52</v>
      </c>
      <c r="C130" t="s">
        <v>89</v>
      </c>
      <c r="D130" s="1" t="s">
        <v>90</v>
      </c>
      <c r="E130">
        <v>25</v>
      </c>
      <c r="F130">
        <v>23</v>
      </c>
      <c r="G130">
        <v>81</v>
      </c>
      <c r="H130">
        <v>3077</v>
      </c>
      <c r="J130" t="s">
        <v>30</v>
      </c>
      <c r="K130" t="s">
        <v>31</v>
      </c>
      <c r="L130" t="s">
        <v>91</v>
      </c>
      <c r="M130" s="1" t="s">
        <v>103</v>
      </c>
      <c r="N130">
        <v>4</v>
      </c>
      <c r="O130" t="s">
        <v>34</v>
      </c>
      <c r="R130" s="2">
        <f t="shared" si="22"/>
        <v>1.032258064516129</v>
      </c>
      <c r="S130" s="2">
        <f>(E130)/(F130)</f>
        <v>1.0869565217391304</v>
      </c>
      <c r="V130">
        <f t="shared" si="24"/>
        <v>619</v>
      </c>
      <c r="W130">
        <f t="shared" si="25"/>
        <v>576</v>
      </c>
      <c r="X130" s="2">
        <f t="shared" si="27"/>
        <v>0.99142857142857144</v>
      </c>
      <c r="Y130" s="2">
        <f t="shared" si="28"/>
        <v>1.03125</v>
      </c>
      <c r="Z130" s="2">
        <f t="shared" si="29"/>
        <v>1.271604938271605</v>
      </c>
      <c r="AA130" s="2">
        <f t="shared" si="30"/>
        <v>1.0746527777777777</v>
      </c>
    </row>
    <row r="131" spans="1:27">
      <c r="A131" t="s">
        <v>26</v>
      </c>
      <c r="B131" t="s">
        <v>52</v>
      </c>
      <c r="C131" t="s">
        <v>89</v>
      </c>
      <c r="D131" s="1" t="s">
        <v>93</v>
      </c>
      <c r="E131">
        <v>35</v>
      </c>
      <c r="F131">
        <v>20</v>
      </c>
      <c r="G131">
        <v>40</v>
      </c>
      <c r="H131">
        <v>3582</v>
      </c>
      <c r="J131" t="s">
        <v>30</v>
      </c>
      <c r="K131" t="s">
        <v>31</v>
      </c>
      <c r="L131" t="s">
        <v>91</v>
      </c>
      <c r="M131" s="1" t="s">
        <v>103</v>
      </c>
      <c r="N131">
        <v>4</v>
      </c>
      <c r="O131" t="s">
        <v>34</v>
      </c>
      <c r="R131" s="2">
        <f t="shared" ref="R131:R194" si="37">IF(SUMIFS(F:F, D:D, D131, J:J, J131, L:L, L131)=0, "-",
    SUMIFS(E:E, D:D, D131, J:J, J131, L:L, L131) /
    SUMIFS(F:F, D:D, D131, J:J, J131, L:L, L131))</f>
        <v>1.1770833333333333</v>
      </c>
      <c r="S131" s="2">
        <f t="shared" ref="S131:S137" si="38">(E131)/(F131)</f>
        <v>1.75</v>
      </c>
      <c r="V131">
        <f t="shared" si="24"/>
        <v>605</v>
      </c>
      <c r="W131">
        <f t="shared" si="25"/>
        <v>577</v>
      </c>
      <c r="X131" s="2">
        <f t="shared" si="27"/>
        <v>1.0714285714285714</v>
      </c>
      <c r="Y131" s="2">
        <f t="shared" si="28"/>
        <v>1</v>
      </c>
      <c r="Z131" s="2">
        <f t="shared" si="29"/>
        <v>1.0222222222222221</v>
      </c>
      <c r="AA131" s="2">
        <f t="shared" si="30"/>
        <v>1.048526863084922</v>
      </c>
    </row>
    <row r="132" spans="1:27">
      <c r="A132" t="s">
        <v>26</v>
      </c>
      <c r="B132" t="s">
        <v>52</v>
      </c>
      <c r="C132" t="s">
        <v>89</v>
      </c>
      <c r="D132" s="1" t="s">
        <v>94</v>
      </c>
      <c r="E132">
        <v>36</v>
      </c>
      <c r="F132">
        <v>20</v>
      </c>
      <c r="G132">
        <v>49</v>
      </c>
      <c r="H132">
        <v>3893</v>
      </c>
      <c r="J132" t="s">
        <v>30</v>
      </c>
      <c r="K132" t="s">
        <v>31</v>
      </c>
      <c r="L132" t="s">
        <v>91</v>
      </c>
      <c r="M132" s="1" t="s">
        <v>103</v>
      </c>
      <c r="N132">
        <v>4</v>
      </c>
      <c r="O132" t="s">
        <v>34</v>
      </c>
      <c r="R132" s="2">
        <f t="shared" si="37"/>
        <v>0.91208791208791207</v>
      </c>
      <c r="S132" s="2">
        <f t="shared" si="38"/>
        <v>1.8</v>
      </c>
      <c r="V132">
        <f t="shared" si="24"/>
        <v>520</v>
      </c>
      <c r="W132">
        <f t="shared" si="25"/>
        <v>538</v>
      </c>
      <c r="X132" s="2">
        <f t="shared" si="27"/>
        <v>0.99371069182389937</v>
      </c>
      <c r="Y132" s="2">
        <f t="shared" si="28"/>
        <v>0.83050847457627119</v>
      </c>
      <c r="Z132" s="2">
        <f t="shared" si="29"/>
        <v>0.96273291925465843</v>
      </c>
      <c r="AA132" s="2">
        <f t="shared" si="30"/>
        <v>0.96654275092936803</v>
      </c>
    </row>
    <row r="133" spans="1:27">
      <c r="A133" t="s">
        <v>26</v>
      </c>
      <c r="B133" t="s">
        <v>52</v>
      </c>
      <c r="C133" t="s">
        <v>89</v>
      </c>
      <c r="D133" s="1" t="s">
        <v>95</v>
      </c>
      <c r="E133">
        <v>21</v>
      </c>
      <c r="F133">
        <v>23</v>
      </c>
      <c r="G133">
        <v>114</v>
      </c>
      <c r="H133">
        <v>3464</v>
      </c>
      <c r="J133" t="s">
        <v>30</v>
      </c>
      <c r="K133" t="s">
        <v>31</v>
      </c>
      <c r="L133" t="s">
        <v>91</v>
      </c>
      <c r="M133" s="1" t="s">
        <v>103</v>
      </c>
      <c r="N133">
        <v>4</v>
      </c>
      <c r="O133" t="s">
        <v>34</v>
      </c>
      <c r="R133" s="2">
        <f t="shared" si="37"/>
        <v>1.3717948717948718</v>
      </c>
      <c r="S133" s="2">
        <f t="shared" si="38"/>
        <v>0.91304347826086951</v>
      </c>
      <c r="V133">
        <f t="shared" ref="V133:V196" si="39">SUMIF(D:D, D133, E:E)</f>
        <v>514</v>
      </c>
      <c r="W133">
        <f t="shared" ref="W133:W196" si="40">SUMIF(D:D, D133, F:F)</f>
        <v>518</v>
      </c>
      <c r="X133" s="2">
        <f t="shared" si="27"/>
        <v>0.9744408945686901</v>
      </c>
      <c r="Y133" s="2">
        <f t="shared" si="28"/>
        <v>0.90909090909090906</v>
      </c>
      <c r="Z133" s="2">
        <f t="shared" si="29"/>
        <v>1.06</v>
      </c>
      <c r="AA133" s="2">
        <f t="shared" si="30"/>
        <v>0.99227799227799229</v>
      </c>
    </row>
    <row r="134" spans="1:27">
      <c r="A134" t="s">
        <v>26</v>
      </c>
      <c r="B134" t="s">
        <v>52</v>
      </c>
      <c r="C134" t="s">
        <v>91</v>
      </c>
      <c r="D134" s="1" t="s">
        <v>96</v>
      </c>
      <c r="E134">
        <v>23</v>
      </c>
      <c r="F134">
        <v>31</v>
      </c>
      <c r="G134">
        <v>32</v>
      </c>
      <c r="H134">
        <v>3223</v>
      </c>
      <c r="J134" t="s">
        <v>30</v>
      </c>
      <c r="K134" t="s">
        <v>31</v>
      </c>
      <c r="L134" t="s">
        <v>89</v>
      </c>
      <c r="M134" s="1" t="s">
        <v>104</v>
      </c>
      <c r="N134">
        <v>4</v>
      </c>
      <c r="O134" t="s">
        <v>40</v>
      </c>
      <c r="R134" s="2">
        <f t="shared" si="37"/>
        <v>0.94059405940594054</v>
      </c>
      <c r="S134" s="2">
        <f t="shared" si="38"/>
        <v>0.74193548387096775</v>
      </c>
      <c r="V134">
        <f t="shared" si="39"/>
        <v>632</v>
      </c>
      <c r="W134">
        <f t="shared" si="40"/>
        <v>623</v>
      </c>
      <c r="X134" s="2">
        <f t="shared" si="27"/>
        <v>0.96938775510204078</v>
      </c>
      <c r="Y134" s="2">
        <f t="shared" si="28"/>
        <v>1.2361111111111112</v>
      </c>
      <c r="Z134" s="2">
        <f t="shared" si="29"/>
        <v>1.0251572327044025</v>
      </c>
      <c r="AA134" s="2">
        <f t="shared" si="30"/>
        <v>1.014446227929374</v>
      </c>
    </row>
    <row r="135" spans="1:27">
      <c r="A135" t="s">
        <v>26</v>
      </c>
      <c r="B135" t="s">
        <v>52</v>
      </c>
      <c r="C135" t="s">
        <v>91</v>
      </c>
      <c r="D135" s="1" t="s">
        <v>98</v>
      </c>
      <c r="E135">
        <v>19</v>
      </c>
      <c r="F135">
        <v>30</v>
      </c>
      <c r="G135">
        <v>17</v>
      </c>
      <c r="H135">
        <v>2990</v>
      </c>
      <c r="J135" t="s">
        <v>30</v>
      </c>
      <c r="K135" t="s">
        <v>31</v>
      </c>
      <c r="L135" t="s">
        <v>89</v>
      </c>
      <c r="M135" s="1" t="s">
        <v>104</v>
      </c>
      <c r="N135">
        <v>4</v>
      </c>
      <c r="O135" t="s">
        <v>40</v>
      </c>
      <c r="R135" s="2">
        <f t="shared" si="37"/>
        <v>0.81632653061224492</v>
      </c>
      <c r="S135" s="2">
        <f t="shared" si="38"/>
        <v>0.6333333333333333</v>
      </c>
      <c r="V135">
        <f t="shared" si="39"/>
        <v>604</v>
      </c>
      <c r="W135">
        <f t="shared" si="40"/>
        <v>612</v>
      </c>
      <c r="X135" s="2">
        <f t="shared" si="27"/>
        <v>1.0153846153846153</v>
      </c>
      <c r="Y135" s="2">
        <f t="shared" si="28"/>
        <v>0.94285714285714284</v>
      </c>
      <c r="Z135" s="2">
        <f t="shared" si="29"/>
        <v>0.93421052631578949</v>
      </c>
      <c r="AA135" s="2">
        <f t="shared" si="30"/>
        <v>0.98692810457516345</v>
      </c>
    </row>
    <row r="136" spans="1:27">
      <c r="A136" t="s">
        <v>26</v>
      </c>
      <c r="B136" t="s">
        <v>52</v>
      </c>
      <c r="C136" t="s">
        <v>91</v>
      </c>
      <c r="D136" s="1" t="s">
        <v>99</v>
      </c>
      <c r="E136">
        <v>17</v>
      </c>
      <c r="F136">
        <v>27</v>
      </c>
      <c r="G136">
        <v>62</v>
      </c>
      <c r="H136">
        <v>2541</v>
      </c>
      <c r="J136" t="s">
        <v>30</v>
      </c>
      <c r="K136" t="s">
        <v>31</v>
      </c>
      <c r="L136" t="s">
        <v>89</v>
      </c>
      <c r="M136" s="1" t="s">
        <v>104</v>
      </c>
      <c r="N136">
        <v>4</v>
      </c>
      <c r="O136" t="s">
        <v>40</v>
      </c>
      <c r="R136" s="2">
        <f t="shared" si="37"/>
        <v>0.97</v>
      </c>
      <c r="S136" s="2">
        <f t="shared" si="38"/>
        <v>0.62962962962962965</v>
      </c>
      <c r="V136">
        <f t="shared" si="39"/>
        <v>663</v>
      </c>
      <c r="W136">
        <f t="shared" si="40"/>
        <v>693</v>
      </c>
      <c r="X136" s="2">
        <f t="shared" si="27"/>
        <v>0.98156682027649766</v>
      </c>
      <c r="Y136" s="2">
        <f t="shared" si="28"/>
        <v>0.86250000000000004</v>
      </c>
      <c r="Z136" s="2">
        <f t="shared" si="29"/>
        <v>0.93854748603351956</v>
      </c>
      <c r="AA136" s="2">
        <f t="shared" si="30"/>
        <v>0.95670995670995673</v>
      </c>
    </row>
    <row r="137" spans="1:27">
      <c r="A137" t="s">
        <v>26</v>
      </c>
      <c r="B137" t="s">
        <v>52</v>
      </c>
      <c r="C137" t="s">
        <v>91</v>
      </c>
      <c r="D137" s="1" t="s">
        <v>100</v>
      </c>
      <c r="E137">
        <v>27</v>
      </c>
      <c r="F137">
        <v>29</v>
      </c>
      <c r="G137">
        <v>88</v>
      </c>
      <c r="H137">
        <v>3209</v>
      </c>
      <c r="J137" t="s">
        <v>30</v>
      </c>
      <c r="K137" t="s">
        <v>31</v>
      </c>
      <c r="L137" t="s">
        <v>89</v>
      </c>
      <c r="M137" s="1" t="s">
        <v>104</v>
      </c>
      <c r="N137">
        <v>4</v>
      </c>
      <c r="O137" t="s">
        <v>40</v>
      </c>
      <c r="R137" s="2">
        <f t="shared" si="37"/>
        <v>0.86</v>
      </c>
      <c r="S137" s="2">
        <f t="shared" si="38"/>
        <v>0.93103448275862066</v>
      </c>
      <c r="V137">
        <f t="shared" si="39"/>
        <v>534</v>
      </c>
      <c r="W137">
        <f t="shared" si="40"/>
        <v>645</v>
      </c>
      <c r="X137" s="2">
        <f t="shared" si="27"/>
        <v>0.80429594272076377</v>
      </c>
      <c r="Y137" s="2">
        <f t="shared" si="28"/>
        <v>0.78947368421052633</v>
      </c>
      <c r="Z137" s="2">
        <f t="shared" si="29"/>
        <v>0.91333333333333333</v>
      </c>
      <c r="AA137" s="2">
        <f t="shared" si="30"/>
        <v>0.82790697674418601</v>
      </c>
    </row>
    <row r="138" spans="1:27">
      <c r="A138" t="s">
        <v>44</v>
      </c>
      <c r="B138" t="s">
        <v>86</v>
      </c>
      <c r="C138" t="s">
        <v>89</v>
      </c>
      <c r="D138" s="1" t="s">
        <v>90</v>
      </c>
      <c r="E138">
        <v>7</v>
      </c>
      <c r="F138">
        <v>9</v>
      </c>
      <c r="H138">
        <v>1331</v>
      </c>
      <c r="I138">
        <v>3</v>
      </c>
      <c r="J138" t="s">
        <v>30</v>
      </c>
      <c r="K138" t="s">
        <v>31</v>
      </c>
      <c r="L138" t="s">
        <v>91</v>
      </c>
      <c r="M138" s="1" t="s">
        <v>105</v>
      </c>
      <c r="N138">
        <v>5</v>
      </c>
      <c r="O138" t="s">
        <v>40</v>
      </c>
      <c r="P138">
        <v>11</v>
      </c>
      <c r="R138" s="2">
        <f t="shared" si="37"/>
        <v>1.032258064516129</v>
      </c>
      <c r="T138" s="2">
        <f t="shared" ref="T138:T145" si="41">(E138)/(F138)</f>
        <v>0.77777777777777779</v>
      </c>
      <c r="V138">
        <f t="shared" si="39"/>
        <v>619</v>
      </c>
      <c r="W138">
        <f t="shared" si="40"/>
        <v>576</v>
      </c>
      <c r="X138" s="2">
        <f t="shared" si="27"/>
        <v>0.99142857142857144</v>
      </c>
      <c r="Y138" s="2">
        <f t="shared" si="28"/>
        <v>1.03125</v>
      </c>
      <c r="Z138" s="2">
        <f t="shared" si="29"/>
        <v>1.271604938271605</v>
      </c>
      <c r="AA138" s="2">
        <f t="shared" si="30"/>
        <v>1.0746527777777777</v>
      </c>
    </row>
    <row r="139" spans="1:27">
      <c r="A139" t="s">
        <v>44</v>
      </c>
      <c r="B139" t="s">
        <v>86</v>
      </c>
      <c r="C139" t="s">
        <v>89</v>
      </c>
      <c r="D139" s="1" t="s">
        <v>93</v>
      </c>
      <c r="E139">
        <v>10</v>
      </c>
      <c r="F139">
        <v>8</v>
      </c>
      <c r="H139">
        <v>1310</v>
      </c>
      <c r="I139">
        <v>1</v>
      </c>
      <c r="J139" t="s">
        <v>30</v>
      </c>
      <c r="K139" t="s">
        <v>31</v>
      </c>
      <c r="L139" t="s">
        <v>91</v>
      </c>
      <c r="M139" s="1" t="s">
        <v>105</v>
      </c>
      <c r="N139">
        <v>5</v>
      </c>
      <c r="O139" t="s">
        <v>40</v>
      </c>
      <c r="P139">
        <v>11</v>
      </c>
      <c r="R139" s="2">
        <f t="shared" si="37"/>
        <v>1.1770833333333333</v>
      </c>
      <c r="T139" s="2">
        <f t="shared" si="41"/>
        <v>1.25</v>
      </c>
      <c r="V139">
        <f t="shared" si="39"/>
        <v>605</v>
      </c>
      <c r="W139">
        <f t="shared" si="40"/>
        <v>577</v>
      </c>
      <c r="X139" s="2">
        <f t="shared" ref="X139:X202" si="42">SUMIFS(E:E, D:D, D139, A:A, "Hardpoint") / SUMIFS(F:F, D:D, D139, A:A, "Hardpoint")</f>
        <v>1.0714285714285714</v>
      </c>
      <c r="Y139" s="2">
        <f t="shared" ref="Y139:Y202" si="43">SUMIFS(E:E, D:D, D139, A:A, "Search &amp; Destroy") / SUMIFS(F:F, D:D, D139, A:A, "Search &amp; Destroy")</f>
        <v>1</v>
      </c>
      <c r="Z139" s="2">
        <f t="shared" ref="Z139:Z202" si="44">SUMIFS(E:E, D:D, D139, A:A, "Control") / SUMIFS(F:F, D:D, D139, A:A, "Control")</f>
        <v>1.0222222222222221</v>
      </c>
      <c r="AA139" s="2">
        <f t="shared" ref="AA139:AA202" si="45">SUMIFS(E:E, D:D, D139) / SUMIFS(F:F, D:D, D139)</f>
        <v>1.048526863084922</v>
      </c>
    </row>
    <row r="140" spans="1:27">
      <c r="A140" t="s">
        <v>44</v>
      </c>
      <c r="B140" t="s">
        <v>86</v>
      </c>
      <c r="C140" t="s">
        <v>89</v>
      </c>
      <c r="D140" s="1" t="s">
        <v>94</v>
      </c>
      <c r="E140">
        <v>5</v>
      </c>
      <c r="F140">
        <v>7</v>
      </c>
      <c r="H140">
        <v>1348</v>
      </c>
      <c r="I140">
        <v>2</v>
      </c>
      <c r="J140" t="s">
        <v>30</v>
      </c>
      <c r="K140" t="s">
        <v>31</v>
      </c>
      <c r="L140" t="s">
        <v>91</v>
      </c>
      <c r="M140" s="1" t="s">
        <v>105</v>
      </c>
      <c r="N140">
        <v>5</v>
      </c>
      <c r="O140" t="s">
        <v>40</v>
      </c>
      <c r="P140">
        <v>11</v>
      </c>
      <c r="R140" s="2">
        <f t="shared" si="37"/>
        <v>0.91208791208791207</v>
      </c>
      <c r="T140" s="2">
        <f t="shared" si="41"/>
        <v>0.7142857142857143</v>
      </c>
      <c r="V140">
        <f t="shared" si="39"/>
        <v>520</v>
      </c>
      <c r="W140">
        <f t="shared" si="40"/>
        <v>538</v>
      </c>
      <c r="X140" s="2">
        <f t="shared" si="42"/>
        <v>0.99371069182389937</v>
      </c>
      <c r="Y140" s="2">
        <f t="shared" si="43"/>
        <v>0.83050847457627119</v>
      </c>
      <c r="Z140" s="2">
        <f t="shared" si="44"/>
        <v>0.96273291925465843</v>
      </c>
      <c r="AA140" s="2">
        <f t="shared" si="45"/>
        <v>0.96654275092936803</v>
      </c>
    </row>
    <row r="141" spans="1:27">
      <c r="A141" t="s">
        <v>44</v>
      </c>
      <c r="B141" t="s">
        <v>86</v>
      </c>
      <c r="C141" t="s">
        <v>89</v>
      </c>
      <c r="D141" s="1" t="s">
        <v>95</v>
      </c>
      <c r="E141">
        <v>9</v>
      </c>
      <c r="F141">
        <v>6</v>
      </c>
      <c r="H141">
        <v>1430</v>
      </c>
      <c r="I141">
        <v>0</v>
      </c>
      <c r="J141" t="s">
        <v>30</v>
      </c>
      <c r="K141" t="s">
        <v>31</v>
      </c>
      <c r="L141" t="s">
        <v>91</v>
      </c>
      <c r="M141" s="1" t="s">
        <v>105</v>
      </c>
      <c r="N141">
        <v>5</v>
      </c>
      <c r="O141" t="s">
        <v>40</v>
      </c>
      <c r="P141">
        <v>11</v>
      </c>
      <c r="R141" s="2">
        <f t="shared" si="37"/>
        <v>1.3717948717948718</v>
      </c>
      <c r="T141" s="2">
        <f t="shared" si="41"/>
        <v>1.5</v>
      </c>
      <c r="V141">
        <f t="shared" si="39"/>
        <v>514</v>
      </c>
      <c r="W141">
        <f t="shared" si="40"/>
        <v>518</v>
      </c>
      <c r="X141" s="2">
        <f t="shared" si="42"/>
        <v>0.9744408945686901</v>
      </c>
      <c r="Y141" s="2">
        <f t="shared" si="43"/>
        <v>0.90909090909090906</v>
      </c>
      <c r="Z141" s="2">
        <f t="shared" si="44"/>
        <v>1.06</v>
      </c>
      <c r="AA141" s="2">
        <f t="shared" si="45"/>
        <v>0.99227799227799229</v>
      </c>
    </row>
    <row r="142" spans="1:27">
      <c r="A142" t="s">
        <v>44</v>
      </c>
      <c r="B142" t="s">
        <v>86</v>
      </c>
      <c r="C142" t="s">
        <v>91</v>
      </c>
      <c r="D142" s="1" t="s">
        <v>96</v>
      </c>
      <c r="E142">
        <v>7</v>
      </c>
      <c r="F142">
        <v>9</v>
      </c>
      <c r="H142">
        <v>1134</v>
      </c>
      <c r="I142">
        <v>2</v>
      </c>
      <c r="J142" t="s">
        <v>30</v>
      </c>
      <c r="K142" t="s">
        <v>31</v>
      </c>
      <c r="L142" t="s">
        <v>89</v>
      </c>
      <c r="M142" s="1" t="s">
        <v>106</v>
      </c>
      <c r="N142">
        <v>5</v>
      </c>
      <c r="O142" t="s">
        <v>34</v>
      </c>
      <c r="P142">
        <v>11</v>
      </c>
      <c r="R142" s="2">
        <f t="shared" si="37"/>
        <v>0.94059405940594054</v>
      </c>
      <c r="T142" s="2">
        <f t="shared" si="41"/>
        <v>0.77777777777777779</v>
      </c>
      <c r="V142">
        <f t="shared" si="39"/>
        <v>632</v>
      </c>
      <c r="W142">
        <f t="shared" si="40"/>
        <v>623</v>
      </c>
      <c r="X142" s="2">
        <f t="shared" si="42"/>
        <v>0.96938775510204078</v>
      </c>
      <c r="Y142" s="2">
        <f t="shared" si="43"/>
        <v>1.2361111111111112</v>
      </c>
      <c r="Z142" s="2">
        <f t="shared" si="44"/>
        <v>1.0251572327044025</v>
      </c>
      <c r="AA142" s="2">
        <f t="shared" si="45"/>
        <v>1.014446227929374</v>
      </c>
    </row>
    <row r="143" spans="1:27">
      <c r="A143" t="s">
        <v>44</v>
      </c>
      <c r="B143" t="s">
        <v>86</v>
      </c>
      <c r="C143" t="s">
        <v>91</v>
      </c>
      <c r="D143" s="1" t="s">
        <v>98</v>
      </c>
      <c r="E143">
        <v>7</v>
      </c>
      <c r="F143">
        <v>6</v>
      </c>
      <c r="H143">
        <v>1154</v>
      </c>
      <c r="I143">
        <v>0</v>
      </c>
      <c r="J143" t="s">
        <v>30</v>
      </c>
      <c r="K143" t="s">
        <v>31</v>
      </c>
      <c r="L143" t="s">
        <v>89</v>
      </c>
      <c r="M143" s="1" t="s">
        <v>106</v>
      </c>
      <c r="N143">
        <v>5</v>
      </c>
      <c r="O143" t="s">
        <v>34</v>
      </c>
      <c r="P143">
        <v>11</v>
      </c>
      <c r="R143" s="2">
        <f t="shared" si="37"/>
        <v>0.81632653061224492</v>
      </c>
      <c r="T143" s="2">
        <f t="shared" si="41"/>
        <v>1.1666666666666667</v>
      </c>
      <c r="V143">
        <f t="shared" si="39"/>
        <v>604</v>
      </c>
      <c r="W143">
        <f t="shared" si="40"/>
        <v>612</v>
      </c>
      <c r="X143" s="2">
        <f t="shared" si="42"/>
        <v>1.0153846153846153</v>
      </c>
      <c r="Y143" s="2">
        <f t="shared" si="43"/>
        <v>0.94285714285714284</v>
      </c>
      <c r="Z143" s="2">
        <f t="shared" si="44"/>
        <v>0.93421052631578949</v>
      </c>
      <c r="AA143" s="2">
        <f t="shared" si="45"/>
        <v>0.98692810457516345</v>
      </c>
    </row>
    <row r="144" spans="1:27">
      <c r="A144" t="s">
        <v>44</v>
      </c>
      <c r="B144" t="s">
        <v>86</v>
      </c>
      <c r="C144" t="s">
        <v>91</v>
      </c>
      <c r="D144" s="1" t="s">
        <v>99</v>
      </c>
      <c r="E144">
        <v>11</v>
      </c>
      <c r="F144">
        <v>8</v>
      </c>
      <c r="H144">
        <v>1451</v>
      </c>
      <c r="I144">
        <v>3</v>
      </c>
      <c r="J144" t="s">
        <v>30</v>
      </c>
      <c r="K144" t="s">
        <v>31</v>
      </c>
      <c r="L144" t="s">
        <v>89</v>
      </c>
      <c r="M144" s="1" t="s">
        <v>106</v>
      </c>
      <c r="N144">
        <v>5</v>
      </c>
      <c r="O144" t="s">
        <v>34</v>
      </c>
      <c r="P144">
        <v>11</v>
      </c>
      <c r="R144" s="2">
        <f t="shared" si="37"/>
        <v>0.97</v>
      </c>
      <c r="T144" s="2">
        <f t="shared" si="41"/>
        <v>1.375</v>
      </c>
      <c r="V144">
        <f t="shared" si="39"/>
        <v>663</v>
      </c>
      <c r="W144">
        <f t="shared" si="40"/>
        <v>693</v>
      </c>
      <c r="X144" s="2">
        <f t="shared" si="42"/>
        <v>0.98156682027649766</v>
      </c>
      <c r="Y144" s="2">
        <f t="shared" si="43"/>
        <v>0.86250000000000004</v>
      </c>
      <c r="Z144" s="2">
        <f t="shared" si="44"/>
        <v>0.93854748603351956</v>
      </c>
      <c r="AA144" s="2">
        <f t="shared" si="45"/>
        <v>0.95670995670995673</v>
      </c>
    </row>
    <row r="145" spans="1:27">
      <c r="A145" t="s">
        <v>44</v>
      </c>
      <c r="B145" t="s">
        <v>86</v>
      </c>
      <c r="C145" t="s">
        <v>91</v>
      </c>
      <c r="D145" s="1" t="s">
        <v>100</v>
      </c>
      <c r="E145">
        <v>5</v>
      </c>
      <c r="F145">
        <v>8</v>
      </c>
      <c r="H145">
        <v>951</v>
      </c>
      <c r="I145">
        <v>0</v>
      </c>
      <c r="J145" t="s">
        <v>30</v>
      </c>
      <c r="K145" t="s">
        <v>31</v>
      </c>
      <c r="L145" t="s">
        <v>89</v>
      </c>
      <c r="M145" s="1" t="s">
        <v>106</v>
      </c>
      <c r="N145">
        <v>5</v>
      </c>
      <c r="O145" t="s">
        <v>34</v>
      </c>
      <c r="P145">
        <v>11</v>
      </c>
      <c r="R145" s="2">
        <f t="shared" si="37"/>
        <v>0.86</v>
      </c>
      <c r="T145" s="2">
        <f t="shared" si="41"/>
        <v>0.625</v>
      </c>
      <c r="V145">
        <f t="shared" si="39"/>
        <v>534</v>
      </c>
      <c r="W145">
        <f t="shared" si="40"/>
        <v>645</v>
      </c>
      <c r="X145" s="2">
        <f t="shared" si="42"/>
        <v>0.80429594272076377</v>
      </c>
      <c r="Y145" s="2">
        <f t="shared" si="43"/>
        <v>0.78947368421052633</v>
      </c>
      <c r="Z145" s="2">
        <f t="shared" si="44"/>
        <v>0.91333333333333333</v>
      </c>
      <c r="AA145" s="2">
        <f t="shared" si="45"/>
        <v>0.82790697674418601</v>
      </c>
    </row>
    <row r="146" spans="1:27">
      <c r="A146" t="s">
        <v>26</v>
      </c>
      <c r="B146" t="s">
        <v>86</v>
      </c>
      <c r="C146" t="s">
        <v>107</v>
      </c>
      <c r="D146" s="1" t="s">
        <v>108</v>
      </c>
      <c r="E146">
        <v>22</v>
      </c>
      <c r="F146">
        <v>16</v>
      </c>
      <c r="G146">
        <v>112</v>
      </c>
      <c r="H146">
        <v>2150</v>
      </c>
      <c r="J146" t="s">
        <v>30</v>
      </c>
      <c r="K146" t="s">
        <v>31</v>
      </c>
      <c r="L146" t="s">
        <v>109</v>
      </c>
      <c r="M146" s="1" t="s">
        <v>110</v>
      </c>
      <c r="N146">
        <v>1</v>
      </c>
      <c r="O146" t="s">
        <v>34</v>
      </c>
      <c r="R146" s="2">
        <f t="shared" si="37"/>
        <v>1.1756756756756757</v>
      </c>
      <c r="S146" s="2">
        <f>(E146)/(F146)</f>
        <v>1.375</v>
      </c>
      <c r="V146">
        <f t="shared" si="39"/>
        <v>589</v>
      </c>
      <c r="W146">
        <f t="shared" si="40"/>
        <v>590</v>
      </c>
      <c r="X146" s="2">
        <f t="shared" si="42"/>
        <v>0.99145299145299148</v>
      </c>
      <c r="Y146" s="2">
        <f t="shared" si="43"/>
        <v>0.971830985915493</v>
      </c>
      <c r="Z146" s="2">
        <f t="shared" si="44"/>
        <v>1.0238095238095237</v>
      </c>
      <c r="AA146" s="2">
        <f t="shared" si="45"/>
        <v>0.99830508474576274</v>
      </c>
    </row>
    <row r="147" spans="1:27">
      <c r="A147" t="s">
        <v>26</v>
      </c>
      <c r="B147" t="s">
        <v>86</v>
      </c>
      <c r="C147" t="s">
        <v>107</v>
      </c>
      <c r="D147" s="1" t="s">
        <v>111</v>
      </c>
      <c r="E147">
        <v>17</v>
      </c>
      <c r="F147">
        <v>18</v>
      </c>
      <c r="G147">
        <v>50</v>
      </c>
      <c r="H147">
        <v>2394</v>
      </c>
      <c r="J147" t="s">
        <v>30</v>
      </c>
      <c r="K147" t="s">
        <v>31</v>
      </c>
      <c r="L147" t="s">
        <v>109</v>
      </c>
      <c r="M147" s="1" t="s">
        <v>110</v>
      </c>
      <c r="N147">
        <v>1</v>
      </c>
      <c r="O147" t="s">
        <v>34</v>
      </c>
      <c r="R147" s="2">
        <f t="shared" si="37"/>
        <v>1</v>
      </c>
      <c r="S147" s="2">
        <f t="shared" ref="S147:S153" si="46">(E147)/(F147)</f>
        <v>0.94444444444444442</v>
      </c>
      <c r="V147">
        <f t="shared" si="39"/>
        <v>578</v>
      </c>
      <c r="W147">
        <f t="shared" si="40"/>
        <v>562</v>
      </c>
      <c r="X147" s="2">
        <f t="shared" si="42"/>
        <v>1.0058139534883721</v>
      </c>
      <c r="Y147" s="2">
        <f t="shared" si="43"/>
        <v>0.94366197183098588</v>
      </c>
      <c r="Z147" s="2">
        <f t="shared" si="44"/>
        <v>1.1224489795918366</v>
      </c>
      <c r="AA147" s="2">
        <f t="shared" si="45"/>
        <v>1.0284697508896796</v>
      </c>
    </row>
    <row r="148" spans="1:27">
      <c r="A148" t="s">
        <v>26</v>
      </c>
      <c r="B148" t="s">
        <v>86</v>
      </c>
      <c r="C148" t="s">
        <v>107</v>
      </c>
      <c r="D148" s="1" t="s">
        <v>112</v>
      </c>
      <c r="E148">
        <v>29</v>
      </c>
      <c r="F148">
        <v>17</v>
      </c>
      <c r="G148">
        <v>41</v>
      </c>
      <c r="H148">
        <v>3296</v>
      </c>
      <c r="J148" t="s">
        <v>30</v>
      </c>
      <c r="K148" t="s">
        <v>31</v>
      </c>
      <c r="L148" t="s">
        <v>109</v>
      </c>
      <c r="M148" s="1" t="s">
        <v>110</v>
      </c>
      <c r="N148">
        <v>1</v>
      </c>
      <c r="O148" t="s">
        <v>34</v>
      </c>
      <c r="R148" s="2">
        <f t="shared" si="37"/>
        <v>1.4305555555555556</v>
      </c>
      <c r="S148" s="2">
        <f t="shared" si="46"/>
        <v>1.7058823529411764</v>
      </c>
      <c r="V148">
        <f t="shared" si="39"/>
        <v>659</v>
      </c>
      <c r="W148">
        <f t="shared" si="40"/>
        <v>607</v>
      </c>
      <c r="X148" s="2">
        <f t="shared" si="42"/>
        <v>1.1671309192200556</v>
      </c>
      <c r="Y148" s="2">
        <f t="shared" si="43"/>
        <v>0.73417721518987344</v>
      </c>
      <c r="Z148" s="2">
        <f t="shared" si="44"/>
        <v>1.0769230769230769</v>
      </c>
      <c r="AA148" s="2">
        <f t="shared" si="45"/>
        <v>1.0856672158154861</v>
      </c>
    </row>
    <row r="149" spans="1:27">
      <c r="A149" t="s">
        <v>26</v>
      </c>
      <c r="B149" t="s">
        <v>86</v>
      </c>
      <c r="C149" t="s">
        <v>107</v>
      </c>
      <c r="D149" s="1" t="s">
        <v>113</v>
      </c>
      <c r="E149">
        <v>25</v>
      </c>
      <c r="F149">
        <v>17</v>
      </c>
      <c r="G149">
        <v>80</v>
      </c>
      <c r="H149">
        <v>3449</v>
      </c>
      <c r="J149" t="s">
        <v>30</v>
      </c>
      <c r="K149" t="s">
        <v>31</v>
      </c>
      <c r="L149" t="s">
        <v>109</v>
      </c>
      <c r="M149" s="1" t="s">
        <v>110</v>
      </c>
      <c r="N149">
        <v>1</v>
      </c>
      <c r="O149" t="s">
        <v>34</v>
      </c>
      <c r="R149" s="2">
        <f t="shared" si="37"/>
        <v>1.2463768115942029</v>
      </c>
      <c r="S149" s="2">
        <f t="shared" si="46"/>
        <v>1.4705882352941178</v>
      </c>
      <c r="V149">
        <f t="shared" si="39"/>
        <v>640</v>
      </c>
      <c r="W149">
        <f t="shared" si="40"/>
        <v>565</v>
      </c>
      <c r="X149" s="2">
        <f t="shared" si="42"/>
        <v>1.0760563380281689</v>
      </c>
      <c r="Y149" s="2">
        <f t="shared" si="43"/>
        <v>1.4098360655737705</v>
      </c>
      <c r="Z149" s="2">
        <f t="shared" si="44"/>
        <v>1.1543624161073827</v>
      </c>
      <c r="AA149" s="2">
        <f t="shared" si="45"/>
        <v>1.1327433628318584</v>
      </c>
    </row>
    <row r="150" spans="1:27">
      <c r="A150" t="s">
        <v>26</v>
      </c>
      <c r="B150" t="s">
        <v>86</v>
      </c>
      <c r="C150" t="s">
        <v>109</v>
      </c>
      <c r="D150" s="1" t="s">
        <v>114</v>
      </c>
      <c r="E150">
        <v>16</v>
      </c>
      <c r="F150">
        <v>22</v>
      </c>
      <c r="G150">
        <v>26</v>
      </c>
      <c r="H150">
        <v>2366</v>
      </c>
      <c r="J150" t="s">
        <v>30</v>
      </c>
      <c r="K150" t="s">
        <v>31</v>
      </c>
      <c r="L150" t="s">
        <v>107</v>
      </c>
      <c r="M150" s="1" t="s">
        <v>115</v>
      </c>
      <c r="N150">
        <v>1</v>
      </c>
      <c r="O150" t="s">
        <v>40</v>
      </c>
      <c r="R150" s="2">
        <f t="shared" si="37"/>
        <v>0.70454545454545459</v>
      </c>
      <c r="S150" s="2">
        <f t="shared" si="46"/>
        <v>0.72727272727272729</v>
      </c>
      <c r="V150">
        <f t="shared" si="39"/>
        <v>467</v>
      </c>
      <c r="W150">
        <f t="shared" si="40"/>
        <v>546</v>
      </c>
      <c r="X150" s="2">
        <f t="shared" si="42"/>
        <v>0.79819277108433739</v>
      </c>
      <c r="Y150" s="2">
        <f t="shared" si="43"/>
        <v>1.0298507462686568</v>
      </c>
      <c r="Z150" s="2">
        <f t="shared" si="44"/>
        <v>0.90476190476190477</v>
      </c>
      <c r="AA150" s="2">
        <f t="shared" si="45"/>
        <v>0.85531135531135527</v>
      </c>
    </row>
    <row r="151" spans="1:27">
      <c r="A151" t="s">
        <v>26</v>
      </c>
      <c r="B151" t="s">
        <v>86</v>
      </c>
      <c r="C151" t="s">
        <v>109</v>
      </c>
      <c r="D151" s="1" t="s">
        <v>116</v>
      </c>
      <c r="E151">
        <v>14</v>
      </c>
      <c r="F151">
        <v>25</v>
      </c>
      <c r="G151">
        <v>16</v>
      </c>
      <c r="H151">
        <v>2172</v>
      </c>
      <c r="J151" t="s">
        <v>30</v>
      </c>
      <c r="K151" t="s">
        <v>31</v>
      </c>
      <c r="L151" t="s">
        <v>107</v>
      </c>
      <c r="M151" s="1" t="s">
        <v>115</v>
      </c>
      <c r="N151">
        <v>1</v>
      </c>
      <c r="O151" t="s">
        <v>40</v>
      </c>
      <c r="R151" s="2">
        <f t="shared" si="37"/>
        <v>0.83720930232558144</v>
      </c>
      <c r="S151" s="2">
        <f t="shared" si="46"/>
        <v>0.56000000000000005</v>
      </c>
      <c r="V151">
        <f t="shared" si="39"/>
        <v>535</v>
      </c>
      <c r="W151">
        <f t="shared" si="40"/>
        <v>552</v>
      </c>
      <c r="X151" s="2">
        <f t="shared" si="42"/>
        <v>0.97222222222222221</v>
      </c>
      <c r="Y151" s="2">
        <f t="shared" si="43"/>
        <v>1</v>
      </c>
      <c r="Z151" s="2">
        <f t="shared" si="44"/>
        <v>0.94838709677419353</v>
      </c>
      <c r="AA151" s="2">
        <f t="shared" si="45"/>
        <v>0.96920289855072461</v>
      </c>
    </row>
    <row r="152" spans="1:27">
      <c r="A152" t="s">
        <v>26</v>
      </c>
      <c r="B152" t="s">
        <v>86</v>
      </c>
      <c r="C152" t="s">
        <v>109</v>
      </c>
      <c r="D152" s="1" t="s">
        <v>117</v>
      </c>
      <c r="E152">
        <v>20</v>
      </c>
      <c r="F152">
        <v>24</v>
      </c>
      <c r="G152">
        <v>49</v>
      </c>
      <c r="H152">
        <v>2356</v>
      </c>
      <c r="J152" t="s">
        <v>30</v>
      </c>
      <c r="K152" t="s">
        <v>31</v>
      </c>
      <c r="L152" t="s">
        <v>107</v>
      </c>
      <c r="M152" s="1" t="s">
        <v>115</v>
      </c>
      <c r="N152">
        <v>1</v>
      </c>
      <c r="O152" t="s">
        <v>40</v>
      </c>
      <c r="R152" s="2">
        <f t="shared" si="37"/>
        <v>0.9642857142857143</v>
      </c>
      <c r="S152" s="2">
        <f t="shared" si="46"/>
        <v>0.83333333333333337</v>
      </c>
      <c r="V152">
        <f t="shared" si="39"/>
        <v>554</v>
      </c>
      <c r="W152">
        <f t="shared" si="40"/>
        <v>560</v>
      </c>
      <c r="X152" s="2">
        <f t="shared" si="42"/>
        <v>1.0591900311526479</v>
      </c>
      <c r="Y152" s="2">
        <f t="shared" si="43"/>
        <v>1</v>
      </c>
      <c r="Z152" s="2">
        <f t="shared" si="44"/>
        <v>0.8529411764705882</v>
      </c>
      <c r="AA152" s="2">
        <f t="shared" si="45"/>
        <v>0.98928571428571432</v>
      </c>
    </row>
    <row r="153" spans="1:27">
      <c r="A153" t="s">
        <v>26</v>
      </c>
      <c r="B153" t="s">
        <v>86</v>
      </c>
      <c r="C153" t="s">
        <v>109</v>
      </c>
      <c r="D153" s="1" t="s">
        <v>118</v>
      </c>
      <c r="E153">
        <v>18</v>
      </c>
      <c r="F153">
        <v>23</v>
      </c>
      <c r="G153">
        <v>18</v>
      </c>
      <c r="H153">
        <v>2739</v>
      </c>
      <c r="J153" t="s">
        <v>30</v>
      </c>
      <c r="K153" t="s">
        <v>31</v>
      </c>
      <c r="L153" t="s">
        <v>107</v>
      </c>
      <c r="M153" s="1" t="s">
        <v>115</v>
      </c>
      <c r="N153">
        <v>1</v>
      </c>
      <c r="O153" t="s">
        <v>40</v>
      </c>
      <c r="R153" s="2">
        <f t="shared" si="37"/>
        <v>0.75862068965517238</v>
      </c>
      <c r="S153" s="2">
        <f t="shared" si="46"/>
        <v>0.78260869565217395</v>
      </c>
      <c r="V153">
        <f t="shared" si="39"/>
        <v>467</v>
      </c>
      <c r="W153">
        <f t="shared" si="40"/>
        <v>564</v>
      </c>
      <c r="X153" s="2">
        <f t="shared" si="42"/>
        <v>0.80674846625766872</v>
      </c>
      <c r="Y153" s="2">
        <f t="shared" si="43"/>
        <v>0.87671232876712324</v>
      </c>
      <c r="Z153" s="2">
        <f t="shared" si="44"/>
        <v>0.84848484848484851</v>
      </c>
      <c r="AA153" s="2">
        <f t="shared" si="45"/>
        <v>0.82801418439716312</v>
      </c>
    </row>
    <row r="154" spans="1:27">
      <c r="A154" t="s">
        <v>44</v>
      </c>
      <c r="B154" t="s">
        <v>49</v>
      </c>
      <c r="C154" t="s">
        <v>107</v>
      </c>
      <c r="D154" s="1" t="s">
        <v>108</v>
      </c>
      <c r="E154">
        <v>9</v>
      </c>
      <c r="F154">
        <v>7</v>
      </c>
      <c r="H154">
        <v>1217</v>
      </c>
      <c r="I154">
        <v>1</v>
      </c>
      <c r="J154" t="s">
        <v>30</v>
      </c>
      <c r="K154" t="s">
        <v>31</v>
      </c>
      <c r="L154" t="s">
        <v>109</v>
      </c>
      <c r="M154" s="1" t="s">
        <v>105</v>
      </c>
      <c r="N154">
        <v>2</v>
      </c>
      <c r="O154" t="s">
        <v>40</v>
      </c>
      <c r="P154">
        <v>11</v>
      </c>
      <c r="R154" s="2">
        <f t="shared" si="37"/>
        <v>1.1756756756756757</v>
      </c>
      <c r="T154" s="2">
        <f t="shared" ref="T154:T161" si="47">(E154)/(F154)</f>
        <v>1.2857142857142858</v>
      </c>
      <c r="V154">
        <f t="shared" si="39"/>
        <v>589</v>
      </c>
      <c r="W154">
        <f t="shared" si="40"/>
        <v>590</v>
      </c>
      <c r="X154" s="2">
        <f t="shared" si="42"/>
        <v>0.99145299145299148</v>
      </c>
      <c r="Y154" s="2">
        <f t="shared" si="43"/>
        <v>0.971830985915493</v>
      </c>
      <c r="Z154" s="2">
        <f t="shared" si="44"/>
        <v>1.0238095238095237</v>
      </c>
      <c r="AA154" s="2">
        <f t="shared" si="45"/>
        <v>0.99830508474576274</v>
      </c>
    </row>
    <row r="155" spans="1:27">
      <c r="A155" t="s">
        <v>44</v>
      </c>
      <c r="B155" t="s">
        <v>49</v>
      </c>
      <c r="C155" t="s">
        <v>107</v>
      </c>
      <c r="D155" s="1" t="s">
        <v>111</v>
      </c>
      <c r="E155">
        <v>9</v>
      </c>
      <c r="F155">
        <v>6</v>
      </c>
      <c r="H155">
        <v>1436</v>
      </c>
      <c r="I155">
        <v>0</v>
      </c>
      <c r="J155" t="s">
        <v>30</v>
      </c>
      <c r="K155" t="s">
        <v>31</v>
      </c>
      <c r="L155" t="s">
        <v>109</v>
      </c>
      <c r="M155" s="1" t="s">
        <v>105</v>
      </c>
      <c r="N155">
        <v>2</v>
      </c>
      <c r="O155" t="s">
        <v>40</v>
      </c>
      <c r="P155">
        <v>11</v>
      </c>
      <c r="R155" s="2">
        <f t="shared" si="37"/>
        <v>1</v>
      </c>
      <c r="T155" s="2">
        <f t="shared" si="47"/>
        <v>1.5</v>
      </c>
      <c r="V155">
        <f t="shared" si="39"/>
        <v>578</v>
      </c>
      <c r="W155">
        <f t="shared" si="40"/>
        <v>562</v>
      </c>
      <c r="X155" s="2">
        <f t="shared" si="42"/>
        <v>1.0058139534883721</v>
      </c>
      <c r="Y155" s="2">
        <f t="shared" si="43"/>
        <v>0.94366197183098588</v>
      </c>
      <c r="Z155" s="2">
        <f t="shared" si="44"/>
        <v>1.1224489795918366</v>
      </c>
      <c r="AA155" s="2">
        <f t="shared" si="45"/>
        <v>1.0284697508896796</v>
      </c>
    </row>
    <row r="156" spans="1:27">
      <c r="A156" t="s">
        <v>44</v>
      </c>
      <c r="B156" t="s">
        <v>49</v>
      </c>
      <c r="C156" t="s">
        <v>107</v>
      </c>
      <c r="D156" s="1" t="s">
        <v>112</v>
      </c>
      <c r="E156">
        <v>5</v>
      </c>
      <c r="F156">
        <v>10</v>
      </c>
      <c r="H156">
        <v>767</v>
      </c>
      <c r="I156">
        <v>3</v>
      </c>
      <c r="J156" t="s">
        <v>30</v>
      </c>
      <c r="K156" t="s">
        <v>31</v>
      </c>
      <c r="L156" t="s">
        <v>109</v>
      </c>
      <c r="M156" s="1" t="s">
        <v>105</v>
      </c>
      <c r="N156">
        <v>2</v>
      </c>
      <c r="O156" t="s">
        <v>40</v>
      </c>
      <c r="P156">
        <v>11</v>
      </c>
      <c r="R156" s="2">
        <f t="shared" si="37"/>
        <v>1.4305555555555556</v>
      </c>
      <c r="T156" s="2">
        <f t="shared" si="47"/>
        <v>0.5</v>
      </c>
      <c r="V156">
        <f t="shared" si="39"/>
        <v>659</v>
      </c>
      <c r="W156">
        <f t="shared" si="40"/>
        <v>607</v>
      </c>
      <c r="X156" s="2">
        <f t="shared" si="42"/>
        <v>1.1671309192200556</v>
      </c>
      <c r="Y156" s="2">
        <f t="shared" si="43"/>
        <v>0.73417721518987344</v>
      </c>
      <c r="Z156" s="2">
        <f t="shared" si="44"/>
        <v>1.0769230769230769</v>
      </c>
      <c r="AA156" s="2">
        <f t="shared" si="45"/>
        <v>1.0856672158154861</v>
      </c>
    </row>
    <row r="157" spans="1:27">
      <c r="A157" t="s">
        <v>44</v>
      </c>
      <c r="B157" t="s">
        <v>49</v>
      </c>
      <c r="C157" t="s">
        <v>107</v>
      </c>
      <c r="D157" s="1" t="s">
        <v>113</v>
      </c>
      <c r="E157">
        <v>9</v>
      </c>
      <c r="F157">
        <v>7</v>
      </c>
      <c r="H157">
        <v>1360</v>
      </c>
      <c r="I157">
        <v>1</v>
      </c>
      <c r="J157" t="s">
        <v>30</v>
      </c>
      <c r="K157" t="s">
        <v>31</v>
      </c>
      <c r="L157" t="s">
        <v>109</v>
      </c>
      <c r="M157" s="1" t="s">
        <v>105</v>
      </c>
      <c r="N157">
        <v>2</v>
      </c>
      <c r="O157" t="s">
        <v>40</v>
      </c>
      <c r="P157">
        <v>11</v>
      </c>
      <c r="R157" s="2">
        <f t="shared" si="37"/>
        <v>1.2463768115942029</v>
      </c>
      <c r="T157" s="2">
        <f t="shared" si="47"/>
        <v>1.2857142857142858</v>
      </c>
      <c r="V157">
        <f t="shared" si="39"/>
        <v>640</v>
      </c>
      <c r="W157">
        <f t="shared" si="40"/>
        <v>565</v>
      </c>
      <c r="X157" s="2">
        <f t="shared" si="42"/>
        <v>1.0760563380281689</v>
      </c>
      <c r="Y157" s="2">
        <f t="shared" si="43"/>
        <v>1.4098360655737705</v>
      </c>
      <c r="Z157" s="2">
        <f t="shared" si="44"/>
        <v>1.1543624161073827</v>
      </c>
      <c r="AA157" s="2">
        <f t="shared" si="45"/>
        <v>1.1327433628318584</v>
      </c>
    </row>
    <row r="158" spans="1:27">
      <c r="A158" t="s">
        <v>44</v>
      </c>
      <c r="B158" t="s">
        <v>49</v>
      </c>
      <c r="C158" t="s">
        <v>109</v>
      </c>
      <c r="D158" s="1" t="s">
        <v>114</v>
      </c>
      <c r="E158">
        <v>5</v>
      </c>
      <c r="F158">
        <v>8</v>
      </c>
      <c r="H158">
        <v>808</v>
      </c>
      <c r="I158">
        <v>2</v>
      </c>
      <c r="J158" t="s">
        <v>30</v>
      </c>
      <c r="K158" t="s">
        <v>31</v>
      </c>
      <c r="L158" t="s">
        <v>107</v>
      </c>
      <c r="M158" s="1" t="s">
        <v>106</v>
      </c>
      <c r="N158">
        <v>2</v>
      </c>
      <c r="O158" t="s">
        <v>34</v>
      </c>
      <c r="P158">
        <v>11</v>
      </c>
      <c r="R158" s="2">
        <f t="shared" si="37"/>
        <v>0.70454545454545459</v>
      </c>
      <c r="T158" s="2">
        <f t="shared" si="47"/>
        <v>0.625</v>
      </c>
      <c r="V158">
        <f t="shared" si="39"/>
        <v>467</v>
      </c>
      <c r="W158">
        <f t="shared" si="40"/>
        <v>546</v>
      </c>
      <c r="X158" s="2">
        <f t="shared" si="42"/>
        <v>0.79819277108433739</v>
      </c>
      <c r="Y158" s="2">
        <f t="shared" si="43"/>
        <v>1.0298507462686568</v>
      </c>
      <c r="Z158" s="2">
        <f t="shared" si="44"/>
        <v>0.90476190476190477</v>
      </c>
      <c r="AA158" s="2">
        <f t="shared" si="45"/>
        <v>0.85531135531135527</v>
      </c>
    </row>
    <row r="159" spans="1:27">
      <c r="A159" t="s">
        <v>44</v>
      </c>
      <c r="B159" t="s">
        <v>49</v>
      </c>
      <c r="C159" t="s">
        <v>109</v>
      </c>
      <c r="D159" s="1" t="s">
        <v>116</v>
      </c>
      <c r="E159">
        <v>7</v>
      </c>
      <c r="F159">
        <v>10</v>
      </c>
      <c r="H159">
        <v>1091</v>
      </c>
      <c r="I159">
        <v>2</v>
      </c>
      <c r="J159" t="s">
        <v>30</v>
      </c>
      <c r="K159" t="s">
        <v>31</v>
      </c>
      <c r="L159" t="s">
        <v>107</v>
      </c>
      <c r="M159" s="1" t="s">
        <v>106</v>
      </c>
      <c r="N159">
        <v>2</v>
      </c>
      <c r="O159" t="s">
        <v>34</v>
      </c>
      <c r="P159">
        <v>11</v>
      </c>
      <c r="R159" s="2">
        <f t="shared" si="37"/>
        <v>0.83720930232558144</v>
      </c>
      <c r="T159" s="2">
        <f t="shared" si="47"/>
        <v>0.7</v>
      </c>
      <c r="V159">
        <f t="shared" si="39"/>
        <v>535</v>
      </c>
      <c r="W159">
        <f t="shared" si="40"/>
        <v>552</v>
      </c>
      <c r="X159" s="2">
        <f t="shared" si="42"/>
        <v>0.97222222222222221</v>
      </c>
      <c r="Y159" s="2">
        <f t="shared" si="43"/>
        <v>1</v>
      </c>
      <c r="Z159" s="2">
        <f t="shared" si="44"/>
        <v>0.94838709677419353</v>
      </c>
      <c r="AA159" s="2">
        <f t="shared" si="45"/>
        <v>0.96920289855072461</v>
      </c>
    </row>
    <row r="160" spans="1:27">
      <c r="A160" t="s">
        <v>44</v>
      </c>
      <c r="B160" t="s">
        <v>49</v>
      </c>
      <c r="C160" t="s">
        <v>109</v>
      </c>
      <c r="D160" s="1" t="s">
        <v>117</v>
      </c>
      <c r="E160">
        <v>9</v>
      </c>
      <c r="F160">
        <v>7</v>
      </c>
      <c r="H160">
        <v>869</v>
      </c>
      <c r="I160">
        <v>0</v>
      </c>
      <c r="J160" t="s">
        <v>30</v>
      </c>
      <c r="K160" t="s">
        <v>31</v>
      </c>
      <c r="L160" t="s">
        <v>107</v>
      </c>
      <c r="M160" s="1" t="s">
        <v>106</v>
      </c>
      <c r="N160">
        <v>2</v>
      </c>
      <c r="O160" t="s">
        <v>34</v>
      </c>
      <c r="P160">
        <v>11</v>
      </c>
      <c r="R160" s="2">
        <f t="shared" si="37"/>
        <v>0.9642857142857143</v>
      </c>
      <c r="T160" s="2">
        <f t="shared" si="47"/>
        <v>1.2857142857142858</v>
      </c>
      <c r="V160">
        <f t="shared" si="39"/>
        <v>554</v>
      </c>
      <c r="W160">
        <f t="shared" si="40"/>
        <v>560</v>
      </c>
      <c r="X160" s="2">
        <f t="shared" si="42"/>
        <v>1.0591900311526479</v>
      </c>
      <c r="Y160" s="2">
        <f t="shared" si="43"/>
        <v>1</v>
      </c>
      <c r="Z160" s="2">
        <f t="shared" si="44"/>
        <v>0.8529411764705882</v>
      </c>
      <c r="AA160" s="2">
        <f t="shared" si="45"/>
        <v>0.98928571428571432</v>
      </c>
    </row>
    <row r="161" spans="1:27">
      <c r="A161" t="s">
        <v>44</v>
      </c>
      <c r="B161" t="s">
        <v>49</v>
      </c>
      <c r="C161" t="s">
        <v>109</v>
      </c>
      <c r="D161" s="1" t="s">
        <v>118</v>
      </c>
      <c r="E161">
        <v>9</v>
      </c>
      <c r="F161">
        <v>8</v>
      </c>
      <c r="H161">
        <v>1213</v>
      </c>
      <c r="I161">
        <v>2</v>
      </c>
      <c r="J161" t="s">
        <v>30</v>
      </c>
      <c r="K161" t="s">
        <v>31</v>
      </c>
      <c r="L161" t="s">
        <v>107</v>
      </c>
      <c r="M161" s="1" t="s">
        <v>106</v>
      </c>
      <c r="N161">
        <v>2</v>
      </c>
      <c r="O161" t="s">
        <v>34</v>
      </c>
      <c r="P161">
        <v>11</v>
      </c>
      <c r="R161" s="2">
        <f t="shared" si="37"/>
        <v>0.75862068965517238</v>
      </c>
      <c r="T161" s="2">
        <f t="shared" si="47"/>
        <v>1.125</v>
      </c>
      <c r="V161">
        <f t="shared" si="39"/>
        <v>467</v>
      </c>
      <c r="W161">
        <f t="shared" si="40"/>
        <v>564</v>
      </c>
      <c r="X161" s="2">
        <f t="shared" si="42"/>
        <v>0.80674846625766872</v>
      </c>
      <c r="Y161" s="2">
        <f t="shared" si="43"/>
        <v>0.87671232876712324</v>
      </c>
      <c r="Z161" s="2">
        <f t="shared" si="44"/>
        <v>0.84848484848484851</v>
      </c>
      <c r="AA161" s="2">
        <f t="shared" si="45"/>
        <v>0.82801418439716312</v>
      </c>
    </row>
    <row r="162" spans="1:27">
      <c r="A162" t="s">
        <v>48</v>
      </c>
      <c r="B162" t="s">
        <v>49</v>
      </c>
      <c r="C162" t="s">
        <v>107</v>
      </c>
      <c r="D162" s="1" t="s">
        <v>108</v>
      </c>
      <c r="E162">
        <v>27</v>
      </c>
      <c r="F162">
        <v>27</v>
      </c>
      <c r="H162">
        <v>3171</v>
      </c>
      <c r="J162" t="s">
        <v>30</v>
      </c>
      <c r="K162" t="s">
        <v>31</v>
      </c>
      <c r="L162" t="s">
        <v>109</v>
      </c>
      <c r="M162" s="1" t="s">
        <v>51</v>
      </c>
      <c r="N162">
        <v>3</v>
      </c>
      <c r="O162" t="s">
        <v>34</v>
      </c>
      <c r="P162">
        <v>4</v>
      </c>
      <c r="R162" s="2">
        <f t="shared" si="37"/>
        <v>1.1756756756756757</v>
      </c>
      <c r="U162" s="2">
        <f>(E162)/(F162)</f>
        <v>1</v>
      </c>
      <c r="V162">
        <f t="shared" si="39"/>
        <v>589</v>
      </c>
      <c r="W162">
        <f t="shared" si="40"/>
        <v>590</v>
      </c>
      <c r="X162" s="2">
        <f t="shared" si="42"/>
        <v>0.99145299145299148</v>
      </c>
      <c r="Y162" s="2">
        <f t="shared" si="43"/>
        <v>0.971830985915493</v>
      </c>
      <c r="Z162" s="2">
        <f t="shared" si="44"/>
        <v>1.0238095238095237</v>
      </c>
      <c r="AA162" s="2">
        <f t="shared" si="45"/>
        <v>0.99830508474576274</v>
      </c>
    </row>
    <row r="163" spans="1:27">
      <c r="A163" t="s">
        <v>48</v>
      </c>
      <c r="B163" t="s">
        <v>49</v>
      </c>
      <c r="C163" t="s">
        <v>107</v>
      </c>
      <c r="D163" s="1" t="s">
        <v>111</v>
      </c>
      <c r="E163">
        <v>21</v>
      </c>
      <c r="F163">
        <v>22</v>
      </c>
      <c r="H163">
        <v>2894</v>
      </c>
      <c r="J163" t="s">
        <v>30</v>
      </c>
      <c r="K163" t="s">
        <v>31</v>
      </c>
      <c r="L163" t="s">
        <v>109</v>
      </c>
      <c r="M163" s="1" t="s">
        <v>51</v>
      </c>
      <c r="N163">
        <v>3</v>
      </c>
      <c r="O163" t="s">
        <v>34</v>
      </c>
      <c r="P163">
        <v>4</v>
      </c>
      <c r="R163" s="2">
        <f t="shared" si="37"/>
        <v>1</v>
      </c>
      <c r="U163" s="2">
        <f t="shared" ref="U163:U169" si="48">(E163)/(F163)</f>
        <v>0.95454545454545459</v>
      </c>
      <c r="V163">
        <f t="shared" si="39"/>
        <v>578</v>
      </c>
      <c r="W163">
        <f t="shared" si="40"/>
        <v>562</v>
      </c>
      <c r="X163" s="2">
        <f t="shared" si="42"/>
        <v>1.0058139534883721</v>
      </c>
      <c r="Y163" s="2">
        <f t="shared" si="43"/>
        <v>0.94366197183098588</v>
      </c>
      <c r="Z163" s="2">
        <f t="shared" si="44"/>
        <v>1.1224489795918366</v>
      </c>
      <c r="AA163" s="2">
        <f t="shared" si="45"/>
        <v>1.0284697508896796</v>
      </c>
    </row>
    <row r="164" spans="1:27">
      <c r="A164" t="s">
        <v>48</v>
      </c>
      <c r="B164" t="s">
        <v>49</v>
      </c>
      <c r="C164" t="s">
        <v>107</v>
      </c>
      <c r="D164" s="1" t="s">
        <v>112</v>
      </c>
      <c r="E164">
        <v>28</v>
      </c>
      <c r="F164">
        <v>22</v>
      </c>
      <c r="H164">
        <v>3004</v>
      </c>
      <c r="J164" t="s">
        <v>30</v>
      </c>
      <c r="K164" t="s">
        <v>31</v>
      </c>
      <c r="L164" t="s">
        <v>109</v>
      </c>
      <c r="M164" s="1" t="s">
        <v>51</v>
      </c>
      <c r="N164">
        <v>3</v>
      </c>
      <c r="O164" t="s">
        <v>34</v>
      </c>
      <c r="P164">
        <v>4</v>
      </c>
      <c r="R164" s="2">
        <f t="shared" si="37"/>
        <v>1.4305555555555556</v>
      </c>
      <c r="U164" s="2">
        <f t="shared" si="48"/>
        <v>1.2727272727272727</v>
      </c>
      <c r="V164">
        <f t="shared" si="39"/>
        <v>659</v>
      </c>
      <c r="W164">
        <f t="shared" si="40"/>
        <v>607</v>
      </c>
      <c r="X164" s="2">
        <f t="shared" si="42"/>
        <v>1.1671309192200556</v>
      </c>
      <c r="Y164" s="2">
        <f t="shared" si="43"/>
        <v>0.73417721518987344</v>
      </c>
      <c r="Z164" s="2">
        <f t="shared" si="44"/>
        <v>1.0769230769230769</v>
      </c>
      <c r="AA164" s="2">
        <f t="shared" si="45"/>
        <v>1.0856672158154861</v>
      </c>
    </row>
    <row r="165" spans="1:27">
      <c r="A165" t="s">
        <v>48</v>
      </c>
      <c r="B165" t="s">
        <v>49</v>
      </c>
      <c r="C165" t="s">
        <v>107</v>
      </c>
      <c r="D165" s="1" t="s">
        <v>113</v>
      </c>
      <c r="E165">
        <v>26</v>
      </c>
      <c r="F165">
        <v>22</v>
      </c>
      <c r="H165">
        <v>3203</v>
      </c>
      <c r="J165" t="s">
        <v>30</v>
      </c>
      <c r="K165" t="s">
        <v>31</v>
      </c>
      <c r="L165" t="s">
        <v>109</v>
      </c>
      <c r="M165" s="1" t="s">
        <v>51</v>
      </c>
      <c r="N165">
        <v>3</v>
      </c>
      <c r="O165" t="s">
        <v>34</v>
      </c>
      <c r="P165">
        <v>4</v>
      </c>
      <c r="R165" s="2">
        <f t="shared" si="37"/>
        <v>1.2463768115942029</v>
      </c>
      <c r="U165" s="2">
        <f t="shared" si="48"/>
        <v>1.1818181818181819</v>
      </c>
      <c r="V165">
        <f t="shared" si="39"/>
        <v>640</v>
      </c>
      <c r="W165">
        <f t="shared" si="40"/>
        <v>565</v>
      </c>
      <c r="X165" s="2">
        <f t="shared" si="42"/>
        <v>1.0760563380281689</v>
      </c>
      <c r="Y165" s="2">
        <f t="shared" si="43"/>
        <v>1.4098360655737705</v>
      </c>
      <c r="Z165" s="2">
        <f t="shared" si="44"/>
        <v>1.1543624161073827</v>
      </c>
      <c r="AA165" s="2">
        <f t="shared" si="45"/>
        <v>1.1327433628318584</v>
      </c>
    </row>
    <row r="166" spans="1:27">
      <c r="A166" t="s">
        <v>48</v>
      </c>
      <c r="B166" t="s">
        <v>49</v>
      </c>
      <c r="C166" t="s">
        <v>109</v>
      </c>
      <c r="D166" s="1" t="s">
        <v>114</v>
      </c>
      <c r="E166">
        <v>22</v>
      </c>
      <c r="F166">
        <v>28</v>
      </c>
      <c r="H166">
        <v>3276</v>
      </c>
      <c r="J166" t="s">
        <v>30</v>
      </c>
      <c r="K166" t="s">
        <v>31</v>
      </c>
      <c r="L166" t="s">
        <v>107</v>
      </c>
      <c r="M166" s="1" t="s">
        <v>50</v>
      </c>
      <c r="N166">
        <v>3</v>
      </c>
      <c r="O166" t="s">
        <v>40</v>
      </c>
      <c r="P166">
        <v>4</v>
      </c>
      <c r="R166" s="2">
        <f t="shared" si="37"/>
        <v>0.70454545454545459</v>
      </c>
      <c r="U166" s="2">
        <f t="shared" si="48"/>
        <v>0.7857142857142857</v>
      </c>
      <c r="V166">
        <f t="shared" si="39"/>
        <v>467</v>
      </c>
      <c r="W166">
        <f t="shared" si="40"/>
        <v>546</v>
      </c>
      <c r="X166" s="2">
        <f t="shared" si="42"/>
        <v>0.79819277108433739</v>
      </c>
      <c r="Y166" s="2">
        <f t="shared" si="43"/>
        <v>1.0298507462686568</v>
      </c>
      <c r="Z166" s="2">
        <f t="shared" si="44"/>
        <v>0.90476190476190477</v>
      </c>
      <c r="AA166" s="2">
        <f t="shared" si="45"/>
        <v>0.85531135531135527</v>
      </c>
    </row>
    <row r="167" spans="1:27">
      <c r="A167" t="s">
        <v>48</v>
      </c>
      <c r="B167" t="s">
        <v>49</v>
      </c>
      <c r="C167" t="s">
        <v>109</v>
      </c>
      <c r="D167" s="1" t="s">
        <v>116</v>
      </c>
      <c r="E167">
        <v>20</v>
      </c>
      <c r="F167">
        <v>26</v>
      </c>
      <c r="H167">
        <v>2628</v>
      </c>
      <c r="J167" t="s">
        <v>30</v>
      </c>
      <c r="K167" t="s">
        <v>31</v>
      </c>
      <c r="L167" t="s">
        <v>107</v>
      </c>
      <c r="M167" s="1" t="s">
        <v>50</v>
      </c>
      <c r="N167">
        <v>3</v>
      </c>
      <c r="O167" t="s">
        <v>40</v>
      </c>
      <c r="P167">
        <v>4</v>
      </c>
      <c r="R167" s="2">
        <f t="shared" si="37"/>
        <v>0.83720930232558144</v>
      </c>
      <c r="U167" s="2">
        <f t="shared" si="48"/>
        <v>0.76923076923076927</v>
      </c>
      <c r="V167">
        <f t="shared" si="39"/>
        <v>535</v>
      </c>
      <c r="W167">
        <f t="shared" si="40"/>
        <v>552</v>
      </c>
      <c r="X167" s="2">
        <f t="shared" si="42"/>
        <v>0.97222222222222221</v>
      </c>
      <c r="Y167" s="2">
        <f t="shared" si="43"/>
        <v>1</v>
      </c>
      <c r="Z167" s="2">
        <f t="shared" si="44"/>
        <v>0.94838709677419353</v>
      </c>
      <c r="AA167" s="2">
        <f t="shared" si="45"/>
        <v>0.96920289855072461</v>
      </c>
    </row>
    <row r="168" spans="1:27">
      <c r="A168" t="s">
        <v>48</v>
      </c>
      <c r="B168" t="s">
        <v>49</v>
      </c>
      <c r="C168" t="s">
        <v>109</v>
      </c>
      <c r="D168" s="1" t="s">
        <v>117</v>
      </c>
      <c r="E168">
        <v>25</v>
      </c>
      <c r="F168">
        <v>25</v>
      </c>
      <c r="H168">
        <v>2737</v>
      </c>
      <c r="J168" t="s">
        <v>30</v>
      </c>
      <c r="K168" t="s">
        <v>31</v>
      </c>
      <c r="L168" t="s">
        <v>107</v>
      </c>
      <c r="M168" s="1" t="s">
        <v>50</v>
      </c>
      <c r="N168">
        <v>3</v>
      </c>
      <c r="O168" t="s">
        <v>40</v>
      </c>
      <c r="P168">
        <v>4</v>
      </c>
      <c r="R168" s="2">
        <f t="shared" si="37"/>
        <v>0.9642857142857143</v>
      </c>
      <c r="U168" s="2">
        <f t="shared" si="48"/>
        <v>1</v>
      </c>
      <c r="V168">
        <f t="shared" si="39"/>
        <v>554</v>
      </c>
      <c r="W168">
        <f t="shared" si="40"/>
        <v>560</v>
      </c>
      <c r="X168" s="2">
        <f t="shared" si="42"/>
        <v>1.0591900311526479</v>
      </c>
      <c r="Y168" s="2">
        <f t="shared" si="43"/>
        <v>1</v>
      </c>
      <c r="Z168" s="2">
        <f t="shared" si="44"/>
        <v>0.8529411764705882</v>
      </c>
      <c r="AA168" s="2">
        <f t="shared" si="45"/>
        <v>0.98928571428571432</v>
      </c>
    </row>
    <row r="169" spans="1:27">
      <c r="A169" t="s">
        <v>48</v>
      </c>
      <c r="B169" t="s">
        <v>49</v>
      </c>
      <c r="C169" t="s">
        <v>109</v>
      </c>
      <c r="D169" s="1" t="s">
        <v>118</v>
      </c>
      <c r="E169">
        <v>26</v>
      </c>
      <c r="F169">
        <v>24</v>
      </c>
      <c r="H169">
        <v>3377</v>
      </c>
      <c r="J169" t="s">
        <v>30</v>
      </c>
      <c r="K169" t="s">
        <v>31</v>
      </c>
      <c r="L169" t="s">
        <v>107</v>
      </c>
      <c r="M169" s="1" t="s">
        <v>50</v>
      </c>
      <c r="N169">
        <v>3</v>
      </c>
      <c r="O169" t="s">
        <v>40</v>
      </c>
      <c r="P169">
        <v>4</v>
      </c>
      <c r="R169" s="2">
        <f t="shared" si="37"/>
        <v>0.75862068965517238</v>
      </c>
      <c r="U169" s="2">
        <f>(E169)/(F169)</f>
        <v>1.0833333333333333</v>
      </c>
      <c r="V169">
        <f t="shared" si="39"/>
        <v>467</v>
      </c>
      <c r="W169">
        <f t="shared" si="40"/>
        <v>564</v>
      </c>
      <c r="X169" s="2">
        <f t="shared" si="42"/>
        <v>0.80674846625766872</v>
      </c>
      <c r="Y169" s="2">
        <f t="shared" si="43"/>
        <v>0.87671232876712324</v>
      </c>
      <c r="Z169" s="2">
        <f t="shared" si="44"/>
        <v>0.84848484848484851</v>
      </c>
      <c r="AA169" s="2">
        <f t="shared" si="45"/>
        <v>0.82801418439716312</v>
      </c>
    </row>
    <row r="170" spans="1:27">
      <c r="A170" t="s">
        <v>26</v>
      </c>
      <c r="B170" t="s">
        <v>45</v>
      </c>
      <c r="C170" t="s">
        <v>107</v>
      </c>
      <c r="D170" s="1" t="s">
        <v>108</v>
      </c>
      <c r="E170">
        <v>29</v>
      </c>
      <c r="F170">
        <v>24</v>
      </c>
      <c r="G170">
        <v>56</v>
      </c>
      <c r="H170">
        <v>3617</v>
      </c>
      <c r="J170" t="s">
        <v>30</v>
      </c>
      <c r="K170" t="s">
        <v>31</v>
      </c>
      <c r="L170" t="s">
        <v>109</v>
      </c>
      <c r="M170" s="1" t="s">
        <v>119</v>
      </c>
      <c r="N170">
        <v>4</v>
      </c>
      <c r="O170" t="s">
        <v>34</v>
      </c>
      <c r="R170" s="2">
        <f t="shared" si="37"/>
        <v>1.1756756756756757</v>
      </c>
      <c r="S170" s="2">
        <f>(E170)/(F170)</f>
        <v>1.2083333333333333</v>
      </c>
      <c r="V170">
        <f t="shared" si="39"/>
        <v>589</v>
      </c>
      <c r="W170">
        <f t="shared" si="40"/>
        <v>590</v>
      </c>
      <c r="X170" s="2">
        <f t="shared" si="42"/>
        <v>0.99145299145299148</v>
      </c>
      <c r="Y170" s="2">
        <f t="shared" si="43"/>
        <v>0.971830985915493</v>
      </c>
      <c r="Z170" s="2">
        <f t="shared" si="44"/>
        <v>1.0238095238095237</v>
      </c>
      <c r="AA170" s="2">
        <f t="shared" si="45"/>
        <v>0.99830508474576274</v>
      </c>
    </row>
    <row r="171" spans="1:27">
      <c r="A171" t="s">
        <v>26</v>
      </c>
      <c r="B171" t="s">
        <v>45</v>
      </c>
      <c r="C171" t="s">
        <v>107</v>
      </c>
      <c r="D171" s="1" t="s">
        <v>111</v>
      </c>
      <c r="E171">
        <v>19</v>
      </c>
      <c r="F171">
        <v>20</v>
      </c>
      <c r="G171">
        <v>128</v>
      </c>
      <c r="H171">
        <v>2542</v>
      </c>
      <c r="J171" t="s">
        <v>30</v>
      </c>
      <c r="K171" t="s">
        <v>31</v>
      </c>
      <c r="L171" t="s">
        <v>109</v>
      </c>
      <c r="M171" s="1" t="s">
        <v>119</v>
      </c>
      <c r="N171">
        <v>4</v>
      </c>
      <c r="O171" t="s">
        <v>34</v>
      </c>
      <c r="R171" s="2">
        <f t="shared" si="37"/>
        <v>1</v>
      </c>
      <c r="S171" s="2">
        <f t="shared" ref="S171:S177" si="49">(E171)/(F171)</f>
        <v>0.95</v>
      </c>
      <c r="V171">
        <f t="shared" si="39"/>
        <v>578</v>
      </c>
      <c r="W171">
        <f t="shared" si="40"/>
        <v>562</v>
      </c>
      <c r="X171" s="2">
        <f t="shared" si="42"/>
        <v>1.0058139534883721</v>
      </c>
      <c r="Y171" s="2">
        <f t="shared" si="43"/>
        <v>0.94366197183098588</v>
      </c>
      <c r="Z171" s="2">
        <f t="shared" si="44"/>
        <v>1.1224489795918366</v>
      </c>
      <c r="AA171" s="2">
        <f t="shared" si="45"/>
        <v>1.0284697508896796</v>
      </c>
    </row>
    <row r="172" spans="1:27">
      <c r="A172" t="s">
        <v>26</v>
      </c>
      <c r="B172" t="s">
        <v>45</v>
      </c>
      <c r="C172" t="s">
        <v>107</v>
      </c>
      <c r="D172" s="1" t="s">
        <v>112</v>
      </c>
      <c r="E172">
        <v>41</v>
      </c>
      <c r="F172">
        <v>23</v>
      </c>
      <c r="G172">
        <v>71</v>
      </c>
      <c r="H172">
        <v>4048</v>
      </c>
      <c r="J172" t="s">
        <v>30</v>
      </c>
      <c r="K172" t="s">
        <v>31</v>
      </c>
      <c r="L172" t="s">
        <v>109</v>
      </c>
      <c r="M172" s="1" t="s">
        <v>119</v>
      </c>
      <c r="N172">
        <v>4</v>
      </c>
      <c r="O172" t="s">
        <v>34</v>
      </c>
      <c r="R172" s="2">
        <f t="shared" si="37"/>
        <v>1.4305555555555556</v>
      </c>
      <c r="S172" s="2">
        <f t="shared" si="49"/>
        <v>1.7826086956521738</v>
      </c>
      <c r="V172">
        <f t="shared" si="39"/>
        <v>659</v>
      </c>
      <c r="W172">
        <f t="shared" si="40"/>
        <v>607</v>
      </c>
      <c r="X172" s="2">
        <f t="shared" si="42"/>
        <v>1.1671309192200556</v>
      </c>
      <c r="Y172" s="2">
        <f t="shared" si="43"/>
        <v>0.73417721518987344</v>
      </c>
      <c r="Z172" s="2">
        <f t="shared" si="44"/>
        <v>1.0769230769230769</v>
      </c>
      <c r="AA172" s="2">
        <f t="shared" si="45"/>
        <v>1.0856672158154861</v>
      </c>
    </row>
    <row r="173" spans="1:27">
      <c r="A173" t="s">
        <v>26</v>
      </c>
      <c r="B173" t="s">
        <v>45</v>
      </c>
      <c r="C173" t="s">
        <v>107</v>
      </c>
      <c r="D173" s="1" t="s">
        <v>113</v>
      </c>
      <c r="E173">
        <v>26</v>
      </c>
      <c r="F173">
        <v>23</v>
      </c>
      <c r="G173">
        <v>17</v>
      </c>
      <c r="H173">
        <v>3162</v>
      </c>
      <c r="J173" t="s">
        <v>30</v>
      </c>
      <c r="K173" t="s">
        <v>31</v>
      </c>
      <c r="L173" t="s">
        <v>109</v>
      </c>
      <c r="M173" s="1" t="s">
        <v>119</v>
      </c>
      <c r="N173">
        <v>4</v>
      </c>
      <c r="O173" t="s">
        <v>34</v>
      </c>
      <c r="R173" s="2">
        <f t="shared" si="37"/>
        <v>1.2463768115942029</v>
      </c>
      <c r="S173" s="2">
        <f t="shared" si="49"/>
        <v>1.1304347826086956</v>
      </c>
      <c r="V173">
        <f t="shared" si="39"/>
        <v>640</v>
      </c>
      <c r="W173">
        <f t="shared" si="40"/>
        <v>565</v>
      </c>
      <c r="X173" s="2">
        <f t="shared" si="42"/>
        <v>1.0760563380281689</v>
      </c>
      <c r="Y173" s="2">
        <f t="shared" si="43"/>
        <v>1.4098360655737705</v>
      </c>
      <c r="Z173" s="2">
        <f t="shared" si="44"/>
        <v>1.1543624161073827</v>
      </c>
      <c r="AA173" s="2">
        <f t="shared" si="45"/>
        <v>1.1327433628318584</v>
      </c>
    </row>
    <row r="174" spans="1:27">
      <c r="A174" t="s">
        <v>26</v>
      </c>
      <c r="B174" t="s">
        <v>45</v>
      </c>
      <c r="C174" t="s">
        <v>109</v>
      </c>
      <c r="D174" s="1" t="s">
        <v>114</v>
      </c>
      <c r="E174">
        <v>19</v>
      </c>
      <c r="F174">
        <v>30</v>
      </c>
      <c r="G174">
        <v>32</v>
      </c>
      <c r="H174">
        <v>2537</v>
      </c>
      <c r="J174" t="s">
        <v>30</v>
      </c>
      <c r="K174" t="s">
        <v>31</v>
      </c>
      <c r="L174" t="s">
        <v>107</v>
      </c>
      <c r="M174" s="1" t="s">
        <v>120</v>
      </c>
      <c r="N174">
        <v>4</v>
      </c>
      <c r="O174" t="s">
        <v>40</v>
      </c>
      <c r="R174" s="2">
        <f t="shared" si="37"/>
        <v>0.70454545454545459</v>
      </c>
      <c r="S174" s="2">
        <f t="shared" si="49"/>
        <v>0.6333333333333333</v>
      </c>
      <c r="V174">
        <f t="shared" si="39"/>
        <v>467</v>
      </c>
      <c r="W174">
        <f t="shared" si="40"/>
        <v>546</v>
      </c>
      <c r="X174" s="2">
        <f t="shared" si="42"/>
        <v>0.79819277108433739</v>
      </c>
      <c r="Y174" s="2">
        <f t="shared" si="43"/>
        <v>1.0298507462686568</v>
      </c>
      <c r="Z174" s="2">
        <f t="shared" si="44"/>
        <v>0.90476190476190477</v>
      </c>
      <c r="AA174" s="2">
        <f t="shared" si="45"/>
        <v>0.85531135531135527</v>
      </c>
    </row>
    <row r="175" spans="1:27">
      <c r="A175" t="s">
        <v>26</v>
      </c>
      <c r="B175" t="s">
        <v>45</v>
      </c>
      <c r="C175" t="s">
        <v>109</v>
      </c>
      <c r="D175" s="1" t="s">
        <v>116</v>
      </c>
      <c r="E175">
        <v>31</v>
      </c>
      <c r="F175">
        <v>25</v>
      </c>
      <c r="G175">
        <v>23</v>
      </c>
      <c r="H175">
        <v>3525</v>
      </c>
      <c r="J175" t="s">
        <v>30</v>
      </c>
      <c r="K175" t="s">
        <v>31</v>
      </c>
      <c r="L175" t="s">
        <v>107</v>
      </c>
      <c r="M175" s="1" t="s">
        <v>120</v>
      </c>
      <c r="N175">
        <v>4</v>
      </c>
      <c r="O175" t="s">
        <v>40</v>
      </c>
      <c r="R175" s="2">
        <f t="shared" si="37"/>
        <v>0.83720930232558144</v>
      </c>
      <c r="S175" s="2">
        <f t="shared" si="49"/>
        <v>1.24</v>
      </c>
      <c r="V175">
        <f t="shared" si="39"/>
        <v>535</v>
      </c>
      <c r="W175">
        <f t="shared" si="40"/>
        <v>552</v>
      </c>
      <c r="X175" s="2">
        <f t="shared" si="42"/>
        <v>0.97222222222222221</v>
      </c>
      <c r="Y175" s="2">
        <f t="shared" si="43"/>
        <v>1</v>
      </c>
      <c r="Z175" s="2">
        <f t="shared" si="44"/>
        <v>0.94838709677419353</v>
      </c>
      <c r="AA175" s="2">
        <f t="shared" si="45"/>
        <v>0.96920289855072461</v>
      </c>
    </row>
    <row r="176" spans="1:27">
      <c r="A176" t="s">
        <v>26</v>
      </c>
      <c r="B176" t="s">
        <v>45</v>
      </c>
      <c r="C176" t="s">
        <v>109</v>
      </c>
      <c r="D176" s="1" t="s">
        <v>117</v>
      </c>
      <c r="E176">
        <v>27</v>
      </c>
      <c r="F176">
        <v>28</v>
      </c>
      <c r="G176">
        <v>9</v>
      </c>
      <c r="H176">
        <v>3069</v>
      </c>
      <c r="J176" t="s">
        <v>30</v>
      </c>
      <c r="K176" t="s">
        <v>31</v>
      </c>
      <c r="L176" t="s">
        <v>107</v>
      </c>
      <c r="M176" s="1" t="s">
        <v>120</v>
      </c>
      <c r="N176">
        <v>4</v>
      </c>
      <c r="O176" t="s">
        <v>40</v>
      </c>
      <c r="R176" s="2">
        <f t="shared" si="37"/>
        <v>0.9642857142857143</v>
      </c>
      <c r="S176" s="2">
        <f t="shared" si="49"/>
        <v>0.9642857142857143</v>
      </c>
      <c r="V176">
        <f t="shared" si="39"/>
        <v>554</v>
      </c>
      <c r="W176">
        <f t="shared" si="40"/>
        <v>560</v>
      </c>
      <c r="X176" s="2">
        <f t="shared" si="42"/>
        <v>1.0591900311526479</v>
      </c>
      <c r="Y176" s="2">
        <f t="shared" si="43"/>
        <v>1</v>
      </c>
      <c r="Z176" s="2">
        <f t="shared" si="44"/>
        <v>0.8529411764705882</v>
      </c>
      <c r="AA176" s="2">
        <f t="shared" si="45"/>
        <v>0.98928571428571432</v>
      </c>
    </row>
    <row r="177" spans="1:27">
      <c r="A177" t="s">
        <v>26</v>
      </c>
      <c r="B177" t="s">
        <v>45</v>
      </c>
      <c r="C177" t="s">
        <v>109</v>
      </c>
      <c r="D177" s="1" t="s">
        <v>118</v>
      </c>
      <c r="E177">
        <v>13</v>
      </c>
      <c r="F177">
        <v>32</v>
      </c>
      <c r="G177">
        <v>70</v>
      </c>
      <c r="H177">
        <v>2745</v>
      </c>
      <c r="J177" t="s">
        <v>30</v>
      </c>
      <c r="K177" t="s">
        <v>31</v>
      </c>
      <c r="L177" t="s">
        <v>107</v>
      </c>
      <c r="M177" s="1" t="s">
        <v>120</v>
      </c>
      <c r="N177">
        <v>4</v>
      </c>
      <c r="O177" t="s">
        <v>40</v>
      </c>
      <c r="R177" s="2">
        <f t="shared" si="37"/>
        <v>0.75862068965517238</v>
      </c>
      <c r="S177" s="2">
        <f t="shared" si="49"/>
        <v>0.40625</v>
      </c>
      <c r="V177">
        <f t="shared" si="39"/>
        <v>467</v>
      </c>
      <c r="W177">
        <f t="shared" si="40"/>
        <v>564</v>
      </c>
      <c r="X177" s="2">
        <f t="shared" si="42"/>
        <v>0.80674846625766872</v>
      </c>
      <c r="Y177" s="2">
        <f t="shared" si="43"/>
        <v>0.87671232876712324</v>
      </c>
      <c r="Z177" s="2">
        <f t="shared" si="44"/>
        <v>0.84848484848484851</v>
      </c>
      <c r="AA177" s="2">
        <f t="shared" si="45"/>
        <v>0.82801418439716312</v>
      </c>
    </row>
    <row r="178" spans="1:27">
      <c r="A178" t="s">
        <v>26</v>
      </c>
      <c r="B178" t="s">
        <v>49</v>
      </c>
      <c r="C178" t="s">
        <v>121</v>
      </c>
      <c r="D178" s="1" t="s">
        <v>122</v>
      </c>
      <c r="E178">
        <v>29</v>
      </c>
      <c r="F178">
        <v>25</v>
      </c>
      <c r="G178">
        <v>42</v>
      </c>
      <c r="H178">
        <v>3922</v>
      </c>
      <c r="J178" t="s">
        <v>30</v>
      </c>
      <c r="K178" t="s">
        <v>31</v>
      </c>
      <c r="L178" t="s">
        <v>32</v>
      </c>
      <c r="M178" s="1" t="s">
        <v>123</v>
      </c>
      <c r="N178">
        <v>1</v>
      </c>
      <c r="O178" t="s">
        <v>34</v>
      </c>
      <c r="R178" s="2">
        <f t="shared" si="37"/>
        <v>0.9285714285714286</v>
      </c>
      <c r="S178" s="2">
        <f>(E178)/(F178)</f>
        <v>1.1599999999999999</v>
      </c>
      <c r="V178">
        <f t="shared" si="39"/>
        <v>659</v>
      </c>
      <c r="W178">
        <f t="shared" si="40"/>
        <v>643</v>
      </c>
      <c r="X178" s="2">
        <f t="shared" si="42"/>
        <v>1</v>
      </c>
      <c r="Y178" s="2">
        <f t="shared" si="43"/>
        <v>1.0470588235294118</v>
      </c>
      <c r="Z178" s="2">
        <f t="shared" si="44"/>
        <v>1.08</v>
      </c>
      <c r="AA178" s="2">
        <f t="shared" si="45"/>
        <v>1.0248833592534992</v>
      </c>
    </row>
    <row r="179" spans="1:27">
      <c r="A179" t="s">
        <v>26</v>
      </c>
      <c r="B179" t="s">
        <v>49</v>
      </c>
      <c r="C179" t="s">
        <v>121</v>
      </c>
      <c r="D179" s="1" t="s">
        <v>124</v>
      </c>
      <c r="E179">
        <v>25</v>
      </c>
      <c r="F179">
        <v>29</v>
      </c>
      <c r="G179">
        <v>90</v>
      </c>
      <c r="H179">
        <v>2859</v>
      </c>
      <c r="J179" t="s">
        <v>30</v>
      </c>
      <c r="K179" t="s">
        <v>31</v>
      </c>
      <c r="L179" t="s">
        <v>32</v>
      </c>
      <c r="M179" s="1" t="s">
        <v>123</v>
      </c>
      <c r="N179">
        <v>1</v>
      </c>
      <c r="O179" t="s">
        <v>34</v>
      </c>
      <c r="R179" s="2">
        <f t="shared" si="37"/>
        <v>0.79</v>
      </c>
      <c r="S179" s="2">
        <f t="shared" ref="S179:S185" si="50">(E179)/(F179)</f>
        <v>0.86206896551724133</v>
      </c>
      <c r="V179">
        <f t="shared" si="39"/>
        <v>607</v>
      </c>
      <c r="W179">
        <f t="shared" si="40"/>
        <v>639</v>
      </c>
      <c r="X179" s="2">
        <f t="shared" si="42"/>
        <v>0.93975903614457834</v>
      </c>
      <c r="Y179" s="2">
        <f t="shared" si="43"/>
        <v>0.7303370786516854</v>
      </c>
      <c r="Z179" s="2">
        <f t="shared" si="44"/>
        <v>1.125925925925926</v>
      </c>
      <c r="AA179" s="2">
        <f t="shared" si="45"/>
        <v>0.9499217527386542</v>
      </c>
    </row>
    <row r="180" spans="1:27">
      <c r="A180" t="s">
        <v>26</v>
      </c>
      <c r="B180" t="s">
        <v>49</v>
      </c>
      <c r="C180" t="s">
        <v>121</v>
      </c>
      <c r="D180" s="1" t="s">
        <v>125</v>
      </c>
      <c r="E180">
        <v>31</v>
      </c>
      <c r="F180">
        <v>24</v>
      </c>
      <c r="G180">
        <v>67</v>
      </c>
      <c r="H180">
        <v>3429</v>
      </c>
      <c r="J180" t="s">
        <v>30</v>
      </c>
      <c r="K180" t="s">
        <v>31</v>
      </c>
      <c r="L180" t="s">
        <v>32</v>
      </c>
      <c r="M180" s="1" t="s">
        <v>123</v>
      </c>
      <c r="N180">
        <v>1</v>
      </c>
      <c r="O180" t="s">
        <v>34</v>
      </c>
      <c r="R180" s="2">
        <f t="shared" si="37"/>
        <v>1.125</v>
      </c>
      <c r="S180" s="2">
        <f t="shared" si="50"/>
        <v>1.2916666666666667</v>
      </c>
      <c r="V180">
        <f t="shared" si="39"/>
        <v>573</v>
      </c>
      <c r="W180">
        <f t="shared" si="40"/>
        <v>670</v>
      </c>
      <c r="X180" s="2">
        <f t="shared" si="42"/>
        <v>0.79952830188679247</v>
      </c>
      <c r="Y180" s="2">
        <f t="shared" si="43"/>
        <v>1.0465116279069768</v>
      </c>
      <c r="Z180" s="2">
        <f t="shared" si="44"/>
        <v>0.9</v>
      </c>
      <c r="AA180" s="2">
        <f t="shared" si="45"/>
        <v>0.85522388059701493</v>
      </c>
    </row>
    <row r="181" spans="1:27">
      <c r="A181" t="s">
        <v>26</v>
      </c>
      <c r="B181" t="s">
        <v>49</v>
      </c>
      <c r="C181" t="s">
        <v>121</v>
      </c>
      <c r="D181" s="1" t="s">
        <v>126</v>
      </c>
      <c r="E181">
        <v>31</v>
      </c>
      <c r="F181">
        <v>30</v>
      </c>
      <c r="G181">
        <v>65</v>
      </c>
      <c r="H181">
        <v>3784</v>
      </c>
      <c r="J181" t="s">
        <v>30</v>
      </c>
      <c r="K181" t="s">
        <v>31</v>
      </c>
      <c r="L181" t="s">
        <v>32</v>
      </c>
      <c r="M181" s="1" t="s">
        <v>123</v>
      </c>
      <c r="N181">
        <v>1</v>
      </c>
      <c r="O181" t="s">
        <v>34</v>
      </c>
      <c r="R181" s="2">
        <f t="shared" si="37"/>
        <v>0.9887640449438202</v>
      </c>
      <c r="S181" s="2">
        <f t="shared" si="50"/>
        <v>1.0333333333333334</v>
      </c>
      <c r="V181">
        <f t="shared" si="39"/>
        <v>600</v>
      </c>
      <c r="W181">
        <f t="shared" si="40"/>
        <v>610</v>
      </c>
      <c r="X181" s="2">
        <f t="shared" si="42"/>
        <v>0.95685279187817263</v>
      </c>
      <c r="Y181" s="2">
        <f t="shared" si="43"/>
        <v>1.0933333333333333</v>
      </c>
      <c r="Z181" s="2">
        <f t="shared" si="44"/>
        <v>1</v>
      </c>
      <c r="AA181" s="2">
        <f t="shared" si="45"/>
        <v>0.98360655737704916</v>
      </c>
    </row>
    <row r="182" spans="1:27">
      <c r="A182" t="s">
        <v>26</v>
      </c>
      <c r="B182" t="s">
        <v>49</v>
      </c>
      <c r="C182" t="s">
        <v>32</v>
      </c>
      <c r="D182" s="1" t="s">
        <v>38</v>
      </c>
      <c r="E182">
        <v>26</v>
      </c>
      <c r="F182">
        <v>30</v>
      </c>
      <c r="G182">
        <v>33</v>
      </c>
      <c r="H182">
        <v>3397</v>
      </c>
      <c r="J182" t="s">
        <v>30</v>
      </c>
      <c r="K182" t="s">
        <v>31</v>
      </c>
      <c r="L182" t="s">
        <v>121</v>
      </c>
      <c r="M182" s="1" t="s">
        <v>127</v>
      </c>
      <c r="N182">
        <v>1</v>
      </c>
      <c r="O182" t="s">
        <v>40</v>
      </c>
      <c r="R182" s="2">
        <f t="shared" si="37"/>
        <v>1.1046511627906976</v>
      </c>
      <c r="S182" s="2">
        <f t="shared" si="50"/>
        <v>0.8666666666666667</v>
      </c>
      <c r="V182">
        <f t="shared" si="39"/>
        <v>572</v>
      </c>
      <c r="W182">
        <f t="shared" si="40"/>
        <v>557</v>
      </c>
      <c r="X182" s="2">
        <f t="shared" si="42"/>
        <v>1.0258620689655173</v>
      </c>
      <c r="Y182" s="2">
        <f t="shared" si="43"/>
        <v>1.2363636363636363</v>
      </c>
      <c r="Z182" s="2">
        <f t="shared" si="44"/>
        <v>0.95454545454545459</v>
      </c>
      <c r="AA182" s="2">
        <f t="shared" si="45"/>
        <v>1.0269299820466786</v>
      </c>
    </row>
    <row r="183" spans="1:27">
      <c r="A183" t="s">
        <v>26</v>
      </c>
      <c r="B183" t="s">
        <v>49</v>
      </c>
      <c r="C183" t="s">
        <v>32</v>
      </c>
      <c r="D183" s="1" t="s">
        <v>41</v>
      </c>
      <c r="E183">
        <v>25</v>
      </c>
      <c r="F183">
        <v>30</v>
      </c>
      <c r="G183">
        <v>28</v>
      </c>
      <c r="H183">
        <v>2929</v>
      </c>
      <c r="J183" t="s">
        <v>30</v>
      </c>
      <c r="K183" t="s">
        <v>31</v>
      </c>
      <c r="L183" t="s">
        <v>121</v>
      </c>
      <c r="M183" s="1" t="s">
        <v>127</v>
      </c>
      <c r="N183">
        <v>1</v>
      </c>
      <c r="O183" t="s">
        <v>40</v>
      </c>
      <c r="R183" s="2">
        <f t="shared" si="37"/>
        <v>1.0206185567010309</v>
      </c>
      <c r="S183" s="2">
        <f t="shared" si="50"/>
        <v>0.83333333333333337</v>
      </c>
      <c r="V183">
        <f t="shared" si="39"/>
        <v>638</v>
      </c>
      <c r="W183">
        <f t="shared" si="40"/>
        <v>576</v>
      </c>
      <c r="X183" s="2">
        <f t="shared" si="42"/>
        <v>1.0360110803324101</v>
      </c>
      <c r="Y183" s="2">
        <f t="shared" si="43"/>
        <v>1.25</v>
      </c>
      <c r="Z183" s="2">
        <f t="shared" si="44"/>
        <v>1.2193548387096773</v>
      </c>
      <c r="AA183" s="2">
        <f t="shared" si="45"/>
        <v>1.1076388888888888</v>
      </c>
    </row>
    <row r="184" spans="1:27">
      <c r="A184" t="s">
        <v>26</v>
      </c>
      <c r="B184" t="s">
        <v>49</v>
      </c>
      <c r="C184" t="s">
        <v>32</v>
      </c>
      <c r="D184" s="1" t="s">
        <v>42</v>
      </c>
      <c r="E184">
        <v>20</v>
      </c>
      <c r="F184">
        <v>27</v>
      </c>
      <c r="G184">
        <v>56</v>
      </c>
      <c r="H184">
        <v>3019</v>
      </c>
      <c r="J184" t="s">
        <v>30</v>
      </c>
      <c r="K184" t="s">
        <v>31</v>
      </c>
      <c r="L184" t="s">
        <v>121</v>
      </c>
      <c r="M184" s="1" t="s">
        <v>127</v>
      </c>
      <c r="N184">
        <v>1</v>
      </c>
      <c r="O184" t="s">
        <v>40</v>
      </c>
      <c r="R184" s="2">
        <f t="shared" si="37"/>
        <v>1.1025641025641026</v>
      </c>
      <c r="S184" s="2">
        <f t="shared" si="50"/>
        <v>0.7407407407407407</v>
      </c>
      <c r="V184">
        <f t="shared" si="39"/>
        <v>486</v>
      </c>
      <c r="W184">
        <f t="shared" si="40"/>
        <v>532</v>
      </c>
      <c r="X184" s="2">
        <f t="shared" si="42"/>
        <v>0.91768292682926833</v>
      </c>
      <c r="Y184" s="2">
        <f t="shared" si="43"/>
        <v>1.1063829787234043</v>
      </c>
      <c r="Z184" s="2">
        <f t="shared" si="44"/>
        <v>0.84713375796178347</v>
      </c>
      <c r="AA184" s="2">
        <f t="shared" si="45"/>
        <v>0.9135338345864662</v>
      </c>
    </row>
    <row r="185" spans="1:27">
      <c r="A185" t="s">
        <v>26</v>
      </c>
      <c r="B185" t="s">
        <v>49</v>
      </c>
      <c r="C185" t="s">
        <v>32</v>
      </c>
      <c r="D185" s="1" t="s">
        <v>43</v>
      </c>
      <c r="E185">
        <v>37</v>
      </c>
      <c r="F185">
        <v>29</v>
      </c>
      <c r="G185">
        <v>47</v>
      </c>
      <c r="H185">
        <v>4298</v>
      </c>
      <c r="J185" t="s">
        <v>30</v>
      </c>
      <c r="K185" t="s">
        <v>31</v>
      </c>
      <c r="L185" t="s">
        <v>121</v>
      </c>
      <c r="M185" s="1" t="s">
        <v>127</v>
      </c>
      <c r="N185">
        <v>1</v>
      </c>
      <c r="O185" t="s">
        <v>40</v>
      </c>
      <c r="R185" s="2">
        <f t="shared" si="37"/>
        <v>0.98958333333333337</v>
      </c>
      <c r="S185" s="2">
        <f t="shared" si="50"/>
        <v>1.2758620689655173</v>
      </c>
      <c r="V185">
        <f t="shared" si="39"/>
        <v>572</v>
      </c>
      <c r="W185">
        <f t="shared" si="40"/>
        <v>569</v>
      </c>
      <c r="X185" s="2">
        <f t="shared" si="42"/>
        <v>0.96358543417366949</v>
      </c>
      <c r="Y185" s="2">
        <f t="shared" si="43"/>
        <v>1.5</v>
      </c>
      <c r="Z185" s="2">
        <f t="shared" si="44"/>
        <v>0.95121951219512191</v>
      </c>
      <c r="AA185" s="2">
        <f t="shared" si="45"/>
        <v>1.0052724077328647</v>
      </c>
    </row>
    <row r="186" spans="1:27">
      <c r="A186" t="s">
        <v>44</v>
      </c>
      <c r="B186" t="s">
        <v>45</v>
      </c>
      <c r="C186" t="s">
        <v>121</v>
      </c>
      <c r="D186" s="1" t="s">
        <v>122</v>
      </c>
      <c r="E186">
        <v>7</v>
      </c>
      <c r="F186">
        <v>6</v>
      </c>
      <c r="H186">
        <v>660</v>
      </c>
      <c r="I186">
        <v>1</v>
      </c>
      <c r="J186" t="s">
        <v>30</v>
      </c>
      <c r="K186" t="s">
        <v>31</v>
      </c>
      <c r="L186" t="s">
        <v>32</v>
      </c>
      <c r="M186" s="1" t="s">
        <v>46</v>
      </c>
      <c r="N186">
        <v>2</v>
      </c>
      <c r="O186" t="s">
        <v>40</v>
      </c>
      <c r="P186">
        <v>9</v>
      </c>
      <c r="R186" s="2">
        <f t="shared" si="37"/>
        <v>0.9285714285714286</v>
      </c>
      <c r="T186" s="2">
        <f t="shared" ref="T186:T193" si="51">(E186)/(F186)</f>
        <v>1.1666666666666667</v>
      </c>
      <c r="V186">
        <f t="shared" si="39"/>
        <v>659</v>
      </c>
      <c r="W186">
        <f t="shared" si="40"/>
        <v>643</v>
      </c>
      <c r="X186" s="2">
        <f t="shared" si="42"/>
        <v>1</v>
      </c>
      <c r="Y186" s="2">
        <f t="shared" si="43"/>
        <v>1.0470588235294118</v>
      </c>
      <c r="Z186" s="2">
        <f t="shared" si="44"/>
        <v>1.08</v>
      </c>
      <c r="AA186" s="2">
        <f t="shared" si="45"/>
        <v>1.0248833592534992</v>
      </c>
    </row>
    <row r="187" spans="1:27">
      <c r="A187" t="s">
        <v>44</v>
      </c>
      <c r="B187" t="s">
        <v>45</v>
      </c>
      <c r="C187" t="s">
        <v>121</v>
      </c>
      <c r="D187" s="1" t="s">
        <v>124</v>
      </c>
      <c r="E187">
        <v>5</v>
      </c>
      <c r="F187">
        <v>9</v>
      </c>
      <c r="H187">
        <v>992</v>
      </c>
      <c r="I187">
        <v>3</v>
      </c>
      <c r="J187" t="s">
        <v>30</v>
      </c>
      <c r="K187" t="s">
        <v>31</v>
      </c>
      <c r="L187" t="s">
        <v>32</v>
      </c>
      <c r="M187" s="1" t="s">
        <v>46</v>
      </c>
      <c r="N187">
        <v>2</v>
      </c>
      <c r="O187" t="s">
        <v>40</v>
      </c>
      <c r="P187">
        <v>9</v>
      </c>
      <c r="R187" s="2">
        <f t="shared" si="37"/>
        <v>0.79</v>
      </c>
      <c r="T187" s="2">
        <f t="shared" si="51"/>
        <v>0.55555555555555558</v>
      </c>
      <c r="V187">
        <f t="shared" si="39"/>
        <v>607</v>
      </c>
      <c r="W187">
        <f t="shared" si="40"/>
        <v>639</v>
      </c>
      <c r="X187" s="2">
        <f t="shared" si="42"/>
        <v>0.93975903614457834</v>
      </c>
      <c r="Y187" s="2">
        <f t="shared" si="43"/>
        <v>0.7303370786516854</v>
      </c>
      <c r="Z187" s="2">
        <f t="shared" si="44"/>
        <v>1.125925925925926</v>
      </c>
      <c r="AA187" s="2">
        <f t="shared" si="45"/>
        <v>0.9499217527386542</v>
      </c>
    </row>
    <row r="188" spans="1:27">
      <c r="A188" t="s">
        <v>44</v>
      </c>
      <c r="B188" t="s">
        <v>45</v>
      </c>
      <c r="C188" t="s">
        <v>121</v>
      </c>
      <c r="D188" s="1" t="s">
        <v>125</v>
      </c>
      <c r="E188">
        <v>6</v>
      </c>
      <c r="F188">
        <v>6</v>
      </c>
      <c r="H188">
        <v>1106</v>
      </c>
      <c r="I188">
        <v>0</v>
      </c>
      <c r="J188" t="s">
        <v>30</v>
      </c>
      <c r="K188" t="s">
        <v>31</v>
      </c>
      <c r="L188" t="s">
        <v>32</v>
      </c>
      <c r="M188" s="1" t="s">
        <v>46</v>
      </c>
      <c r="N188">
        <v>2</v>
      </c>
      <c r="O188" t="s">
        <v>40</v>
      </c>
      <c r="P188">
        <v>9</v>
      </c>
      <c r="R188" s="2">
        <f t="shared" si="37"/>
        <v>1.125</v>
      </c>
      <c r="T188" s="2">
        <f t="shared" si="51"/>
        <v>1</v>
      </c>
      <c r="V188">
        <f t="shared" si="39"/>
        <v>573</v>
      </c>
      <c r="W188">
        <f t="shared" si="40"/>
        <v>670</v>
      </c>
      <c r="X188" s="2">
        <f t="shared" si="42"/>
        <v>0.79952830188679247</v>
      </c>
      <c r="Y188" s="2">
        <f t="shared" si="43"/>
        <v>1.0465116279069768</v>
      </c>
      <c r="Z188" s="2">
        <f t="shared" si="44"/>
        <v>0.9</v>
      </c>
      <c r="AA188" s="2">
        <f t="shared" si="45"/>
        <v>0.85522388059701493</v>
      </c>
    </row>
    <row r="189" spans="1:27">
      <c r="A189" t="s">
        <v>44</v>
      </c>
      <c r="B189" t="s">
        <v>45</v>
      </c>
      <c r="C189" t="s">
        <v>121</v>
      </c>
      <c r="D189" s="1" t="s">
        <v>126</v>
      </c>
      <c r="E189">
        <v>6</v>
      </c>
      <c r="F189">
        <v>5</v>
      </c>
      <c r="H189">
        <v>732</v>
      </c>
      <c r="I189">
        <v>0</v>
      </c>
      <c r="J189" t="s">
        <v>30</v>
      </c>
      <c r="K189" t="s">
        <v>31</v>
      </c>
      <c r="L189" t="s">
        <v>32</v>
      </c>
      <c r="M189" s="1" t="s">
        <v>46</v>
      </c>
      <c r="N189">
        <v>2</v>
      </c>
      <c r="O189" t="s">
        <v>40</v>
      </c>
      <c r="P189">
        <v>9</v>
      </c>
      <c r="R189" s="2">
        <f t="shared" si="37"/>
        <v>0.9887640449438202</v>
      </c>
      <c r="T189" s="2">
        <f t="shared" si="51"/>
        <v>1.2</v>
      </c>
      <c r="V189">
        <f t="shared" si="39"/>
        <v>600</v>
      </c>
      <c r="W189">
        <f t="shared" si="40"/>
        <v>610</v>
      </c>
      <c r="X189" s="2">
        <f t="shared" si="42"/>
        <v>0.95685279187817263</v>
      </c>
      <c r="Y189" s="2">
        <f t="shared" si="43"/>
        <v>1.0933333333333333</v>
      </c>
      <c r="Z189" s="2">
        <f t="shared" si="44"/>
        <v>1</v>
      </c>
      <c r="AA189" s="2">
        <f t="shared" si="45"/>
        <v>0.98360655737704916</v>
      </c>
    </row>
    <row r="190" spans="1:27">
      <c r="A190" t="s">
        <v>44</v>
      </c>
      <c r="B190" t="s">
        <v>45</v>
      </c>
      <c r="C190" t="s">
        <v>32</v>
      </c>
      <c r="D190" s="1" t="s">
        <v>38</v>
      </c>
      <c r="E190">
        <v>7</v>
      </c>
      <c r="F190">
        <v>7</v>
      </c>
      <c r="H190">
        <v>1190</v>
      </c>
      <c r="I190">
        <v>2</v>
      </c>
      <c r="J190" t="s">
        <v>30</v>
      </c>
      <c r="K190" t="s">
        <v>31</v>
      </c>
      <c r="L190" t="s">
        <v>121</v>
      </c>
      <c r="M190" s="1" t="s">
        <v>47</v>
      </c>
      <c r="N190">
        <v>2</v>
      </c>
      <c r="O190" t="s">
        <v>34</v>
      </c>
      <c r="P190">
        <v>9</v>
      </c>
      <c r="R190" s="2">
        <f t="shared" si="37"/>
        <v>1.1046511627906976</v>
      </c>
      <c r="T190" s="2">
        <f t="shared" si="51"/>
        <v>1</v>
      </c>
      <c r="V190">
        <f t="shared" si="39"/>
        <v>572</v>
      </c>
      <c r="W190">
        <f t="shared" si="40"/>
        <v>557</v>
      </c>
      <c r="X190" s="2">
        <f t="shared" si="42"/>
        <v>1.0258620689655173</v>
      </c>
      <c r="Y190" s="2">
        <f t="shared" si="43"/>
        <v>1.2363636363636363</v>
      </c>
      <c r="Z190" s="2">
        <f t="shared" si="44"/>
        <v>0.95454545454545459</v>
      </c>
      <c r="AA190" s="2">
        <f t="shared" si="45"/>
        <v>1.0269299820466786</v>
      </c>
    </row>
    <row r="191" spans="1:27">
      <c r="A191" t="s">
        <v>44</v>
      </c>
      <c r="B191" t="s">
        <v>45</v>
      </c>
      <c r="C191" t="s">
        <v>32</v>
      </c>
      <c r="D191" s="1" t="s">
        <v>41</v>
      </c>
      <c r="E191">
        <v>7</v>
      </c>
      <c r="F191">
        <v>6</v>
      </c>
      <c r="H191">
        <v>927</v>
      </c>
      <c r="I191">
        <v>1</v>
      </c>
      <c r="J191" t="s">
        <v>30</v>
      </c>
      <c r="K191" t="s">
        <v>31</v>
      </c>
      <c r="L191" t="s">
        <v>121</v>
      </c>
      <c r="M191" s="1" t="s">
        <v>47</v>
      </c>
      <c r="N191">
        <v>2</v>
      </c>
      <c r="O191" t="s">
        <v>34</v>
      </c>
      <c r="P191">
        <v>9</v>
      </c>
      <c r="R191" s="2">
        <f t="shared" si="37"/>
        <v>1.0206185567010309</v>
      </c>
      <c r="T191" s="2">
        <f t="shared" si="51"/>
        <v>1.1666666666666667</v>
      </c>
      <c r="V191">
        <f t="shared" si="39"/>
        <v>638</v>
      </c>
      <c r="W191">
        <f t="shared" si="40"/>
        <v>576</v>
      </c>
      <c r="X191" s="2">
        <f t="shared" si="42"/>
        <v>1.0360110803324101</v>
      </c>
      <c r="Y191" s="2">
        <f t="shared" si="43"/>
        <v>1.25</v>
      </c>
      <c r="Z191" s="2">
        <f t="shared" si="44"/>
        <v>1.2193548387096773</v>
      </c>
      <c r="AA191" s="2">
        <f t="shared" si="45"/>
        <v>1.1076388888888888</v>
      </c>
    </row>
    <row r="192" spans="1:27">
      <c r="A192" t="s">
        <v>44</v>
      </c>
      <c r="B192" t="s">
        <v>45</v>
      </c>
      <c r="C192" t="s">
        <v>32</v>
      </c>
      <c r="D192" s="1" t="s">
        <v>42</v>
      </c>
      <c r="E192">
        <v>7</v>
      </c>
      <c r="F192">
        <v>5</v>
      </c>
      <c r="H192">
        <v>1143</v>
      </c>
      <c r="I192">
        <v>2</v>
      </c>
      <c r="J192" t="s">
        <v>30</v>
      </c>
      <c r="K192" t="s">
        <v>31</v>
      </c>
      <c r="L192" t="s">
        <v>121</v>
      </c>
      <c r="M192" s="1" t="s">
        <v>47</v>
      </c>
      <c r="N192">
        <v>2</v>
      </c>
      <c r="O192" t="s">
        <v>34</v>
      </c>
      <c r="P192">
        <v>9</v>
      </c>
      <c r="R192" s="2">
        <f t="shared" si="37"/>
        <v>1.1025641025641026</v>
      </c>
      <c r="T192" s="2">
        <f t="shared" si="51"/>
        <v>1.4</v>
      </c>
      <c r="V192">
        <f t="shared" si="39"/>
        <v>486</v>
      </c>
      <c r="W192">
        <f t="shared" si="40"/>
        <v>532</v>
      </c>
      <c r="X192" s="2">
        <f t="shared" si="42"/>
        <v>0.91768292682926833</v>
      </c>
      <c r="Y192" s="2">
        <f t="shared" si="43"/>
        <v>1.1063829787234043</v>
      </c>
      <c r="Z192" s="2">
        <f t="shared" si="44"/>
        <v>0.84713375796178347</v>
      </c>
      <c r="AA192" s="2">
        <f t="shared" si="45"/>
        <v>0.9135338345864662</v>
      </c>
    </row>
    <row r="193" spans="1:27">
      <c r="A193" t="s">
        <v>44</v>
      </c>
      <c r="B193" t="s">
        <v>45</v>
      </c>
      <c r="C193" t="s">
        <v>32</v>
      </c>
      <c r="D193" s="1" t="s">
        <v>43</v>
      </c>
      <c r="E193">
        <v>5</v>
      </c>
      <c r="F193">
        <v>6</v>
      </c>
      <c r="H193">
        <v>627</v>
      </c>
      <c r="I193">
        <v>0</v>
      </c>
      <c r="J193" t="s">
        <v>30</v>
      </c>
      <c r="K193" t="s">
        <v>31</v>
      </c>
      <c r="L193" t="s">
        <v>121</v>
      </c>
      <c r="M193" s="1" t="s">
        <v>47</v>
      </c>
      <c r="N193">
        <v>2</v>
      </c>
      <c r="O193" t="s">
        <v>34</v>
      </c>
      <c r="P193">
        <v>9</v>
      </c>
      <c r="R193" s="2">
        <f t="shared" si="37"/>
        <v>0.98958333333333337</v>
      </c>
      <c r="T193" s="2">
        <f t="shared" si="51"/>
        <v>0.83333333333333337</v>
      </c>
      <c r="V193">
        <f t="shared" si="39"/>
        <v>572</v>
      </c>
      <c r="W193">
        <f t="shared" si="40"/>
        <v>569</v>
      </c>
      <c r="X193" s="2">
        <f t="shared" si="42"/>
        <v>0.96358543417366949</v>
      </c>
      <c r="Y193" s="2">
        <f t="shared" si="43"/>
        <v>1.5</v>
      </c>
      <c r="Z193" s="2">
        <f t="shared" si="44"/>
        <v>0.95121951219512191</v>
      </c>
      <c r="AA193" s="2">
        <f t="shared" si="45"/>
        <v>1.0052724077328647</v>
      </c>
    </row>
    <row r="194" spans="1:27">
      <c r="A194" t="s">
        <v>48</v>
      </c>
      <c r="B194" t="s">
        <v>49</v>
      </c>
      <c r="C194" t="s">
        <v>121</v>
      </c>
      <c r="D194" s="1" t="s">
        <v>122</v>
      </c>
      <c r="E194">
        <v>34</v>
      </c>
      <c r="F194">
        <v>31</v>
      </c>
      <c r="H194">
        <v>3410</v>
      </c>
      <c r="J194" t="s">
        <v>30</v>
      </c>
      <c r="K194" t="s">
        <v>31</v>
      </c>
      <c r="L194" t="s">
        <v>32</v>
      </c>
      <c r="M194" s="1" t="s">
        <v>51</v>
      </c>
      <c r="N194">
        <v>3</v>
      </c>
      <c r="O194" t="s">
        <v>34</v>
      </c>
      <c r="P194">
        <v>4</v>
      </c>
      <c r="R194" s="2">
        <f t="shared" si="37"/>
        <v>0.9285714285714286</v>
      </c>
      <c r="U194" s="2">
        <f>(E194)/(F194)</f>
        <v>1.096774193548387</v>
      </c>
      <c r="V194">
        <f t="shared" si="39"/>
        <v>659</v>
      </c>
      <c r="W194">
        <f t="shared" si="40"/>
        <v>643</v>
      </c>
      <c r="X194" s="2">
        <f t="shared" si="42"/>
        <v>1</v>
      </c>
      <c r="Y194" s="2">
        <f t="shared" si="43"/>
        <v>1.0470588235294118</v>
      </c>
      <c r="Z194" s="2">
        <f t="shared" si="44"/>
        <v>1.08</v>
      </c>
      <c r="AA194" s="2">
        <f t="shared" si="45"/>
        <v>1.0248833592534992</v>
      </c>
    </row>
    <row r="195" spans="1:27">
      <c r="A195" t="s">
        <v>48</v>
      </c>
      <c r="B195" t="s">
        <v>49</v>
      </c>
      <c r="C195" t="s">
        <v>121</v>
      </c>
      <c r="D195" s="1" t="s">
        <v>124</v>
      </c>
      <c r="E195">
        <v>27</v>
      </c>
      <c r="F195">
        <v>23</v>
      </c>
      <c r="H195">
        <v>4313</v>
      </c>
      <c r="J195" t="s">
        <v>30</v>
      </c>
      <c r="K195" t="s">
        <v>31</v>
      </c>
      <c r="L195" t="s">
        <v>32</v>
      </c>
      <c r="M195" s="1" t="s">
        <v>51</v>
      </c>
      <c r="N195">
        <v>3</v>
      </c>
      <c r="O195" t="s">
        <v>34</v>
      </c>
      <c r="P195">
        <v>4</v>
      </c>
      <c r="R195" s="2">
        <f t="shared" ref="R195:R258" si="52">IF(SUMIFS(F:F, D:D, D195, J:J, J195, L:L, L195)=0, "-",
    SUMIFS(E:E, D:D, D195, J:J, J195, L:L, L195) /
    SUMIFS(F:F, D:D, D195, J:J, J195, L:L, L195))</f>
        <v>0.79</v>
      </c>
      <c r="U195" s="2">
        <f t="shared" ref="U195:U201" si="53">(E195)/(F195)</f>
        <v>1.173913043478261</v>
      </c>
      <c r="V195">
        <f t="shared" si="39"/>
        <v>607</v>
      </c>
      <c r="W195">
        <f t="shared" si="40"/>
        <v>639</v>
      </c>
      <c r="X195" s="2">
        <f t="shared" si="42"/>
        <v>0.93975903614457834</v>
      </c>
      <c r="Y195" s="2">
        <f t="shared" si="43"/>
        <v>0.7303370786516854</v>
      </c>
      <c r="Z195" s="2">
        <f t="shared" si="44"/>
        <v>1.125925925925926</v>
      </c>
      <c r="AA195" s="2">
        <f t="shared" si="45"/>
        <v>0.9499217527386542</v>
      </c>
    </row>
    <row r="196" spans="1:27">
      <c r="A196" t="s">
        <v>48</v>
      </c>
      <c r="B196" t="s">
        <v>49</v>
      </c>
      <c r="C196" t="s">
        <v>121</v>
      </c>
      <c r="D196" s="1" t="s">
        <v>125</v>
      </c>
      <c r="E196">
        <v>28</v>
      </c>
      <c r="F196">
        <v>27</v>
      </c>
      <c r="H196">
        <v>3605</v>
      </c>
      <c r="J196" t="s">
        <v>30</v>
      </c>
      <c r="K196" t="s">
        <v>31</v>
      </c>
      <c r="L196" t="s">
        <v>32</v>
      </c>
      <c r="M196" s="1" t="s">
        <v>51</v>
      </c>
      <c r="N196">
        <v>3</v>
      </c>
      <c r="O196" t="s">
        <v>34</v>
      </c>
      <c r="P196">
        <v>4</v>
      </c>
      <c r="R196" s="2">
        <f t="shared" si="52"/>
        <v>1.125</v>
      </c>
      <c r="U196" s="2">
        <f t="shared" si="53"/>
        <v>1.037037037037037</v>
      </c>
      <c r="V196">
        <f t="shared" si="39"/>
        <v>573</v>
      </c>
      <c r="W196">
        <f t="shared" si="40"/>
        <v>670</v>
      </c>
      <c r="X196" s="2">
        <f t="shared" si="42"/>
        <v>0.79952830188679247</v>
      </c>
      <c r="Y196" s="2">
        <f t="shared" si="43"/>
        <v>1.0465116279069768</v>
      </c>
      <c r="Z196" s="2">
        <f t="shared" si="44"/>
        <v>0.9</v>
      </c>
      <c r="AA196" s="2">
        <f t="shared" si="45"/>
        <v>0.85522388059701493</v>
      </c>
    </row>
    <row r="197" spans="1:27">
      <c r="A197" t="s">
        <v>48</v>
      </c>
      <c r="B197" t="s">
        <v>49</v>
      </c>
      <c r="C197" t="s">
        <v>121</v>
      </c>
      <c r="D197" s="1" t="s">
        <v>126</v>
      </c>
      <c r="E197">
        <v>23</v>
      </c>
      <c r="F197">
        <v>24</v>
      </c>
      <c r="H197">
        <v>3210</v>
      </c>
      <c r="J197" t="s">
        <v>30</v>
      </c>
      <c r="K197" t="s">
        <v>31</v>
      </c>
      <c r="L197" t="s">
        <v>32</v>
      </c>
      <c r="M197" s="1" t="s">
        <v>51</v>
      </c>
      <c r="N197">
        <v>3</v>
      </c>
      <c r="O197" t="s">
        <v>34</v>
      </c>
      <c r="P197">
        <v>4</v>
      </c>
      <c r="R197" s="2">
        <f t="shared" si="52"/>
        <v>0.9887640449438202</v>
      </c>
      <c r="U197" s="2">
        <f t="shared" si="53"/>
        <v>0.95833333333333337</v>
      </c>
      <c r="V197">
        <f t="shared" ref="V197:V260" si="54">SUMIF(D:D, D197, E:E)</f>
        <v>600</v>
      </c>
      <c r="W197">
        <f t="shared" ref="W197:W260" si="55">SUMIF(D:D, D197, F:F)</f>
        <v>610</v>
      </c>
      <c r="X197" s="2">
        <f t="shared" si="42"/>
        <v>0.95685279187817263</v>
      </c>
      <c r="Y197" s="2">
        <f t="shared" si="43"/>
        <v>1.0933333333333333</v>
      </c>
      <c r="Z197" s="2">
        <f t="shared" si="44"/>
        <v>1</v>
      </c>
      <c r="AA197" s="2">
        <f t="shared" si="45"/>
        <v>0.98360655737704916</v>
      </c>
    </row>
    <row r="198" spans="1:27">
      <c r="A198" t="s">
        <v>48</v>
      </c>
      <c r="B198" t="s">
        <v>49</v>
      </c>
      <c r="C198" t="s">
        <v>32</v>
      </c>
      <c r="D198" s="1" t="s">
        <v>38</v>
      </c>
      <c r="E198">
        <v>24</v>
      </c>
      <c r="F198">
        <v>24</v>
      </c>
      <c r="H198">
        <v>3563</v>
      </c>
      <c r="J198" t="s">
        <v>30</v>
      </c>
      <c r="K198" t="s">
        <v>31</v>
      </c>
      <c r="L198" t="s">
        <v>121</v>
      </c>
      <c r="M198" s="1" t="s">
        <v>50</v>
      </c>
      <c r="N198">
        <v>3</v>
      </c>
      <c r="O198" t="s">
        <v>40</v>
      </c>
      <c r="P198">
        <v>4</v>
      </c>
      <c r="R198" s="2">
        <f t="shared" si="52"/>
        <v>1.1046511627906976</v>
      </c>
      <c r="U198" s="2">
        <f t="shared" si="53"/>
        <v>1</v>
      </c>
      <c r="V198">
        <f t="shared" si="54"/>
        <v>572</v>
      </c>
      <c r="W198">
        <f t="shared" si="55"/>
        <v>557</v>
      </c>
      <c r="X198" s="2">
        <f t="shared" si="42"/>
        <v>1.0258620689655173</v>
      </c>
      <c r="Y198" s="2">
        <f t="shared" si="43"/>
        <v>1.2363636363636363</v>
      </c>
      <c r="Z198" s="2">
        <f t="shared" si="44"/>
        <v>0.95454545454545459</v>
      </c>
      <c r="AA198" s="2">
        <f t="shared" si="45"/>
        <v>1.0269299820466786</v>
      </c>
    </row>
    <row r="199" spans="1:27">
      <c r="A199" t="s">
        <v>48</v>
      </c>
      <c r="B199" t="s">
        <v>49</v>
      </c>
      <c r="C199" t="s">
        <v>32</v>
      </c>
      <c r="D199" s="1" t="s">
        <v>41</v>
      </c>
      <c r="E199">
        <v>32</v>
      </c>
      <c r="F199">
        <v>34</v>
      </c>
      <c r="H199">
        <v>4049</v>
      </c>
      <c r="J199" t="s">
        <v>30</v>
      </c>
      <c r="K199" t="s">
        <v>31</v>
      </c>
      <c r="L199" t="s">
        <v>121</v>
      </c>
      <c r="M199" s="1" t="s">
        <v>50</v>
      </c>
      <c r="N199">
        <v>3</v>
      </c>
      <c r="O199" t="s">
        <v>40</v>
      </c>
      <c r="P199">
        <v>4</v>
      </c>
      <c r="R199" s="2">
        <f t="shared" si="52"/>
        <v>1.0206185567010309</v>
      </c>
      <c r="U199" s="2">
        <f t="shared" si="53"/>
        <v>0.94117647058823528</v>
      </c>
      <c r="V199">
        <f t="shared" si="54"/>
        <v>638</v>
      </c>
      <c r="W199">
        <f t="shared" si="55"/>
        <v>576</v>
      </c>
      <c r="X199" s="2">
        <f t="shared" si="42"/>
        <v>1.0360110803324101</v>
      </c>
      <c r="Y199" s="2">
        <f t="shared" si="43"/>
        <v>1.25</v>
      </c>
      <c r="Z199" s="2">
        <f t="shared" si="44"/>
        <v>1.2193548387096773</v>
      </c>
      <c r="AA199" s="2">
        <f t="shared" si="45"/>
        <v>1.1076388888888888</v>
      </c>
    </row>
    <row r="200" spans="1:27">
      <c r="A200" t="s">
        <v>48</v>
      </c>
      <c r="B200" t="s">
        <v>49</v>
      </c>
      <c r="C200" t="s">
        <v>32</v>
      </c>
      <c r="D200" s="1" t="s">
        <v>42</v>
      </c>
      <c r="E200">
        <v>27</v>
      </c>
      <c r="F200">
        <v>25</v>
      </c>
      <c r="H200">
        <v>3808</v>
      </c>
      <c r="J200" t="s">
        <v>30</v>
      </c>
      <c r="K200" t="s">
        <v>31</v>
      </c>
      <c r="L200" t="s">
        <v>121</v>
      </c>
      <c r="M200" s="1" t="s">
        <v>50</v>
      </c>
      <c r="N200">
        <v>3</v>
      </c>
      <c r="O200" t="s">
        <v>40</v>
      </c>
      <c r="P200">
        <v>4</v>
      </c>
      <c r="R200" s="2">
        <f t="shared" si="52"/>
        <v>1.1025641025641026</v>
      </c>
      <c r="U200" s="2">
        <f t="shared" si="53"/>
        <v>1.08</v>
      </c>
      <c r="V200">
        <f t="shared" si="54"/>
        <v>486</v>
      </c>
      <c r="W200">
        <f t="shared" si="55"/>
        <v>532</v>
      </c>
      <c r="X200" s="2">
        <f t="shared" si="42"/>
        <v>0.91768292682926833</v>
      </c>
      <c r="Y200" s="2">
        <f t="shared" si="43"/>
        <v>1.1063829787234043</v>
      </c>
      <c r="Z200" s="2">
        <f t="shared" si="44"/>
        <v>0.84713375796178347</v>
      </c>
      <c r="AA200" s="2">
        <f t="shared" si="45"/>
        <v>0.9135338345864662</v>
      </c>
    </row>
    <row r="201" spans="1:27">
      <c r="A201" t="s">
        <v>48</v>
      </c>
      <c r="B201" t="s">
        <v>49</v>
      </c>
      <c r="C201" t="s">
        <v>32</v>
      </c>
      <c r="D201" s="1" t="s">
        <v>43</v>
      </c>
      <c r="E201">
        <v>22</v>
      </c>
      <c r="F201">
        <v>29</v>
      </c>
      <c r="H201">
        <v>2996</v>
      </c>
      <c r="J201" t="s">
        <v>30</v>
      </c>
      <c r="K201" t="s">
        <v>31</v>
      </c>
      <c r="L201" t="s">
        <v>121</v>
      </c>
      <c r="M201" s="1" t="s">
        <v>50</v>
      </c>
      <c r="N201">
        <v>3</v>
      </c>
      <c r="O201" t="s">
        <v>40</v>
      </c>
      <c r="P201">
        <v>4</v>
      </c>
      <c r="R201" s="2">
        <f t="shared" si="52"/>
        <v>0.98958333333333337</v>
      </c>
      <c r="U201" s="2">
        <f>(E201)/(F201)</f>
        <v>0.75862068965517238</v>
      </c>
      <c r="V201">
        <f t="shared" si="54"/>
        <v>572</v>
      </c>
      <c r="W201">
        <f t="shared" si="55"/>
        <v>569</v>
      </c>
      <c r="X201" s="2">
        <f t="shared" si="42"/>
        <v>0.96358543417366949</v>
      </c>
      <c r="Y201" s="2">
        <f t="shared" si="43"/>
        <v>1.5</v>
      </c>
      <c r="Z201" s="2">
        <f t="shared" si="44"/>
        <v>0.95121951219512191</v>
      </c>
      <c r="AA201" s="2">
        <f t="shared" si="45"/>
        <v>1.0052724077328647</v>
      </c>
    </row>
    <row r="202" spans="1:27">
      <c r="A202" t="s">
        <v>26</v>
      </c>
      <c r="B202" t="s">
        <v>27</v>
      </c>
      <c r="C202" t="s">
        <v>121</v>
      </c>
      <c r="D202" s="1" t="s">
        <v>122</v>
      </c>
      <c r="E202">
        <v>16</v>
      </c>
      <c r="F202">
        <v>26</v>
      </c>
      <c r="G202">
        <v>79</v>
      </c>
      <c r="H202">
        <v>1892</v>
      </c>
      <c r="J202" t="s">
        <v>30</v>
      </c>
      <c r="K202" t="s">
        <v>31</v>
      </c>
      <c r="L202" t="s">
        <v>32</v>
      </c>
      <c r="M202" s="1" t="s">
        <v>128</v>
      </c>
      <c r="N202">
        <v>4</v>
      </c>
      <c r="O202" t="s">
        <v>40</v>
      </c>
      <c r="R202" s="2">
        <f t="shared" si="52"/>
        <v>0.9285714285714286</v>
      </c>
      <c r="S202" s="2">
        <f>(E202)/(F202)</f>
        <v>0.61538461538461542</v>
      </c>
      <c r="V202">
        <f t="shared" si="54"/>
        <v>659</v>
      </c>
      <c r="W202">
        <f t="shared" si="55"/>
        <v>643</v>
      </c>
      <c r="X202" s="2">
        <f t="shared" si="42"/>
        <v>1</v>
      </c>
      <c r="Y202" s="2">
        <f t="shared" si="43"/>
        <v>1.0470588235294118</v>
      </c>
      <c r="Z202" s="2">
        <f t="shared" si="44"/>
        <v>1.08</v>
      </c>
      <c r="AA202" s="2">
        <f t="shared" si="45"/>
        <v>1.0248833592534992</v>
      </c>
    </row>
    <row r="203" spans="1:27">
      <c r="A203" t="s">
        <v>26</v>
      </c>
      <c r="B203" t="s">
        <v>27</v>
      </c>
      <c r="C203" t="s">
        <v>121</v>
      </c>
      <c r="D203" s="1" t="s">
        <v>124</v>
      </c>
      <c r="E203">
        <v>15</v>
      </c>
      <c r="F203">
        <v>28</v>
      </c>
      <c r="G203">
        <v>17</v>
      </c>
      <c r="H203">
        <v>3006</v>
      </c>
      <c r="J203" t="s">
        <v>30</v>
      </c>
      <c r="K203" t="s">
        <v>31</v>
      </c>
      <c r="L203" t="s">
        <v>32</v>
      </c>
      <c r="M203" s="1" t="s">
        <v>128</v>
      </c>
      <c r="N203">
        <v>4</v>
      </c>
      <c r="O203" t="s">
        <v>40</v>
      </c>
      <c r="R203" s="2">
        <f t="shared" si="52"/>
        <v>0.79</v>
      </c>
      <c r="S203" s="2">
        <f t="shared" ref="S203:S209" si="56">(E203)/(F203)</f>
        <v>0.5357142857142857</v>
      </c>
      <c r="V203">
        <f t="shared" si="54"/>
        <v>607</v>
      </c>
      <c r="W203">
        <f t="shared" si="55"/>
        <v>639</v>
      </c>
      <c r="X203" s="2">
        <f t="shared" ref="X203:X266" si="57">SUMIFS(E:E, D:D, D203, A:A, "Hardpoint") / SUMIFS(F:F, D:D, D203, A:A, "Hardpoint")</f>
        <v>0.93975903614457834</v>
      </c>
      <c r="Y203" s="2">
        <f t="shared" ref="Y203:Y266" si="58">SUMIFS(E:E, D:D, D203, A:A, "Search &amp; Destroy") / SUMIFS(F:F, D:D, D203, A:A, "Search &amp; Destroy")</f>
        <v>0.7303370786516854</v>
      </c>
      <c r="Z203" s="2">
        <f t="shared" ref="Z203:Z266" si="59">SUMIFS(E:E, D:D, D203, A:A, "Control") / SUMIFS(F:F, D:D, D203, A:A, "Control")</f>
        <v>1.125925925925926</v>
      </c>
      <c r="AA203" s="2">
        <f t="shared" ref="AA203:AA266" si="60">SUMIFS(E:E, D:D, D203) / SUMIFS(F:F, D:D, D203)</f>
        <v>0.9499217527386542</v>
      </c>
    </row>
    <row r="204" spans="1:27">
      <c r="A204" t="s">
        <v>26</v>
      </c>
      <c r="B204" t="s">
        <v>27</v>
      </c>
      <c r="C204" t="s">
        <v>121</v>
      </c>
      <c r="D204" s="1" t="s">
        <v>125</v>
      </c>
      <c r="E204">
        <v>23</v>
      </c>
      <c r="F204">
        <v>22</v>
      </c>
      <c r="G204">
        <v>27</v>
      </c>
      <c r="H204">
        <v>2823</v>
      </c>
      <c r="J204" t="s">
        <v>30</v>
      </c>
      <c r="K204" t="s">
        <v>31</v>
      </c>
      <c r="L204" t="s">
        <v>32</v>
      </c>
      <c r="M204" s="1" t="s">
        <v>128</v>
      </c>
      <c r="N204">
        <v>4</v>
      </c>
      <c r="O204" t="s">
        <v>40</v>
      </c>
      <c r="R204" s="2">
        <f t="shared" si="52"/>
        <v>1.125</v>
      </c>
      <c r="S204" s="2">
        <f t="shared" si="56"/>
        <v>1.0454545454545454</v>
      </c>
      <c r="V204">
        <f t="shared" si="54"/>
        <v>573</v>
      </c>
      <c r="W204">
        <f t="shared" si="55"/>
        <v>670</v>
      </c>
      <c r="X204" s="2">
        <f t="shared" si="57"/>
        <v>0.79952830188679247</v>
      </c>
      <c r="Y204" s="2">
        <f t="shared" si="58"/>
        <v>1.0465116279069768</v>
      </c>
      <c r="Z204" s="2">
        <f t="shared" si="59"/>
        <v>0.9</v>
      </c>
      <c r="AA204" s="2">
        <f t="shared" si="60"/>
        <v>0.85522388059701493</v>
      </c>
    </row>
    <row r="205" spans="1:27">
      <c r="A205" t="s">
        <v>26</v>
      </c>
      <c r="B205" t="s">
        <v>27</v>
      </c>
      <c r="C205" t="s">
        <v>121</v>
      </c>
      <c r="D205" s="1" t="s">
        <v>126</v>
      </c>
      <c r="E205">
        <v>21</v>
      </c>
      <c r="F205">
        <v>23</v>
      </c>
      <c r="G205">
        <v>32</v>
      </c>
      <c r="H205">
        <v>2817</v>
      </c>
      <c r="J205" t="s">
        <v>30</v>
      </c>
      <c r="K205" t="s">
        <v>31</v>
      </c>
      <c r="L205" t="s">
        <v>32</v>
      </c>
      <c r="M205" s="1" t="s">
        <v>128</v>
      </c>
      <c r="N205">
        <v>4</v>
      </c>
      <c r="O205" t="s">
        <v>40</v>
      </c>
      <c r="R205" s="2">
        <f t="shared" si="52"/>
        <v>0.9887640449438202</v>
      </c>
      <c r="S205" s="2">
        <f t="shared" si="56"/>
        <v>0.91304347826086951</v>
      </c>
      <c r="V205">
        <f t="shared" si="54"/>
        <v>600</v>
      </c>
      <c r="W205">
        <f t="shared" si="55"/>
        <v>610</v>
      </c>
      <c r="X205" s="2">
        <f t="shared" si="57"/>
        <v>0.95685279187817263</v>
      </c>
      <c r="Y205" s="2">
        <f t="shared" si="58"/>
        <v>1.0933333333333333</v>
      </c>
      <c r="Z205" s="2">
        <f t="shared" si="59"/>
        <v>1</v>
      </c>
      <c r="AA205" s="2">
        <f t="shared" si="60"/>
        <v>0.98360655737704916</v>
      </c>
    </row>
    <row r="206" spans="1:27">
      <c r="A206" t="s">
        <v>26</v>
      </c>
      <c r="B206" t="s">
        <v>27</v>
      </c>
      <c r="C206" t="s">
        <v>32</v>
      </c>
      <c r="D206" s="1" t="s">
        <v>38</v>
      </c>
      <c r="E206">
        <v>27</v>
      </c>
      <c r="F206">
        <v>18</v>
      </c>
      <c r="G206">
        <v>80</v>
      </c>
      <c r="H206">
        <v>3121</v>
      </c>
      <c r="J206" t="s">
        <v>30</v>
      </c>
      <c r="K206" t="s">
        <v>31</v>
      </c>
      <c r="L206" t="s">
        <v>121</v>
      </c>
      <c r="M206" s="1" t="s">
        <v>129</v>
      </c>
      <c r="N206">
        <v>4</v>
      </c>
      <c r="O206" t="s">
        <v>34</v>
      </c>
      <c r="R206" s="2">
        <f t="shared" si="52"/>
        <v>1.1046511627906976</v>
      </c>
      <c r="S206" s="2">
        <f t="shared" si="56"/>
        <v>1.5</v>
      </c>
      <c r="V206">
        <f t="shared" si="54"/>
        <v>572</v>
      </c>
      <c r="W206">
        <f t="shared" si="55"/>
        <v>557</v>
      </c>
      <c r="X206" s="2">
        <f t="shared" si="57"/>
        <v>1.0258620689655173</v>
      </c>
      <c r="Y206" s="2">
        <f t="shared" si="58"/>
        <v>1.2363636363636363</v>
      </c>
      <c r="Z206" s="2">
        <f t="shared" si="59"/>
        <v>0.95454545454545459</v>
      </c>
      <c r="AA206" s="2">
        <f t="shared" si="60"/>
        <v>1.0269299820466786</v>
      </c>
    </row>
    <row r="207" spans="1:27">
      <c r="A207" t="s">
        <v>26</v>
      </c>
      <c r="B207" t="s">
        <v>27</v>
      </c>
      <c r="C207" t="s">
        <v>32</v>
      </c>
      <c r="D207" s="1" t="s">
        <v>41</v>
      </c>
      <c r="E207">
        <v>28</v>
      </c>
      <c r="F207">
        <v>18</v>
      </c>
      <c r="G207">
        <v>85</v>
      </c>
      <c r="H207">
        <v>3232</v>
      </c>
      <c r="J207" t="s">
        <v>30</v>
      </c>
      <c r="K207" t="s">
        <v>31</v>
      </c>
      <c r="L207" t="s">
        <v>121</v>
      </c>
      <c r="M207" s="1" t="s">
        <v>129</v>
      </c>
      <c r="N207">
        <v>4</v>
      </c>
      <c r="O207" t="s">
        <v>34</v>
      </c>
      <c r="R207" s="2">
        <f t="shared" si="52"/>
        <v>1.0206185567010309</v>
      </c>
      <c r="S207" s="2">
        <f t="shared" si="56"/>
        <v>1.5555555555555556</v>
      </c>
      <c r="V207">
        <f t="shared" si="54"/>
        <v>638</v>
      </c>
      <c r="W207">
        <f t="shared" si="55"/>
        <v>576</v>
      </c>
      <c r="X207" s="2">
        <f t="shared" si="57"/>
        <v>1.0360110803324101</v>
      </c>
      <c r="Y207" s="2">
        <f t="shared" si="58"/>
        <v>1.25</v>
      </c>
      <c r="Z207" s="2">
        <f t="shared" si="59"/>
        <v>1.2193548387096773</v>
      </c>
      <c r="AA207" s="2">
        <f t="shared" si="60"/>
        <v>1.1076388888888888</v>
      </c>
    </row>
    <row r="208" spans="1:27">
      <c r="A208" t="s">
        <v>26</v>
      </c>
      <c r="B208" t="s">
        <v>27</v>
      </c>
      <c r="C208" t="s">
        <v>32</v>
      </c>
      <c r="D208" s="1" t="s">
        <v>42</v>
      </c>
      <c r="E208">
        <v>22</v>
      </c>
      <c r="F208">
        <v>14</v>
      </c>
      <c r="G208">
        <v>87</v>
      </c>
      <c r="H208">
        <v>2602</v>
      </c>
      <c r="J208" t="s">
        <v>30</v>
      </c>
      <c r="K208" t="s">
        <v>31</v>
      </c>
      <c r="L208" t="s">
        <v>121</v>
      </c>
      <c r="M208" s="1" t="s">
        <v>129</v>
      </c>
      <c r="N208">
        <v>4</v>
      </c>
      <c r="O208" t="s">
        <v>34</v>
      </c>
      <c r="R208" s="2">
        <f t="shared" si="52"/>
        <v>1.1025641025641026</v>
      </c>
      <c r="S208" s="2">
        <f t="shared" si="56"/>
        <v>1.5714285714285714</v>
      </c>
      <c r="V208">
        <f t="shared" si="54"/>
        <v>486</v>
      </c>
      <c r="W208">
        <f t="shared" si="55"/>
        <v>532</v>
      </c>
      <c r="X208" s="2">
        <f t="shared" si="57"/>
        <v>0.91768292682926833</v>
      </c>
      <c r="Y208" s="2">
        <f t="shared" si="58"/>
        <v>1.1063829787234043</v>
      </c>
      <c r="Z208" s="2">
        <f t="shared" si="59"/>
        <v>0.84713375796178347</v>
      </c>
      <c r="AA208" s="2">
        <f t="shared" si="60"/>
        <v>0.9135338345864662</v>
      </c>
    </row>
    <row r="209" spans="1:27">
      <c r="A209" t="s">
        <v>26</v>
      </c>
      <c r="B209" t="s">
        <v>27</v>
      </c>
      <c r="C209" t="s">
        <v>32</v>
      </c>
      <c r="D209" s="1" t="s">
        <v>43</v>
      </c>
      <c r="E209">
        <v>22</v>
      </c>
      <c r="F209">
        <v>25</v>
      </c>
      <c r="G209">
        <v>62</v>
      </c>
      <c r="H209">
        <v>2593</v>
      </c>
      <c r="J209" t="s">
        <v>30</v>
      </c>
      <c r="K209" t="s">
        <v>31</v>
      </c>
      <c r="L209" t="s">
        <v>121</v>
      </c>
      <c r="M209" s="1" t="s">
        <v>129</v>
      </c>
      <c r="N209">
        <v>4</v>
      </c>
      <c r="O209" t="s">
        <v>34</v>
      </c>
      <c r="R209" s="2">
        <f t="shared" si="52"/>
        <v>0.98958333333333337</v>
      </c>
      <c r="S209" s="2">
        <f t="shared" si="56"/>
        <v>0.88</v>
      </c>
      <c r="V209">
        <f t="shared" si="54"/>
        <v>572</v>
      </c>
      <c r="W209">
        <f t="shared" si="55"/>
        <v>569</v>
      </c>
      <c r="X209" s="2">
        <f t="shared" si="57"/>
        <v>0.96358543417366949</v>
      </c>
      <c r="Y209" s="2">
        <f t="shared" si="58"/>
        <v>1.5</v>
      </c>
      <c r="Z209" s="2">
        <f t="shared" si="59"/>
        <v>0.95121951219512191</v>
      </c>
      <c r="AA209" s="2">
        <f t="shared" si="60"/>
        <v>1.0052724077328647</v>
      </c>
    </row>
    <row r="210" spans="1:27">
      <c r="A210" t="s">
        <v>44</v>
      </c>
      <c r="B210" t="s">
        <v>27</v>
      </c>
      <c r="C210" t="s">
        <v>121</v>
      </c>
      <c r="D210" s="1" t="s">
        <v>122</v>
      </c>
      <c r="E210">
        <v>5</v>
      </c>
      <c r="F210">
        <v>10</v>
      </c>
      <c r="H210">
        <v>959</v>
      </c>
      <c r="I210">
        <v>0</v>
      </c>
      <c r="J210" t="s">
        <v>30</v>
      </c>
      <c r="K210" t="s">
        <v>31</v>
      </c>
      <c r="L210" t="s">
        <v>32</v>
      </c>
      <c r="M210" s="1" t="s">
        <v>105</v>
      </c>
      <c r="N210">
        <v>5</v>
      </c>
      <c r="O210" t="s">
        <v>40</v>
      </c>
      <c r="P210">
        <v>11</v>
      </c>
      <c r="R210" s="2">
        <f t="shared" si="52"/>
        <v>0.9285714285714286</v>
      </c>
      <c r="T210" s="2">
        <f t="shared" ref="T210:T217" si="61">(E210)/(F210)</f>
        <v>0.5</v>
      </c>
      <c r="V210">
        <f t="shared" si="54"/>
        <v>659</v>
      </c>
      <c r="W210">
        <f t="shared" si="55"/>
        <v>643</v>
      </c>
      <c r="X210" s="2">
        <f t="shared" si="57"/>
        <v>1</v>
      </c>
      <c r="Y210" s="2">
        <f t="shared" si="58"/>
        <v>1.0470588235294118</v>
      </c>
      <c r="Z210" s="2">
        <f t="shared" si="59"/>
        <v>1.08</v>
      </c>
      <c r="AA210" s="2">
        <f t="shared" si="60"/>
        <v>1.0248833592534992</v>
      </c>
    </row>
    <row r="211" spans="1:27">
      <c r="A211" t="s">
        <v>44</v>
      </c>
      <c r="B211" t="s">
        <v>27</v>
      </c>
      <c r="C211" t="s">
        <v>121</v>
      </c>
      <c r="D211" s="1" t="s">
        <v>124</v>
      </c>
      <c r="E211">
        <v>7</v>
      </c>
      <c r="F211">
        <v>11</v>
      </c>
      <c r="H211">
        <v>1408</v>
      </c>
      <c r="I211">
        <v>2</v>
      </c>
      <c r="J211" t="s">
        <v>30</v>
      </c>
      <c r="K211" t="s">
        <v>31</v>
      </c>
      <c r="L211" t="s">
        <v>32</v>
      </c>
      <c r="M211" s="1" t="s">
        <v>105</v>
      </c>
      <c r="N211">
        <v>5</v>
      </c>
      <c r="O211" t="s">
        <v>40</v>
      </c>
      <c r="P211">
        <v>11</v>
      </c>
      <c r="R211" s="2">
        <f t="shared" si="52"/>
        <v>0.79</v>
      </c>
      <c r="T211" s="2">
        <f t="shared" si="61"/>
        <v>0.63636363636363635</v>
      </c>
      <c r="V211">
        <f t="shared" si="54"/>
        <v>607</v>
      </c>
      <c r="W211">
        <f t="shared" si="55"/>
        <v>639</v>
      </c>
      <c r="X211" s="2">
        <f t="shared" si="57"/>
        <v>0.93975903614457834</v>
      </c>
      <c r="Y211" s="2">
        <f t="shared" si="58"/>
        <v>0.7303370786516854</v>
      </c>
      <c r="Z211" s="2">
        <f t="shared" si="59"/>
        <v>1.125925925925926</v>
      </c>
      <c r="AA211" s="2">
        <f t="shared" si="60"/>
        <v>0.9499217527386542</v>
      </c>
    </row>
    <row r="212" spans="1:27">
      <c r="A212" t="s">
        <v>44</v>
      </c>
      <c r="B212" t="s">
        <v>27</v>
      </c>
      <c r="C212" t="s">
        <v>121</v>
      </c>
      <c r="D212" s="1" t="s">
        <v>125</v>
      </c>
      <c r="E212">
        <v>11</v>
      </c>
      <c r="F212">
        <v>9</v>
      </c>
      <c r="H212">
        <v>972</v>
      </c>
      <c r="I212">
        <v>2</v>
      </c>
      <c r="J212" t="s">
        <v>30</v>
      </c>
      <c r="K212" t="s">
        <v>31</v>
      </c>
      <c r="L212" t="s">
        <v>32</v>
      </c>
      <c r="M212" s="1" t="s">
        <v>105</v>
      </c>
      <c r="N212">
        <v>5</v>
      </c>
      <c r="O212" t="s">
        <v>40</v>
      </c>
      <c r="P212">
        <v>11</v>
      </c>
      <c r="R212" s="2">
        <f t="shared" si="52"/>
        <v>1.125</v>
      </c>
      <c r="T212" s="2">
        <f t="shared" si="61"/>
        <v>1.2222222222222223</v>
      </c>
      <c r="V212">
        <f t="shared" si="54"/>
        <v>573</v>
      </c>
      <c r="W212">
        <f t="shared" si="55"/>
        <v>670</v>
      </c>
      <c r="X212" s="2">
        <f t="shared" si="57"/>
        <v>0.79952830188679247</v>
      </c>
      <c r="Y212" s="2">
        <f t="shared" si="58"/>
        <v>1.0465116279069768</v>
      </c>
      <c r="Z212" s="2">
        <f t="shared" si="59"/>
        <v>0.9</v>
      </c>
      <c r="AA212" s="2">
        <f t="shared" si="60"/>
        <v>0.85522388059701493</v>
      </c>
    </row>
    <row r="213" spans="1:27">
      <c r="A213" t="s">
        <v>44</v>
      </c>
      <c r="B213" t="s">
        <v>27</v>
      </c>
      <c r="C213" t="s">
        <v>121</v>
      </c>
      <c r="D213" s="1" t="s">
        <v>126</v>
      </c>
      <c r="E213">
        <v>7</v>
      </c>
      <c r="F213">
        <v>7</v>
      </c>
      <c r="H213">
        <v>1259</v>
      </c>
      <c r="I213">
        <v>0</v>
      </c>
      <c r="J213" t="s">
        <v>30</v>
      </c>
      <c r="K213" t="s">
        <v>31</v>
      </c>
      <c r="L213" t="s">
        <v>32</v>
      </c>
      <c r="M213" s="1" t="s">
        <v>105</v>
      </c>
      <c r="N213">
        <v>5</v>
      </c>
      <c r="O213" t="s">
        <v>40</v>
      </c>
      <c r="P213">
        <v>11</v>
      </c>
      <c r="R213" s="2">
        <f t="shared" si="52"/>
        <v>0.9887640449438202</v>
      </c>
      <c r="T213" s="2">
        <f t="shared" si="61"/>
        <v>1</v>
      </c>
      <c r="V213">
        <f t="shared" si="54"/>
        <v>600</v>
      </c>
      <c r="W213">
        <f t="shared" si="55"/>
        <v>610</v>
      </c>
      <c r="X213" s="2">
        <f t="shared" si="57"/>
        <v>0.95685279187817263</v>
      </c>
      <c r="Y213" s="2">
        <f t="shared" si="58"/>
        <v>1.0933333333333333</v>
      </c>
      <c r="Z213" s="2">
        <f t="shared" si="59"/>
        <v>1</v>
      </c>
      <c r="AA213" s="2">
        <f t="shared" si="60"/>
        <v>0.98360655737704916</v>
      </c>
    </row>
    <row r="214" spans="1:27">
      <c r="A214" t="s">
        <v>44</v>
      </c>
      <c r="B214" t="s">
        <v>27</v>
      </c>
      <c r="C214" t="s">
        <v>32</v>
      </c>
      <c r="D214" s="1" t="s">
        <v>38</v>
      </c>
      <c r="E214">
        <v>11</v>
      </c>
      <c r="F214">
        <v>7</v>
      </c>
      <c r="H214">
        <v>1594</v>
      </c>
      <c r="I214">
        <v>0</v>
      </c>
      <c r="J214" t="s">
        <v>30</v>
      </c>
      <c r="K214" t="s">
        <v>31</v>
      </c>
      <c r="L214" t="s">
        <v>121</v>
      </c>
      <c r="M214" s="1" t="s">
        <v>106</v>
      </c>
      <c r="N214">
        <v>5</v>
      </c>
      <c r="O214" t="s">
        <v>34</v>
      </c>
      <c r="P214">
        <v>11</v>
      </c>
      <c r="R214" s="2">
        <f t="shared" si="52"/>
        <v>1.1046511627906976</v>
      </c>
      <c r="T214" s="2">
        <f t="shared" si="61"/>
        <v>1.5714285714285714</v>
      </c>
      <c r="V214">
        <f t="shared" si="54"/>
        <v>572</v>
      </c>
      <c r="W214">
        <f t="shared" si="55"/>
        <v>557</v>
      </c>
      <c r="X214" s="2">
        <f t="shared" si="57"/>
        <v>1.0258620689655173</v>
      </c>
      <c r="Y214" s="2">
        <f t="shared" si="58"/>
        <v>1.2363636363636363</v>
      </c>
      <c r="Z214" s="2">
        <f t="shared" si="59"/>
        <v>0.95454545454545459</v>
      </c>
      <c r="AA214" s="2">
        <f t="shared" si="60"/>
        <v>1.0269299820466786</v>
      </c>
    </row>
    <row r="215" spans="1:27">
      <c r="A215" t="s">
        <v>44</v>
      </c>
      <c r="B215" t="s">
        <v>27</v>
      </c>
      <c r="C215" t="s">
        <v>32</v>
      </c>
      <c r="D215" s="1" t="s">
        <v>41</v>
      </c>
      <c r="E215">
        <v>7</v>
      </c>
      <c r="F215">
        <v>9</v>
      </c>
      <c r="H215">
        <v>1055</v>
      </c>
      <c r="I215">
        <v>4</v>
      </c>
      <c r="J215" t="s">
        <v>30</v>
      </c>
      <c r="K215" t="s">
        <v>31</v>
      </c>
      <c r="L215" t="s">
        <v>121</v>
      </c>
      <c r="M215" s="1" t="s">
        <v>106</v>
      </c>
      <c r="N215">
        <v>5</v>
      </c>
      <c r="O215" t="s">
        <v>34</v>
      </c>
      <c r="P215">
        <v>11</v>
      </c>
      <c r="R215" s="2">
        <f t="shared" si="52"/>
        <v>1.0206185567010309</v>
      </c>
      <c r="T215" s="2">
        <f t="shared" si="61"/>
        <v>0.77777777777777779</v>
      </c>
      <c r="V215">
        <f t="shared" si="54"/>
        <v>638</v>
      </c>
      <c r="W215">
        <f t="shared" si="55"/>
        <v>576</v>
      </c>
      <c r="X215" s="2">
        <f t="shared" si="57"/>
        <v>1.0360110803324101</v>
      </c>
      <c r="Y215" s="2">
        <f t="shared" si="58"/>
        <v>1.25</v>
      </c>
      <c r="Z215" s="2">
        <f t="shared" si="59"/>
        <v>1.2193548387096773</v>
      </c>
      <c r="AA215" s="2">
        <f t="shared" si="60"/>
        <v>1.1076388888888888</v>
      </c>
    </row>
    <row r="216" spans="1:27">
      <c r="A216" t="s">
        <v>44</v>
      </c>
      <c r="B216" t="s">
        <v>27</v>
      </c>
      <c r="C216" t="s">
        <v>32</v>
      </c>
      <c r="D216" s="1" t="s">
        <v>42</v>
      </c>
      <c r="E216">
        <v>10</v>
      </c>
      <c r="F216">
        <v>7</v>
      </c>
      <c r="H216">
        <v>1603</v>
      </c>
      <c r="I216">
        <v>2</v>
      </c>
      <c r="J216" t="s">
        <v>30</v>
      </c>
      <c r="K216" t="s">
        <v>31</v>
      </c>
      <c r="L216" t="s">
        <v>121</v>
      </c>
      <c r="M216" s="1" t="s">
        <v>106</v>
      </c>
      <c r="N216">
        <v>5</v>
      </c>
      <c r="O216" t="s">
        <v>34</v>
      </c>
      <c r="P216">
        <v>11</v>
      </c>
      <c r="R216" s="2">
        <f t="shared" si="52"/>
        <v>1.1025641025641026</v>
      </c>
      <c r="T216" s="2">
        <f t="shared" si="61"/>
        <v>1.4285714285714286</v>
      </c>
      <c r="V216">
        <f t="shared" si="54"/>
        <v>486</v>
      </c>
      <c r="W216">
        <f t="shared" si="55"/>
        <v>532</v>
      </c>
      <c r="X216" s="2">
        <f t="shared" si="57"/>
        <v>0.91768292682926833</v>
      </c>
      <c r="Y216" s="2">
        <f t="shared" si="58"/>
        <v>1.1063829787234043</v>
      </c>
      <c r="Z216" s="2">
        <f t="shared" si="59"/>
        <v>0.84713375796178347</v>
      </c>
      <c r="AA216" s="2">
        <f t="shared" si="60"/>
        <v>0.9135338345864662</v>
      </c>
    </row>
    <row r="217" spans="1:27">
      <c r="A217" t="s">
        <v>44</v>
      </c>
      <c r="B217" t="s">
        <v>27</v>
      </c>
      <c r="C217" t="s">
        <v>32</v>
      </c>
      <c r="D217" s="1" t="s">
        <v>43</v>
      </c>
      <c r="E217">
        <v>9</v>
      </c>
      <c r="F217">
        <v>7</v>
      </c>
      <c r="H217">
        <v>1031</v>
      </c>
      <c r="I217">
        <v>1</v>
      </c>
      <c r="J217" t="s">
        <v>30</v>
      </c>
      <c r="K217" t="s">
        <v>31</v>
      </c>
      <c r="L217" t="s">
        <v>121</v>
      </c>
      <c r="M217" s="1" t="s">
        <v>106</v>
      </c>
      <c r="N217">
        <v>5</v>
      </c>
      <c r="O217" t="s">
        <v>34</v>
      </c>
      <c r="P217">
        <v>11</v>
      </c>
      <c r="R217" s="2">
        <f t="shared" si="52"/>
        <v>0.98958333333333337</v>
      </c>
      <c r="T217" s="2">
        <f t="shared" si="61"/>
        <v>1.2857142857142858</v>
      </c>
      <c r="V217">
        <f t="shared" si="54"/>
        <v>572</v>
      </c>
      <c r="W217">
        <f t="shared" si="55"/>
        <v>569</v>
      </c>
      <c r="X217" s="2">
        <f t="shared" si="57"/>
        <v>0.96358543417366949</v>
      </c>
      <c r="Y217" s="2">
        <f t="shared" si="58"/>
        <v>1.5</v>
      </c>
      <c r="Z217" s="2">
        <f t="shared" si="59"/>
        <v>0.95121951219512191</v>
      </c>
      <c r="AA217" s="2">
        <f t="shared" si="60"/>
        <v>1.0052724077328647</v>
      </c>
    </row>
    <row r="218" spans="1:27">
      <c r="A218" t="s">
        <v>26</v>
      </c>
      <c r="B218" t="s">
        <v>45</v>
      </c>
      <c r="C218" t="s">
        <v>91</v>
      </c>
      <c r="D218" s="1" t="s">
        <v>96</v>
      </c>
      <c r="E218">
        <v>15</v>
      </c>
      <c r="F218">
        <v>28</v>
      </c>
      <c r="G218">
        <v>51</v>
      </c>
      <c r="H218">
        <v>2972</v>
      </c>
      <c r="J218" t="s">
        <v>30</v>
      </c>
      <c r="K218" t="s">
        <v>31</v>
      </c>
      <c r="L218" t="s">
        <v>76</v>
      </c>
      <c r="M218" s="1" t="s">
        <v>130</v>
      </c>
      <c r="N218">
        <v>1</v>
      </c>
      <c r="O218" t="s">
        <v>40</v>
      </c>
      <c r="R218" s="2">
        <f t="shared" si="52"/>
        <v>0.6741573033707865</v>
      </c>
      <c r="S218" s="2">
        <f>(E218)/(F218)</f>
        <v>0.5357142857142857</v>
      </c>
      <c r="V218">
        <f t="shared" si="54"/>
        <v>632</v>
      </c>
      <c r="W218">
        <f t="shared" si="55"/>
        <v>623</v>
      </c>
      <c r="X218" s="2">
        <f t="shared" si="57"/>
        <v>0.96938775510204078</v>
      </c>
      <c r="Y218" s="2">
        <f t="shared" si="58"/>
        <v>1.2361111111111112</v>
      </c>
      <c r="Z218" s="2">
        <f t="shared" si="59"/>
        <v>1.0251572327044025</v>
      </c>
      <c r="AA218" s="2">
        <f t="shared" si="60"/>
        <v>1.014446227929374</v>
      </c>
    </row>
    <row r="219" spans="1:27">
      <c r="A219" t="s">
        <v>26</v>
      </c>
      <c r="B219" t="s">
        <v>45</v>
      </c>
      <c r="C219" t="s">
        <v>91</v>
      </c>
      <c r="D219" s="1" t="s">
        <v>98</v>
      </c>
      <c r="E219">
        <v>22</v>
      </c>
      <c r="F219">
        <v>31</v>
      </c>
      <c r="G219">
        <v>12</v>
      </c>
      <c r="H219">
        <v>3466</v>
      </c>
      <c r="J219" t="s">
        <v>30</v>
      </c>
      <c r="K219" t="s">
        <v>31</v>
      </c>
      <c r="L219" t="s">
        <v>76</v>
      </c>
      <c r="M219" s="1" t="s">
        <v>130</v>
      </c>
      <c r="N219">
        <v>1</v>
      </c>
      <c r="O219" t="s">
        <v>40</v>
      </c>
      <c r="R219" s="2">
        <f t="shared" si="52"/>
        <v>0.79569892473118276</v>
      </c>
      <c r="S219" s="2">
        <f t="shared" ref="S219:S225" si="62">(E219)/(F219)</f>
        <v>0.70967741935483875</v>
      </c>
      <c r="V219">
        <f t="shared" si="54"/>
        <v>604</v>
      </c>
      <c r="W219">
        <f t="shared" si="55"/>
        <v>612</v>
      </c>
      <c r="X219" s="2">
        <f t="shared" si="57"/>
        <v>1.0153846153846153</v>
      </c>
      <c r="Y219" s="2">
        <f t="shared" si="58"/>
        <v>0.94285714285714284</v>
      </c>
      <c r="Z219" s="2">
        <f t="shared" si="59"/>
        <v>0.93421052631578949</v>
      </c>
      <c r="AA219" s="2">
        <f t="shared" si="60"/>
        <v>0.98692810457516345</v>
      </c>
    </row>
    <row r="220" spans="1:27">
      <c r="A220" t="s">
        <v>26</v>
      </c>
      <c r="B220" t="s">
        <v>45</v>
      </c>
      <c r="C220" t="s">
        <v>91</v>
      </c>
      <c r="D220" s="1" t="s">
        <v>99</v>
      </c>
      <c r="E220">
        <v>35</v>
      </c>
      <c r="F220">
        <v>30</v>
      </c>
      <c r="G220">
        <v>58</v>
      </c>
      <c r="H220">
        <v>3710</v>
      </c>
      <c r="J220" t="s">
        <v>30</v>
      </c>
      <c r="K220" t="s">
        <v>31</v>
      </c>
      <c r="L220" t="s">
        <v>76</v>
      </c>
      <c r="M220" s="1" t="s">
        <v>130</v>
      </c>
      <c r="N220">
        <v>1</v>
      </c>
      <c r="O220" t="s">
        <v>40</v>
      </c>
      <c r="R220" s="2">
        <f t="shared" si="52"/>
        <v>0.978494623655914</v>
      </c>
      <c r="S220" s="2">
        <f t="shared" si="62"/>
        <v>1.1666666666666667</v>
      </c>
      <c r="V220">
        <f t="shared" si="54"/>
        <v>663</v>
      </c>
      <c r="W220">
        <f t="shared" si="55"/>
        <v>693</v>
      </c>
      <c r="X220" s="2">
        <f t="shared" si="57"/>
        <v>0.98156682027649766</v>
      </c>
      <c r="Y220" s="2">
        <f t="shared" si="58"/>
        <v>0.86250000000000004</v>
      </c>
      <c r="Z220" s="2">
        <f t="shared" si="59"/>
        <v>0.93854748603351956</v>
      </c>
      <c r="AA220" s="2">
        <f t="shared" si="60"/>
        <v>0.95670995670995673</v>
      </c>
    </row>
    <row r="221" spans="1:27">
      <c r="A221" t="s">
        <v>26</v>
      </c>
      <c r="B221" t="s">
        <v>45</v>
      </c>
      <c r="C221" t="s">
        <v>91</v>
      </c>
      <c r="D221" s="1" t="s">
        <v>100</v>
      </c>
      <c r="E221">
        <v>31</v>
      </c>
      <c r="F221">
        <v>26</v>
      </c>
      <c r="G221">
        <v>80</v>
      </c>
      <c r="H221">
        <v>3761</v>
      </c>
      <c r="J221" t="s">
        <v>30</v>
      </c>
      <c r="K221" t="s">
        <v>31</v>
      </c>
      <c r="L221" t="s">
        <v>76</v>
      </c>
      <c r="M221" s="1" t="s">
        <v>130</v>
      </c>
      <c r="N221">
        <v>1</v>
      </c>
      <c r="O221" t="s">
        <v>40</v>
      </c>
      <c r="R221" s="2">
        <f t="shared" si="52"/>
        <v>1.1481481481481481</v>
      </c>
      <c r="S221" s="2">
        <f t="shared" si="62"/>
        <v>1.1923076923076923</v>
      </c>
      <c r="V221">
        <f t="shared" si="54"/>
        <v>534</v>
      </c>
      <c r="W221">
        <f t="shared" si="55"/>
        <v>645</v>
      </c>
      <c r="X221" s="2">
        <f t="shared" si="57"/>
        <v>0.80429594272076377</v>
      </c>
      <c r="Y221" s="2">
        <f t="shared" si="58"/>
        <v>0.78947368421052633</v>
      </c>
      <c r="Z221" s="2">
        <f t="shared" si="59"/>
        <v>0.91333333333333333</v>
      </c>
      <c r="AA221" s="2">
        <f t="shared" si="60"/>
        <v>0.82790697674418601</v>
      </c>
    </row>
    <row r="222" spans="1:27">
      <c r="A222" t="s">
        <v>26</v>
      </c>
      <c r="B222" t="s">
        <v>45</v>
      </c>
      <c r="C222" t="s">
        <v>76</v>
      </c>
      <c r="D222" s="1" t="s">
        <v>81</v>
      </c>
      <c r="E222">
        <v>31</v>
      </c>
      <c r="F222">
        <v>22</v>
      </c>
      <c r="G222">
        <v>133</v>
      </c>
      <c r="H222">
        <v>3673</v>
      </c>
      <c r="J222" t="s">
        <v>30</v>
      </c>
      <c r="K222" t="s">
        <v>31</v>
      </c>
      <c r="L222" t="s">
        <v>91</v>
      </c>
      <c r="M222" s="1" t="s">
        <v>131</v>
      </c>
      <c r="N222">
        <v>1</v>
      </c>
      <c r="O222" t="s">
        <v>34</v>
      </c>
      <c r="R222" s="2">
        <f t="shared" si="52"/>
        <v>1.1081081081081081</v>
      </c>
      <c r="S222" s="2">
        <f t="shared" si="62"/>
        <v>1.4090909090909092</v>
      </c>
      <c r="V222">
        <f t="shared" si="54"/>
        <v>538</v>
      </c>
      <c r="W222">
        <f t="shared" si="55"/>
        <v>560</v>
      </c>
      <c r="X222" s="2">
        <f t="shared" si="57"/>
        <v>1.0085714285714287</v>
      </c>
      <c r="Y222" s="2">
        <f t="shared" si="58"/>
        <v>0.80281690140845074</v>
      </c>
      <c r="Z222" s="2">
        <f t="shared" si="59"/>
        <v>0.92086330935251803</v>
      </c>
      <c r="AA222" s="2">
        <f t="shared" si="60"/>
        <v>0.96071428571428574</v>
      </c>
    </row>
    <row r="223" spans="1:27">
      <c r="A223" t="s">
        <v>26</v>
      </c>
      <c r="B223" t="s">
        <v>45</v>
      </c>
      <c r="C223" t="s">
        <v>76</v>
      </c>
      <c r="D223" s="1" t="s">
        <v>83</v>
      </c>
      <c r="E223">
        <v>22</v>
      </c>
      <c r="F223">
        <v>27</v>
      </c>
      <c r="G223">
        <v>18</v>
      </c>
      <c r="H223">
        <v>3832</v>
      </c>
      <c r="J223" t="s">
        <v>30</v>
      </c>
      <c r="K223" t="s">
        <v>31</v>
      </c>
      <c r="L223" t="s">
        <v>91</v>
      </c>
      <c r="M223" s="1" t="s">
        <v>131</v>
      </c>
      <c r="N223">
        <v>1</v>
      </c>
      <c r="O223" t="s">
        <v>34</v>
      </c>
      <c r="R223" s="2">
        <f t="shared" si="52"/>
        <v>1.0526315789473684</v>
      </c>
      <c r="S223" s="2">
        <f t="shared" si="62"/>
        <v>0.81481481481481477</v>
      </c>
      <c r="V223">
        <f t="shared" si="54"/>
        <v>537</v>
      </c>
      <c r="W223">
        <f t="shared" si="55"/>
        <v>553</v>
      </c>
      <c r="X223" s="2">
        <f t="shared" si="57"/>
        <v>0.98011363636363635</v>
      </c>
      <c r="Y223" s="2">
        <f t="shared" si="58"/>
        <v>0.90540540540540537</v>
      </c>
      <c r="Z223" s="2">
        <f t="shared" si="59"/>
        <v>0.98425196850393704</v>
      </c>
      <c r="AA223" s="2">
        <f t="shared" si="60"/>
        <v>0.97106690777576854</v>
      </c>
    </row>
    <row r="224" spans="1:27">
      <c r="A224" t="s">
        <v>26</v>
      </c>
      <c r="B224" t="s">
        <v>45</v>
      </c>
      <c r="C224" t="s">
        <v>76</v>
      </c>
      <c r="D224" s="1" t="s">
        <v>84</v>
      </c>
      <c r="E224">
        <v>32</v>
      </c>
      <c r="F224">
        <v>27</v>
      </c>
      <c r="G224">
        <v>48</v>
      </c>
      <c r="H224">
        <v>4241</v>
      </c>
      <c r="J224" t="s">
        <v>30</v>
      </c>
      <c r="K224" t="s">
        <v>31</v>
      </c>
      <c r="L224" t="s">
        <v>91</v>
      </c>
      <c r="M224" s="1" t="s">
        <v>131</v>
      </c>
      <c r="N224">
        <v>1</v>
      </c>
      <c r="O224" t="s">
        <v>34</v>
      </c>
      <c r="R224" s="2">
        <f t="shared" si="52"/>
        <v>1.1309523809523809</v>
      </c>
      <c r="S224" s="2">
        <f t="shared" si="62"/>
        <v>1.1851851851851851</v>
      </c>
      <c r="V224">
        <f t="shared" si="54"/>
        <v>596</v>
      </c>
      <c r="W224">
        <f t="shared" si="55"/>
        <v>613</v>
      </c>
      <c r="X224" s="2">
        <f t="shared" si="57"/>
        <v>1</v>
      </c>
      <c r="Y224" s="2">
        <f t="shared" si="58"/>
        <v>1.0617283950617284</v>
      </c>
      <c r="Z224" s="2">
        <f t="shared" si="59"/>
        <v>0.85526315789473684</v>
      </c>
      <c r="AA224" s="2">
        <f t="shared" si="60"/>
        <v>0.97226753670473087</v>
      </c>
    </row>
    <row r="225" spans="1:27">
      <c r="A225" t="s">
        <v>26</v>
      </c>
      <c r="B225" t="s">
        <v>45</v>
      </c>
      <c r="C225" t="s">
        <v>76</v>
      </c>
      <c r="D225" s="1" t="s">
        <v>85</v>
      </c>
      <c r="E225">
        <v>30</v>
      </c>
      <c r="F225">
        <v>27</v>
      </c>
      <c r="G225">
        <v>74</v>
      </c>
      <c r="H225">
        <v>2931</v>
      </c>
      <c r="J225" t="s">
        <v>30</v>
      </c>
      <c r="K225" t="s">
        <v>31</v>
      </c>
      <c r="L225" t="s">
        <v>91</v>
      </c>
      <c r="M225" s="1" t="s">
        <v>131</v>
      </c>
      <c r="N225">
        <v>1</v>
      </c>
      <c r="O225" t="s">
        <v>34</v>
      </c>
      <c r="R225" s="2">
        <f t="shared" si="52"/>
        <v>1.1785714285714286</v>
      </c>
      <c r="S225" s="2">
        <f t="shared" si="62"/>
        <v>1.1111111111111112</v>
      </c>
      <c r="V225">
        <f t="shared" si="54"/>
        <v>628</v>
      </c>
      <c r="W225">
        <f t="shared" si="55"/>
        <v>595</v>
      </c>
      <c r="X225" s="2">
        <f t="shared" si="57"/>
        <v>1.1208791208791209</v>
      </c>
      <c r="Y225" s="2">
        <f t="shared" si="58"/>
        <v>1.1445783132530121</v>
      </c>
      <c r="Z225" s="2">
        <f t="shared" si="59"/>
        <v>0.84459459459459463</v>
      </c>
      <c r="AA225" s="2">
        <f t="shared" si="60"/>
        <v>1.0554621848739496</v>
      </c>
    </row>
    <row r="226" spans="1:27">
      <c r="A226" t="s">
        <v>44</v>
      </c>
      <c r="B226" t="s">
        <v>52</v>
      </c>
      <c r="C226" t="s">
        <v>91</v>
      </c>
      <c r="D226" s="1" t="s">
        <v>96</v>
      </c>
      <c r="E226">
        <v>5</v>
      </c>
      <c r="F226">
        <v>7</v>
      </c>
      <c r="H226">
        <v>667</v>
      </c>
      <c r="I226">
        <v>1</v>
      </c>
      <c r="J226" t="s">
        <v>30</v>
      </c>
      <c r="K226" t="s">
        <v>31</v>
      </c>
      <c r="L226" t="s">
        <v>76</v>
      </c>
      <c r="M226" s="1" t="s">
        <v>132</v>
      </c>
      <c r="N226">
        <v>2</v>
      </c>
      <c r="O226" t="s">
        <v>34</v>
      </c>
      <c r="P226">
        <v>10</v>
      </c>
      <c r="R226" s="2">
        <f t="shared" si="52"/>
        <v>0.6741573033707865</v>
      </c>
      <c r="T226" s="2">
        <f t="shared" ref="T226:T233" si="63">(E226)/(F226)</f>
        <v>0.7142857142857143</v>
      </c>
      <c r="V226">
        <f t="shared" si="54"/>
        <v>632</v>
      </c>
      <c r="W226">
        <f t="shared" si="55"/>
        <v>623</v>
      </c>
      <c r="X226" s="2">
        <f t="shared" si="57"/>
        <v>0.96938775510204078</v>
      </c>
      <c r="Y226" s="2">
        <f t="shared" si="58"/>
        <v>1.2361111111111112</v>
      </c>
      <c r="Z226" s="2">
        <f t="shared" si="59"/>
        <v>1.0251572327044025</v>
      </c>
      <c r="AA226" s="2">
        <f t="shared" si="60"/>
        <v>1.014446227929374</v>
      </c>
    </row>
    <row r="227" spans="1:27">
      <c r="A227" t="s">
        <v>44</v>
      </c>
      <c r="B227" t="s">
        <v>52</v>
      </c>
      <c r="C227" t="s">
        <v>91</v>
      </c>
      <c r="D227" s="1" t="s">
        <v>98</v>
      </c>
      <c r="E227">
        <v>8</v>
      </c>
      <c r="F227">
        <v>6</v>
      </c>
      <c r="H227">
        <v>1268</v>
      </c>
      <c r="I227">
        <v>5</v>
      </c>
      <c r="J227" t="s">
        <v>30</v>
      </c>
      <c r="K227" t="s">
        <v>31</v>
      </c>
      <c r="L227" t="s">
        <v>76</v>
      </c>
      <c r="M227" s="1" t="s">
        <v>132</v>
      </c>
      <c r="N227">
        <v>2</v>
      </c>
      <c r="O227" t="s">
        <v>34</v>
      </c>
      <c r="P227">
        <v>10</v>
      </c>
      <c r="R227" s="2">
        <f t="shared" si="52"/>
        <v>0.79569892473118276</v>
      </c>
      <c r="T227" s="2">
        <f t="shared" si="63"/>
        <v>1.3333333333333333</v>
      </c>
      <c r="V227">
        <f t="shared" si="54"/>
        <v>604</v>
      </c>
      <c r="W227">
        <f t="shared" si="55"/>
        <v>612</v>
      </c>
      <c r="X227" s="2">
        <f t="shared" si="57"/>
        <v>1.0153846153846153</v>
      </c>
      <c r="Y227" s="2">
        <f t="shared" si="58"/>
        <v>0.94285714285714284</v>
      </c>
      <c r="Z227" s="2">
        <f t="shared" si="59"/>
        <v>0.93421052631578949</v>
      </c>
      <c r="AA227" s="2">
        <f t="shared" si="60"/>
        <v>0.98692810457516345</v>
      </c>
    </row>
    <row r="228" spans="1:27">
      <c r="A228" t="s">
        <v>44</v>
      </c>
      <c r="B228" t="s">
        <v>52</v>
      </c>
      <c r="C228" t="s">
        <v>91</v>
      </c>
      <c r="D228" s="1" t="s">
        <v>99</v>
      </c>
      <c r="E228">
        <v>8</v>
      </c>
      <c r="F228">
        <v>6</v>
      </c>
      <c r="H228">
        <v>799</v>
      </c>
      <c r="I228">
        <v>0</v>
      </c>
      <c r="J228" t="s">
        <v>30</v>
      </c>
      <c r="K228" t="s">
        <v>31</v>
      </c>
      <c r="L228" t="s">
        <v>76</v>
      </c>
      <c r="M228" s="1" t="s">
        <v>132</v>
      </c>
      <c r="N228">
        <v>2</v>
      </c>
      <c r="O228" t="s">
        <v>34</v>
      </c>
      <c r="P228">
        <v>10</v>
      </c>
      <c r="R228" s="2">
        <f t="shared" si="52"/>
        <v>0.978494623655914</v>
      </c>
      <c r="T228" s="2">
        <f t="shared" si="63"/>
        <v>1.3333333333333333</v>
      </c>
      <c r="V228">
        <f t="shared" si="54"/>
        <v>663</v>
      </c>
      <c r="W228">
        <f t="shared" si="55"/>
        <v>693</v>
      </c>
      <c r="X228" s="2">
        <f t="shared" si="57"/>
        <v>0.98156682027649766</v>
      </c>
      <c r="Y228" s="2">
        <f t="shared" si="58"/>
        <v>0.86250000000000004</v>
      </c>
      <c r="Z228" s="2">
        <f t="shared" si="59"/>
        <v>0.93854748603351956</v>
      </c>
      <c r="AA228" s="2">
        <f t="shared" si="60"/>
        <v>0.95670995670995673</v>
      </c>
    </row>
    <row r="229" spans="1:27">
      <c r="A229" t="s">
        <v>44</v>
      </c>
      <c r="B229" t="s">
        <v>52</v>
      </c>
      <c r="C229" t="s">
        <v>91</v>
      </c>
      <c r="D229" s="1" t="s">
        <v>100</v>
      </c>
      <c r="E229">
        <v>7</v>
      </c>
      <c r="F229">
        <v>7</v>
      </c>
      <c r="H229">
        <v>1111</v>
      </c>
      <c r="I229">
        <v>0</v>
      </c>
      <c r="J229" t="s">
        <v>30</v>
      </c>
      <c r="K229" t="s">
        <v>31</v>
      </c>
      <c r="L229" t="s">
        <v>76</v>
      </c>
      <c r="M229" s="1" t="s">
        <v>132</v>
      </c>
      <c r="N229">
        <v>2</v>
      </c>
      <c r="O229" t="s">
        <v>34</v>
      </c>
      <c r="P229">
        <v>10</v>
      </c>
      <c r="R229" s="2">
        <f t="shared" si="52"/>
        <v>1.1481481481481481</v>
      </c>
      <c r="T229" s="2">
        <f t="shared" si="63"/>
        <v>1</v>
      </c>
      <c r="V229">
        <f t="shared" si="54"/>
        <v>534</v>
      </c>
      <c r="W229">
        <f t="shared" si="55"/>
        <v>645</v>
      </c>
      <c r="X229" s="2">
        <f t="shared" si="57"/>
        <v>0.80429594272076377</v>
      </c>
      <c r="Y229" s="2">
        <f t="shared" si="58"/>
        <v>0.78947368421052633</v>
      </c>
      <c r="Z229" s="2">
        <f t="shared" si="59"/>
        <v>0.91333333333333333</v>
      </c>
      <c r="AA229" s="2">
        <f t="shared" si="60"/>
        <v>0.82790697674418601</v>
      </c>
    </row>
    <row r="230" spans="1:27">
      <c r="A230" t="s">
        <v>44</v>
      </c>
      <c r="B230" t="s">
        <v>52</v>
      </c>
      <c r="C230" t="s">
        <v>76</v>
      </c>
      <c r="D230" s="1" t="s">
        <v>81</v>
      </c>
      <c r="E230">
        <v>4</v>
      </c>
      <c r="F230">
        <v>7</v>
      </c>
      <c r="H230">
        <v>865</v>
      </c>
      <c r="I230">
        <v>2</v>
      </c>
      <c r="J230" t="s">
        <v>30</v>
      </c>
      <c r="K230" t="s">
        <v>31</v>
      </c>
      <c r="L230" t="s">
        <v>91</v>
      </c>
      <c r="M230" s="1" t="s">
        <v>133</v>
      </c>
      <c r="N230">
        <v>2</v>
      </c>
      <c r="O230" t="s">
        <v>40</v>
      </c>
      <c r="P230">
        <v>10</v>
      </c>
      <c r="R230" s="2">
        <f t="shared" si="52"/>
        <v>1.1081081081081081</v>
      </c>
      <c r="T230" s="2">
        <f t="shared" si="63"/>
        <v>0.5714285714285714</v>
      </c>
      <c r="V230">
        <f t="shared" si="54"/>
        <v>538</v>
      </c>
      <c r="W230">
        <f t="shared" si="55"/>
        <v>560</v>
      </c>
      <c r="X230" s="2">
        <f t="shared" si="57"/>
        <v>1.0085714285714287</v>
      </c>
      <c r="Y230" s="2">
        <f t="shared" si="58"/>
        <v>0.80281690140845074</v>
      </c>
      <c r="Z230" s="2">
        <f t="shared" si="59"/>
        <v>0.92086330935251803</v>
      </c>
      <c r="AA230" s="2">
        <f t="shared" si="60"/>
        <v>0.96071428571428574</v>
      </c>
    </row>
    <row r="231" spans="1:27">
      <c r="A231" t="s">
        <v>44</v>
      </c>
      <c r="B231" t="s">
        <v>52</v>
      </c>
      <c r="C231" t="s">
        <v>76</v>
      </c>
      <c r="D231" s="1" t="s">
        <v>83</v>
      </c>
      <c r="E231">
        <v>6</v>
      </c>
      <c r="F231">
        <v>6</v>
      </c>
      <c r="H231">
        <v>988</v>
      </c>
      <c r="I231">
        <v>0</v>
      </c>
      <c r="J231" t="s">
        <v>30</v>
      </c>
      <c r="K231" t="s">
        <v>31</v>
      </c>
      <c r="L231" t="s">
        <v>91</v>
      </c>
      <c r="M231" s="1" t="s">
        <v>133</v>
      </c>
      <c r="N231">
        <v>2</v>
      </c>
      <c r="O231" t="s">
        <v>40</v>
      </c>
      <c r="P231">
        <v>10</v>
      </c>
      <c r="R231" s="2">
        <f t="shared" si="52"/>
        <v>1.0526315789473684</v>
      </c>
      <c r="T231" s="2">
        <f t="shared" si="63"/>
        <v>1</v>
      </c>
      <c r="V231">
        <f t="shared" si="54"/>
        <v>537</v>
      </c>
      <c r="W231">
        <f t="shared" si="55"/>
        <v>553</v>
      </c>
      <c r="X231" s="2">
        <f t="shared" si="57"/>
        <v>0.98011363636363635</v>
      </c>
      <c r="Y231" s="2">
        <f t="shared" si="58"/>
        <v>0.90540540540540537</v>
      </c>
      <c r="Z231" s="2">
        <f t="shared" si="59"/>
        <v>0.98425196850393704</v>
      </c>
      <c r="AA231" s="2">
        <f t="shared" si="60"/>
        <v>0.97106690777576854</v>
      </c>
    </row>
    <row r="232" spans="1:27">
      <c r="A232" t="s">
        <v>44</v>
      </c>
      <c r="B232" t="s">
        <v>52</v>
      </c>
      <c r="C232" t="s">
        <v>76</v>
      </c>
      <c r="D232" s="1" t="s">
        <v>84</v>
      </c>
      <c r="E232">
        <v>5</v>
      </c>
      <c r="F232">
        <v>8</v>
      </c>
      <c r="H232">
        <v>772</v>
      </c>
      <c r="I232">
        <v>1</v>
      </c>
      <c r="J232" t="s">
        <v>30</v>
      </c>
      <c r="K232" t="s">
        <v>31</v>
      </c>
      <c r="L232" t="s">
        <v>91</v>
      </c>
      <c r="M232" s="1" t="s">
        <v>133</v>
      </c>
      <c r="N232">
        <v>2</v>
      </c>
      <c r="O232" t="s">
        <v>40</v>
      </c>
      <c r="P232">
        <v>10</v>
      </c>
      <c r="R232" s="2">
        <f t="shared" si="52"/>
        <v>1.1309523809523809</v>
      </c>
      <c r="T232" s="2">
        <f t="shared" si="63"/>
        <v>0.625</v>
      </c>
      <c r="V232">
        <f t="shared" si="54"/>
        <v>596</v>
      </c>
      <c r="W232">
        <f t="shared" si="55"/>
        <v>613</v>
      </c>
      <c r="X232" s="2">
        <f t="shared" si="57"/>
        <v>1</v>
      </c>
      <c r="Y232" s="2">
        <f t="shared" si="58"/>
        <v>1.0617283950617284</v>
      </c>
      <c r="Z232" s="2">
        <f t="shared" si="59"/>
        <v>0.85526315789473684</v>
      </c>
      <c r="AA232" s="2">
        <f t="shared" si="60"/>
        <v>0.97226753670473087</v>
      </c>
    </row>
    <row r="233" spans="1:27">
      <c r="A233" t="s">
        <v>44</v>
      </c>
      <c r="B233" t="s">
        <v>52</v>
      </c>
      <c r="C233" t="s">
        <v>76</v>
      </c>
      <c r="D233" s="1" t="s">
        <v>85</v>
      </c>
      <c r="E233">
        <v>11</v>
      </c>
      <c r="F233">
        <v>7</v>
      </c>
      <c r="H233">
        <v>1214</v>
      </c>
      <c r="I233">
        <v>1</v>
      </c>
      <c r="J233" t="s">
        <v>30</v>
      </c>
      <c r="K233" t="s">
        <v>31</v>
      </c>
      <c r="L233" t="s">
        <v>91</v>
      </c>
      <c r="M233" s="1" t="s">
        <v>133</v>
      </c>
      <c r="N233">
        <v>2</v>
      </c>
      <c r="O233" t="s">
        <v>40</v>
      </c>
      <c r="P233">
        <v>10</v>
      </c>
      <c r="R233" s="2">
        <f t="shared" si="52"/>
        <v>1.1785714285714286</v>
      </c>
      <c r="T233" s="2">
        <f t="shared" si="63"/>
        <v>1.5714285714285714</v>
      </c>
      <c r="V233">
        <f t="shared" si="54"/>
        <v>628</v>
      </c>
      <c r="W233">
        <f t="shared" si="55"/>
        <v>595</v>
      </c>
      <c r="X233" s="2">
        <f t="shared" si="57"/>
        <v>1.1208791208791209</v>
      </c>
      <c r="Y233" s="2">
        <f t="shared" si="58"/>
        <v>1.1445783132530121</v>
      </c>
      <c r="Z233" s="2">
        <f t="shared" si="59"/>
        <v>0.84459459459459463</v>
      </c>
      <c r="AA233" s="2">
        <f t="shared" si="60"/>
        <v>1.0554621848739496</v>
      </c>
    </row>
    <row r="234" spans="1:27">
      <c r="A234" t="s">
        <v>48</v>
      </c>
      <c r="B234" t="s">
        <v>49</v>
      </c>
      <c r="C234" t="s">
        <v>91</v>
      </c>
      <c r="D234" s="1" t="s">
        <v>96</v>
      </c>
      <c r="E234">
        <v>9</v>
      </c>
      <c r="F234">
        <v>16</v>
      </c>
      <c r="H234">
        <v>1354</v>
      </c>
      <c r="J234" t="s">
        <v>30</v>
      </c>
      <c r="K234" t="s">
        <v>31</v>
      </c>
      <c r="L234" t="s">
        <v>76</v>
      </c>
      <c r="M234" s="1" t="s">
        <v>70</v>
      </c>
      <c r="N234">
        <v>3</v>
      </c>
      <c r="O234" t="s">
        <v>40</v>
      </c>
      <c r="P234">
        <v>3</v>
      </c>
      <c r="R234" s="2">
        <f t="shared" si="52"/>
        <v>0.6741573033707865</v>
      </c>
      <c r="U234" s="2">
        <f>(E234)/(F234)</f>
        <v>0.5625</v>
      </c>
      <c r="V234">
        <f t="shared" si="54"/>
        <v>632</v>
      </c>
      <c r="W234">
        <f t="shared" si="55"/>
        <v>623</v>
      </c>
      <c r="X234" s="2">
        <f t="shared" si="57"/>
        <v>0.96938775510204078</v>
      </c>
      <c r="Y234" s="2">
        <f t="shared" si="58"/>
        <v>1.2361111111111112</v>
      </c>
      <c r="Z234" s="2">
        <f t="shared" si="59"/>
        <v>1.0251572327044025</v>
      </c>
      <c r="AA234" s="2">
        <f t="shared" si="60"/>
        <v>1.014446227929374</v>
      </c>
    </row>
    <row r="235" spans="1:27">
      <c r="A235" t="s">
        <v>48</v>
      </c>
      <c r="B235" t="s">
        <v>49</v>
      </c>
      <c r="C235" t="s">
        <v>91</v>
      </c>
      <c r="D235" s="1" t="s">
        <v>98</v>
      </c>
      <c r="E235">
        <v>11</v>
      </c>
      <c r="F235">
        <v>18</v>
      </c>
      <c r="H235">
        <v>1439</v>
      </c>
      <c r="J235" t="s">
        <v>30</v>
      </c>
      <c r="K235" t="s">
        <v>31</v>
      </c>
      <c r="L235" t="s">
        <v>76</v>
      </c>
      <c r="M235" s="1" t="s">
        <v>70</v>
      </c>
      <c r="N235">
        <v>3</v>
      </c>
      <c r="O235" t="s">
        <v>40</v>
      </c>
      <c r="P235">
        <v>3</v>
      </c>
      <c r="R235" s="2">
        <f t="shared" si="52"/>
        <v>0.79569892473118276</v>
      </c>
      <c r="U235" s="2">
        <f t="shared" ref="U235:U241" si="64">(E235)/(F235)</f>
        <v>0.61111111111111116</v>
      </c>
      <c r="V235">
        <f t="shared" si="54"/>
        <v>604</v>
      </c>
      <c r="W235">
        <f t="shared" si="55"/>
        <v>612</v>
      </c>
      <c r="X235" s="2">
        <f t="shared" si="57"/>
        <v>1.0153846153846153</v>
      </c>
      <c r="Y235" s="2">
        <f t="shared" si="58"/>
        <v>0.94285714285714284</v>
      </c>
      <c r="Z235" s="2">
        <f t="shared" si="59"/>
        <v>0.93421052631578949</v>
      </c>
      <c r="AA235" s="2">
        <f t="shared" si="60"/>
        <v>0.98692810457516345</v>
      </c>
    </row>
    <row r="236" spans="1:27">
      <c r="A236" t="s">
        <v>48</v>
      </c>
      <c r="B236" t="s">
        <v>49</v>
      </c>
      <c r="C236" t="s">
        <v>91</v>
      </c>
      <c r="D236" s="1" t="s">
        <v>99</v>
      </c>
      <c r="E236">
        <v>10</v>
      </c>
      <c r="F236">
        <v>15</v>
      </c>
      <c r="H236">
        <v>1634</v>
      </c>
      <c r="J236" t="s">
        <v>30</v>
      </c>
      <c r="K236" t="s">
        <v>31</v>
      </c>
      <c r="L236" t="s">
        <v>76</v>
      </c>
      <c r="M236" s="1" t="s">
        <v>70</v>
      </c>
      <c r="N236">
        <v>3</v>
      </c>
      <c r="O236" t="s">
        <v>40</v>
      </c>
      <c r="P236">
        <v>3</v>
      </c>
      <c r="R236" s="2">
        <f t="shared" si="52"/>
        <v>0.978494623655914</v>
      </c>
      <c r="U236" s="2">
        <f t="shared" si="64"/>
        <v>0.66666666666666663</v>
      </c>
      <c r="V236">
        <f t="shared" si="54"/>
        <v>663</v>
      </c>
      <c r="W236">
        <f t="shared" si="55"/>
        <v>693</v>
      </c>
      <c r="X236" s="2">
        <f t="shared" si="57"/>
        <v>0.98156682027649766</v>
      </c>
      <c r="Y236" s="2">
        <f t="shared" si="58"/>
        <v>0.86250000000000004</v>
      </c>
      <c r="Z236" s="2">
        <f t="shared" si="59"/>
        <v>0.93854748603351956</v>
      </c>
      <c r="AA236" s="2">
        <f t="shared" si="60"/>
        <v>0.95670995670995673</v>
      </c>
    </row>
    <row r="237" spans="1:27">
      <c r="A237" t="s">
        <v>48</v>
      </c>
      <c r="B237" t="s">
        <v>49</v>
      </c>
      <c r="C237" t="s">
        <v>91</v>
      </c>
      <c r="D237" s="1" t="s">
        <v>100</v>
      </c>
      <c r="E237">
        <v>8</v>
      </c>
      <c r="F237">
        <v>15</v>
      </c>
      <c r="H237">
        <v>1113</v>
      </c>
      <c r="J237" t="s">
        <v>30</v>
      </c>
      <c r="K237" t="s">
        <v>31</v>
      </c>
      <c r="L237" t="s">
        <v>76</v>
      </c>
      <c r="M237" s="1" t="s">
        <v>70</v>
      </c>
      <c r="N237">
        <v>3</v>
      </c>
      <c r="O237" t="s">
        <v>40</v>
      </c>
      <c r="P237">
        <v>3</v>
      </c>
      <c r="R237" s="2">
        <f t="shared" si="52"/>
        <v>1.1481481481481481</v>
      </c>
      <c r="U237" s="2">
        <f t="shared" si="64"/>
        <v>0.53333333333333333</v>
      </c>
      <c r="V237">
        <f t="shared" si="54"/>
        <v>534</v>
      </c>
      <c r="W237">
        <f t="shared" si="55"/>
        <v>645</v>
      </c>
      <c r="X237" s="2">
        <f t="shared" si="57"/>
        <v>0.80429594272076377</v>
      </c>
      <c r="Y237" s="2">
        <f t="shared" si="58"/>
        <v>0.78947368421052633</v>
      </c>
      <c r="Z237" s="2">
        <f t="shared" si="59"/>
        <v>0.91333333333333333</v>
      </c>
      <c r="AA237" s="2">
        <f t="shared" si="60"/>
        <v>0.82790697674418601</v>
      </c>
    </row>
    <row r="238" spans="1:27">
      <c r="A238" t="s">
        <v>48</v>
      </c>
      <c r="B238" t="s">
        <v>49</v>
      </c>
      <c r="C238" t="s">
        <v>76</v>
      </c>
      <c r="D238" s="1" t="s">
        <v>81</v>
      </c>
      <c r="E238">
        <v>16</v>
      </c>
      <c r="F238">
        <v>11</v>
      </c>
      <c r="H238">
        <v>2269</v>
      </c>
      <c r="J238" t="s">
        <v>30</v>
      </c>
      <c r="K238" t="s">
        <v>31</v>
      </c>
      <c r="L238" t="s">
        <v>91</v>
      </c>
      <c r="M238" s="1" t="s">
        <v>71</v>
      </c>
      <c r="N238">
        <v>3</v>
      </c>
      <c r="O238" t="s">
        <v>34</v>
      </c>
      <c r="P238">
        <v>3</v>
      </c>
      <c r="R238" s="2">
        <f t="shared" si="52"/>
        <v>1.1081081081081081</v>
      </c>
      <c r="U238" s="2">
        <f t="shared" si="64"/>
        <v>1.4545454545454546</v>
      </c>
      <c r="V238">
        <f t="shared" si="54"/>
        <v>538</v>
      </c>
      <c r="W238">
        <f t="shared" si="55"/>
        <v>560</v>
      </c>
      <c r="X238" s="2">
        <f t="shared" si="57"/>
        <v>1.0085714285714287</v>
      </c>
      <c r="Y238" s="2">
        <f t="shared" si="58"/>
        <v>0.80281690140845074</v>
      </c>
      <c r="Z238" s="2">
        <f t="shared" si="59"/>
        <v>0.92086330935251803</v>
      </c>
      <c r="AA238" s="2">
        <f t="shared" si="60"/>
        <v>0.96071428571428574</v>
      </c>
    </row>
    <row r="239" spans="1:27">
      <c r="A239" t="s">
        <v>48</v>
      </c>
      <c r="B239" t="s">
        <v>49</v>
      </c>
      <c r="C239" t="s">
        <v>76</v>
      </c>
      <c r="D239" s="1" t="s">
        <v>83</v>
      </c>
      <c r="E239">
        <v>16</v>
      </c>
      <c r="F239">
        <v>7</v>
      </c>
      <c r="H239">
        <v>1486</v>
      </c>
      <c r="J239" t="s">
        <v>30</v>
      </c>
      <c r="K239" t="s">
        <v>31</v>
      </c>
      <c r="L239" t="s">
        <v>91</v>
      </c>
      <c r="M239" s="1" t="s">
        <v>71</v>
      </c>
      <c r="N239">
        <v>3</v>
      </c>
      <c r="O239" t="s">
        <v>34</v>
      </c>
      <c r="P239">
        <v>3</v>
      </c>
      <c r="R239" s="2">
        <f t="shared" si="52"/>
        <v>1.0526315789473684</v>
      </c>
      <c r="U239" s="2">
        <f t="shared" si="64"/>
        <v>2.2857142857142856</v>
      </c>
      <c r="V239">
        <f t="shared" si="54"/>
        <v>537</v>
      </c>
      <c r="W239">
        <f t="shared" si="55"/>
        <v>553</v>
      </c>
      <c r="X239" s="2">
        <f t="shared" si="57"/>
        <v>0.98011363636363635</v>
      </c>
      <c r="Y239" s="2">
        <f t="shared" si="58"/>
        <v>0.90540540540540537</v>
      </c>
      <c r="Z239" s="2">
        <f t="shared" si="59"/>
        <v>0.98425196850393704</v>
      </c>
      <c r="AA239" s="2">
        <f t="shared" si="60"/>
        <v>0.97106690777576854</v>
      </c>
    </row>
    <row r="240" spans="1:27">
      <c r="A240" t="s">
        <v>48</v>
      </c>
      <c r="B240" t="s">
        <v>49</v>
      </c>
      <c r="C240" t="s">
        <v>76</v>
      </c>
      <c r="D240" s="1" t="s">
        <v>84</v>
      </c>
      <c r="E240">
        <v>17</v>
      </c>
      <c r="F240">
        <v>11</v>
      </c>
      <c r="H240">
        <v>1803</v>
      </c>
      <c r="J240" t="s">
        <v>30</v>
      </c>
      <c r="K240" t="s">
        <v>31</v>
      </c>
      <c r="L240" t="s">
        <v>91</v>
      </c>
      <c r="M240" s="1" t="s">
        <v>71</v>
      </c>
      <c r="N240">
        <v>3</v>
      </c>
      <c r="O240" t="s">
        <v>34</v>
      </c>
      <c r="P240">
        <v>3</v>
      </c>
      <c r="R240" s="2">
        <f t="shared" si="52"/>
        <v>1.1309523809523809</v>
      </c>
      <c r="U240" s="2">
        <f t="shared" si="64"/>
        <v>1.5454545454545454</v>
      </c>
      <c r="V240">
        <f t="shared" si="54"/>
        <v>596</v>
      </c>
      <c r="W240">
        <f t="shared" si="55"/>
        <v>613</v>
      </c>
      <c r="X240" s="2">
        <f t="shared" si="57"/>
        <v>1</v>
      </c>
      <c r="Y240" s="2">
        <f t="shared" si="58"/>
        <v>1.0617283950617284</v>
      </c>
      <c r="Z240" s="2">
        <f t="shared" si="59"/>
        <v>0.85526315789473684</v>
      </c>
      <c r="AA240" s="2">
        <f t="shared" si="60"/>
        <v>0.97226753670473087</v>
      </c>
    </row>
    <row r="241" spans="1:27">
      <c r="A241" t="s">
        <v>48</v>
      </c>
      <c r="B241" t="s">
        <v>49</v>
      </c>
      <c r="C241" t="s">
        <v>76</v>
      </c>
      <c r="D241" s="1" t="s">
        <v>85</v>
      </c>
      <c r="E241">
        <v>15</v>
      </c>
      <c r="F241">
        <v>9</v>
      </c>
      <c r="H241">
        <v>1714</v>
      </c>
      <c r="J241" t="s">
        <v>30</v>
      </c>
      <c r="K241" t="s">
        <v>31</v>
      </c>
      <c r="L241" t="s">
        <v>91</v>
      </c>
      <c r="M241" s="1" t="s">
        <v>71</v>
      </c>
      <c r="N241">
        <v>3</v>
      </c>
      <c r="O241" t="s">
        <v>34</v>
      </c>
      <c r="P241">
        <v>3</v>
      </c>
      <c r="R241" s="2">
        <f t="shared" si="52"/>
        <v>1.1785714285714286</v>
      </c>
      <c r="U241" s="2">
        <f>(E241)/(F241)</f>
        <v>1.6666666666666667</v>
      </c>
      <c r="V241">
        <f t="shared" si="54"/>
        <v>628</v>
      </c>
      <c r="W241">
        <f t="shared" si="55"/>
        <v>595</v>
      </c>
      <c r="X241" s="2">
        <f t="shared" si="57"/>
        <v>1.1208791208791209</v>
      </c>
      <c r="Y241" s="2">
        <f t="shared" si="58"/>
        <v>1.1445783132530121</v>
      </c>
      <c r="Z241" s="2">
        <f t="shared" si="59"/>
        <v>0.84459459459459463</v>
      </c>
      <c r="AA241" s="2">
        <f t="shared" si="60"/>
        <v>1.0554621848739496</v>
      </c>
    </row>
    <row r="242" spans="1:27">
      <c r="A242" t="s">
        <v>26</v>
      </c>
      <c r="B242" t="s">
        <v>49</v>
      </c>
      <c r="C242" t="s">
        <v>91</v>
      </c>
      <c r="D242" s="1" t="s">
        <v>96</v>
      </c>
      <c r="E242">
        <v>24</v>
      </c>
      <c r="F242">
        <v>30</v>
      </c>
      <c r="G242">
        <v>70</v>
      </c>
      <c r="H242">
        <v>3827</v>
      </c>
      <c r="J242" t="s">
        <v>30</v>
      </c>
      <c r="K242" t="s">
        <v>31</v>
      </c>
      <c r="L242" t="s">
        <v>76</v>
      </c>
      <c r="M242" s="1" t="s">
        <v>134</v>
      </c>
      <c r="N242">
        <v>4</v>
      </c>
      <c r="O242" t="s">
        <v>34</v>
      </c>
      <c r="R242" s="2">
        <f t="shared" si="52"/>
        <v>0.6741573033707865</v>
      </c>
      <c r="S242" s="2">
        <f>(E242)/(F242)</f>
        <v>0.8</v>
      </c>
      <c r="V242">
        <f t="shared" si="54"/>
        <v>632</v>
      </c>
      <c r="W242">
        <f t="shared" si="55"/>
        <v>623</v>
      </c>
      <c r="X242" s="2">
        <f t="shared" si="57"/>
        <v>0.96938775510204078</v>
      </c>
      <c r="Y242" s="2">
        <f t="shared" si="58"/>
        <v>1.2361111111111112</v>
      </c>
      <c r="Z242" s="2">
        <f t="shared" si="59"/>
        <v>1.0251572327044025</v>
      </c>
      <c r="AA242" s="2">
        <f t="shared" si="60"/>
        <v>1.014446227929374</v>
      </c>
    </row>
    <row r="243" spans="1:27">
      <c r="A243" t="s">
        <v>26</v>
      </c>
      <c r="B243" t="s">
        <v>49</v>
      </c>
      <c r="C243" t="s">
        <v>91</v>
      </c>
      <c r="D243" s="1" t="s">
        <v>98</v>
      </c>
      <c r="E243">
        <v>30</v>
      </c>
      <c r="F243">
        <v>31</v>
      </c>
      <c r="G243">
        <v>62</v>
      </c>
      <c r="H243">
        <v>3564</v>
      </c>
      <c r="J243" t="s">
        <v>30</v>
      </c>
      <c r="K243" t="s">
        <v>31</v>
      </c>
      <c r="L243" t="s">
        <v>76</v>
      </c>
      <c r="M243" s="1" t="s">
        <v>134</v>
      </c>
      <c r="N243">
        <v>4</v>
      </c>
      <c r="O243" t="s">
        <v>34</v>
      </c>
      <c r="R243" s="2">
        <f t="shared" si="52"/>
        <v>0.79569892473118276</v>
      </c>
      <c r="S243" s="2">
        <f t="shared" ref="S243:S249" si="65">(E243)/(F243)</f>
        <v>0.967741935483871</v>
      </c>
      <c r="V243">
        <f t="shared" si="54"/>
        <v>604</v>
      </c>
      <c r="W243">
        <f t="shared" si="55"/>
        <v>612</v>
      </c>
      <c r="X243" s="2">
        <f t="shared" si="57"/>
        <v>1.0153846153846153</v>
      </c>
      <c r="Y243" s="2">
        <f t="shared" si="58"/>
        <v>0.94285714285714284</v>
      </c>
      <c r="Z243" s="2">
        <f t="shared" si="59"/>
        <v>0.93421052631578949</v>
      </c>
      <c r="AA243" s="2">
        <f t="shared" si="60"/>
        <v>0.98692810457516345</v>
      </c>
    </row>
    <row r="244" spans="1:27">
      <c r="A244" t="s">
        <v>26</v>
      </c>
      <c r="B244" t="s">
        <v>49</v>
      </c>
      <c r="C244" t="s">
        <v>91</v>
      </c>
      <c r="D244" s="1" t="s">
        <v>99</v>
      </c>
      <c r="E244">
        <v>30</v>
      </c>
      <c r="F244">
        <v>32</v>
      </c>
      <c r="G244">
        <v>86</v>
      </c>
      <c r="H244">
        <v>3920</v>
      </c>
      <c r="J244" t="s">
        <v>30</v>
      </c>
      <c r="K244" t="s">
        <v>31</v>
      </c>
      <c r="L244" t="s">
        <v>76</v>
      </c>
      <c r="M244" s="1" t="s">
        <v>134</v>
      </c>
      <c r="N244">
        <v>4</v>
      </c>
      <c r="O244" t="s">
        <v>34</v>
      </c>
      <c r="R244" s="2">
        <f t="shared" si="52"/>
        <v>0.978494623655914</v>
      </c>
      <c r="S244" s="2">
        <f t="shared" si="65"/>
        <v>0.9375</v>
      </c>
      <c r="V244">
        <f t="shared" si="54"/>
        <v>663</v>
      </c>
      <c r="W244">
        <f t="shared" si="55"/>
        <v>693</v>
      </c>
      <c r="X244" s="2">
        <f t="shared" si="57"/>
        <v>0.98156682027649766</v>
      </c>
      <c r="Y244" s="2">
        <f t="shared" si="58"/>
        <v>0.86250000000000004</v>
      </c>
      <c r="Z244" s="2">
        <f t="shared" si="59"/>
        <v>0.93854748603351956</v>
      </c>
      <c r="AA244" s="2">
        <f t="shared" si="60"/>
        <v>0.95670995670995673</v>
      </c>
    </row>
    <row r="245" spans="1:27">
      <c r="A245" t="s">
        <v>26</v>
      </c>
      <c r="B245" t="s">
        <v>49</v>
      </c>
      <c r="C245" t="s">
        <v>91</v>
      </c>
      <c r="D245" s="1" t="s">
        <v>100</v>
      </c>
      <c r="E245">
        <v>33</v>
      </c>
      <c r="F245">
        <v>27</v>
      </c>
      <c r="G245">
        <v>56</v>
      </c>
      <c r="H245">
        <v>4284</v>
      </c>
      <c r="J245" t="s">
        <v>30</v>
      </c>
      <c r="K245" t="s">
        <v>31</v>
      </c>
      <c r="L245" t="s">
        <v>76</v>
      </c>
      <c r="M245" s="1" t="s">
        <v>134</v>
      </c>
      <c r="N245">
        <v>4</v>
      </c>
      <c r="O245" t="s">
        <v>34</v>
      </c>
      <c r="R245" s="2">
        <f t="shared" si="52"/>
        <v>1.1481481481481481</v>
      </c>
      <c r="S245" s="2">
        <f t="shared" si="65"/>
        <v>1.2222222222222223</v>
      </c>
      <c r="V245">
        <f t="shared" si="54"/>
        <v>534</v>
      </c>
      <c r="W245">
        <f t="shared" si="55"/>
        <v>645</v>
      </c>
      <c r="X245" s="2">
        <f t="shared" si="57"/>
        <v>0.80429594272076377</v>
      </c>
      <c r="Y245" s="2">
        <f t="shared" si="58"/>
        <v>0.78947368421052633</v>
      </c>
      <c r="Z245" s="2">
        <f t="shared" si="59"/>
        <v>0.91333333333333333</v>
      </c>
      <c r="AA245" s="2">
        <f t="shared" si="60"/>
        <v>0.82790697674418601</v>
      </c>
    </row>
    <row r="246" spans="1:27">
      <c r="A246" t="s">
        <v>26</v>
      </c>
      <c r="B246" t="s">
        <v>49</v>
      </c>
      <c r="C246" t="s">
        <v>76</v>
      </c>
      <c r="D246" s="1" t="s">
        <v>81</v>
      </c>
      <c r="E246">
        <v>28</v>
      </c>
      <c r="F246">
        <v>28</v>
      </c>
      <c r="G246">
        <v>63</v>
      </c>
      <c r="H246">
        <v>3310</v>
      </c>
      <c r="J246" t="s">
        <v>30</v>
      </c>
      <c r="K246" t="s">
        <v>31</v>
      </c>
      <c r="L246" t="s">
        <v>91</v>
      </c>
      <c r="M246" s="1" t="s">
        <v>135</v>
      </c>
      <c r="N246">
        <v>4</v>
      </c>
      <c r="O246" t="s">
        <v>40</v>
      </c>
      <c r="R246" s="2">
        <f t="shared" si="52"/>
        <v>1.1081081081081081</v>
      </c>
      <c r="S246" s="2">
        <f t="shared" si="65"/>
        <v>1</v>
      </c>
      <c r="V246">
        <f t="shared" si="54"/>
        <v>538</v>
      </c>
      <c r="W246">
        <f t="shared" si="55"/>
        <v>560</v>
      </c>
      <c r="X246" s="2">
        <f t="shared" si="57"/>
        <v>1.0085714285714287</v>
      </c>
      <c r="Y246" s="2">
        <f t="shared" si="58"/>
        <v>0.80281690140845074</v>
      </c>
      <c r="Z246" s="2">
        <f t="shared" si="59"/>
        <v>0.92086330935251803</v>
      </c>
      <c r="AA246" s="2">
        <f t="shared" si="60"/>
        <v>0.96071428571428574</v>
      </c>
    </row>
    <row r="247" spans="1:27">
      <c r="A247" t="s">
        <v>26</v>
      </c>
      <c r="B247" t="s">
        <v>49</v>
      </c>
      <c r="C247" t="s">
        <v>76</v>
      </c>
      <c r="D247" s="1" t="s">
        <v>83</v>
      </c>
      <c r="E247">
        <v>29</v>
      </c>
      <c r="F247">
        <v>26</v>
      </c>
      <c r="G247">
        <v>60</v>
      </c>
      <c r="H247">
        <v>4360</v>
      </c>
      <c r="J247" t="s">
        <v>30</v>
      </c>
      <c r="K247" t="s">
        <v>31</v>
      </c>
      <c r="L247" t="s">
        <v>91</v>
      </c>
      <c r="M247" s="1" t="s">
        <v>135</v>
      </c>
      <c r="N247">
        <v>4</v>
      </c>
      <c r="O247" t="s">
        <v>40</v>
      </c>
      <c r="R247" s="2">
        <f t="shared" si="52"/>
        <v>1.0526315789473684</v>
      </c>
      <c r="S247" s="2">
        <f t="shared" si="65"/>
        <v>1.1153846153846154</v>
      </c>
      <c r="V247">
        <f t="shared" si="54"/>
        <v>537</v>
      </c>
      <c r="W247">
        <f t="shared" si="55"/>
        <v>553</v>
      </c>
      <c r="X247" s="2">
        <f t="shared" si="57"/>
        <v>0.98011363636363635</v>
      </c>
      <c r="Y247" s="2">
        <f t="shared" si="58"/>
        <v>0.90540540540540537</v>
      </c>
      <c r="Z247" s="2">
        <f t="shared" si="59"/>
        <v>0.98425196850393704</v>
      </c>
      <c r="AA247" s="2">
        <f t="shared" si="60"/>
        <v>0.97106690777576854</v>
      </c>
    </row>
    <row r="248" spans="1:27">
      <c r="A248" t="s">
        <v>26</v>
      </c>
      <c r="B248" t="s">
        <v>49</v>
      </c>
      <c r="C248" t="s">
        <v>76</v>
      </c>
      <c r="D248" s="1" t="s">
        <v>84</v>
      </c>
      <c r="E248">
        <v>29</v>
      </c>
      <c r="F248">
        <v>30</v>
      </c>
      <c r="G248">
        <v>46</v>
      </c>
      <c r="H248">
        <v>3794</v>
      </c>
      <c r="J248" t="s">
        <v>30</v>
      </c>
      <c r="K248" t="s">
        <v>31</v>
      </c>
      <c r="L248" t="s">
        <v>91</v>
      </c>
      <c r="M248" s="1" t="s">
        <v>135</v>
      </c>
      <c r="N248">
        <v>4</v>
      </c>
      <c r="O248" t="s">
        <v>40</v>
      </c>
      <c r="R248" s="2">
        <f t="shared" si="52"/>
        <v>1.1309523809523809</v>
      </c>
      <c r="S248" s="2">
        <f t="shared" si="65"/>
        <v>0.96666666666666667</v>
      </c>
      <c r="V248">
        <f t="shared" si="54"/>
        <v>596</v>
      </c>
      <c r="W248">
        <f t="shared" si="55"/>
        <v>613</v>
      </c>
      <c r="X248" s="2">
        <f t="shared" si="57"/>
        <v>1</v>
      </c>
      <c r="Y248" s="2">
        <f t="shared" si="58"/>
        <v>1.0617283950617284</v>
      </c>
      <c r="Z248" s="2">
        <f t="shared" si="59"/>
        <v>0.85526315789473684</v>
      </c>
      <c r="AA248" s="2">
        <f t="shared" si="60"/>
        <v>0.97226753670473087</v>
      </c>
    </row>
    <row r="249" spans="1:27">
      <c r="A249" t="s">
        <v>26</v>
      </c>
      <c r="B249" t="s">
        <v>49</v>
      </c>
      <c r="C249" t="s">
        <v>76</v>
      </c>
      <c r="D249" s="1" t="s">
        <v>85</v>
      </c>
      <c r="E249">
        <v>34</v>
      </c>
      <c r="F249">
        <v>33</v>
      </c>
      <c r="G249">
        <v>90</v>
      </c>
      <c r="H249">
        <v>3618</v>
      </c>
      <c r="J249" t="s">
        <v>30</v>
      </c>
      <c r="K249" t="s">
        <v>31</v>
      </c>
      <c r="L249" t="s">
        <v>91</v>
      </c>
      <c r="M249" s="1" t="s">
        <v>135</v>
      </c>
      <c r="N249">
        <v>4</v>
      </c>
      <c r="O249" t="s">
        <v>40</v>
      </c>
      <c r="R249" s="2">
        <f t="shared" si="52"/>
        <v>1.1785714285714286</v>
      </c>
      <c r="S249" s="2">
        <f t="shared" si="65"/>
        <v>1.0303030303030303</v>
      </c>
      <c r="V249">
        <f t="shared" si="54"/>
        <v>628</v>
      </c>
      <c r="W249">
        <f t="shared" si="55"/>
        <v>595</v>
      </c>
      <c r="X249" s="2">
        <f t="shared" si="57"/>
        <v>1.1208791208791209</v>
      </c>
      <c r="Y249" s="2">
        <f t="shared" si="58"/>
        <v>1.1445783132530121</v>
      </c>
      <c r="Z249" s="2">
        <f t="shared" si="59"/>
        <v>0.84459459459459463</v>
      </c>
      <c r="AA249" s="2">
        <f t="shared" si="60"/>
        <v>1.0554621848739496</v>
      </c>
    </row>
    <row r="250" spans="1:27">
      <c r="A250" t="s">
        <v>44</v>
      </c>
      <c r="B250" t="s">
        <v>86</v>
      </c>
      <c r="C250" t="s">
        <v>91</v>
      </c>
      <c r="D250" s="1" t="s">
        <v>96</v>
      </c>
      <c r="E250">
        <v>7</v>
      </c>
      <c r="F250">
        <v>8</v>
      </c>
      <c r="H250">
        <v>955</v>
      </c>
      <c r="I250">
        <v>0</v>
      </c>
      <c r="J250" t="s">
        <v>30</v>
      </c>
      <c r="K250" t="s">
        <v>31</v>
      </c>
      <c r="L250" t="s">
        <v>76</v>
      </c>
      <c r="M250" s="1" t="s">
        <v>106</v>
      </c>
      <c r="N250">
        <v>5</v>
      </c>
      <c r="O250" t="s">
        <v>34</v>
      </c>
      <c r="P250">
        <v>11</v>
      </c>
      <c r="R250" s="2">
        <f t="shared" si="52"/>
        <v>0.6741573033707865</v>
      </c>
      <c r="T250" s="2">
        <f t="shared" ref="T250:T257" si="66">(E250)/(F250)</f>
        <v>0.875</v>
      </c>
      <c r="V250">
        <f t="shared" si="54"/>
        <v>632</v>
      </c>
      <c r="W250">
        <f t="shared" si="55"/>
        <v>623</v>
      </c>
      <c r="X250" s="2">
        <f t="shared" si="57"/>
        <v>0.96938775510204078</v>
      </c>
      <c r="Y250" s="2">
        <f t="shared" si="58"/>
        <v>1.2361111111111112</v>
      </c>
      <c r="Z250" s="2">
        <f t="shared" si="59"/>
        <v>1.0251572327044025</v>
      </c>
      <c r="AA250" s="2">
        <f t="shared" si="60"/>
        <v>1.014446227929374</v>
      </c>
    </row>
    <row r="251" spans="1:27">
      <c r="A251" t="s">
        <v>44</v>
      </c>
      <c r="B251" t="s">
        <v>86</v>
      </c>
      <c r="C251" t="s">
        <v>91</v>
      </c>
      <c r="D251" s="1" t="s">
        <v>98</v>
      </c>
      <c r="E251">
        <v>3</v>
      </c>
      <c r="F251">
        <v>7</v>
      </c>
      <c r="H251">
        <v>1002</v>
      </c>
      <c r="I251">
        <v>1</v>
      </c>
      <c r="J251" t="s">
        <v>30</v>
      </c>
      <c r="K251" t="s">
        <v>31</v>
      </c>
      <c r="L251" t="s">
        <v>76</v>
      </c>
      <c r="M251" s="1" t="s">
        <v>106</v>
      </c>
      <c r="N251">
        <v>5</v>
      </c>
      <c r="O251" t="s">
        <v>34</v>
      </c>
      <c r="P251">
        <v>11</v>
      </c>
      <c r="R251" s="2">
        <f t="shared" si="52"/>
        <v>0.79569892473118276</v>
      </c>
      <c r="T251" s="2">
        <f t="shared" si="66"/>
        <v>0.42857142857142855</v>
      </c>
      <c r="V251">
        <f t="shared" si="54"/>
        <v>604</v>
      </c>
      <c r="W251">
        <f t="shared" si="55"/>
        <v>612</v>
      </c>
      <c r="X251" s="2">
        <f t="shared" si="57"/>
        <v>1.0153846153846153</v>
      </c>
      <c r="Y251" s="2">
        <f t="shared" si="58"/>
        <v>0.94285714285714284</v>
      </c>
      <c r="Z251" s="2">
        <f t="shared" si="59"/>
        <v>0.93421052631578949</v>
      </c>
      <c r="AA251" s="2">
        <f t="shared" si="60"/>
        <v>0.98692810457516345</v>
      </c>
    </row>
    <row r="252" spans="1:27">
      <c r="A252" t="s">
        <v>44</v>
      </c>
      <c r="B252" t="s">
        <v>86</v>
      </c>
      <c r="C252" t="s">
        <v>91</v>
      </c>
      <c r="D252" s="1" t="s">
        <v>99</v>
      </c>
      <c r="E252">
        <v>8</v>
      </c>
      <c r="F252">
        <v>10</v>
      </c>
      <c r="H252">
        <v>1057</v>
      </c>
      <c r="I252">
        <v>3</v>
      </c>
      <c r="J252" t="s">
        <v>30</v>
      </c>
      <c r="K252" t="s">
        <v>31</v>
      </c>
      <c r="L252" t="s">
        <v>76</v>
      </c>
      <c r="M252" s="1" t="s">
        <v>106</v>
      </c>
      <c r="N252">
        <v>5</v>
      </c>
      <c r="O252" t="s">
        <v>34</v>
      </c>
      <c r="P252">
        <v>11</v>
      </c>
      <c r="R252" s="2">
        <f t="shared" si="52"/>
        <v>0.978494623655914</v>
      </c>
      <c r="T252" s="2">
        <f t="shared" si="66"/>
        <v>0.8</v>
      </c>
      <c r="V252">
        <f t="shared" si="54"/>
        <v>663</v>
      </c>
      <c r="W252">
        <f t="shared" si="55"/>
        <v>693</v>
      </c>
      <c r="X252" s="2">
        <f t="shared" si="57"/>
        <v>0.98156682027649766</v>
      </c>
      <c r="Y252" s="2">
        <f t="shared" si="58"/>
        <v>0.86250000000000004</v>
      </c>
      <c r="Z252" s="2">
        <f t="shared" si="59"/>
        <v>0.93854748603351956</v>
      </c>
      <c r="AA252" s="2">
        <f t="shared" si="60"/>
        <v>0.95670995670995673</v>
      </c>
    </row>
    <row r="253" spans="1:27">
      <c r="A253" t="s">
        <v>44</v>
      </c>
      <c r="B253" t="s">
        <v>86</v>
      </c>
      <c r="C253" t="s">
        <v>91</v>
      </c>
      <c r="D253" s="1" t="s">
        <v>100</v>
      </c>
      <c r="E253">
        <v>14</v>
      </c>
      <c r="F253">
        <v>6</v>
      </c>
      <c r="H253">
        <v>1668</v>
      </c>
      <c r="I253">
        <v>1</v>
      </c>
      <c r="J253" t="s">
        <v>30</v>
      </c>
      <c r="K253" t="s">
        <v>31</v>
      </c>
      <c r="L253" t="s">
        <v>76</v>
      </c>
      <c r="M253" s="1" t="s">
        <v>106</v>
      </c>
      <c r="N253">
        <v>5</v>
      </c>
      <c r="O253" t="s">
        <v>34</v>
      </c>
      <c r="P253">
        <v>11</v>
      </c>
      <c r="R253" s="2">
        <f t="shared" si="52"/>
        <v>1.1481481481481481</v>
      </c>
      <c r="T253" s="2">
        <f t="shared" si="66"/>
        <v>2.3333333333333335</v>
      </c>
      <c r="V253">
        <f t="shared" si="54"/>
        <v>534</v>
      </c>
      <c r="W253">
        <f t="shared" si="55"/>
        <v>645</v>
      </c>
      <c r="X253" s="2">
        <f t="shared" si="57"/>
        <v>0.80429594272076377</v>
      </c>
      <c r="Y253" s="2">
        <f t="shared" si="58"/>
        <v>0.78947368421052633</v>
      </c>
      <c r="Z253" s="2">
        <f t="shared" si="59"/>
        <v>0.91333333333333333</v>
      </c>
      <c r="AA253" s="2">
        <f t="shared" si="60"/>
        <v>0.82790697674418601</v>
      </c>
    </row>
    <row r="254" spans="1:27">
      <c r="A254" t="s">
        <v>44</v>
      </c>
      <c r="B254" t="s">
        <v>86</v>
      </c>
      <c r="C254" t="s">
        <v>76</v>
      </c>
      <c r="D254" s="1" t="s">
        <v>81</v>
      </c>
      <c r="E254">
        <v>3</v>
      </c>
      <c r="F254">
        <v>6</v>
      </c>
      <c r="H254">
        <v>620</v>
      </c>
      <c r="I254">
        <v>0</v>
      </c>
      <c r="J254" t="s">
        <v>30</v>
      </c>
      <c r="K254" t="s">
        <v>31</v>
      </c>
      <c r="L254" t="s">
        <v>91</v>
      </c>
      <c r="M254" s="1" t="s">
        <v>105</v>
      </c>
      <c r="N254">
        <v>5</v>
      </c>
      <c r="O254" t="s">
        <v>40</v>
      </c>
      <c r="P254">
        <v>11</v>
      </c>
      <c r="R254" s="2">
        <f t="shared" si="52"/>
        <v>1.1081081081081081</v>
      </c>
      <c r="T254" s="2">
        <f t="shared" si="66"/>
        <v>0.5</v>
      </c>
      <c r="V254">
        <f t="shared" si="54"/>
        <v>538</v>
      </c>
      <c r="W254">
        <f t="shared" si="55"/>
        <v>560</v>
      </c>
      <c r="X254" s="2">
        <f t="shared" si="57"/>
        <v>1.0085714285714287</v>
      </c>
      <c r="Y254" s="2">
        <f t="shared" si="58"/>
        <v>0.80281690140845074</v>
      </c>
      <c r="Z254" s="2">
        <f t="shared" si="59"/>
        <v>0.92086330935251803</v>
      </c>
      <c r="AA254" s="2">
        <f t="shared" si="60"/>
        <v>0.96071428571428574</v>
      </c>
    </row>
    <row r="255" spans="1:27">
      <c r="A255" t="s">
        <v>44</v>
      </c>
      <c r="B255" t="s">
        <v>86</v>
      </c>
      <c r="C255" t="s">
        <v>76</v>
      </c>
      <c r="D255" s="1" t="s">
        <v>83</v>
      </c>
      <c r="E255">
        <v>7</v>
      </c>
      <c r="F255">
        <v>10</v>
      </c>
      <c r="H255">
        <v>1104</v>
      </c>
      <c r="I255">
        <v>1</v>
      </c>
      <c r="J255" t="s">
        <v>30</v>
      </c>
      <c r="K255" t="s">
        <v>31</v>
      </c>
      <c r="L255" t="s">
        <v>91</v>
      </c>
      <c r="M255" s="1" t="s">
        <v>105</v>
      </c>
      <c r="N255">
        <v>5</v>
      </c>
      <c r="O255" t="s">
        <v>40</v>
      </c>
      <c r="P255">
        <v>11</v>
      </c>
      <c r="R255" s="2">
        <f t="shared" si="52"/>
        <v>1.0526315789473684</v>
      </c>
      <c r="T255" s="2">
        <f t="shared" si="66"/>
        <v>0.7</v>
      </c>
      <c r="V255">
        <f t="shared" si="54"/>
        <v>537</v>
      </c>
      <c r="W255">
        <f t="shared" si="55"/>
        <v>553</v>
      </c>
      <c r="X255" s="2">
        <f t="shared" si="57"/>
        <v>0.98011363636363635</v>
      </c>
      <c r="Y255" s="2">
        <f t="shared" si="58"/>
        <v>0.90540540540540537</v>
      </c>
      <c r="Z255" s="2">
        <f t="shared" si="59"/>
        <v>0.98425196850393704</v>
      </c>
      <c r="AA255" s="2">
        <f t="shared" si="60"/>
        <v>0.97106690777576854</v>
      </c>
    </row>
    <row r="256" spans="1:27">
      <c r="A256" t="s">
        <v>44</v>
      </c>
      <c r="B256" t="s">
        <v>86</v>
      </c>
      <c r="C256" t="s">
        <v>76</v>
      </c>
      <c r="D256" s="1" t="s">
        <v>84</v>
      </c>
      <c r="E256">
        <v>12</v>
      </c>
      <c r="F256">
        <v>8</v>
      </c>
      <c r="H256">
        <v>1248</v>
      </c>
      <c r="I256">
        <v>3</v>
      </c>
      <c r="J256" t="s">
        <v>30</v>
      </c>
      <c r="K256" t="s">
        <v>31</v>
      </c>
      <c r="L256" t="s">
        <v>91</v>
      </c>
      <c r="M256" s="1" t="s">
        <v>105</v>
      </c>
      <c r="N256">
        <v>5</v>
      </c>
      <c r="O256" t="s">
        <v>40</v>
      </c>
      <c r="P256">
        <v>11</v>
      </c>
      <c r="R256" s="2">
        <f t="shared" si="52"/>
        <v>1.1309523809523809</v>
      </c>
      <c r="T256" s="2">
        <f t="shared" si="66"/>
        <v>1.5</v>
      </c>
      <c r="V256">
        <f t="shared" si="54"/>
        <v>596</v>
      </c>
      <c r="W256">
        <f t="shared" si="55"/>
        <v>613</v>
      </c>
      <c r="X256" s="2">
        <f t="shared" si="57"/>
        <v>1</v>
      </c>
      <c r="Y256" s="2">
        <f t="shared" si="58"/>
        <v>1.0617283950617284</v>
      </c>
      <c r="Z256" s="2">
        <f t="shared" si="59"/>
        <v>0.85526315789473684</v>
      </c>
      <c r="AA256" s="2">
        <f t="shared" si="60"/>
        <v>0.97226753670473087</v>
      </c>
    </row>
    <row r="257" spans="1:27">
      <c r="A257" t="s">
        <v>44</v>
      </c>
      <c r="B257" t="s">
        <v>86</v>
      </c>
      <c r="C257" t="s">
        <v>76</v>
      </c>
      <c r="D257" s="1" t="s">
        <v>85</v>
      </c>
      <c r="E257">
        <v>9</v>
      </c>
      <c r="F257">
        <v>8</v>
      </c>
      <c r="H257">
        <v>1165</v>
      </c>
      <c r="I257">
        <v>2</v>
      </c>
      <c r="J257" t="s">
        <v>30</v>
      </c>
      <c r="K257" t="s">
        <v>31</v>
      </c>
      <c r="L257" t="s">
        <v>91</v>
      </c>
      <c r="M257" s="1" t="s">
        <v>105</v>
      </c>
      <c r="N257">
        <v>5</v>
      </c>
      <c r="O257" t="s">
        <v>40</v>
      </c>
      <c r="P257">
        <v>11</v>
      </c>
      <c r="R257" s="2">
        <f t="shared" si="52"/>
        <v>1.1785714285714286</v>
      </c>
      <c r="T257" s="2">
        <f t="shared" si="66"/>
        <v>1.125</v>
      </c>
      <c r="V257">
        <f t="shared" si="54"/>
        <v>628</v>
      </c>
      <c r="W257">
        <f t="shared" si="55"/>
        <v>595</v>
      </c>
      <c r="X257" s="2">
        <f t="shared" si="57"/>
        <v>1.1208791208791209</v>
      </c>
      <c r="Y257" s="2">
        <f t="shared" si="58"/>
        <v>1.1445783132530121</v>
      </c>
      <c r="Z257" s="2">
        <f t="shared" si="59"/>
        <v>0.84459459459459463</v>
      </c>
      <c r="AA257" s="2">
        <f t="shared" si="60"/>
        <v>1.0554621848739496</v>
      </c>
    </row>
    <row r="258" spans="1:27">
      <c r="A258" t="s">
        <v>26</v>
      </c>
      <c r="B258" t="s">
        <v>52</v>
      </c>
      <c r="C258" t="s">
        <v>136</v>
      </c>
      <c r="D258" s="1" t="s">
        <v>137</v>
      </c>
      <c r="E258">
        <v>22</v>
      </c>
      <c r="F258">
        <v>27</v>
      </c>
      <c r="G258">
        <v>97</v>
      </c>
      <c r="H258">
        <v>2890</v>
      </c>
      <c r="J258" t="s">
        <v>30</v>
      </c>
      <c r="K258" t="s">
        <v>31</v>
      </c>
      <c r="L258" t="s">
        <v>56</v>
      </c>
      <c r="M258" s="1" t="s">
        <v>73</v>
      </c>
      <c r="N258">
        <v>1</v>
      </c>
      <c r="O258" t="s">
        <v>34</v>
      </c>
      <c r="R258" s="2">
        <f t="shared" si="52"/>
        <v>0.94827586206896552</v>
      </c>
      <c r="S258" s="2">
        <f>(E258)/(F258)</f>
        <v>0.81481481481481477</v>
      </c>
      <c r="V258">
        <f t="shared" si="54"/>
        <v>521</v>
      </c>
      <c r="W258">
        <f t="shared" si="55"/>
        <v>564</v>
      </c>
      <c r="X258" s="2">
        <f t="shared" si="57"/>
        <v>0.88793103448275867</v>
      </c>
      <c r="Y258" s="2">
        <f t="shared" si="58"/>
        <v>0.8928571428571429</v>
      </c>
      <c r="Z258" s="2">
        <f t="shared" si="59"/>
        <v>1.0378787878787878</v>
      </c>
      <c r="AA258" s="2">
        <f t="shared" si="60"/>
        <v>0.92375886524822692</v>
      </c>
    </row>
    <row r="259" spans="1:27">
      <c r="A259" t="s">
        <v>26</v>
      </c>
      <c r="B259" t="s">
        <v>52</v>
      </c>
      <c r="C259" t="s">
        <v>136</v>
      </c>
      <c r="D259" s="1" t="s">
        <v>138</v>
      </c>
      <c r="E259">
        <v>28</v>
      </c>
      <c r="F259">
        <v>30</v>
      </c>
      <c r="G259">
        <v>26</v>
      </c>
      <c r="H259">
        <v>3376</v>
      </c>
      <c r="J259" t="s">
        <v>30</v>
      </c>
      <c r="K259" t="s">
        <v>31</v>
      </c>
      <c r="L259" t="s">
        <v>56</v>
      </c>
      <c r="M259" s="1" t="s">
        <v>73</v>
      </c>
      <c r="N259">
        <v>1</v>
      </c>
      <c r="O259" t="s">
        <v>34</v>
      </c>
      <c r="R259" s="2">
        <f t="shared" ref="R259:R322" si="67">IF(SUMIFS(F:F, D:D, D259, J:J, J259, L:L, L259)=0, "-",
    SUMIFS(E:E, D:D, D259, J:J, J259, L:L, L259) /
    SUMIFS(F:F, D:D, D259, J:J, J259, L:L, L259))</f>
        <v>1.1509433962264151</v>
      </c>
      <c r="S259" s="2">
        <f t="shared" ref="S259:S265" si="68">(E259)/(F259)</f>
        <v>0.93333333333333335</v>
      </c>
      <c r="V259">
        <f t="shared" si="54"/>
        <v>557</v>
      </c>
      <c r="W259">
        <f t="shared" si="55"/>
        <v>595</v>
      </c>
      <c r="X259" s="2">
        <f t="shared" si="57"/>
        <v>0.92411924119241196</v>
      </c>
      <c r="Y259" s="2">
        <f t="shared" si="58"/>
        <v>0.79761904761904767</v>
      </c>
      <c r="Z259" s="2">
        <f t="shared" si="59"/>
        <v>1.0492957746478873</v>
      </c>
      <c r="AA259" s="2">
        <f t="shared" si="60"/>
        <v>0.93613445378151261</v>
      </c>
    </row>
    <row r="260" spans="1:27">
      <c r="A260" t="s">
        <v>26</v>
      </c>
      <c r="B260" t="s">
        <v>52</v>
      </c>
      <c r="C260" t="s">
        <v>136</v>
      </c>
      <c r="D260" s="1" t="s">
        <v>139</v>
      </c>
      <c r="E260">
        <v>31</v>
      </c>
      <c r="F260">
        <v>30</v>
      </c>
      <c r="G260">
        <v>87</v>
      </c>
      <c r="H260">
        <v>3781</v>
      </c>
      <c r="J260" t="s">
        <v>30</v>
      </c>
      <c r="K260" t="s">
        <v>31</v>
      </c>
      <c r="L260" t="s">
        <v>56</v>
      </c>
      <c r="M260" s="1" t="s">
        <v>73</v>
      </c>
      <c r="N260">
        <v>1</v>
      </c>
      <c r="O260" t="s">
        <v>34</v>
      </c>
      <c r="R260" s="2">
        <f t="shared" si="67"/>
        <v>1.103448275862069</v>
      </c>
      <c r="S260" s="2">
        <f t="shared" si="68"/>
        <v>1.0333333333333334</v>
      </c>
      <c r="V260">
        <f t="shared" si="54"/>
        <v>591</v>
      </c>
      <c r="W260">
        <f t="shared" si="55"/>
        <v>564</v>
      </c>
      <c r="X260" s="2">
        <f t="shared" si="57"/>
        <v>1.0524781341107872</v>
      </c>
      <c r="Y260" s="2">
        <f t="shared" si="58"/>
        <v>1.0714285714285714</v>
      </c>
      <c r="Z260" s="2">
        <f t="shared" si="59"/>
        <v>1.0218978102189782</v>
      </c>
      <c r="AA260" s="2">
        <f t="shared" si="60"/>
        <v>1.0478723404255319</v>
      </c>
    </row>
    <row r="261" spans="1:27">
      <c r="A261" t="s">
        <v>26</v>
      </c>
      <c r="B261" t="s">
        <v>52</v>
      </c>
      <c r="C261" t="s">
        <v>136</v>
      </c>
      <c r="D261" s="1" t="s">
        <v>140</v>
      </c>
      <c r="E261">
        <v>36</v>
      </c>
      <c r="F261">
        <v>30</v>
      </c>
      <c r="G261">
        <v>54</v>
      </c>
      <c r="H261">
        <v>4300</v>
      </c>
      <c r="J261" t="s">
        <v>30</v>
      </c>
      <c r="K261" t="s">
        <v>31</v>
      </c>
      <c r="L261" t="s">
        <v>56</v>
      </c>
      <c r="M261" s="1" t="s">
        <v>73</v>
      </c>
      <c r="N261">
        <v>1</v>
      </c>
      <c r="O261" t="s">
        <v>34</v>
      </c>
      <c r="R261" s="2">
        <f t="shared" si="67"/>
        <v>1.0701754385964912</v>
      </c>
      <c r="S261" s="2">
        <f t="shared" si="68"/>
        <v>1.2</v>
      </c>
      <c r="V261">
        <f t="shared" ref="V261:V324" si="69">SUMIF(D:D, D261, E:E)</f>
        <v>587</v>
      </c>
      <c r="W261">
        <f t="shared" ref="W261:W324" si="70">SUMIF(D:D, D261, F:F)</f>
        <v>584</v>
      </c>
      <c r="X261" s="2">
        <f t="shared" si="57"/>
        <v>1.0476190476190477</v>
      </c>
      <c r="Y261" s="2">
        <f t="shared" si="58"/>
        <v>0.91666666666666663</v>
      </c>
      <c r="Z261" s="2">
        <f t="shared" si="59"/>
        <v>0.95104895104895104</v>
      </c>
      <c r="AA261" s="2">
        <f t="shared" si="60"/>
        <v>1.0051369863013699</v>
      </c>
    </row>
    <row r="262" spans="1:27">
      <c r="A262" t="s">
        <v>26</v>
      </c>
      <c r="B262" t="s">
        <v>52</v>
      </c>
      <c r="C262" t="s">
        <v>56</v>
      </c>
      <c r="D262" s="1" t="s">
        <v>57</v>
      </c>
      <c r="E262">
        <v>34</v>
      </c>
      <c r="F262">
        <v>32</v>
      </c>
      <c r="G262">
        <v>15</v>
      </c>
      <c r="H262">
        <v>4119</v>
      </c>
      <c r="J262" t="s">
        <v>30</v>
      </c>
      <c r="K262" t="s">
        <v>31</v>
      </c>
      <c r="L262" t="s">
        <v>136</v>
      </c>
      <c r="M262" s="1" t="s">
        <v>72</v>
      </c>
      <c r="N262">
        <v>1</v>
      </c>
      <c r="O262" t="s">
        <v>40</v>
      </c>
      <c r="R262" s="2">
        <f t="shared" si="67"/>
        <v>0.92307692307692313</v>
      </c>
      <c r="S262" s="2">
        <f t="shared" si="68"/>
        <v>1.0625</v>
      </c>
      <c r="V262">
        <f t="shared" si="69"/>
        <v>478</v>
      </c>
      <c r="W262">
        <f t="shared" si="70"/>
        <v>521</v>
      </c>
      <c r="X262" s="2">
        <f t="shared" si="57"/>
        <v>0.84810126582278478</v>
      </c>
      <c r="Y262" s="2">
        <f t="shared" si="58"/>
        <v>0.93478260869565222</v>
      </c>
      <c r="Z262" s="2">
        <f t="shared" si="59"/>
        <v>1.050314465408805</v>
      </c>
      <c r="AA262" s="2">
        <f t="shared" si="60"/>
        <v>0.9174664107485605</v>
      </c>
    </row>
    <row r="263" spans="1:27">
      <c r="A263" t="s">
        <v>26</v>
      </c>
      <c r="B263" t="s">
        <v>52</v>
      </c>
      <c r="C263" t="s">
        <v>56</v>
      </c>
      <c r="D263" s="1" t="s">
        <v>60</v>
      </c>
      <c r="E263">
        <v>36</v>
      </c>
      <c r="F263">
        <v>24</v>
      </c>
      <c r="G263">
        <v>80</v>
      </c>
      <c r="H263">
        <v>4166</v>
      </c>
      <c r="J263" t="s">
        <v>30</v>
      </c>
      <c r="K263" t="s">
        <v>31</v>
      </c>
      <c r="L263" t="s">
        <v>136</v>
      </c>
      <c r="M263" s="1" t="s">
        <v>72</v>
      </c>
      <c r="N263">
        <v>1</v>
      </c>
      <c r="O263" t="s">
        <v>40</v>
      </c>
      <c r="R263" s="2">
        <f t="shared" si="67"/>
        <v>1.28</v>
      </c>
      <c r="S263" s="2">
        <f t="shared" si="68"/>
        <v>1.5</v>
      </c>
      <c r="V263">
        <f t="shared" si="69"/>
        <v>284</v>
      </c>
      <c r="W263">
        <f t="shared" si="70"/>
        <v>238</v>
      </c>
      <c r="X263" s="2">
        <f t="shared" si="57"/>
        <v>1.2214285714285715</v>
      </c>
      <c r="Y263" s="2">
        <f t="shared" si="58"/>
        <v>1.25</v>
      </c>
      <c r="Z263" s="2">
        <f t="shared" si="59"/>
        <v>1.1216216216216217</v>
      </c>
      <c r="AA263" s="2">
        <f t="shared" si="60"/>
        <v>1.1932773109243697</v>
      </c>
    </row>
    <row r="264" spans="1:27">
      <c r="A264" t="s">
        <v>26</v>
      </c>
      <c r="B264" t="s">
        <v>52</v>
      </c>
      <c r="C264" t="s">
        <v>56</v>
      </c>
      <c r="D264" s="1" t="s">
        <v>61</v>
      </c>
      <c r="E264">
        <v>20</v>
      </c>
      <c r="F264">
        <v>31</v>
      </c>
      <c r="G264">
        <v>37</v>
      </c>
      <c r="H264">
        <v>2810</v>
      </c>
      <c r="J264" t="s">
        <v>30</v>
      </c>
      <c r="K264" t="s">
        <v>31</v>
      </c>
      <c r="L264" t="s">
        <v>136</v>
      </c>
      <c r="M264" s="1" t="s">
        <v>72</v>
      </c>
      <c r="N264">
        <v>1</v>
      </c>
      <c r="O264" t="s">
        <v>40</v>
      </c>
      <c r="R264" s="2">
        <f t="shared" si="67"/>
        <v>0.68253968253968256</v>
      </c>
      <c r="S264" s="2">
        <f t="shared" si="68"/>
        <v>0.64516129032258063</v>
      </c>
      <c r="V264">
        <f t="shared" si="69"/>
        <v>212</v>
      </c>
      <c r="W264">
        <f t="shared" si="70"/>
        <v>293</v>
      </c>
      <c r="X264" s="2">
        <f t="shared" si="57"/>
        <v>0.7407407407407407</v>
      </c>
      <c r="Y264" s="2">
        <f t="shared" si="58"/>
        <v>0.64516129032258063</v>
      </c>
      <c r="Z264" s="2">
        <f t="shared" si="59"/>
        <v>0.72</v>
      </c>
      <c r="AA264" s="2">
        <f t="shared" si="60"/>
        <v>0.7235494880546075</v>
      </c>
    </row>
    <row r="265" spans="1:27">
      <c r="A265" t="s">
        <v>26</v>
      </c>
      <c r="B265" t="s">
        <v>52</v>
      </c>
      <c r="C265" t="s">
        <v>56</v>
      </c>
      <c r="D265" s="1" t="s">
        <v>62</v>
      </c>
      <c r="E265">
        <v>27</v>
      </c>
      <c r="F265">
        <v>30</v>
      </c>
      <c r="G265">
        <v>119</v>
      </c>
      <c r="H265">
        <v>3084</v>
      </c>
      <c r="J265" t="s">
        <v>30</v>
      </c>
      <c r="K265" t="s">
        <v>31</v>
      </c>
      <c r="L265" t="s">
        <v>136</v>
      </c>
      <c r="M265" s="1" t="s">
        <v>72</v>
      </c>
      <c r="N265">
        <v>1</v>
      </c>
      <c r="O265" t="s">
        <v>40</v>
      </c>
      <c r="R265" s="2">
        <f t="shared" si="67"/>
        <v>0.859375</v>
      </c>
      <c r="S265" s="2">
        <f t="shared" si="68"/>
        <v>0.9</v>
      </c>
      <c r="V265">
        <f t="shared" si="69"/>
        <v>410</v>
      </c>
      <c r="W265">
        <f t="shared" si="70"/>
        <v>507</v>
      </c>
      <c r="X265" s="2">
        <f t="shared" si="57"/>
        <v>0.75079872204472842</v>
      </c>
      <c r="Y265" s="2">
        <f t="shared" si="58"/>
        <v>0.83673469387755106</v>
      </c>
      <c r="Z265" s="2">
        <f t="shared" si="59"/>
        <v>0.92413793103448272</v>
      </c>
      <c r="AA265" s="2">
        <f t="shared" si="60"/>
        <v>0.80867850098619332</v>
      </c>
    </row>
    <row r="266" spans="1:27">
      <c r="A266" t="s">
        <v>44</v>
      </c>
      <c r="B266" t="s">
        <v>27</v>
      </c>
      <c r="C266" t="s">
        <v>136</v>
      </c>
      <c r="D266" s="1" t="s">
        <v>137</v>
      </c>
      <c r="E266">
        <v>8</v>
      </c>
      <c r="F266">
        <v>6</v>
      </c>
      <c r="H266">
        <v>1239</v>
      </c>
      <c r="I266">
        <v>1</v>
      </c>
      <c r="J266" t="s">
        <v>30</v>
      </c>
      <c r="K266" t="s">
        <v>31</v>
      </c>
      <c r="L266" t="s">
        <v>56</v>
      </c>
      <c r="M266" s="1" t="s">
        <v>47</v>
      </c>
      <c r="N266">
        <v>2</v>
      </c>
      <c r="O266" t="s">
        <v>34</v>
      </c>
      <c r="P266">
        <v>9</v>
      </c>
      <c r="R266" s="2">
        <f t="shared" si="67"/>
        <v>0.94827586206896552</v>
      </c>
      <c r="T266" s="2">
        <f t="shared" ref="T266:T273" si="71">(E266)/(F266)</f>
        <v>1.3333333333333333</v>
      </c>
      <c r="V266">
        <f t="shared" si="69"/>
        <v>521</v>
      </c>
      <c r="W266">
        <f t="shared" si="70"/>
        <v>564</v>
      </c>
      <c r="X266" s="2">
        <f t="shared" si="57"/>
        <v>0.88793103448275867</v>
      </c>
      <c r="Y266" s="2">
        <f t="shared" si="58"/>
        <v>0.8928571428571429</v>
      </c>
      <c r="Z266" s="2">
        <f t="shared" si="59"/>
        <v>1.0378787878787878</v>
      </c>
      <c r="AA266" s="2">
        <f t="shared" si="60"/>
        <v>0.92375886524822692</v>
      </c>
    </row>
    <row r="267" spans="1:27">
      <c r="A267" t="s">
        <v>44</v>
      </c>
      <c r="B267" t="s">
        <v>27</v>
      </c>
      <c r="C267" t="s">
        <v>136</v>
      </c>
      <c r="D267" s="1" t="s">
        <v>138</v>
      </c>
      <c r="E267">
        <v>8</v>
      </c>
      <c r="F267">
        <v>4</v>
      </c>
      <c r="H267">
        <v>1035</v>
      </c>
      <c r="I267">
        <v>0</v>
      </c>
      <c r="J267" t="s">
        <v>30</v>
      </c>
      <c r="K267" t="s">
        <v>31</v>
      </c>
      <c r="L267" t="s">
        <v>56</v>
      </c>
      <c r="M267" s="1" t="s">
        <v>47</v>
      </c>
      <c r="N267">
        <v>2</v>
      </c>
      <c r="O267" t="s">
        <v>34</v>
      </c>
      <c r="P267">
        <v>9</v>
      </c>
      <c r="R267" s="2">
        <f t="shared" si="67"/>
        <v>1.1509433962264151</v>
      </c>
      <c r="T267" s="2">
        <f t="shared" si="71"/>
        <v>2</v>
      </c>
      <c r="V267">
        <f t="shared" si="69"/>
        <v>557</v>
      </c>
      <c r="W267">
        <f t="shared" si="70"/>
        <v>595</v>
      </c>
      <c r="X267" s="2">
        <f t="shared" ref="X267:X330" si="72">SUMIFS(E:E, D:D, D267, A:A, "Hardpoint") / SUMIFS(F:F, D:D, D267, A:A, "Hardpoint")</f>
        <v>0.92411924119241196</v>
      </c>
      <c r="Y267" s="2">
        <f t="shared" ref="Y267:Y330" si="73">SUMIFS(E:E, D:D, D267, A:A, "Search &amp; Destroy") / SUMIFS(F:F, D:D, D267, A:A, "Search &amp; Destroy")</f>
        <v>0.79761904761904767</v>
      </c>
      <c r="Z267" s="2">
        <f t="shared" ref="Z267:Z330" si="74">SUMIFS(E:E, D:D, D267, A:A, "Control") / SUMIFS(F:F, D:D, D267, A:A, "Control")</f>
        <v>1.0492957746478873</v>
      </c>
      <c r="AA267" s="2">
        <f t="shared" ref="AA267:AA330" si="75">SUMIFS(E:E, D:D, D267) / SUMIFS(F:F, D:D, D267)</f>
        <v>0.93613445378151261</v>
      </c>
    </row>
    <row r="268" spans="1:27">
      <c r="A268" t="s">
        <v>44</v>
      </c>
      <c r="B268" t="s">
        <v>27</v>
      </c>
      <c r="C268" t="s">
        <v>136</v>
      </c>
      <c r="D268" s="1" t="s">
        <v>139</v>
      </c>
      <c r="E268">
        <v>10</v>
      </c>
      <c r="F268">
        <v>5</v>
      </c>
      <c r="H268">
        <v>1056</v>
      </c>
      <c r="I268">
        <v>4</v>
      </c>
      <c r="J268" t="s">
        <v>30</v>
      </c>
      <c r="K268" t="s">
        <v>31</v>
      </c>
      <c r="L268" t="s">
        <v>56</v>
      </c>
      <c r="M268" s="1" t="s">
        <v>47</v>
      </c>
      <c r="N268">
        <v>2</v>
      </c>
      <c r="O268" t="s">
        <v>34</v>
      </c>
      <c r="P268">
        <v>9</v>
      </c>
      <c r="R268" s="2">
        <f t="shared" si="67"/>
        <v>1.103448275862069</v>
      </c>
      <c r="T268" s="2">
        <f t="shared" si="71"/>
        <v>2</v>
      </c>
      <c r="V268">
        <f t="shared" si="69"/>
        <v>591</v>
      </c>
      <c r="W268">
        <f t="shared" si="70"/>
        <v>564</v>
      </c>
      <c r="X268" s="2">
        <f t="shared" si="72"/>
        <v>1.0524781341107872</v>
      </c>
      <c r="Y268" s="2">
        <f t="shared" si="73"/>
        <v>1.0714285714285714</v>
      </c>
      <c r="Z268" s="2">
        <f t="shared" si="74"/>
        <v>1.0218978102189782</v>
      </c>
      <c r="AA268" s="2">
        <f t="shared" si="75"/>
        <v>1.0478723404255319</v>
      </c>
    </row>
    <row r="269" spans="1:27">
      <c r="A269" t="s">
        <v>44</v>
      </c>
      <c r="B269" t="s">
        <v>27</v>
      </c>
      <c r="C269" t="s">
        <v>136</v>
      </c>
      <c r="D269" s="1" t="s">
        <v>140</v>
      </c>
      <c r="E269">
        <v>3</v>
      </c>
      <c r="F269">
        <v>6</v>
      </c>
      <c r="H269">
        <v>589</v>
      </c>
      <c r="I269">
        <v>1</v>
      </c>
      <c r="J269" t="s">
        <v>30</v>
      </c>
      <c r="K269" t="s">
        <v>31</v>
      </c>
      <c r="L269" t="s">
        <v>56</v>
      </c>
      <c r="M269" s="1" t="s">
        <v>47</v>
      </c>
      <c r="N269">
        <v>2</v>
      </c>
      <c r="O269" t="s">
        <v>34</v>
      </c>
      <c r="P269">
        <v>9</v>
      </c>
      <c r="R269" s="2">
        <f t="shared" si="67"/>
        <v>1.0701754385964912</v>
      </c>
      <c r="T269" s="2">
        <f t="shared" si="71"/>
        <v>0.5</v>
      </c>
      <c r="V269">
        <f t="shared" si="69"/>
        <v>587</v>
      </c>
      <c r="W269">
        <f t="shared" si="70"/>
        <v>584</v>
      </c>
      <c r="X269" s="2">
        <f t="shared" si="72"/>
        <v>1.0476190476190477</v>
      </c>
      <c r="Y269" s="2">
        <f t="shared" si="73"/>
        <v>0.91666666666666663</v>
      </c>
      <c r="Z269" s="2">
        <f t="shared" si="74"/>
        <v>0.95104895104895104</v>
      </c>
      <c r="AA269" s="2">
        <f t="shared" si="75"/>
        <v>1.0051369863013699</v>
      </c>
    </row>
    <row r="270" spans="1:27">
      <c r="A270" t="s">
        <v>44</v>
      </c>
      <c r="B270" t="s">
        <v>27</v>
      </c>
      <c r="C270" t="s">
        <v>56</v>
      </c>
      <c r="D270" s="1" t="s">
        <v>57</v>
      </c>
      <c r="E270">
        <v>4</v>
      </c>
      <c r="F270">
        <v>7</v>
      </c>
      <c r="H270">
        <v>733</v>
      </c>
      <c r="I270">
        <v>1</v>
      </c>
      <c r="J270" t="s">
        <v>30</v>
      </c>
      <c r="K270" t="s">
        <v>31</v>
      </c>
      <c r="L270" t="s">
        <v>136</v>
      </c>
      <c r="M270" s="1" t="s">
        <v>46</v>
      </c>
      <c r="N270">
        <v>2</v>
      </c>
      <c r="O270" t="s">
        <v>40</v>
      </c>
      <c r="P270">
        <v>9</v>
      </c>
      <c r="R270" s="2">
        <f t="shared" si="67"/>
        <v>0.92307692307692313</v>
      </c>
      <c r="T270" s="2">
        <f t="shared" si="71"/>
        <v>0.5714285714285714</v>
      </c>
      <c r="V270">
        <f t="shared" si="69"/>
        <v>478</v>
      </c>
      <c r="W270">
        <f t="shared" si="70"/>
        <v>521</v>
      </c>
      <c r="X270" s="2">
        <f t="shared" si="72"/>
        <v>0.84810126582278478</v>
      </c>
      <c r="Y270" s="2">
        <f t="shared" si="73"/>
        <v>0.93478260869565222</v>
      </c>
      <c r="Z270" s="2">
        <f t="shared" si="74"/>
        <v>1.050314465408805</v>
      </c>
      <c r="AA270" s="2">
        <f t="shared" si="75"/>
        <v>0.9174664107485605</v>
      </c>
    </row>
    <row r="271" spans="1:27">
      <c r="A271" t="s">
        <v>44</v>
      </c>
      <c r="B271" t="s">
        <v>27</v>
      </c>
      <c r="C271" t="s">
        <v>56</v>
      </c>
      <c r="D271" s="1" t="s">
        <v>60</v>
      </c>
      <c r="E271">
        <v>6</v>
      </c>
      <c r="F271">
        <v>7</v>
      </c>
      <c r="H271">
        <v>940</v>
      </c>
      <c r="I271">
        <v>0</v>
      </c>
      <c r="J271" t="s">
        <v>30</v>
      </c>
      <c r="K271" t="s">
        <v>31</v>
      </c>
      <c r="L271" t="s">
        <v>136</v>
      </c>
      <c r="M271" s="1" t="s">
        <v>46</v>
      </c>
      <c r="N271">
        <v>2</v>
      </c>
      <c r="O271" t="s">
        <v>40</v>
      </c>
      <c r="P271">
        <v>9</v>
      </c>
      <c r="R271" s="2">
        <f t="shared" si="67"/>
        <v>1.28</v>
      </c>
      <c r="T271" s="2">
        <f t="shared" si="71"/>
        <v>0.8571428571428571</v>
      </c>
      <c r="V271">
        <f t="shared" si="69"/>
        <v>284</v>
      </c>
      <c r="W271">
        <f t="shared" si="70"/>
        <v>238</v>
      </c>
      <c r="X271" s="2">
        <f t="shared" si="72"/>
        <v>1.2214285714285715</v>
      </c>
      <c r="Y271" s="2">
        <f t="shared" si="73"/>
        <v>1.25</v>
      </c>
      <c r="Z271" s="2">
        <f t="shared" si="74"/>
        <v>1.1216216216216217</v>
      </c>
      <c r="AA271" s="2">
        <f t="shared" si="75"/>
        <v>1.1932773109243697</v>
      </c>
    </row>
    <row r="272" spans="1:27">
      <c r="A272" t="s">
        <v>44</v>
      </c>
      <c r="B272" t="s">
        <v>27</v>
      </c>
      <c r="C272" t="s">
        <v>56</v>
      </c>
      <c r="D272" s="1" t="s">
        <v>61</v>
      </c>
      <c r="E272">
        <v>5</v>
      </c>
      <c r="F272">
        <v>7</v>
      </c>
      <c r="H272">
        <v>723</v>
      </c>
      <c r="I272">
        <v>1</v>
      </c>
      <c r="J272" t="s">
        <v>30</v>
      </c>
      <c r="K272" t="s">
        <v>31</v>
      </c>
      <c r="L272" t="s">
        <v>136</v>
      </c>
      <c r="M272" s="1" t="s">
        <v>46</v>
      </c>
      <c r="N272">
        <v>2</v>
      </c>
      <c r="O272" t="s">
        <v>40</v>
      </c>
      <c r="P272">
        <v>9</v>
      </c>
      <c r="R272" s="2">
        <f t="shared" si="67"/>
        <v>0.68253968253968256</v>
      </c>
      <c r="T272" s="2">
        <f t="shared" si="71"/>
        <v>0.7142857142857143</v>
      </c>
      <c r="V272">
        <f t="shared" si="69"/>
        <v>212</v>
      </c>
      <c r="W272">
        <f t="shared" si="70"/>
        <v>293</v>
      </c>
      <c r="X272" s="2">
        <f t="shared" si="72"/>
        <v>0.7407407407407407</v>
      </c>
      <c r="Y272" s="2">
        <f t="shared" si="73"/>
        <v>0.64516129032258063</v>
      </c>
      <c r="Z272" s="2">
        <f t="shared" si="74"/>
        <v>0.72</v>
      </c>
      <c r="AA272" s="2">
        <f t="shared" si="75"/>
        <v>0.7235494880546075</v>
      </c>
    </row>
    <row r="273" spans="1:27">
      <c r="A273" t="s">
        <v>44</v>
      </c>
      <c r="B273" t="s">
        <v>27</v>
      </c>
      <c r="C273" t="s">
        <v>56</v>
      </c>
      <c r="D273" s="1" t="s">
        <v>62</v>
      </c>
      <c r="E273">
        <v>6</v>
      </c>
      <c r="F273">
        <v>8</v>
      </c>
      <c r="H273">
        <v>873</v>
      </c>
      <c r="I273">
        <v>1</v>
      </c>
      <c r="J273" t="s">
        <v>30</v>
      </c>
      <c r="K273" t="s">
        <v>31</v>
      </c>
      <c r="L273" t="s">
        <v>136</v>
      </c>
      <c r="M273" s="1" t="s">
        <v>46</v>
      </c>
      <c r="N273">
        <v>2</v>
      </c>
      <c r="O273" t="s">
        <v>40</v>
      </c>
      <c r="P273">
        <v>9</v>
      </c>
      <c r="R273" s="2">
        <f t="shared" si="67"/>
        <v>0.859375</v>
      </c>
      <c r="T273" s="2">
        <f t="shared" si="71"/>
        <v>0.75</v>
      </c>
      <c r="V273">
        <f t="shared" si="69"/>
        <v>410</v>
      </c>
      <c r="W273">
        <f t="shared" si="70"/>
        <v>507</v>
      </c>
      <c r="X273" s="2">
        <f t="shared" si="72"/>
        <v>0.75079872204472842</v>
      </c>
      <c r="Y273" s="2">
        <f t="shared" si="73"/>
        <v>0.83673469387755106</v>
      </c>
      <c r="Z273" s="2">
        <f t="shared" si="74"/>
        <v>0.92413793103448272</v>
      </c>
      <c r="AA273" s="2">
        <f t="shared" si="75"/>
        <v>0.80867850098619332</v>
      </c>
    </row>
    <row r="274" spans="1:27">
      <c r="A274" t="s">
        <v>48</v>
      </c>
      <c r="B274" t="s">
        <v>49</v>
      </c>
      <c r="C274" t="s">
        <v>136</v>
      </c>
      <c r="D274" s="1" t="s">
        <v>137</v>
      </c>
      <c r="E274">
        <v>25</v>
      </c>
      <c r="F274">
        <v>25</v>
      </c>
      <c r="H274">
        <v>3322</v>
      </c>
      <c r="J274" t="s">
        <v>30</v>
      </c>
      <c r="K274" t="s">
        <v>31</v>
      </c>
      <c r="L274" t="s">
        <v>56</v>
      </c>
      <c r="M274" s="1" t="s">
        <v>51</v>
      </c>
      <c r="N274">
        <v>3</v>
      </c>
      <c r="O274" t="s">
        <v>34</v>
      </c>
      <c r="P274">
        <v>4</v>
      </c>
      <c r="R274" s="2">
        <f t="shared" si="67"/>
        <v>0.94827586206896552</v>
      </c>
      <c r="U274" s="2">
        <f>(E274)/(F274)</f>
        <v>1</v>
      </c>
      <c r="V274">
        <f t="shared" si="69"/>
        <v>521</v>
      </c>
      <c r="W274">
        <f t="shared" si="70"/>
        <v>564</v>
      </c>
      <c r="X274" s="2">
        <f t="shared" si="72"/>
        <v>0.88793103448275867</v>
      </c>
      <c r="Y274" s="2">
        <f t="shared" si="73"/>
        <v>0.8928571428571429</v>
      </c>
      <c r="Z274" s="2">
        <f t="shared" si="74"/>
        <v>1.0378787878787878</v>
      </c>
      <c r="AA274" s="2">
        <f t="shared" si="75"/>
        <v>0.92375886524822692</v>
      </c>
    </row>
    <row r="275" spans="1:27">
      <c r="A275" t="s">
        <v>48</v>
      </c>
      <c r="B275" t="s">
        <v>49</v>
      </c>
      <c r="C275" t="s">
        <v>136</v>
      </c>
      <c r="D275" s="1" t="s">
        <v>138</v>
      </c>
      <c r="E275">
        <v>25</v>
      </c>
      <c r="F275">
        <v>19</v>
      </c>
      <c r="H275">
        <v>3012</v>
      </c>
      <c r="J275" t="s">
        <v>30</v>
      </c>
      <c r="K275" t="s">
        <v>31</v>
      </c>
      <c r="L275" t="s">
        <v>56</v>
      </c>
      <c r="M275" s="1" t="s">
        <v>51</v>
      </c>
      <c r="N275">
        <v>3</v>
      </c>
      <c r="O275" t="s">
        <v>34</v>
      </c>
      <c r="P275">
        <v>4</v>
      </c>
      <c r="R275" s="2">
        <f t="shared" si="67"/>
        <v>1.1509433962264151</v>
      </c>
      <c r="U275" s="2">
        <f t="shared" ref="U275:U281" si="76">(E275)/(F275)</f>
        <v>1.3157894736842106</v>
      </c>
      <c r="V275">
        <f t="shared" si="69"/>
        <v>557</v>
      </c>
      <c r="W275">
        <f t="shared" si="70"/>
        <v>595</v>
      </c>
      <c r="X275" s="2">
        <f t="shared" si="72"/>
        <v>0.92411924119241196</v>
      </c>
      <c r="Y275" s="2">
        <f t="shared" si="73"/>
        <v>0.79761904761904767</v>
      </c>
      <c r="Z275" s="2">
        <f t="shared" si="74"/>
        <v>1.0492957746478873</v>
      </c>
      <c r="AA275" s="2">
        <f t="shared" si="75"/>
        <v>0.93613445378151261</v>
      </c>
    </row>
    <row r="276" spans="1:27">
      <c r="A276" t="s">
        <v>48</v>
      </c>
      <c r="B276" t="s">
        <v>49</v>
      </c>
      <c r="C276" t="s">
        <v>136</v>
      </c>
      <c r="D276" s="1" t="s">
        <v>139</v>
      </c>
      <c r="E276">
        <v>23</v>
      </c>
      <c r="F276">
        <v>23</v>
      </c>
      <c r="H276">
        <v>3267</v>
      </c>
      <c r="J276" t="s">
        <v>30</v>
      </c>
      <c r="K276" t="s">
        <v>31</v>
      </c>
      <c r="L276" t="s">
        <v>56</v>
      </c>
      <c r="M276" s="1" t="s">
        <v>51</v>
      </c>
      <c r="N276">
        <v>3</v>
      </c>
      <c r="O276" t="s">
        <v>34</v>
      </c>
      <c r="P276">
        <v>4</v>
      </c>
      <c r="R276" s="2">
        <f t="shared" si="67"/>
        <v>1.103448275862069</v>
      </c>
      <c r="U276" s="2">
        <f t="shared" si="76"/>
        <v>1</v>
      </c>
      <c r="V276">
        <f t="shared" si="69"/>
        <v>591</v>
      </c>
      <c r="W276">
        <f t="shared" si="70"/>
        <v>564</v>
      </c>
      <c r="X276" s="2">
        <f t="shared" si="72"/>
        <v>1.0524781341107872</v>
      </c>
      <c r="Y276" s="2">
        <f t="shared" si="73"/>
        <v>1.0714285714285714</v>
      </c>
      <c r="Z276" s="2">
        <f t="shared" si="74"/>
        <v>1.0218978102189782</v>
      </c>
      <c r="AA276" s="2">
        <f t="shared" si="75"/>
        <v>1.0478723404255319</v>
      </c>
    </row>
    <row r="277" spans="1:27">
      <c r="A277" t="s">
        <v>48</v>
      </c>
      <c r="B277" t="s">
        <v>49</v>
      </c>
      <c r="C277" t="s">
        <v>136</v>
      </c>
      <c r="D277" s="1" t="s">
        <v>140</v>
      </c>
      <c r="E277">
        <v>22</v>
      </c>
      <c r="F277">
        <v>21</v>
      </c>
      <c r="H277">
        <v>3289</v>
      </c>
      <c r="J277" t="s">
        <v>30</v>
      </c>
      <c r="K277" t="s">
        <v>31</v>
      </c>
      <c r="L277" t="s">
        <v>56</v>
      </c>
      <c r="M277" s="1" t="s">
        <v>51</v>
      </c>
      <c r="N277">
        <v>3</v>
      </c>
      <c r="O277" t="s">
        <v>34</v>
      </c>
      <c r="P277">
        <v>4</v>
      </c>
      <c r="R277" s="2">
        <f t="shared" si="67"/>
        <v>1.0701754385964912</v>
      </c>
      <c r="U277" s="2">
        <f t="shared" si="76"/>
        <v>1.0476190476190477</v>
      </c>
      <c r="V277">
        <f t="shared" si="69"/>
        <v>587</v>
      </c>
      <c r="W277">
        <f t="shared" si="70"/>
        <v>584</v>
      </c>
      <c r="X277" s="2">
        <f t="shared" si="72"/>
        <v>1.0476190476190477</v>
      </c>
      <c r="Y277" s="2">
        <f t="shared" si="73"/>
        <v>0.91666666666666663</v>
      </c>
      <c r="Z277" s="2">
        <f t="shared" si="74"/>
        <v>0.95104895104895104</v>
      </c>
      <c r="AA277" s="2">
        <f t="shared" si="75"/>
        <v>1.0051369863013699</v>
      </c>
    </row>
    <row r="278" spans="1:27">
      <c r="A278" t="s">
        <v>48</v>
      </c>
      <c r="B278" t="s">
        <v>49</v>
      </c>
      <c r="C278" t="s">
        <v>56</v>
      </c>
      <c r="D278" s="1" t="s">
        <v>57</v>
      </c>
      <c r="E278">
        <v>22</v>
      </c>
      <c r="F278">
        <v>26</v>
      </c>
      <c r="H278">
        <v>3187</v>
      </c>
      <c r="J278" t="s">
        <v>30</v>
      </c>
      <c r="K278" t="s">
        <v>31</v>
      </c>
      <c r="L278" t="s">
        <v>136</v>
      </c>
      <c r="M278" s="1" t="s">
        <v>50</v>
      </c>
      <c r="N278">
        <v>3</v>
      </c>
      <c r="O278" t="s">
        <v>40</v>
      </c>
      <c r="P278">
        <v>4</v>
      </c>
      <c r="R278" s="2">
        <f t="shared" si="67"/>
        <v>0.92307692307692313</v>
      </c>
      <c r="U278" s="2">
        <f t="shared" si="76"/>
        <v>0.84615384615384615</v>
      </c>
      <c r="V278">
        <f t="shared" si="69"/>
        <v>478</v>
      </c>
      <c r="W278">
        <f t="shared" si="70"/>
        <v>521</v>
      </c>
      <c r="X278" s="2">
        <f t="shared" si="72"/>
        <v>0.84810126582278478</v>
      </c>
      <c r="Y278" s="2">
        <f t="shared" si="73"/>
        <v>0.93478260869565222</v>
      </c>
      <c r="Z278" s="2">
        <f t="shared" si="74"/>
        <v>1.050314465408805</v>
      </c>
      <c r="AA278" s="2">
        <f t="shared" si="75"/>
        <v>0.9174664107485605</v>
      </c>
    </row>
    <row r="279" spans="1:27">
      <c r="A279" t="s">
        <v>48</v>
      </c>
      <c r="B279" t="s">
        <v>49</v>
      </c>
      <c r="C279" t="s">
        <v>56</v>
      </c>
      <c r="D279" s="1" t="s">
        <v>60</v>
      </c>
      <c r="E279">
        <v>22</v>
      </c>
      <c r="F279">
        <v>19</v>
      </c>
      <c r="H279">
        <v>3075</v>
      </c>
      <c r="J279" t="s">
        <v>30</v>
      </c>
      <c r="K279" t="s">
        <v>31</v>
      </c>
      <c r="L279" t="s">
        <v>136</v>
      </c>
      <c r="M279" s="1" t="s">
        <v>50</v>
      </c>
      <c r="N279">
        <v>3</v>
      </c>
      <c r="O279" t="s">
        <v>40</v>
      </c>
      <c r="P279">
        <v>4</v>
      </c>
      <c r="R279" s="2">
        <f t="shared" si="67"/>
        <v>1.28</v>
      </c>
      <c r="U279" s="2">
        <f t="shared" si="76"/>
        <v>1.1578947368421053</v>
      </c>
      <c r="V279">
        <f t="shared" si="69"/>
        <v>284</v>
      </c>
      <c r="W279">
        <f t="shared" si="70"/>
        <v>238</v>
      </c>
      <c r="X279" s="2">
        <f t="shared" si="72"/>
        <v>1.2214285714285715</v>
      </c>
      <c r="Y279" s="2">
        <f t="shared" si="73"/>
        <v>1.25</v>
      </c>
      <c r="Z279" s="2">
        <f t="shared" si="74"/>
        <v>1.1216216216216217</v>
      </c>
      <c r="AA279" s="2">
        <f t="shared" si="75"/>
        <v>1.1932773109243697</v>
      </c>
    </row>
    <row r="280" spans="1:27">
      <c r="A280" t="s">
        <v>48</v>
      </c>
      <c r="B280" t="s">
        <v>49</v>
      </c>
      <c r="C280" t="s">
        <v>56</v>
      </c>
      <c r="D280" s="1" t="s">
        <v>61</v>
      </c>
      <c r="E280">
        <v>18</v>
      </c>
      <c r="F280">
        <v>25</v>
      </c>
      <c r="H280">
        <v>2706</v>
      </c>
      <c r="J280" t="s">
        <v>30</v>
      </c>
      <c r="K280" t="s">
        <v>31</v>
      </c>
      <c r="L280" t="s">
        <v>136</v>
      </c>
      <c r="M280" s="1" t="s">
        <v>50</v>
      </c>
      <c r="N280">
        <v>3</v>
      </c>
      <c r="O280" t="s">
        <v>40</v>
      </c>
      <c r="P280">
        <v>4</v>
      </c>
      <c r="R280" s="2">
        <f t="shared" si="67"/>
        <v>0.68253968253968256</v>
      </c>
      <c r="U280" s="2">
        <f t="shared" si="76"/>
        <v>0.72</v>
      </c>
      <c r="V280">
        <f t="shared" si="69"/>
        <v>212</v>
      </c>
      <c r="W280">
        <f t="shared" si="70"/>
        <v>293</v>
      </c>
      <c r="X280" s="2">
        <f t="shared" si="72"/>
        <v>0.7407407407407407</v>
      </c>
      <c r="Y280" s="2">
        <f t="shared" si="73"/>
        <v>0.64516129032258063</v>
      </c>
      <c r="Z280" s="2">
        <f t="shared" si="74"/>
        <v>0.72</v>
      </c>
      <c r="AA280" s="2">
        <f t="shared" si="75"/>
        <v>0.7235494880546075</v>
      </c>
    </row>
    <row r="281" spans="1:27">
      <c r="A281" t="s">
        <v>48</v>
      </c>
      <c r="B281" t="s">
        <v>49</v>
      </c>
      <c r="C281" t="s">
        <v>56</v>
      </c>
      <c r="D281" s="1" t="s">
        <v>62</v>
      </c>
      <c r="E281">
        <v>22</v>
      </c>
      <c r="F281">
        <v>26</v>
      </c>
      <c r="H281">
        <v>3467</v>
      </c>
      <c r="J281" t="s">
        <v>30</v>
      </c>
      <c r="K281" t="s">
        <v>31</v>
      </c>
      <c r="L281" t="s">
        <v>136</v>
      </c>
      <c r="M281" s="1" t="s">
        <v>50</v>
      </c>
      <c r="N281">
        <v>3</v>
      </c>
      <c r="O281" t="s">
        <v>40</v>
      </c>
      <c r="P281">
        <v>4</v>
      </c>
      <c r="R281" s="2">
        <f t="shared" si="67"/>
        <v>0.859375</v>
      </c>
      <c r="U281" s="2">
        <f>(E281)/(F281)</f>
        <v>0.84615384615384615</v>
      </c>
      <c r="V281">
        <f t="shared" si="69"/>
        <v>410</v>
      </c>
      <c r="W281">
        <f t="shared" si="70"/>
        <v>507</v>
      </c>
      <c r="X281" s="2">
        <f t="shared" si="72"/>
        <v>0.75079872204472842</v>
      </c>
      <c r="Y281" s="2">
        <f t="shared" si="73"/>
        <v>0.83673469387755106</v>
      </c>
      <c r="Z281" s="2">
        <f t="shared" si="74"/>
        <v>0.92413793103448272</v>
      </c>
      <c r="AA281" s="2">
        <f t="shared" si="75"/>
        <v>0.80867850098619332</v>
      </c>
    </row>
    <row r="282" spans="1:27">
      <c r="A282" t="s">
        <v>26</v>
      </c>
      <c r="B282" t="s">
        <v>49</v>
      </c>
      <c r="C282" t="s">
        <v>28</v>
      </c>
      <c r="D282" s="1" t="s">
        <v>29</v>
      </c>
      <c r="E282">
        <v>16</v>
      </c>
      <c r="F282">
        <v>19</v>
      </c>
      <c r="G282">
        <v>18</v>
      </c>
      <c r="H282">
        <v>1661</v>
      </c>
      <c r="J282" t="s">
        <v>30</v>
      </c>
      <c r="K282" t="s">
        <v>31</v>
      </c>
      <c r="L282" t="s">
        <v>107</v>
      </c>
      <c r="M282" s="1" t="s">
        <v>141</v>
      </c>
      <c r="N282">
        <v>1</v>
      </c>
      <c r="O282" t="s">
        <v>40</v>
      </c>
      <c r="R282" s="2">
        <f t="shared" si="67"/>
        <v>0.989247311827957</v>
      </c>
      <c r="S282" s="2">
        <f>(E282)/(F282)</f>
        <v>0.84210526315789469</v>
      </c>
      <c r="V282">
        <f t="shared" si="69"/>
        <v>531</v>
      </c>
      <c r="W282">
        <f t="shared" si="70"/>
        <v>526</v>
      </c>
      <c r="X282" s="2">
        <f t="shared" si="72"/>
        <v>1.0033003300330032</v>
      </c>
      <c r="Y282" s="2">
        <f t="shared" si="73"/>
        <v>1.0677966101694916</v>
      </c>
      <c r="Z282" s="2">
        <f t="shared" si="74"/>
        <v>1</v>
      </c>
      <c r="AA282" s="2">
        <f t="shared" si="75"/>
        <v>1.0095057034220531</v>
      </c>
    </row>
    <row r="283" spans="1:27">
      <c r="A283" t="s">
        <v>26</v>
      </c>
      <c r="B283" t="s">
        <v>49</v>
      </c>
      <c r="C283" t="s">
        <v>28</v>
      </c>
      <c r="D283" s="1" t="s">
        <v>35</v>
      </c>
      <c r="E283">
        <v>18</v>
      </c>
      <c r="F283">
        <v>22</v>
      </c>
      <c r="G283">
        <v>13</v>
      </c>
      <c r="H283">
        <v>2602</v>
      </c>
      <c r="J283" t="s">
        <v>30</v>
      </c>
      <c r="K283" t="s">
        <v>31</v>
      </c>
      <c r="L283" t="s">
        <v>107</v>
      </c>
      <c r="M283" s="1" t="s">
        <v>141</v>
      </c>
      <c r="N283">
        <v>1</v>
      </c>
      <c r="O283" t="s">
        <v>40</v>
      </c>
      <c r="R283" s="2">
        <f t="shared" si="67"/>
        <v>0.96739130434782605</v>
      </c>
      <c r="S283" s="2">
        <f t="shared" ref="S283:S289" si="77">(E283)/(F283)</f>
        <v>0.81818181818181823</v>
      </c>
      <c r="V283">
        <f t="shared" si="69"/>
        <v>532</v>
      </c>
      <c r="W283">
        <f t="shared" si="70"/>
        <v>463</v>
      </c>
      <c r="X283" s="2">
        <f t="shared" si="72"/>
        <v>1.1226765799256506</v>
      </c>
      <c r="Y283" s="2">
        <f t="shared" si="73"/>
        <v>1.2777777777777777</v>
      </c>
      <c r="Z283" s="2">
        <f t="shared" si="74"/>
        <v>1.1499999999999999</v>
      </c>
      <c r="AA283" s="2">
        <f t="shared" si="75"/>
        <v>1.1490280777537798</v>
      </c>
    </row>
    <row r="284" spans="1:27">
      <c r="A284" t="s">
        <v>26</v>
      </c>
      <c r="B284" t="s">
        <v>49</v>
      </c>
      <c r="C284" t="s">
        <v>28</v>
      </c>
      <c r="D284" s="1" t="s">
        <v>36</v>
      </c>
      <c r="E284">
        <v>17</v>
      </c>
      <c r="F284">
        <v>25</v>
      </c>
      <c r="G284">
        <v>27</v>
      </c>
      <c r="H284">
        <v>2326</v>
      </c>
      <c r="J284" t="s">
        <v>30</v>
      </c>
      <c r="K284" t="s">
        <v>31</v>
      </c>
      <c r="L284" t="s">
        <v>107</v>
      </c>
      <c r="M284" s="1" t="s">
        <v>141</v>
      </c>
      <c r="N284">
        <v>1</v>
      </c>
      <c r="O284" t="s">
        <v>40</v>
      </c>
      <c r="R284" s="2">
        <f t="shared" si="67"/>
        <v>0.86274509803921573</v>
      </c>
      <c r="S284" s="2">
        <f t="shared" si="77"/>
        <v>0.68</v>
      </c>
      <c r="V284">
        <f t="shared" si="69"/>
        <v>520</v>
      </c>
      <c r="W284">
        <f t="shared" si="70"/>
        <v>525</v>
      </c>
      <c r="X284" s="2">
        <f t="shared" si="72"/>
        <v>1.0912162162162162</v>
      </c>
      <c r="Y284" s="2">
        <f t="shared" si="73"/>
        <v>0.75409836065573765</v>
      </c>
      <c r="Z284" s="2">
        <f t="shared" si="74"/>
        <v>0.89880952380952384</v>
      </c>
      <c r="AA284" s="2">
        <f t="shared" si="75"/>
        <v>0.99047619047619051</v>
      </c>
    </row>
    <row r="285" spans="1:27">
      <c r="A285" t="s">
        <v>26</v>
      </c>
      <c r="B285" t="s">
        <v>49</v>
      </c>
      <c r="C285" t="s">
        <v>28</v>
      </c>
      <c r="D285" s="1" t="s">
        <v>37</v>
      </c>
      <c r="E285">
        <v>11</v>
      </c>
      <c r="F285">
        <v>24</v>
      </c>
      <c r="G285">
        <v>29</v>
      </c>
      <c r="H285">
        <v>1670</v>
      </c>
      <c r="J285" t="s">
        <v>30</v>
      </c>
      <c r="K285" t="s">
        <v>31</v>
      </c>
      <c r="L285" t="s">
        <v>107</v>
      </c>
      <c r="M285" s="1" t="s">
        <v>141</v>
      </c>
      <c r="N285">
        <v>1</v>
      </c>
      <c r="O285" t="s">
        <v>40</v>
      </c>
      <c r="R285" s="2">
        <f t="shared" si="67"/>
        <v>0.98969072164948457</v>
      </c>
      <c r="S285" s="2">
        <f t="shared" si="77"/>
        <v>0.45833333333333331</v>
      </c>
      <c r="V285">
        <f t="shared" si="69"/>
        <v>536</v>
      </c>
      <c r="W285">
        <f t="shared" si="70"/>
        <v>496</v>
      </c>
      <c r="X285" s="2">
        <f t="shared" si="72"/>
        <v>1.0706713780918728</v>
      </c>
      <c r="Y285" s="2">
        <f t="shared" si="73"/>
        <v>1.0701754385964912</v>
      </c>
      <c r="Z285" s="2">
        <f t="shared" si="74"/>
        <v>1.1025641025641026</v>
      </c>
      <c r="AA285" s="2">
        <f t="shared" si="75"/>
        <v>1.0806451612903225</v>
      </c>
    </row>
    <row r="286" spans="1:27">
      <c r="A286" t="s">
        <v>26</v>
      </c>
      <c r="B286" t="s">
        <v>49</v>
      </c>
      <c r="C286" t="s">
        <v>107</v>
      </c>
      <c r="D286" s="1" t="s">
        <v>108</v>
      </c>
      <c r="E286">
        <v>19</v>
      </c>
      <c r="F286">
        <v>13</v>
      </c>
      <c r="G286">
        <v>107</v>
      </c>
      <c r="H286">
        <v>2433</v>
      </c>
      <c r="J286" t="s">
        <v>30</v>
      </c>
      <c r="K286" t="s">
        <v>31</v>
      </c>
      <c r="L286" t="s">
        <v>28</v>
      </c>
      <c r="M286" s="1" t="s">
        <v>142</v>
      </c>
      <c r="N286">
        <v>1</v>
      </c>
      <c r="O286" t="s">
        <v>34</v>
      </c>
      <c r="R286" s="2">
        <f t="shared" si="67"/>
        <v>1.1494252873563218</v>
      </c>
      <c r="S286" s="2">
        <f t="shared" si="77"/>
        <v>1.4615384615384615</v>
      </c>
      <c r="V286">
        <f t="shared" si="69"/>
        <v>589</v>
      </c>
      <c r="W286">
        <f t="shared" si="70"/>
        <v>590</v>
      </c>
      <c r="X286" s="2">
        <f t="shared" si="72"/>
        <v>0.99145299145299148</v>
      </c>
      <c r="Y286" s="2">
        <f t="shared" si="73"/>
        <v>0.971830985915493</v>
      </c>
      <c r="Z286" s="2">
        <f t="shared" si="74"/>
        <v>1.0238095238095237</v>
      </c>
      <c r="AA286" s="2">
        <f t="shared" si="75"/>
        <v>0.99830508474576274</v>
      </c>
    </row>
    <row r="287" spans="1:27">
      <c r="A287" t="s">
        <v>26</v>
      </c>
      <c r="B287" t="s">
        <v>49</v>
      </c>
      <c r="C287" t="s">
        <v>107</v>
      </c>
      <c r="D287" s="1" t="s">
        <v>111</v>
      </c>
      <c r="E287">
        <v>20</v>
      </c>
      <c r="F287">
        <v>14</v>
      </c>
      <c r="G287">
        <v>112</v>
      </c>
      <c r="H287">
        <v>2512</v>
      </c>
      <c r="J287" t="s">
        <v>30</v>
      </c>
      <c r="K287" t="s">
        <v>31</v>
      </c>
      <c r="L287" t="s">
        <v>28</v>
      </c>
      <c r="M287" s="1" t="s">
        <v>142</v>
      </c>
      <c r="N287">
        <v>1</v>
      </c>
      <c r="O287" t="s">
        <v>34</v>
      </c>
      <c r="R287" s="2">
        <f t="shared" si="67"/>
        <v>1.0465116279069768</v>
      </c>
      <c r="S287" s="2">
        <f t="shared" si="77"/>
        <v>1.4285714285714286</v>
      </c>
      <c r="V287">
        <f t="shared" si="69"/>
        <v>578</v>
      </c>
      <c r="W287">
        <f t="shared" si="70"/>
        <v>562</v>
      </c>
      <c r="X287" s="2">
        <f t="shared" si="72"/>
        <v>1.0058139534883721</v>
      </c>
      <c r="Y287" s="2">
        <f t="shared" si="73"/>
        <v>0.94366197183098588</v>
      </c>
      <c r="Z287" s="2">
        <f t="shared" si="74"/>
        <v>1.1224489795918366</v>
      </c>
      <c r="AA287" s="2">
        <f t="shared" si="75"/>
        <v>1.0284697508896796</v>
      </c>
    </row>
    <row r="288" spans="1:27">
      <c r="A288" t="s">
        <v>26</v>
      </c>
      <c r="B288" t="s">
        <v>49</v>
      </c>
      <c r="C288" t="s">
        <v>107</v>
      </c>
      <c r="D288" s="1" t="s">
        <v>112</v>
      </c>
      <c r="E288">
        <v>31</v>
      </c>
      <c r="F288">
        <v>17</v>
      </c>
      <c r="G288">
        <v>14</v>
      </c>
      <c r="H288">
        <v>3279</v>
      </c>
      <c r="J288" t="s">
        <v>30</v>
      </c>
      <c r="K288" t="s">
        <v>31</v>
      </c>
      <c r="L288" t="s">
        <v>28</v>
      </c>
      <c r="M288" s="1" t="s">
        <v>142</v>
      </c>
      <c r="N288">
        <v>1</v>
      </c>
      <c r="O288" t="s">
        <v>34</v>
      </c>
      <c r="R288" s="2">
        <f t="shared" si="67"/>
        <v>1.0693069306930694</v>
      </c>
      <c r="S288" s="2">
        <f t="shared" si="77"/>
        <v>1.8235294117647058</v>
      </c>
      <c r="V288">
        <f t="shared" si="69"/>
        <v>659</v>
      </c>
      <c r="W288">
        <f t="shared" si="70"/>
        <v>607</v>
      </c>
      <c r="X288" s="2">
        <f t="shared" si="72"/>
        <v>1.1671309192200556</v>
      </c>
      <c r="Y288" s="2">
        <f t="shared" si="73"/>
        <v>0.73417721518987344</v>
      </c>
      <c r="Z288" s="2">
        <f t="shared" si="74"/>
        <v>1.0769230769230769</v>
      </c>
      <c r="AA288" s="2">
        <f t="shared" si="75"/>
        <v>1.0856672158154861</v>
      </c>
    </row>
    <row r="289" spans="1:27">
      <c r="A289" t="s">
        <v>26</v>
      </c>
      <c r="B289" t="s">
        <v>49</v>
      </c>
      <c r="C289" t="s">
        <v>107</v>
      </c>
      <c r="D289" s="1" t="s">
        <v>113</v>
      </c>
      <c r="E289">
        <v>20</v>
      </c>
      <c r="F289">
        <v>18</v>
      </c>
      <c r="G289">
        <v>25</v>
      </c>
      <c r="H289">
        <v>2660</v>
      </c>
      <c r="J289" t="s">
        <v>30</v>
      </c>
      <c r="K289" t="s">
        <v>31</v>
      </c>
      <c r="L289" t="s">
        <v>28</v>
      </c>
      <c r="M289" s="1" t="s">
        <v>142</v>
      </c>
      <c r="N289">
        <v>1</v>
      </c>
      <c r="O289" t="s">
        <v>34</v>
      </c>
      <c r="R289" s="2">
        <f t="shared" si="67"/>
        <v>0.94505494505494503</v>
      </c>
      <c r="S289" s="2">
        <f t="shared" si="77"/>
        <v>1.1111111111111112</v>
      </c>
      <c r="V289">
        <f t="shared" si="69"/>
        <v>640</v>
      </c>
      <c r="W289">
        <f t="shared" si="70"/>
        <v>565</v>
      </c>
      <c r="X289" s="2">
        <f t="shared" si="72"/>
        <v>1.0760563380281689</v>
      </c>
      <c r="Y289" s="2">
        <f t="shared" si="73"/>
        <v>1.4098360655737705</v>
      </c>
      <c r="Z289" s="2">
        <f t="shared" si="74"/>
        <v>1.1543624161073827</v>
      </c>
      <c r="AA289" s="2">
        <f t="shared" si="75"/>
        <v>1.1327433628318584</v>
      </c>
    </row>
    <row r="290" spans="1:27">
      <c r="A290" t="s">
        <v>44</v>
      </c>
      <c r="B290" t="s">
        <v>52</v>
      </c>
      <c r="C290" t="s">
        <v>28</v>
      </c>
      <c r="D290" s="1" t="s">
        <v>29</v>
      </c>
      <c r="E290">
        <v>8</v>
      </c>
      <c r="F290">
        <v>7</v>
      </c>
      <c r="H290">
        <v>902</v>
      </c>
      <c r="I290">
        <v>5</v>
      </c>
      <c r="J290" t="s">
        <v>30</v>
      </c>
      <c r="K290" t="s">
        <v>31</v>
      </c>
      <c r="L290" t="s">
        <v>107</v>
      </c>
      <c r="M290" s="1" t="s">
        <v>105</v>
      </c>
      <c r="N290">
        <v>2</v>
      </c>
      <c r="O290" t="s">
        <v>40</v>
      </c>
      <c r="P290">
        <v>11</v>
      </c>
      <c r="R290" s="2">
        <f t="shared" si="67"/>
        <v>0.989247311827957</v>
      </c>
      <c r="T290" s="2">
        <f t="shared" ref="T290:T297" si="78">(E290)/(F290)</f>
        <v>1.1428571428571428</v>
      </c>
      <c r="V290">
        <f t="shared" si="69"/>
        <v>531</v>
      </c>
      <c r="W290">
        <f t="shared" si="70"/>
        <v>526</v>
      </c>
      <c r="X290" s="2">
        <f t="shared" si="72"/>
        <v>1.0033003300330032</v>
      </c>
      <c r="Y290" s="2">
        <f t="shared" si="73"/>
        <v>1.0677966101694916</v>
      </c>
      <c r="Z290" s="2">
        <f t="shared" si="74"/>
        <v>1</v>
      </c>
      <c r="AA290" s="2">
        <f t="shared" si="75"/>
        <v>1.0095057034220531</v>
      </c>
    </row>
    <row r="291" spans="1:27">
      <c r="A291" t="s">
        <v>44</v>
      </c>
      <c r="B291" t="s">
        <v>52</v>
      </c>
      <c r="C291" t="s">
        <v>28</v>
      </c>
      <c r="D291" s="1" t="s">
        <v>35</v>
      </c>
      <c r="E291">
        <v>6</v>
      </c>
      <c r="F291">
        <v>7</v>
      </c>
      <c r="H291">
        <v>1352</v>
      </c>
      <c r="I291">
        <v>2</v>
      </c>
      <c r="J291" t="s">
        <v>30</v>
      </c>
      <c r="K291" t="s">
        <v>31</v>
      </c>
      <c r="L291" t="s">
        <v>107</v>
      </c>
      <c r="M291" s="1" t="s">
        <v>105</v>
      </c>
      <c r="N291">
        <v>2</v>
      </c>
      <c r="O291" t="s">
        <v>40</v>
      </c>
      <c r="P291">
        <v>11</v>
      </c>
      <c r="R291" s="2">
        <f t="shared" si="67"/>
        <v>0.96739130434782605</v>
      </c>
      <c r="T291" s="2">
        <f t="shared" si="78"/>
        <v>0.8571428571428571</v>
      </c>
      <c r="V291">
        <f t="shared" si="69"/>
        <v>532</v>
      </c>
      <c r="W291">
        <f t="shared" si="70"/>
        <v>463</v>
      </c>
      <c r="X291" s="2">
        <f t="shared" si="72"/>
        <v>1.1226765799256506</v>
      </c>
      <c r="Y291" s="2">
        <f t="shared" si="73"/>
        <v>1.2777777777777777</v>
      </c>
      <c r="Z291" s="2">
        <f t="shared" si="74"/>
        <v>1.1499999999999999</v>
      </c>
      <c r="AA291" s="2">
        <f t="shared" si="75"/>
        <v>1.1490280777537798</v>
      </c>
    </row>
    <row r="292" spans="1:27">
      <c r="A292" t="s">
        <v>44</v>
      </c>
      <c r="B292" t="s">
        <v>52</v>
      </c>
      <c r="C292" t="s">
        <v>28</v>
      </c>
      <c r="D292" s="1" t="s">
        <v>36</v>
      </c>
      <c r="E292">
        <v>4</v>
      </c>
      <c r="F292">
        <v>8</v>
      </c>
      <c r="H292">
        <v>779</v>
      </c>
      <c r="I292">
        <v>1</v>
      </c>
      <c r="J292" t="s">
        <v>30</v>
      </c>
      <c r="K292" t="s">
        <v>31</v>
      </c>
      <c r="L292" t="s">
        <v>107</v>
      </c>
      <c r="M292" s="1" t="s">
        <v>105</v>
      </c>
      <c r="N292">
        <v>2</v>
      </c>
      <c r="O292" t="s">
        <v>40</v>
      </c>
      <c r="P292">
        <v>11</v>
      </c>
      <c r="R292" s="2">
        <f t="shared" si="67"/>
        <v>0.86274509803921573</v>
      </c>
      <c r="T292" s="2">
        <f t="shared" si="78"/>
        <v>0.5</v>
      </c>
      <c r="V292">
        <f t="shared" si="69"/>
        <v>520</v>
      </c>
      <c r="W292">
        <f t="shared" si="70"/>
        <v>525</v>
      </c>
      <c r="X292" s="2">
        <f t="shared" si="72"/>
        <v>1.0912162162162162</v>
      </c>
      <c r="Y292" s="2">
        <f t="shared" si="73"/>
        <v>0.75409836065573765</v>
      </c>
      <c r="Z292" s="2">
        <f t="shared" si="74"/>
        <v>0.89880952380952384</v>
      </c>
      <c r="AA292" s="2">
        <f t="shared" si="75"/>
        <v>0.99047619047619051</v>
      </c>
    </row>
    <row r="293" spans="1:27">
      <c r="A293" t="s">
        <v>44</v>
      </c>
      <c r="B293" t="s">
        <v>52</v>
      </c>
      <c r="C293" t="s">
        <v>28</v>
      </c>
      <c r="D293" s="1" t="s">
        <v>37</v>
      </c>
      <c r="E293">
        <v>12</v>
      </c>
      <c r="F293">
        <v>7</v>
      </c>
      <c r="H293">
        <v>945</v>
      </c>
      <c r="I293">
        <v>1</v>
      </c>
      <c r="J293" t="s">
        <v>30</v>
      </c>
      <c r="K293" t="s">
        <v>31</v>
      </c>
      <c r="L293" t="s">
        <v>107</v>
      </c>
      <c r="M293" s="1" t="s">
        <v>105</v>
      </c>
      <c r="N293">
        <v>2</v>
      </c>
      <c r="O293" t="s">
        <v>40</v>
      </c>
      <c r="P293">
        <v>11</v>
      </c>
      <c r="R293" s="2">
        <f t="shared" si="67"/>
        <v>0.98969072164948457</v>
      </c>
      <c r="T293" s="2">
        <f t="shared" si="78"/>
        <v>1.7142857142857142</v>
      </c>
      <c r="V293">
        <f t="shared" si="69"/>
        <v>536</v>
      </c>
      <c r="W293">
        <f t="shared" si="70"/>
        <v>496</v>
      </c>
      <c r="X293" s="2">
        <f t="shared" si="72"/>
        <v>1.0706713780918728</v>
      </c>
      <c r="Y293" s="2">
        <f t="shared" si="73"/>
        <v>1.0701754385964912</v>
      </c>
      <c r="Z293" s="2">
        <f t="shared" si="74"/>
        <v>1.1025641025641026</v>
      </c>
      <c r="AA293" s="2">
        <f t="shared" si="75"/>
        <v>1.0806451612903225</v>
      </c>
    </row>
    <row r="294" spans="1:27">
      <c r="A294" t="s">
        <v>44</v>
      </c>
      <c r="B294" t="s">
        <v>52</v>
      </c>
      <c r="C294" t="s">
        <v>107</v>
      </c>
      <c r="D294" s="1" t="s">
        <v>108</v>
      </c>
      <c r="E294">
        <v>10</v>
      </c>
      <c r="F294">
        <v>8</v>
      </c>
      <c r="H294">
        <v>1242</v>
      </c>
      <c r="I294">
        <v>1</v>
      </c>
      <c r="J294" t="s">
        <v>30</v>
      </c>
      <c r="K294" t="s">
        <v>31</v>
      </c>
      <c r="L294" t="s">
        <v>28</v>
      </c>
      <c r="M294" s="1" t="s">
        <v>106</v>
      </c>
      <c r="N294">
        <v>2</v>
      </c>
      <c r="O294" t="s">
        <v>34</v>
      </c>
      <c r="P294">
        <v>11</v>
      </c>
      <c r="R294" s="2">
        <f t="shared" si="67"/>
        <v>1.1494252873563218</v>
      </c>
      <c r="T294" s="2">
        <f t="shared" si="78"/>
        <v>1.25</v>
      </c>
      <c r="V294">
        <f t="shared" si="69"/>
        <v>589</v>
      </c>
      <c r="W294">
        <f t="shared" si="70"/>
        <v>590</v>
      </c>
      <c r="X294" s="2">
        <f t="shared" si="72"/>
        <v>0.99145299145299148</v>
      </c>
      <c r="Y294" s="2">
        <f t="shared" si="73"/>
        <v>0.971830985915493</v>
      </c>
      <c r="Z294" s="2">
        <f t="shared" si="74"/>
        <v>1.0238095238095237</v>
      </c>
      <c r="AA294" s="2">
        <f t="shared" si="75"/>
        <v>0.99830508474576274</v>
      </c>
    </row>
    <row r="295" spans="1:27">
      <c r="A295" t="s">
        <v>44</v>
      </c>
      <c r="B295" t="s">
        <v>52</v>
      </c>
      <c r="C295" t="s">
        <v>107</v>
      </c>
      <c r="D295" s="1" t="s">
        <v>111</v>
      </c>
      <c r="E295">
        <v>4</v>
      </c>
      <c r="F295">
        <v>8</v>
      </c>
      <c r="H295">
        <v>841</v>
      </c>
      <c r="I295">
        <v>0</v>
      </c>
      <c r="J295" t="s">
        <v>30</v>
      </c>
      <c r="K295" t="s">
        <v>31</v>
      </c>
      <c r="L295" t="s">
        <v>28</v>
      </c>
      <c r="M295" s="1" t="s">
        <v>106</v>
      </c>
      <c r="N295">
        <v>2</v>
      </c>
      <c r="O295" t="s">
        <v>34</v>
      </c>
      <c r="P295">
        <v>11</v>
      </c>
      <c r="R295" s="2">
        <f t="shared" si="67"/>
        <v>1.0465116279069768</v>
      </c>
      <c r="T295" s="2">
        <f t="shared" si="78"/>
        <v>0.5</v>
      </c>
      <c r="V295">
        <f t="shared" si="69"/>
        <v>578</v>
      </c>
      <c r="W295">
        <f t="shared" si="70"/>
        <v>562</v>
      </c>
      <c r="X295" s="2">
        <f t="shared" si="72"/>
        <v>1.0058139534883721</v>
      </c>
      <c r="Y295" s="2">
        <f t="shared" si="73"/>
        <v>0.94366197183098588</v>
      </c>
      <c r="Z295" s="2">
        <f t="shared" si="74"/>
        <v>1.1224489795918366</v>
      </c>
      <c r="AA295" s="2">
        <f t="shared" si="75"/>
        <v>1.0284697508896796</v>
      </c>
    </row>
    <row r="296" spans="1:27">
      <c r="A296" t="s">
        <v>44</v>
      </c>
      <c r="B296" t="s">
        <v>52</v>
      </c>
      <c r="C296" t="s">
        <v>107</v>
      </c>
      <c r="D296" s="1" t="s">
        <v>112</v>
      </c>
      <c r="E296">
        <v>8</v>
      </c>
      <c r="F296">
        <v>8</v>
      </c>
      <c r="H296">
        <v>941</v>
      </c>
      <c r="I296">
        <v>1</v>
      </c>
      <c r="J296" t="s">
        <v>30</v>
      </c>
      <c r="K296" t="s">
        <v>31</v>
      </c>
      <c r="L296" t="s">
        <v>28</v>
      </c>
      <c r="M296" s="1" t="s">
        <v>106</v>
      </c>
      <c r="N296">
        <v>2</v>
      </c>
      <c r="O296" t="s">
        <v>34</v>
      </c>
      <c r="P296">
        <v>11</v>
      </c>
      <c r="R296" s="2">
        <f t="shared" si="67"/>
        <v>1.0693069306930694</v>
      </c>
      <c r="T296" s="2">
        <f t="shared" si="78"/>
        <v>1</v>
      </c>
      <c r="V296">
        <f t="shared" si="69"/>
        <v>659</v>
      </c>
      <c r="W296">
        <f t="shared" si="70"/>
        <v>607</v>
      </c>
      <c r="X296" s="2">
        <f t="shared" si="72"/>
        <v>1.1671309192200556</v>
      </c>
      <c r="Y296" s="2">
        <f t="shared" si="73"/>
        <v>0.73417721518987344</v>
      </c>
      <c r="Z296" s="2">
        <f t="shared" si="74"/>
        <v>1.0769230769230769</v>
      </c>
      <c r="AA296" s="2">
        <f t="shared" si="75"/>
        <v>1.0856672158154861</v>
      </c>
    </row>
    <row r="297" spans="1:27">
      <c r="A297" t="s">
        <v>44</v>
      </c>
      <c r="B297" t="s">
        <v>52</v>
      </c>
      <c r="C297" t="s">
        <v>107</v>
      </c>
      <c r="D297" s="1" t="s">
        <v>113</v>
      </c>
      <c r="E297">
        <v>7</v>
      </c>
      <c r="F297">
        <v>6</v>
      </c>
      <c r="H297">
        <v>1381</v>
      </c>
      <c r="I297">
        <v>0</v>
      </c>
      <c r="J297" t="s">
        <v>30</v>
      </c>
      <c r="K297" t="s">
        <v>31</v>
      </c>
      <c r="L297" t="s">
        <v>28</v>
      </c>
      <c r="M297" s="1" t="s">
        <v>106</v>
      </c>
      <c r="N297">
        <v>2</v>
      </c>
      <c r="O297" t="s">
        <v>34</v>
      </c>
      <c r="P297">
        <v>11</v>
      </c>
      <c r="R297" s="2">
        <f t="shared" si="67"/>
        <v>0.94505494505494503</v>
      </c>
      <c r="T297" s="2">
        <f t="shared" si="78"/>
        <v>1.1666666666666667</v>
      </c>
      <c r="V297">
        <f t="shared" si="69"/>
        <v>640</v>
      </c>
      <c r="W297">
        <f t="shared" si="70"/>
        <v>565</v>
      </c>
      <c r="X297" s="2">
        <f t="shared" si="72"/>
        <v>1.0760563380281689</v>
      </c>
      <c r="Y297" s="2">
        <f t="shared" si="73"/>
        <v>1.4098360655737705</v>
      </c>
      <c r="Z297" s="2">
        <f t="shared" si="74"/>
        <v>1.1543624161073827</v>
      </c>
      <c r="AA297" s="2">
        <f t="shared" si="75"/>
        <v>1.1327433628318584</v>
      </c>
    </row>
    <row r="298" spans="1:27">
      <c r="A298" t="s">
        <v>48</v>
      </c>
      <c r="B298" t="s">
        <v>49</v>
      </c>
      <c r="C298" t="s">
        <v>28</v>
      </c>
      <c r="D298" s="1" t="s">
        <v>29</v>
      </c>
      <c r="E298">
        <v>37</v>
      </c>
      <c r="F298">
        <v>32</v>
      </c>
      <c r="H298">
        <v>4197</v>
      </c>
      <c r="J298" t="s">
        <v>30</v>
      </c>
      <c r="K298" t="s">
        <v>31</v>
      </c>
      <c r="L298" t="s">
        <v>107</v>
      </c>
      <c r="M298" s="1" t="s">
        <v>102</v>
      </c>
      <c r="N298">
        <v>3</v>
      </c>
      <c r="O298" t="s">
        <v>34</v>
      </c>
      <c r="P298">
        <v>5</v>
      </c>
      <c r="R298" s="2">
        <f t="shared" si="67"/>
        <v>0.989247311827957</v>
      </c>
      <c r="U298" s="2">
        <f>(E298)/(F298)</f>
        <v>1.15625</v>
      </c>
      <c r="V298">
        <f t="shared" si="69"/>
        <v>531</v>
      </c>
      <c r="W298">
        <f t="shared" si="70"/>
        <v>526</v>
      </c>
      <c r="X298" s="2">
        <f t="shared" si="72"/>
        <v>1.0033003300330032</v>
      </c>
      <c r="Y298" s="2">
        <f t="shared" si="73"/>
        <v>1.0677966101694916</v>
      </c>
      <c r="Z298" s="2">
        <f t="shared" si="74"/>
        <v>1</v>
      </c>
      <c r="AA298" s="2">
        <f t="shared" si="75"/>
        <v>1.0095057034220531</v>
      </c>
    </row>
    <row r="299" spans="1:27">
      <c r="A299" t="s">
        <v>48</v>
      </c>
      <c r="B299" t="s">
        <v>49</v>
      </c>
      <c r="C299" t="s">
        <v>28</v>
      </c>
      <c r="D299" s="1" t="s">
        <v>35</v>
      </c>
      <c r="E299">
        <v>21</v>
      </c>
      <c r="F299">
        <v>25</v>
      </c>
      <c r="H299">
        <v>3287</v>
      </c>
      <c r="J299" t="s">
        <v>30</v>
      </c>
      <c r="K299" t="s">
        <v>31</v>
      </c>
      <c r="L299" t="s">
        <v>107</v>
      </c>
      <c r="M299" s="1" t="s">
        <v>102</v>
      </c>
      <c r="N299">
        <v>3</v>
      </c>
      <c r="O299" t="s">
        <v>34</v>
      </c>
      <c r="P299">
        <v>5</v>
      </c>
      <c r="R299" s="2">
        <f t="shared" si="67"/>
        <v>0.96739130434782605</v>
      </c>
      <c r="U299" s="2">
        <f t="shared" ref="U299:U305" si="79">(E299)/(F299)</f>
        <v>0.84</v>
      </c>
      <c r="V299">
        <f t="shared" si="69"/>
        <v>532</v>
      </c>
      <c r="W299">
        <f t="shared" si="70"/>
        <v>463</v>
      </c>
      <c r="X299" s="2">
        <f t="shared" si="72"/>
        <v>1.1226765799256506</v>
      </c>
      <c r="Y299" s="2">
        <f t="shared" si="73"/>
        <v>1.2777777777777777</v>
      </c>
      <c r="Z299" s="2">
        <f t="shared" si="74"/>
        <v>1.1499999999999999</v>
      </c>
      <c r="AA299" s="2">
        <f t="shared" si="75"/>
        <v>1.1490280777537798</v>
      </c>
    </row>
    <row r="300" spans="1:27">
      <c r="A300" t="s">
        <v>48</v>
      </c>
      <c r="B300" t="s">
        <v>49</v>
      </c>
      <c r="C300" t="s">
        <v>28</v>
      </c>
      <c r="D300" s="1" t="s">
        <v>36</v>
      </c>
      <c r="E300">
        <v>30</v>
      </c>
      <c r="F300">
        <v>30</v>
      </c>
      <c r="H300">
        <v>3850</v>
      </c>
      <c r="J300" t="s">
        <v>30</v>
      </c>
      <c r="K300" t="s">
        <v>31</v>
      </c>
      <c r="L300" t="s">
        <v>107</v>
      </c>
      <c r="M300" s="1" t="s">
        <v>102</v>
      </c>
      <c r="N300">
        <v>3</v>
      </c>
      <c r="O300" t="s">
        <v>34</v>
      </c>
      <c r="P300">
        <v>5</v>
      </c>
      <c r="R300" s="2">
        <f t="shared" si="67"/>
        <v>0.86274509803921573</v>
      </c>
      <c r="U300" s="2">
        <f t="shared" si="79"/>
        <v>1</v>
      </c>
      <c r="V300">
        <f t="shared" si="69"/>
        <v>520</v>
      </c>
      <c r="W300">
        <f t="shared" si="70"/>
        <v>525</v>
      </c>
      <c r="X300" s="2">
        <f t="shared" si="72"/>
        <v>1.0912162162162162</v>
      </c>
      <c r="Y300" s="2">
        <f t="shared" si="73"/>
        <v>0.75409836065573765</v>
      </c>
      <c r="Z300" s="2">
        <f t="shared" si="74"/>
        <v>0.89880952380952384</v>
      </c>
      <c r="AA300" s="2">
        <f t="shared" si="75"/>
        <v>0.99047619047619051</v>
      </c>
    </row>
    <row r="301" spans="1:27">
      <c r="A301" t="s">
        <v>48</v>
      </c>
      <c r="B301" t="s">
        <v>49</v>
      </c>
      <c r="C301" t="s">
        <v>28</v>
      </c>
      <c r="D301" s="1" t="s">
        <v>37</v>
      </c>
      <c r="E301">
        <v>36</v>
      </c>
      <c r="F301">
        <v>31</v>
      </c>
      <c r="H301">
        <v>4359</v>
      </c>
      <c r="J301" t="s">
        <v>30</v>
      </c>
      <c r="K301" t="s">
        <v>31</v>
      </c>
      <c r="L301" t="s">
        <v>107</v>
      </c>
      <c r="M301" s="1" t="s">
        <v>102</v>
      </c>
      <c r="N301">
        <v>3</v>
      </c>
      <c r="O301" t="s">
        <v>34</v>
      </c>
      <c r="P301">
        <v>5</v>
      </c>
      <c r="R301" s="2">
        <f t="shared" si="67"/>
        <v>0.98969072164948457</v>
      </c>
      <c r="U301" s="2">
        <f t="shared" si="79"/>
        <v>1.1612903225806452</v>
      </c>
      <c r="V301">
        <f t="shared" si="69"/>
        <v>536</v>
      </c>
      <c r="W301">
        <f t="shared" si="70"/>
        <v>496</v>
      </c>
      <c r="X301" s="2">
        <f t="shared" si="72"/>
        <v>1.0706713780918728</v>
      </c>
      <c r="Y301" s="2">
        <f t="shared" si="73"/>
        <v>1.0701754385964912</v>
      </c>
      <c r="Z301" s="2">
        <f t="shared" si="74"/>
        <v>1.1025641025641026</v>
      </c>
      <c r="AA301" s="2">
        <f t="shared" si="75"/>
        <v>1.0806451612903225</v>
      </c>
    </row>
    <row r="302" spans="1:27">
      <c r="A302" t="s">
        <v>48</v>
      </c>
      <c r="B302" t="s">
        <v>49</v>
      </c>
      <c r="C302" t="s">
        <v>107</v>
      </c>
      <c r="D302" s="1" t="s">
        <v>108</v>
      </c>
      <c r="E302">
        <v>35</v>
      </c>
      <c r="F302">
        <v>31</v>
      </c>
      <c r="H302">
        <v>3730</v>
      </c>
      <c r="J302" t="s">
        <v>30</v>
      </c>
      <c r="K302" t="s">
        <v>31</v>
      </c>
      <c r="L302" t="s">
        <v>28</v>
      </c>
      <c r="M302" s="1" t="s">
        <v>101</v>
      </c>
      <c r="N302">
        <v>3</v>
      </c>
      <c r="O302" t="s">
        <v>40</v>
      </c>
      <c r="P302">
        <v>5</v>
      </c>
      <c r="R302" s="2">
        <f t="shared" si="67"/>
        <v>1.1494252873563218</v>
      </c>
      <c r="U302" s="2">
        <f t="shared" si="79"/>
        <v>1.1290322580645162</v>
      </c>
      <c r="V302">
        <f t="shared" si="69"/>
        <v>589</v>
      </c>
      <c r="W302">
        <f t="shared" si="70"/>
        <v>590</v>
      </c>
      <c r="X302" s="2">
        <f t="shared" si="72"/>
        <v>0.99145299145299148</v>
      </c>
      <c r="Y302" s="2">
        <f t="shared" si="73"/>
        <v>0.971830985915493</v>
      </c>
      <c r="Z302" s="2">
        <f t="shared" si="74"/>
        <v>1.0238095238095237</v>
      </c>
      <c r="AA302" s="2">
        <f t="shared" si="75"/>
        <v>0.99830508474576274</v>
      </c>
    </row>
    <row r="303" spans="1:27">
      <c r="A303" t="s">
        <v>48</v>
      </c>
      <c r="B303" t="s">
        <v>49</v>
      </c>
      <c r="C303" t="s">
        <v>107</v>
      </c>
      <c r="D303" s="1" t="s">
        <v>111</v>
      </c>
      <c r="E303">
        <v>29</v>
      </c>
      <c r="F303">
        <v>28</v>
      </c>
      <c r="H303">
        <v>4129</v>
      </c>
      <c r="J303" t="s">
        <v>30</v>
      </c>
      <c r="K303" t="s">
        <v>31</v>
      </c>
      <c r="L303" t="s">
        <v>28</v>
      </c>
      <c r="M303" s="1" t="s">
        <v>101</v>
      </c>
      <c r="N303">
        <v>3</v>
      </c>
      <c r="O303" t="s">
        <v>40</v>
      </c>
      <c r="P303">
        <v>5</v>
      </c>
      <c r="R303" s="2">
        <f t="shared" si="67"/>
        <v>1.0465116279069768</v>
      </c>
      <c r="U303" s="2">
        <f t="shared" si="79"/>
        <v>1.0357142857142858</v>
      </c>
      <c r="V303">
        <f t="shared" si="69"/>
        <v>578</v>
      </c>
      <c r="W303">
        <f t="shared" si="70"/>
        <v>562</v>
      </c>
      <c r="X303" s="2">
        <f t="shared" si="72"/>
        <v>1.0058139534883721</v>
      </c>
      <c r="Y303" s="2">
        <f t="shared" si="73"/>
        <v>0.94366197183098588</v>
      </c>
      <c r="Z303" s="2">
        <f t="shared" si="74"/>
        <v>1.1224489795918366</v>
      </c>
      <c r="AA303" s="2">
        <f t="shared" si="75"/>
        <v>1.0284697508896796</v>
      </c>
    </row>
    <row r="304" spans="1:27">
      <c r="A304" t="s">
        <v>48</v>
      </c>
      <c r="B304" t="s">
        <v>49</v>
      </c>
      <c r="C304" t="s">
        <v>107</v>
      </c>
      <c r="D304" s="1" t="s">
        <v>112</v>
      </c>
      <c r="E304">
        <v>30</v>
      </c>
      <c r="F304">
        <v>38</v>
      </c>
      <c r="H304">
        <v>3764</v>
      </c>
      <c r="J304" t="s">
        <v>30</v>
      </c>
      <c r="K304" t="s">
        <v>31</v>
      </c>
      <c r="L304" t="s">
        <v>28</v>
      </c>
      <c r="M304" s="1" t="s">
        <v>101</v>
      </c>
      <c r="N304">
        <v>3</v>
      </c>
      <c r="O304" t="s">
        <v>40</v>
      </c>
      <c r="P304">
        <v>5</v>
      </c>
      <c r="R304" s="2">
        <f t="shared" si="67"/>
        <v>1.0693069306930694</v>
      </c>
      <c r="U304" s="2">
        <f t="shared" si="79"/>
        <v>0.78947368421052633</v>
      </c>
      <c r="V304">
        <f t="shared" si="69"/>
        <v>659</v>
      </c>
      <c r="W304">
        <f t="shared" si="70"/>
        <v>607</v>
      </c>
      <c r="X304" s="2">
        <f t="shared" si="72"/>
        <v>1.1671309192200556</v>
      </c>
      <c r="Y304" s="2">
        <f t="shared" si="73"/>
        <v>0.73417721518987344</v>
      </c>
      <c r="Z304" s="2">
        <f t="shared" si="74"/>
        <v>1.0769230769230769</v>
      </c>
      <c r="AA304" s="2">
        <f t="shared" si="75"/>
        <v>1.0856672158154861</v>
      </c>
    </row>
    <row r="305" spans="1:27">
      <c r="A305" t="s">
        <v>48</v>
      </c>
      <c r="B305" t="s">
        <v>49</v>
      </c>
      <c r="C305" t="s">
        <v>107</v>
      </c>
      <c r="D305" s="1" t="s">
        <v>113</v>
      </c>
      <c r="E305">
        <v>24</v>
      </c>
      <c r="F305">
        <v>27</v>
      </c>
      <c r="H305">
        <v>3591</v>
      </c>
      <c r="J305" t="s">
        <v>30</v>
      </c>
      <c r="K305" t="s">
        <v>31</v>
      </c>
      <c r="L305" t="s">
        <v>28</v>
      </c>
      <c r="M305" s="1" t="s">
        <v>101</v>
      </c>
      <c r="N305">
        <v>3</v>
      </c>
      <c r="O305" t="s">
        <v>40</v>
      </c>
      <c r="P305">
        <v>5</v>
      </c>
      <c r="R305" s="2">
        <f t="shared" si="67"/>
        <v>0.94505494505494503</v>
      </c>
      <c r="U305" s="2">
        <f>(E305)/(F305)</f>
        <v>0.88888888888888884</v>
      </c>
      <c r="V305">
        <f t="shared" si="69"/>
        <v>640</v>
      </c>
      <c r="W305">
        <f t="shared" si="70"/>
        <v>565</v>
      </c>
      <c r="X305" s="2">
        <f t="shared" si="72"/>
        <v>1.0760563380281689</v>
      </c>
      <c r="Y305" s="2">
        <f t="shared" si="73"/>
        <v>1.4098360655737705</v>
      </c>
      <c r="Z305" s="2">
        <f t="shared" si="74"/>
        <v>1.1543624161073827</v>
      </c>
      <c r="AA305" s="2">
        <f t="shared" si="75"/>
        <v>1.1327433628318584</v>
      </c>
    </row>
    <row r="306" spans="1:27">
      <c r="A306" t="s">
        <v>26</v>
      </c>
      <c r="B306" t="s">
        <v>86</v>
      </c>
      <c r="C306" t="s">
        <v>28</v>
      </c>
      <c r="D306" s="1" t="s">
        <v>29</v>
      </c>
      <c r="E306">
        <v>26</v>
      </c>
      <c r="F306">
        <v>28</v>
      </c>
      <c r="G306">
        <v>101</v>
      </c>
      <c r="H306">
        <v>3765</v>
      </c>
      <c r="J306" t="s">
        <v>30</v>
      </c>
      <c r="K306" t="s">
        <v>31</v>
      </c>
      <c r="L306" t="s">
        <v>107</v>
      </c>
      <c r="M306" s="1" t="s">
        <v>143</v>
      </c>
      <c r="N306">
        <v>4</v>
      </c>
      <c r="O306" t="s">
        <v>34</v>
      </c>
      <c r="R306" s="2">
        <f t="shared" si="67"/>
        <v>0.989247311827957</v>
      </c>
      <c r="S306" s="2">
        <f>(E306)/(F306)</f>
        <v>0.9285714285714286</v>
      </c>
      <c r="V306">
        <f t="shared" si="69"/>
        <v>531</v>
      </c>
      <c r="W306">
        <f t="shared" si="70"/>
        <v>526</v>
      </c>
      <c r="X306" s="2">
        <f t="shared" si="72"/>
        <v>1.0033003300330032</v>
      </c>
      <c r="Y306" s="2">
        <f t="shared" si="73"/>
        <v>1.0677966101694916</v>
      </c>
      <c r="Z306" s="2">
        <f t="shared" si="74"/>
        <v>1</v>
      </c>
      <c r="AA306" s="2">
        <f t="shared" si="75"/>
        <v>1.0095057034220531</v>
      </c>
    </row>
    <row r="307" spans="1:27">
      <c r="A307" t="s">
        <v>26</v>
      </c>
      <c r="B307" t="s">
        <v>86</v>
      </c>
      <c r="C307" t="s">
        <v>28</v>
      </c>
      <c r="D307" s="1" t="s">
        <v>35</v>
      </c>
      <c r="E307">
        <v>38</v>
      </c>
      <c r="F307">
        <v>29</v>
      </c>
      <c r="G307">
        <v>70</v>
      </c>
      <c r="H307">
        <v>4491</v>
      </c>
      <c r="J307" t="s">
        <v>30</v>
      </c>
      <c r="K307" t="s">
        <v>31</v>
      </c>
      <c r="L307" t="s">
        <v>107</v>
      </c>
      <c r="M307" s="1" t="s">
        <v>143</v>
      </c>
      <c r="N307">
        <v>4</v>
      </c>
      <c r="O307" t="s">
        <v>34</v>
      </c>
      <c r="R307" s="2">
        <f t="shared" si="67"/>
        <v>0.96739130434782605</v>
      </c>
      <c r="S307" s="2">
        <f t="shared" ref="S307:S313" si="80">(E307)/(F307)</f>
        <v>1.3103448275862069</v>
      </c>
      <c r="V307">
        <f t="shared" si="69"/>
        <v>532</v>
      </c>
      <c r="W307">
        <f t="shared" si="70"/>
        <v>463</v>
      </c>
      <c r="X307" s="2">
        <f t="shared" si="72"/>
        <v>1.1226765799256506</v>
      </c>
      <c r="Y307" s="2">
        <f t="shared" si="73"/>
        <v>1.2777777777777777</v>
      </c>
      <c r="Z307" s="2">
        <f t="shared" si="74"/>
        <v>1.1499999999999999</v>
      </c>
      <c r="AA307" s="2">
        <f t="shared" si="75"/>
        <v>1.1490280777537798</v>
      </c>
    </row>
    <row r="308" spans="1:27">
      <c r="A308" t="s">
        <v>26</v>
      </c>
      <c r="B308" t="s">
        <v>86</v>
      </c>
      <c r="C308" t="s">
        <v>28</v>
      </c>
      <c r="D308" s="1" t="s">
        <v>36</v>
      </c>
      <c r="E308">
        <v>32</v>
      </c>
      <c r="F308">
        <v>32</v>
      </c>
      <c r="G308">
        <v>23</v>
      </c>
      <c r="H308">
        <v>3989</v>
      </c>
      <c r="J308" t="s">
        <v>30</v>
      </c>
      <c r="K308" t="s">
        <v>31</v>
      </c>
      <c r="L308" t="s">
        <v>107</v>
      </c>
      <c r="M308" s="1" t="s">
        <v>143</v>
      </c>
      <c r="N308">
        <v>4</v>
      </c>
      <c r="O308" t="s">
        <v>34</v>
      </c>
      <c r="R308" s="2">
        <f t="shared" si="67"/>
        <v>0.86274509803921573</v>
      </c>
      <c r="S308" s="2">
        <f t="shared" si="80"/>
        <v>1</v>
      </c>
      <c r="V308">
        <f t="shared" si="69"/>
        <v>520</v>
      </c>
      <c r="W308">
        <f t="shared" si="70"/>
        <v>525</v>
      </c>
      <c r="X308" s="2">
        <f t="shared" si="72"/>
        <v>1.0912162162162162</v>
      </c>
      <c r="Y308" s="2">
        <f t="shared" si="73"/>
        <v>0.75409836065573765</v>
      </c>
      <c r="Z308" s="2">
        <f t="shared" si="74"/>
        <v>0.89880952380952384</v>
      </c>
      <c r="AA308" s="2">
        <f t="shared" si="75"/>
        <v>0.99047619047619051</v>
      </c>
    </row>
    <row r="309" spans="1:27">
      <c r="A309" t="s">
        <v>26</v>
      </c>
      <c r="B309" t="s">
        <v>86</v>
      </c>
      <c r="C309" t="s">
        <v>28</v>
      </c>
      <c r="D309" s="1" t="s">
        <v>37</v>
      </c>
      <c r="E309">
        <v>31</v>
      </c>
      <c r="F309">
        <v>28</v>
      </c>
      <c r="G309">
        <v>77</v>
      </c>
      <c r="H309">
        <v>3957</v>
      </c>
      <c r="J309" t="s">
        <v>30</v>
      </c>
      <c r="K309" t="s">
        <v>31</v>
      </c>
      <c r="L309" t="s">
        <v>107</v>
      </c>
      <c r="M309" s="1" t="s">
        <v>143</v>
      </c>
      <c r="N309">
        <v>4</v>
      </c>
      <c r="O309" t="s">
        <v>34</v>
      </c>
      <c r="R309" s="2">
        <f t="shared" si="67"/>
        <v>0.98969072164948457</v>
      </c>
      <c r="S309" s="2">
        <f t="shared" si="80"/>
        <v>1.1071428571428572</v>
      </c>
      <c r="V309">
        <f t="shared" si="69"/>
        <v>536</v>
      </c>
      <c r="W309">
        <f t="shared" si="70"/>
        <v>496</v>
      </c>
      <c r="X309" s="2">
        <f t="shared" si="72"/>
        <v>1.0706713780918728</v>
      </c>
      <c r="Y309" s="2">
        <f t="shared" si="73"/>
        <v>1.0701754385964912</v>
      </c>
      <c r="Z309" s="2">
        <f t="shared" si="74"/>
        <v>1.1025641025641026</v>
      </c>
      <c r="AA309" s="2">
        <f t="shared" si="75"/>
        <v>1.0806451612903225</v>
      </c>
    </row>
    <row r="310" spans="1:27">
      <c r="A310" t="s">
        <v>26</v>
      </c>
      <c r="B310" t="s">
        <v>86</v>
      </c>
      <c r="C310" t="s">
        <v>107</v>
      </c>
      <c r="D310" s="1" t="s">
        <v>108</v>
      </c>
      <c r="E310">
        <v>30</v>
      </c>
      <c r="F310">
        <v>30</v>
      </c>
      <c r="G310">
        <v>76</v>
      </c>
      <c r="H310">
        <v>3525</v>
      </c>
      <c r="J310" t="s">
        <v>30</v>
      </c>
      <c r="K310" t="s">
        <v>31</v>
      </c>
      <c r="L310" t="s">
        <v>28</v>
      </c>
      <c r="M310" s="1" t="s">
        <v>144</v>
      </c>
      <c r="N310">
        <v>4</v>
      </c>
      <c r="O310" t="s">
        <v>40</v>
      </c>
      <c r="R310" s="2">
        <f t="shared" si="67"/>
        <v>1.1494252873563218</v>
      </c>
      <c r="S310" s="2">
        <f t="shared" si="80"/>
        <v>1</v>
      </c>
      <c r="V310">
        <f t="shared" si="69"/>
        <v>589</v>
      </c>
      <c r="W310">
        <f t="shared" si="70"/>
        <v>590</v>
      </c>
      <c r="X310" s="2">
        <f t="shared" si="72"/>
        <v>0.99145299145299148</v>
      </c>
      <c r="Y310" s="2">
        <f t="shared" si="73"/>
        <v>0.971830985915493</v>
      </c>
      <c r="Z310" s="2">
        <f t="shared" si="74"/>
        <v>1.0238095238095237</v>
      </c>
      <c r="AA310" s="2">
        <f t="shared" si="75"/>
        <v>0.99830508474576274</v>
      </c>
    </row>
    <row r="311" spans="1:27">
      <c r="A311" t="s">
        <v>26</v>
      </c>
      <c r="B311" t="s">
        <v>86</v>
      </c>
      <c r="C311" t="s">
        <v>107</v>
      </c>
      <c r="D311" s="1" t="s">
        <v>111</v>
      </c>
      <c r="E311">
        <v>27</v>
      </c>
      <c r="F311">
        <v>28</v>
      </c>
      <c r="G311">
        <v>135</v>
      </c>
      <c r="H311">
        <v>3759</v>
      </c>
      <c r="J311" t="s">
        <v>30</v>
      </c>
      <c r="K311" t="s">
        <v>31</v>
      </c>
      <c r="L311" t="s">
        <v>28</v>
      </c>
      <c r="M311" s="1" t="s">
        <v>144</v>
      </c>
      <c r="N311">
        <v>4</v>
      </c>
      <c r="O311" t="s">
        <v>40</v>
      </c>
      <c r="R311" s="2">
        <f t="shared" si="67"/>
        <v>1.0465116279069768</v>
      </c>
      <c r="S311" s="2">
        <f t="shared" si="80"/>
        <v>0.9642857142857143</v>
      </c>
      <c r="V311">
        <f t="shared" si="69"/>
        <v>578</v>
      </c>
      <c r="W311">
        <f t="shared" si="70"/>
        <v>562</v>
      </c>
      <c r="X311" s="2">
        <f t="shared" si="72"/>
        <v>1.0058139534883721</v>
      </c>
      <c r="Y311" s="2">
        <f t="shared" si="73"/>
        <v>0.94366197183098588</v>
      </c>
      <c r="Z311" s="2">
        <f t="shared" si="74"/>
        <v>1.1224489795918366</v>
      </c>
      <c r="AA311" s="2">
        <f t="shared" si="75"/>
        <v>1.0284697508896796</v>
      </c>
    </row>
    <row r="312" spans="1:27">
      <c r="A312" t="s">
        <v>26</v>
      </c>
      <c r="B312" t="s">
        <v>86</v>
      </c>
      <c r="C312" t="s">
        <v>107</v>
      </c>
      <c r="D312" s="1" t="s">
        <v>112</v>
      </c>
      <c r="E312">
        <v>32</v>
      </c>
      <c r="F312">
        <v>33</v>
      </c>
      <c r="G312">
        <v>47</v>
      </c>
      <c r="H312">
        <v>3358</v>
      </c>
      <c r="J312" t="s">
        <v>30</v>
      </c>
      <c r="K312" t="s">
        <v>31</v>
      </c>
      <c r="L312" t="s">
        <v>28</v>
      </c>
      <c r="M312" s="1" t="s">
        <v>144</v>
      </c>
      <c r="N312">
        <v>4</v>
      </c>
      <c r="O312" t="s">
        <v>40</v>
      </c>
      <c r="R312" s="2">
        <f t="shared" si="67"/>
        <v>1.0693069306930694</v>
      </c>
      <c r="S312" s="2">
        <f t="shared" si="80"/>
        <v>0.96969696969696972</v>
      </c>
      <c r="V312">
        <f t="shared" si="69"/>
        <v>659</v>
      </c>
      <c r="W312">
        <f t="shared" si="70"/>
        <v>607</v>
      </c>
      <c r="X312" s="2">
        <f t="shared" si="72"/>
        <v>1.1671309192200556</v>
      </c>
      <c r="Y312" s="2">
        <f t="shared" si="73"/>
        <v>0.73417721518987344</v>
      </c>
      <c r="Z312" s="2">
        <f t="shared" si="74"/>
        <v>1.0769230769230769</v>
      </c>
      <c r="AA312" s="2">
        <f t="shared" si="75"/>
        <v>1.0856672158154861</v>
      </c>
    </row>
    <row r="313" spans="1:27">
      <c r="A313" t="s">
        <v>26</v>
      </c>
      <c r="B313" t="s">
        <v>86</v>
      </c>
      <c r="C313" t="s">
        <v>107</v>
      </c>
      <c r="D313" s="1" t="s">
        <v>113</v>
      </c>
      <c r="E313">
        <v>28</v>
      </c>
      <c r="F313">
        <v>36</v>
      </c>
      <c r="G313">
        <v>46</v>
      </c>
      <c r="H313">
        <v>4429</v>
      </c>
      <c r="J313" t="s">
        <v>30</v>
      </c>
      <c r="K313" t="s">
        <v>31</v>
      </c>
      <c r="L313" t="s">
        <v>28</v>
      </c>
      <c r="M313" s="1" t="s">
        <v>144</v>
      </c>
      <c r="N313">
        <v>4</v>
      </c>
      <c r="O313" t="s">
        <v>40</v>
      </c>
      <c r="R313" s="2">
        <f t="shared" si="67"/>
        <v>0.94505494505494503</v>
      </c>
      <c r="S313" s="2">
        <f t="shared" si="80"/>
        <v>0.77777777777777779</v>
      </c>
      <c r="V313">
        <f t="shared" si="69"/>
        <v>640</v>
      </c>
      <c r="W313">
        <f t="shared" si="70"/>
        <v>565</v>
      </c>
      <c r="X313" s="2">
        <f t="shared" si="72"/>
        <v>1.0760563380281689</v>
      </c>
      <c r="Y313" s="2">
        <f t="shared" si="73"/>
        <v>1.4098360655737705</v>
      </c>
      <c r="Z313" s="2">
        <f t="shared" si="74"/>
        <v>1.1543624161073827</v>
      </c>
      <c r="AA313" s="2">
        <f t="shared" si="75"/>
        <v>1.1327433628318584</v>
      </c>
    </row>
    <row r="314" spans="1:27">
      <c r="A314" t="s">
        <v>44</v>
      </c>
      <c r="B314" t="s">
        <v>49</v>
      </c>
      <c r="C314" t="s">
        <v>28</v>
      </c>
      <c r="D314" s="1" t="s">
        <v>29</v>
      </c>
      <c r="E314">
        <v>5</v>
      </c>
      <c r="F314">
        <v>7</v>
      </c>
      <c r="H314">
        <v>620</v>
      </c>
      <c r="I314">
        <v>2</v>
      </c>
      <c r="J314" t="s">
        <v>30</v>
      </c>
      <c r="K314" t="s">
        <v>31</v>
      </c>
      <c r="L314" t="s">
        <v>107</v>
      </c>
      <c r="M314" s="1" t="s">
        <v>133</v>
      </c>
      <c r="N314">
        <v>5</v>
      </c>
      <c r="O314" t="s">
        <v>40</v>
      </c>
      <c r="P314">
        <v>10</v>
      </c>
      <c r="R314" s="2">
        <f t="shared" si="67"/>
        <v>0.989247311827957</v>
      </c>
      <c r="T314" s="2">
        <f t="shared" ref="T314:T321" si="81">(E314)/(F314)</f>
        <v>0.7142857142857143</v>
      </c>
      <c r="V314">
        <f t="shared" si="69"/>
        <v>531</v>
      </c>
      <c r="W314">
        <f t="shared" si="70"/>
        <v>526</v>
      </c>
      <c r="X314" s="2">
        <f t="shared" si="72"/>
        <v>1.0033003300330032</v>
      </c>
      <c r="Y314" s="2">
        <f t="shared" si="73"/>
        <v>1.0677966101694916</v>
      </c>
      <c r="Z314" s="2">
        <f t="shared" si="74"/>
        <v>1</v>
      </c>
      <c r="AA314" s="2">
        <f t="shared" si="75"/>
        <v>1.0095057034220531</v>
      </c>
    </row>
    <row r="315" spans="1:27">
      <c r="A315" t="s">
        <v>44</v>
      </c>
      <c r="B315" t="s">
        <v>49</v>
      </c>
      <c r="C315" t="s">
        <v>28</v>
      </c>
      <c r="D315" s="1" t="s">
        <v>35</v>
      </c>
      <c r="E315">
        <v>6</v>
      </c>
      <c r="F315">
        <v>9</v>
      </c>
      <c r="H315">
        <v>1267</v>
      </c>
      <c r="I315">
        <v>2</v>
      </c>
      <c r="J315" t="s">
        <v>30</v>
      </c>
      <c r="K315" t="s">
        <v>31</v>
      </c>
      <c r="L315" t="s">
        <v>107</v>
      </c>
      <c r="M315" s="1" t="s">
        <v>133</v>
      </c>
      <c r="N315">
        <v>5</v>
      </c>
      <c r="O315" t="s">
        <v>40</v>
      </c>
      <c r="P315">
        <v>10</v>
      </c>
      <c r="R315" s="2">
        <f t="shared" si="67"/>
        <v>0.96739130434782605</v>
      </c>
      <c r="T315" s="2">
        <f t="shared" si="81"/>
        <v>0.66666666666666663</v>
      </c>
      <c r="V315">
        <f t="shared" si="69"/>
        <v>532</v>
      </c>
      <c r="W315">
        <f t="shared" si="70"/>
        <v>463</v>
      </c>
      <c r="X315" s="2">
        <f t="shared" si="72"/>
        <v>1.1226765799256506</v>
      </c>
      <c r="Y315" s="2">
        <f t="shared" si="73"/>
        <v>1.2777777777777777</v>
      </c>
      <c r="Z315" s="2">
        <f t="shared" si="74"/>
        <v>1.1499999999999999</v>
      </c>
      <c r="AA315" s="2">
        <f t="shared" si="75"/>
        <v>1.1490280777537798</v>
      </c>
    </row>
    <row r="316" spans="1:27">
      <c r="A316" t="s">
        <v>44</v>
      </c>
      <c r="B316" t="s">
        <v>49</v>
      </c>
      <c r="C316" t="s">
        <v>28</v>
      </c>
      <c r="D316" s="1" t="s">
        <v>36</v>
      </c>
      <c r="E316">
        <v>5</v>
      </c>
      <c r="F316">
        <v>7</v>
      </c>
      <c r="H316">
        <v>672</v>
      </c>
      <c r="I316">
        <v>1</v>
      </c>
      <c r="J316" t="s">
        <v>30</v>
      </c>
      <c r="K316" t="s">
        <v>31</v>
      </c>
      <c r="L316" t="s">
        <v>107</v>
      </c>
      <c r="M316" s="1" t="s">
        <v>133</v>
      </c>
      <c r="N316">
        <v>5</v>
      </c>
      <c r="O316" t="s">
        <v>40</v>
      </c>
      <c r="P316">
        <v>10</v>
      </c>
      <c r="R316" s="2">
        <f t="shared" si="67"/>
        <v>0.86274509803921573</v>
      </c>
      <c r="T316" s="2">
        <f t="shared" si="81"/>
        <v>0.7142857142857143</v>
      </c>
      <c r="V316">
        <f t="shared" si="69"/>
        <v>520</v>
      </c>
      <c r="W316">
        <f t="shared" si="70"/>
        <v>525</v>
      </c>
      <c r="X316" s="2">
        <f t="shared" si="72"/>
        <v>1.0912162162162162</v>
      </c>
      <c r="Y316" s="2">
        <f t="shared" si="73"/>
        <v>0.75409836065573765</v>
      </c>
      <c r="Z316" s="2">
        <f t="shared" si="74"/>
        <v>0.89880952380952384</v>
      </c>
      <c r="AA316" s="2">
        <f t="shared" si="75"/>
        <v>0.99047619047619051</v>
      </c>
    </row>
    <row r="317" spans="1:27">
      <c r="A317" t="s">
        <v>44</v>
      </c>
      <c r="B317" t="s">
        <v>49</v>
      </c>
      <c r="C317" t="s">
        <v>28</v>
      </c>
      <c r="D317" s="1" t="s">
        <v>37</v>
      </c>
      <c r="E317">
        <v>6</v>
      </c>
      <c r="F317">
        <v>7</v>
      </c>
      <c r="H317">
        <v>919</v>
      </c>
      <c r="I317">
        <v>0</v>
      </c>
      <c r="J317" t="s">
        <v>30</v>
      </c>
      <c r="K317" t="s">
        <v>31</v>
      </c>
      <c r="L317" t="s">
        <v>107</v>
      </c>
      <c r="M317" s="1" t="s">
        <v>133</v>
      </c>
      <c r="N317">
        <v>5</v>
      </c>
      <c r="O317" t="s">
        <v>40</v>
      </c>
      <c r="P317">
        <v>10</v>
      </c>
      <c r="R317" s="2">
        <f t="shared" si="67"/>
        <v>0.98969072164948457</v>
      </c>
      <c r="T317" s="2">
        <f t="shared" si="81"/>
        <v>0.8571428571428571</v>
      </c>
      <c r="V317">
        <f t="shared" si="69"/>
        <v>536</v>
      </c>
      <c r="W317">
        <f t="shared" si="70"/>
        <v>496</v>
      </c>
      <c r="X317" s="2">
        <f t="shared" si="72"/>
        <v>1.0706713780918728</v>
      </c>
      <c r="Y317" s="2">
        <f t="shared" si="73"/>
        <v>1.0701754385964912</v>
      </c>
      <c r="Z317" s="2">
        <f t="shared" si="74"/>
        <v>1.1025641025641026</v>
      </c>
      <c r="AA317" s="2">
        <f t="shared" si="75"/>
        <v>1.0806451612903225</v>
      </c>
    </row>
    <row r="318" spans="1:27">
      <c r="A318" t="s">
        <v>44</v>
      </c>
      <c r="B318" t="s">
        <v>49</v>
      </c>
      <c r="C318" t="s">
        <v>107</v>
      </c>
      <c r="D318" s="1" t="s">
        <v>108</v>
      </c>
      <c r="E318">
        <v>6</v>
      </c>
      <c r="F318">
        <v>5</v>
      </c>
      <c r="H318">
        <v>705</v>
      </c>
      <c r="I318">
        <v>1</v>
      </c>
      <c r="J318" t="s">
        <v>30</v>
      </c>
      <c r="K318" t="s">
        <v>31</v>
      </c>
      <c r="L318" t="s">
        <v>28</v>
      </c>
      <c r="M318" s="1" t="s">
        <v>132</v>
      </c>
      <c r="N318">
        <v>5</v>
      </c>
      <c r="O318" t="s">
        <v>34</v>
      </c>
      <c r="P318">
        <v>10</v>
      </c>
      <c r="R318" s="2">
        <f t="shared" si="67"/>
        <v>1.1494252873563218</v>
      </c>
      <c r="T318" s="2">
        <f t="shared" si="81"/>
        <v>1.2</v>
      </c>
      <c r="V318">
        <f t="shared" si="69"/>
        <v>589</v>
      </c>
      <c r="W318">
        <f t="shared" si="70"/>
        <v>590</v>
      </c>
      <c r="X318" s="2">
        <f t="shared" si="72"/>
        <v>0.99145299145299148</v>
      </c>
      <c r="Y318" s="2">
        <f t="shared" si="73"/>
        <v>0.971830985915493</v>
      </c>
      <c r="Z318" s="2">
        <f t="shared" si="74"/>
        <v>1.0238095238095237</v>
      </c>
      <c r="AA318" s="2">
        <f t="shared" si="75"/>
        <v>0.99830508474576274</v>
      </c>
    </row>
    <row r="319" spans="1:27">
      <c r="A319" t="s">
        <v>44</v>
      </c>
      <c r="B319" t="s">
        <v>49</v>
      </c>
      <c r="C319" t="s">
        <v>107</v>
      </c>
      <c r="D319" s="1" t="s">
        <v>111</v>
      </c>
      <c r="E319">
        <v>10</v>
      </c>
      <c r="F319">
        <v>8</v>
      </c>
      <c r="H319">
        <v>1125</v>
      </c>
      <c r="I319">
        <v>2</v>
      </c>
      <c r="J319" t="s">
        <v>30</v>
      </c>
      <c r="K319" t="s">
        <v>31</v>
      </c>
      <c r="L319" t="s">
        <v>28</v>
      </c>
      <c r="M319" s="1" t="s">
        <v>132</v>
      </c>
      <c r="N319">
        <v>5</v>
      </c>
      <c r="O319" t="s">
        <v>34</v>
      </c>
      <c r="P319">
        <v>10</v>
      </c>
      <c r="R319" s="2">
        <f t="shared" si="67"/>
        <v>1.0465116279069768</v>
      </c>
      <c r="T319" s="2">
        <f t="shared" si="81"/>
        <v>1.25</v>
      </c>
      <c r="V319">
        <f t="shared" si="69"/>
        <v>578</v>
      </c>
      <c r="W319">
        <f t="shared" si="70"/>
        <v>562</v>
      </c>
      <c r="X319" s="2">
        <f t="shared" si="72"/>
        <v>1.0058139534883721</v>
      </c>
      <c r="Y319" s="2">
        <f t="shared" si="73"/>
        <v>0.94366197183098588</v>
      </c>
      <c r="Z319" s="2">
        <f t="shared" si="74"/>
        <v>1.1224489795918366</v>
      </c>
      <c r="AA319" s="2">
        <f t="shared" si="75"/>
        <v>1.0284697508896796</v>
      </c>
    </row>
    <row r="320" spans="1:27">
      <c r="A320" t="s">
        <v>44</v>
      </c>
      <c r="B320" t="s">
        <v>49</v>
      </c>
      <c r="C320" t="s">
        <v>107</v>
      </c>
      <c r="D320" s="1" t="s">
        <v>112</v>
      </c>
      <c r="E320">
        <v>7</v>
      </c>
      <c r="F320">
        <v>5</v>
      </c>
      <c r="H320">
        <v>1029</v>
      </c>
      <c r="I320">
        <v>1</v>
      </c>
      <c r="J320" t="s">
        <v>30</v>
      </c>
      <c r="K320" t="s">
        <v>31</v>
      </c>
      <c r="L320" t="s">
        <v>28</v>
      </c>
      <c r="M320" s="1" t="s">
        <v>132</v>
      </c>
      <c r="N320">
        <v>5</v>
      </c>
      <c r="O320" t="s">
        <v>34</v>
      </c>
      <c r="P320">
        <v>10</v>
      </c>
      <c r="R320" s="2">
        <f t="shared" si="67"/>
        <v>1.0693069306930694</v>
      </c>
      <c r="T320" s="2">
        <f t="shared" si="81"/>
        <v>1.4</v>
      </c>
      <c r="V320">
        <f t="shared" si="69"/>
        <v>659</v>
      </c>
      <c r="W320">
        <f t="shared" si="70"/>
        <v>607</v>
      </c>
      <c r="X320" s="2">
        <f t="shared" si="72"/>
        <v>1.1671309192200556</v>
      </c>
      <c r="Y320" s="2">
        <f t="shared" si="73"/>
        <v>0.73417721518987344</v>
      </c>
      <c r="Z320" s="2">
        <f t="shared" si="74"/>
        <v>1.0769230769230769</v>
      </c>
      <c r="AA320" s="2">
        <f t="shared" si="75"/>
        <v>1.0856672158154861</v>
      </c>
    </row>
    <row r="321" spans="1:27">
      <c r="A321" t="s">
        <v>44</v>
      </c>
      <c r="B321" t="s">
        <v>49</v>
      </c>
      <c r="C321" t="s">
        <v>107</v>
      </c>
      <c r="D321" s="1" t="s">
        <v>113</v>
      </c>
      <c r="E321">
        <v>7</v>
      </c>
      <c r="F321">
        <v>4</v>
      </c>
      <c r="H321">
        <v>1297</v>
      </c>
      <c r="I321">
        <v>1</v>
      </c>
      <c r="J321" t="s">
        <v>30</v>
      </c>
      <c r="K321" t="s">
        <v>31</v>
      </c>
      <c r="L321" t="s">
        <v>28</v>
      </c>
      <c r="M321" s="1" t="s">
        <v>132</v>
      </c>
      <c r="N321">
        <v>5</v>
      </c>
      <c r="O321" t="s">
        <v>34</v>
      </c>
      <c r="P321">
        <v>10</v>
      </c>
      <c r="R321" s="2">
        <f t="shared" si="67"/>
        <v>0.94505494505494503</v>
      </c>
      <c r="T321" s="2">
        <f t="shared" si="81"/>
        <v>1.75</v>
      </c>
      <c r="V321">
        <f t="shared" si="69"/>
        <v>640</v>
      </c>
      <c r="W321">
        <f t="shared" si="70"/>
        <v>565</v>
      </c>
      <c r="X321" s="2">
        <f t="shared" si="72"/>
        <v>1.0760563380281689</v>
      </c>
      <c r="Y321" s="2">
        <f t="shared" si="73"/>
        <v>1.4098360655737705</v>
      </c>
      <c r="Z321" s="2">
        <f t="shared" si="74"/>
        <v>1.1543624161073827</v>
      </c>
      <c r="AA321" s="2">
        <f t="shared" si="75"/>
        <v>1.1327433628318584</v>
      </c>
    </row>
    <row r="322" spans="1:27">
      <c r="A322" t="s">
        <v>26</v>
      </c>
      <c r="B322" t="s">
        <v>49</v>
      </c>
      <c r="C322" t="s">
        <v>109</v>
      </c>
      <c r="D322" s="1" t="s">
        <v>114</v>
      </c>
      <c r="E322">
        <v>21</v>
      </c>
      <c r="F322">
        <v>28</v>
      </c>
      <c r="G322">
        <v>33</v>
      </c>
      <c r="H322">
        <v>2722</v>
      </c>
      <c r="J322" t="s">
        <v>30</v>
      </c>
      <c r="K322" t="s">
        <v>31</v>
      </c>
      <c r="L322" t="s">
        <v>74</v>
      </c>
      <c r="M322" s="1" t="s">
        <v>145</v>
      </c>
      <c r="N322">
        <v>1</v>
      </c>
      <c r="O322" t="s">
        <v>40</v>
      </c>
      <c r="R322" s="2">
        <f t="shared" si="67"/>
        <v>0.81666666666666665</v>
      </c>
      <c r="S322" s="2">
        <f>(E322)/(F322)</f>
        <v>0.75</v>
      </c>
      <c r="V322">
        <f t="shared" si="69"/>
        <v>467</v>
      </c>
      <c r="W322">
        <f t="shared" si="70"/>
        <v>546</v>
      </c>
      <c r="X322" s="2">
        <f t="shared" si="72"/>
        <v>0.79819277108433739</v>
      </c>
      <c r="Y322" s="2">
        <f t="shared" si="73"/>
        <v>1.0298507462686568</v>
      </c>
      <c r="Z322" s="2">
        <f t="shared" si="74"/>
        <v>0.90476190476190477</v>
      </c>
      <c r="AA322" s="2">
        <f t="shared" si="75"/>
        <v>0.85531135531135527</v>
      </c>
    </row>
    <row r="323" spans="1:27">
      <c r="A323" t="s">
        <v>26</v>
      </c>
      <c r="B323" t="s">
        <v>49</v>
      </c>
      <c r="C323" t="s">
        <v>109</v>
      </c>
      <c r="D323" s="1" t="s">
        <v>116</v>
      </c>
      <c r="E323">
        <v>18</v>
      </c>
      <c r="F323">
        <v>25</v>
      </c>
      <c r="G323">
        <v>34</v>
      </c>
      <c r="H323">
        <v>2395</v>
      </c>
      <c r="J323" t="s">
        <v>30</v>
      </c>
      <c r="K323" t="s">
        <v>31</v>
      </c>
      <c r="L323" t="s">
        <v>74</v>
      </c>
      <c r="M323" s="1" t="s">
        <v>145</v>
      </c>
      <c r="N323">
        <v>1</v>
      </c>
      <c r="O323" t="s">
        <v>40</v>
      </c>
      <c r="R323" s="2">
        <f t="shared" ref="R323:R386" si="82">IF(SUMIFS(F:F, D:D, D323, J:J, J323, L:L, L323)=0, "-",
    SUMIFS(E:E, D:D, D323, J:J, J323, L:L, L323) /
    SUMIFS(F:F, D:D, D323, J:J, J323, L:L, L323))</f>
        <v>0.77192982456140347</v>
      </c>
      <c r="S323" s="2">
        <f t="shared" ref="S323:S329" si="83">(E323)/(F323)</f>
        <v>0.72</v>
      </c>
      <c r="V323">
        <f t="shared" si="69"/>
        <v>535</v>
      </c>
      <c r="W323">
        <f t="shared" si="70"/>
        <v>552</v>
      </c>
      <c r="X323" s="2">
        <f t="shared" si="72"/>
        <v>0.97222222222222221</v>
      </c>
      <c r="Y323" s="2">
        <f t="shared" si="73"/>
        <v>1</v>
      </c>
      <c r="Z323" s="2">
        <f t="shared" si="74"/>
        <v>0.94838709677419353</v>
      </c>
      <c r="AA323" s="2">
        <f t="shared" si="75"/>
        <v>0.96920289855072461</v>
      </c>
    </row>
    <row r="324" spans="1:27">
      <c r="A324" t="s">
        <v>26</v>
      </c>
      <c r="B324" t="s">
        <v>49</v>
      </c>
      <c r="C324" t="s">
        <v>109</v>
      </c>
      <c r="D324" s="1" t="s">
        <v>117</v>
      </c>
      <c r="E324">
        <v>20</v>
      </c>
      <c r="F324">
        <v>28</v>
      </c>
      <c r="G324">
        <v>39</v>
      </c>
      <c r="H324">
        <v>3116</v>
      </c>
      <c r="J324" t="s">
        <v>30</v>
      </c>
      <c r="K324" t="s">
        <v>31</v>
      </c>
      <c r="L324" t="s">
        <v>74</v>
      </c>
      <c r="M324" s="1" t="s">
        <v>145</v>
      </c>
      <c r="N324">
        <v>1</v>
      </c>
      <c r="O324" t="s">
        <v>40</v>
      </c>
      <c r="R324" s="2">
        <f t="shared" si="82"/>
        <v>0.83076923076923082</v>
      </c>
      <c r="S324" s="2">
        <f t="shared" si="83"/>
        <v>0.7142857142857143</v>
      </c>
      <c r="V324">
        <f t="shared" si="69"/>
        <v>554</v>
      </c>
      <c r="W324">
        <f t="shared" si="70"/>
        <v>560</v>
      </c>
      <c r="X324" s="2">
        <f t="shared" si="72"/>
        <v>1.0591900311526479</v>
      </c>
      <c r="Y324" s="2">
        <f t="shared" si="73"/>
        <v>1</v>
      </c>
      <c r="Z324" s="2">
        <f t="shared" si="74"/>
        <v>0.8529411764705882</v>
      </c>
      <c r="AA324" s="2">
        <f t="shared" si="75"/>
        <v>0.98928571428571432</v>
      </c>
    </row>
    <row r="325" spans="1:27">
      <c r="A325" t="s">
        <v>26</v>
      </c>
      <c r="B325" t="s">
        <v>49</v>
      </c>
      <c r="C325" t="s">
        <v>109</v>
      </c>
      <c r="D325" s="1" t="s">
        <v>118</v>
      </c>
      <c r="E325">
        <v>19</v>
      </c>
      <c r="F325">
        <v>24</v>
      </c>
      <c r="G325">
        <v>37</v>
      </c>
      <c r="H325">
        <v>2485</v>
      </c>
      <c r="J325" t="s">
        <v>30</v>
      </c>
      <c r="K325" t="s">
        <v>31</v>
      </c>
      <c r="L325" t="s">
        <v>74</v>
      </c>
      <c r="M325" s="1" t="s">
        <v>145</v>
      </c>
      <c r="N325">
        <v>1</v>
      </c>
      <c r="O325" t="s">
        <v>40</v>
      </c>
      <c r="R325" s="2">
        <f t="shared" si="82"/>
        <v>0.76923076923076927</v>
      </c>
      <c r="S325" s="2">
        <f t="shared" si="83"/>
        <v>0.79166666666666663</v>
      </c>
      <c r="V325">
        <f t="shared" ref="V325:V388" si="84">SUMIF(D:D, D325, E:E)</f>
        <v>467</v>
      </c>
      <c r="W325">
        <f t="shared" ref="W325:W388" si="85">SUMIF(D:D, D325, F:F)</f>
        <v>564</v>
      </c>
      <c r="X325" s="2">
        <f t="shared" si="72"/>
        <v>0.80674846625766872</v>
      </c>
      <c r="Y325" s="2">
        <f t="shared" si="73"/>
        <v>0.87671232876712324</v>
      </c>
      <c r="Z325" s="2">
        <f t="shared" si="74"/>
        <v>0.84848484848484851</v>
      </c>
      <c r="AA325" s="2">
        <f t="shared" si="75"/>
        <v>0.82801418439716312</v>
      </c>
    </row>
    <row r="326" spans="1:27">
      <c r="A326" t="s">
        <v>26</v>
      </c>
      <c r="B326" t="s">
        <v>49</v>
      </c>
      <c r="C326" t="s">
        <v>74</v>
      </c>
      <c r="D326" s="1" t="s">
        <v>75</v>
      </c>
      <c r="E326">
        <v>27</v>
      </c>
      <c r="F326">
        <v>25</v>
      </c>
      <c r="G326">
        <v>32</v>
      </c>
      <c r="H326">
        <v>3465</v>
      </c>
      <c r="J326" t="s">
        <v>30</v>
      </c>
      <c r="K326" t="s">
        <v>31</v>
      </c>
      <c r="L326" t="s">
        <v>109</v>
      </c>
      <c r="M326" s="1" t="s">
        <v>146</v>
      </c>
      <c r="N326">
        <v>1</v>
      </c>
      <c r="O326" t="s">
        <v>34</v>
      </c>
      <c r="R326" s="2">
        <f t="shared" si="82"/>
        <v>1.0980392156862746</v>
      </c>
      <c r="S326" s="2">
        <f t="shared" si="83"/>
        <v>1.08</v>
      </c>
      <c r="V326">
        <f t="shared" si="84"/>
        <v>621</v>
      </c>
      <c r="W326">
        <f t="shared" si="85"/>
        <v>557</v>
      </c>
      <c r="X326" s="2">
        <f t="shared" si="72"/>
        <v>1.1173020527859236</v>
      </c>
      <c r="Y326" s="2">
        <f t="shared" si="73"/>
        <v>1.2131147540983607</v>
      </c>
      <c r="Z326" s="2">
        <f t="shared" si="74"/>
        <v>1.0709677419354839</v>
      </c>
      <c r="AA326" s="2">
        <f t="shared" si="75"/>
        <v>1.1149012567324954</v>
      </c>
    </row>
    <row r="327" spans="1:27">
      <c r="A327" t="s">
        <v>26</v>
      </c>
      <c r="B327" t="s">
        <v>49</v>
      </c>
      <c r="C327" t="s">
        <v>74</v>
      </c>
      <c r="D327" s="1" t="s">
        <v>78</v>
      </c>
      <c r="E327">
        <v>24</v>
      </c>
      <c r="F327">
        <v>20</v>
      </c>
      <c r="G327">
        <v>107</v>
      </c>
      <c r="H327">
        <v>2832</v>
      </c>
      <c r="J327" t="s">
        <v>30</v>
      </c>
      <c r="K327" t="s">
        <v>31</v>
      </c>
      <c r="L327" t="s">
        <v>109</v>
      </c>
      <c r="M327" s="1" t="s">
        <v>146</v>
      </c>
      <c r="N327">
        <v>1</v>
      </c>
      <c r="O327" t="s">
        <v>34</v>
      </c>
      <c r="R327" s="2">
        <f t="shared" si="82"/>
        <v>0.94545454545454544</v>
      </c>
      <c r="S327" s="2">
        <f t="shared" si="83"/>
        <v>1.2</v>
      </c>
      <c r="V327">
        <f t="shared" si="84"/>
        <v>546</v>
      </c>
      <c r="W327">
        <f t="shared" si="85"/>
        <v>602</v>
      </c>
      <c r="X327" s="2">
        <f t="shared" si="72"/>
        <v>0.93548387096774188</v>
      </c>
      <c r="Y327" s="2">
        <f t="shared" si="73"/>
        <v>0.79452054794520544</v>
      </c>
      <c r="Z327" s="2">
        <f t="shared" si="74"/>
        <v>0.89893617021276595</v>
      </c>
      <c r="AA327" s="2">
        <f t="shared" si="75"/>
        <v>0.90697674418604646</v>
      </c>
    </row>
    <row r="328" spans="1:27">
      <c r="A328" t="s">
        <v>26</v>
      </c>
      <c r="B328" t="s">
        <v>49</v>
      </c>
      <c r="C328" t="s">
        <v>74</v>
      </c>
      <c r="D328" s="1" t="s">
        <v>79</v>
      </c>
      <c r="E328">
        <v>27</v>
      </c>
      <c r="F328">
        <v>22</v>
      </c>
      <c r="G328">
        <v>38</v>
      </c>
      <c r="H328">
        <v>3334</v>
      </c>
      <c r="J328" t="s">
        <v>30</v>
      </c>
      <c r="K328" t="s">
        <v>31</v>
      </c>
      <c r="L328" t="s">
        <v>109</v>
      </c>
      <c r="M328" s="1" t="s">
        <v>146</v>
      </c>
      <c r="N328">
        <v>1</v>
      </c>
      <c r="O328" t="s">
        <v>34</v>
      </c>
      <c r="R328" s="2">
        <f t="shared" si="82"/>
        <v>1.2641509433962264</v>
      </c>
      <c r="S328" s="2">
        <f t="shared" si="83"/>
        <v>1.2272727272727273</v>
      </c>
      <c r="V328">
        <f t="shared" si="84"/>
        <v>165</v>
      </c>
      <c r="W328">
        <f t="shared" si="85"/>
        <v>141</v>
      </c>
      <c r="X328" s="2">
        <f t="shared" si="72"/>
        <v>1.2465753424657535</v>
      </c>
      <c r="Y328" s="2">
        <f t="shared" si="73"/>
        <v>0.90476190476190477</v>
      </c>
      <c r="Z328" s="2">
        <f t="shared" si="74"/>
        <v>1.1702127659574468</v>
      </c>
      <c r="AA328" s="2">
        <f t="shared" si="75"/>
        <v>1.1702127659574468</v>
      </c>
    </row>
    <row r="329" spans="1:27">
      <c r="A329" t="s">
        <v>26</v>
      </c>
      <c r="B329" t="s">
        <v>49</v>
      </c>
      <c r="C329" t="s">
        <v>74</v>
      </c>
      <c r="D329" s="1" t="s">
        <v>80</v>
      </c>
      <c r="E329">
        <v>26</v>
      </c>
      <c r="F329">
        <v>11</v>
      </c>
      <c r="G329">
        <v>88</v>
      </c>
      <c r="H329">
        <v>2716</v>
      </c>
      <c r="J329" t="s">
        <v>30</v>
      </c>
      <c r="K329" t="s">
        <v>31</v>
      </c>
      <c r="L329" t="s">
        <v>109</v>
      </c>
      <c r="M329" s="1" t="s">
        <v>146</v>
      </c>
      <c r="N329">
        <v>1</v>
      </c>
      <c r="O329" t="s">
        <v>34</v>
      </c>
      <c r="R329" s="2">
        <f t="shared" si="82"/>
        <v>1.868421052631579</v>
      </c>
      <c r="S329" s="2">
        <f t="shared" si="83"/>
        <v>2.3636363636363638</v>
      </c>
      <c r="V329">
        <f t="shared" si="84"/>
        <v>673</v>
      </c>
      <c r="W329">
        <f t="shared" si="85"/>
        <v>534</v>
      </c>
      <c r="X329" s="2">
        <f t="shared" si="72"/>
        <v>1.3201320132013201</v>
      </c>
      <c r="Y329" s="2">
        <f t="shared" si="73"/>
        <v>1.1384615384615384</v>
      </c>
      <c r="Z329" s="2">
        <f t="shared" si="74"/>
        <v>1.1987951807228916</v>
      </c>
      <c r="AA329" s="2">
        <f t="shared" si="75"/>
        <v>1.2602996254681649</v>
      </c>
    </row>
    <row r="330" spans="1:27">
      <c r="A330" t="s">
        <v>44</v>
      </c>
      <c r="B330" t="s">
        <v>45</v>
      </c>
      <c r="C330" t="s">
        <v>109</v>
      </c>
      <c r="D330" s="1" t="s">
        <v>114</v>
      </c>
      <c r="E330">
        <v>7</v>
      </c>
      <c r="F330">
        <v>8</v>
      </c>
      <c r="H330">
        <v>1216</v>
      </c>
      <c r="I330">
        <v>1</v>
      </c>
      <c r="J330" t="s">
        <v>30</v>
      </c>
      <c r="K330" t="s">
        <v>31</v>
      </c>
      <c r="L330" t="s">
        <v>74</v>
      </c>
      <c r="M330" s="1" t="s">
        <v>46</v>
      </c>
      <c r="N330">
        <v>2</v>
      </c>
      <c r="O330" t="s">
        <v>40</v>
      </c>
      <c r="P330">
        <v>9</v>
      </c>
      <c r="R330" s="2">
        <f t="shared" si="82"/>
        <v>0.81666666666666665</v>
      </c>
      <c r="T330" s="2">
        <f t="shared" ref="T330:T337" si="86">(E330)/(F330)</f>
        <v>0.875</v>
      </c>
      <c r="V330">
        <f t="shared" si="84"/>
        <v>467</v>
      </c>
      <c r="W330">
        <f t="shared" si="85"/>
        <v>546</v>
      </c>
      <c r="X330" s="2">
        <f t="shared" si="72"/>
        <v>0.79819277108433739</v>
      </c>
      <c r="Y330" s="2">
        <f t="shared" si="73"/>
        <v>1.0298507462686568</v>
      </c>
      <c r="Z330" s="2">
        <f t="shared" si="74"/>
        <v>0.90476190476190477</v>
      </c>
      <c r="AA330" s="2">
        <f t="shared" si="75"/>
        <v>0.85531135531135527</v>
      </c>
    </row>
    <row r="331" spans="1:27">
      <c r="A331" t="s">
        <v>44</v>
      </c>
      <c r="B331" t="s">
        <v>45</v>
      </c>
      <c r="C331" t="s">
        <v>109</v>
      </c>
      <c r="D331" s="1" t="s">
        <v>116</v>
      </c>
      <c r="E331">
        <v>4</v>
      </c>
      <c r="F331">
        <v>8</v>
      </c>
      <c r="H331">
        <v>570</v>
      </c>
      <c r="I331">
        <v>3</v>
      </c>
      <c r="J331" t="s">
        <v>30</v>
      </c>
      <c r="K331" t="s">
        <v>31</v>
      </c>
      <c r="L331" t="s">
        <v>74</v>
      </c>
      <c r="M331" s="1" t="s">
        <v>46</v>
      </c>
      <c r="N331">
        <v>2</v>
      </c>
      <c r="O331" t="s">
        <v>40</v>
      </c>
      <c r="P331">
        <v>9</v>
      </c>
      <c r="R331" s="2">
        <f t="shared" si="82"/>
        <v>0.77192982456140347</v>
      </c>
      <c r="T331" s="2">
        <f t="shared" si="86"/>
        <v>0.5</v>
      </c>
      <c r="V331">
        <f t="shared" si="84"/>
        <v>535</v>
      </c>
      <c r="W331">
        <f t="shared" si="85"/>
        <v>552</v>
      </c>
      <c r="X331" s="2">
        <f t="shared" ref="X331:X394" si="87">SUMIFS(E:E, D:D, D331, A:A, "Hardpoint") / SUMIFS(F:F, D:D, D331, A:A, "Hardpoint")</f>
        <v>0.97222222222222221</v>
      </c>
      <c r="Y331" s="2">
        <f t="shared" ref="Y331:Y394" si="88">SUMIFS(E:E, D:D, D331, A:A, "Search &amp; Destroy") / SUMIFS(F:F, D:D, D331, A:A, "Search &amp; Destroy")</f>
        <v>1</v>
      </c>
      <c r="Z331" s="2">
        <f t="shared" ref="Z331:Z394" si="89">SUMIFS(E:E, D:D, D331, A:A, "Control") / SUMIFS(F:F, D:D, D331, A:A, "Control")</f>
        <v>0.94838709677419353</v>
      </c>
      <c r="AA331" s="2">
        <f t="shared" ref="AA331:AA394" si="90">SUMIFS(E:E, D:D, D331) / SUMIFS(F:F, D:D, D331)</f>
        <v>0.96920289855072461</v>
      </c>
    </row>
    <row r="332" spans="1:27">
      <c r="A332" t="s">
        <v>44</v>
      </c>
      <c r="B332" t="s">
        <v>45</v>
      </c>
      <c r="C332" t="s">
        <v>109</v>
      </c>
      <c r="D332" s="1" t="s">
        <v>117</v>
      </c>
      <c r="E332">
        <v>5</v>
      </c>
      <c r="F332">
        <v>7</v>
      </c>
      <c r="H332">
        <v>493</v>
      </c>
      <c r="I332">
        <v>2</v>
      </c>
      <c r="J332" t="s">
        <v>30</v>
      </c>
      <c r="K332" t="s">
        <v>31</v>
      </c>
      <c r="L332" t="s">
        <v>74</v>
      </c>
      <c r="M332" s="1" t="s">
        <v>46</v>
      </c>
      <c r="N332">
        <v>2</v>
      </c>
      <c r="O332" t="s">
        <v>40</v>
      </c>
      <c r="P332">
        <v>9</v>
      </c>
      <c r="R332" s="2">
        <f t="shared" si="82"/>
        <v>0.83076923076923082</v>
      </c>
      <c r="T332" s="2">
        <f t="shared" si="86"/>
        <v>0.7142857142857143</v>
      </c>
      <c r="V332">
        <f t="shared" si="84"/>
        <v>554</v>
      </c>
      <c r="W332">
        <f t="shared" si="85"/>
        <v>560</v>
      </c>
      <c r="X332" s="2">
        <f t="shared" si="87"/>
        <v>1.0591900311526479</v>
      </c>
      <c r="Y332" s="2">
        <f t="shared" si="88"/>
        <v>1</v>
      </c>
      <c r="Z332" s="2">
        <f t="shared" si="89"/>
        <v>0.8529411764705882</v>
      </c>
      <c r="AA332" s="2">
        <f t="shared" si="90"/>
        <v>0.98928571428571432</v>
      </c>
    </row>
    <row r="333" spans="1:27">
      <c r="A333" t="s">
        <v>44</v>
      </c>
      <c r="B333" t="s">
        <v>45</v>
      </c>
      <c r="C333" t="s">
        <v>109</v>
      </c>
      <c r="D333" s="1" t="s">
        <v>118</v>
      </c>
      <c r="E333">
        <v>8</v>
      </c>
      <c r="F333">
        <v>8</v>
      </c>
      <c r="H333">
        <v>969</v>
      </c>
      <c r="I333">
        <v>0</v>
      </c>
      <c r="J333" t="s">
        <v>30</v>
      </c>
      <c r="K333" t="s">
        <v>31</v>
      </c>
      <c r="L333" t="s">
        <v>74</v>
      </c>
      <c r="M333" s="1" t="s">
        <v>46</v>
      </c>
      <c r="N333">
        <v>2</v>
      </c>
      <c r="O333" t="s">
        <v>40</v>
      </c>
      <c r="P333">
        <v>9</v>
      </c>
      <c r="R333" s="2">
        <f t="shared" si="82"/>
        <v>0.76923076923076927</v>
      </c>
      <c r="T333" s="2">
        <f t="shared" si="86"/>
        <v>1</v>
      </c>
      <c r="V333">
        <f t="shared" si="84"/>
        <v>467</v>
      </c>
      <c r="W333">
        <f t="shared" si="85"/>
        <v>564</v>
      </c>
      <c r="X333" s="2">
        <f t="shared" si="87"/>
        <v>0.80674846625766872</v>
      </c>
      <c r="Y333" s="2">
        <f t="shared" si="88"/>
        <v>0.87671232876712324</v>
      </c>
      <c r="Z333" s="2">
        <f t="shared" si="89"/>
        <v>0.84848484848484851</v>
      </c>
      <c r="AA333" s="2">
        <f t="shared" si="90"/>
        <v>0.82801418439716312</v>
      </c>
    </row>
    <row r="334" spans="1:27">
      <c r="A334" t="s">
        <v>44</v>
      </c>
      <c r="B334" t="s">
        <v>45</v>
      </c>
      <c r="C334" t="s">
        <v>74</v>
      </c>
      <c r="D334" s="1" t="s">
        <v>75</v>
      </c>
      <c r="E334">
        <v>9</v>
      </c>
      <c r="F334">
        <v>5</v>
      </c>
      <c r="H334">
        <v>1123</v>
      </c>
      <c r="I334">
        <v>1</v>
      </c>
      <c r="J334" t="s">
        <v>30</v>
      </c>
      <c r="K334" t="s">
        <v>31</v>
      </c>
      <c r="L334" t="s">
        <v>109</v>
      </c>
      <c r="M334" s="1" t="s">
        <v>47</v>
      </c>
      <c r="N334">
        <v>2</v>
      </c>
      <c r="O334" t="s">
        <v>34</v>
      </c>
      <c r="P334">
        <v>9</v>
      </c>
      <c r="R334" s="2">
        <f t="shared" si="82"/>
        <v>1.0980392156862746</v>
      </c>
      <c r="T334" s="2">
        <f t="shared" si="86"/>
        <v>1.8</v>
      </c>
      <c r="V334">
        <f t="shared" si="84"/>
        <v>621</v>
      </c>
      <c r="W334">
        <f t="shared" si="85"/>
        <v>557</v>
      </c>
      <c r="X334" s="2">
        <f t="shared" si="87"/>
        <v>1.1173020527859236</v>
      </c>
      <c r="Y334" s="2">
        <f t="shared" si="88"/>
        <v>1.2131147540983607</v>
      </c>
      <c r="Z334" s="2">
        <f t="shared" si="89"/>
        <v>1.0709677419354839</v>
      </c>
      <c r="AA334" s="2">
        <f t="shared" si="90"/>
        <v>1.1149012567324954</v>
      </c>
    </row>
    <row r="335" spans="1:27">
      <c r="A335" t="s">
        <v>44</v>
      </c>
      <c r="B335" t="s">
        <v>45</v>
      </c>
      <c r="C335" t="s">
        <v>74</v>
      </c>
      <c r="D335" s="1" t="s">
        <v>78</v>
      </c>
      <c r="E335">
        <v>7</v>
      </c>
      <c r="F335">
        <v>5</v>
      </c>
      <c r="H335">
        <v>934</v>
      </c>
      <c r="I335">
        <v>0</v>
      </c>
      <c r="J335" t="s">
        <v>30</v>
      </c>
      <c r="K335" t="s">
        <v>31</v>
      </c>
      <c r="L335" t="s">
        <v>109</v>
      </c>
      <c r="M335" s="1" t="s">
        <v>47</v>
      </c>
      <c r="N335">
        <v>2</v>
      </c>
      <c r="O335" t="s">
        <v>34</v>
      </c>
      <c r="P335">
        <v>9</v>
      </c>
      <c r="R335" s="2">
        <f t="shared" si="82"/>
        <v>0.94545454545454544</v>
      </c>
      <c r="T335" s="2">
        <f t="shared" si="86"/>
        <v>1.4</v>
      </c>
      <c r="V335">
        <f t="shared" si="84"/>
        <v>546</v>
      </c>
      <c r="W335">
        <f t="shared" si="85"/>
        <v>602</v>
      </c>
      <c r="X335" s="2">
        <f t="shared" si="87"/>
        <v>0.93548387096774188</v>
      </c>
      <c r="Y335" s="2">
        <f t="shared" si="88"/>
        <v>0.79452054794520544</v>
      </c>
      <c r="Z335" s="2">
        <f t="shared" si="89"/>
        <v>0.89893617021276595</v>
      </c>
      <c r="AA335" s="2">
        <f t="shared" si="90"/>
        <v>0.90697674418604646</v>
      </c>
    </row>
    <row r="336" spans="1:27">
      <c r="A336" t="s">
        <v>44</v>
      </c>
      <c r="B336" t="s">
        <v>45</v>
      </c>
      <c r="C336" t="s">
        <v>74</v>
      </c>
      <c r="D336" s="1" t="s">
        <v>79</v>
      </c>
      <c r="E336">
        <v>4</v>
      </c>
      <c r="F336">
        <v>7</v>
      </c>
      <c r="H336">
        <v>512</v>
      </c>
      <c r="I336">
        <v>0</v>
      </c>
      <c r="J336" t="s">
        <v>30</v>
      </c>
      <c r="K336" t="s">
        <v>31</v>
      </c>
      <c r="L336" t="s">
        <v>109</v>
      </c>
      <c r="M336" s="1" t="s">
        <v>47</v>
      </c>
      <c r="N336">
        <v>2</v>
      </c>
      <c r="O336" t="s">
        <v>34</v>
      </c>
      <c r="P336">
        <v>9</v>
      </c>
      <c r="R336" s="2">
        <f t="shared" si="82"/>
        <v>1.2641509433962264</v>
      </c>
      <c r="T336" s="2">
        <f t="shared" si="86"/>
        <v>0.5714285714285714</v>
      </c>
      <c r="V336">
        <f t="shared" si="84"/>
        <v>165</v>
      </c>
      <c r="W336">
        <f t="shared" si="85"/>
        <v>141</v>
      </c>
      <c r="X336" s="2">
        <f t="shared" si="87"/>
        <v>1.2465753424657535</v>
      </c>
      <c r="Y336" s="2">
        <f t="shared" si="88"/>
        <v>0.90476190476190477</v>
      </c>
      <c r="Z336" s="2">
        <f t="shared" si="89"/>
        <v>1.1702127659574468</v>
      </c>
      <c r="AA336" s="2">
        <f t="shared" si="90"/>
        <v>1.1702127659574468</v>
      </c>
    </row>
    <row r="337" spans="1:27">
      <c r="A337" t="s">
        <v>44</v>
      </c>
      <c r="B337" t="s">
        <v>45</v>
      </c>
      <c r="C337" t="s">
        <v>74</v>
      </c>
      <c r="D337" s="1" t="s">
        <v>80</v>
      </c>
      <c r="E337">
        <v>11</v>
      </c>
      <c r="F337">
        <v>7</v>
      </c>
      <c r="H337">
        <v>1084</v>
      </c>
      <c r="I337">
        <v>2</v>
      </c>
      <c r="J337" t="s">
        <v>30</v>
      </c>
      <c r="K337" t="s">
        <v>31</v>
      </c>
      <c r="L337" t="s">
        <v>109</v>
      </c>
      <c r="M337" s="1" t="s">
        <v>47</v>
      </c>
      <c r="N337">
        <v>2</v>
      </c>
      <c r="O337" t="s">
        <v>34</v>
      </c>
      <c r="P337">
        <v>9</v>
      </c>
      <c r="R337" s="2">
        <f t="shared" si="82"/>
        <v>1.868421052631579</v>
      </c>
      <c r="T337" s="2">
        <f t="shared" si="86"/>
        <v>1.5714285714285714</v>
      </c>
      <c r="V337">
        <f t="shared" si="84"/>
        <v>673</v>
      </c>
      <c r="W337">
        <f t="shared" si="85"/>
        <v>534</v>
      </c>
      <c r="X337" s="2">
        <f t="shared" si="87"/>
        <v>1.3201320132013201</v>
      </c>
      <c r="Y337" s="2">
        <f t="shared" si="88"/>
        <v>1.1384615384615384</v>
      </c>
      <c r="Z337" s="2">
        <f t="shared" si="89"/>
        <v>1.1987951807228916</v>
      </c>
      <c r="AA337" s="2">
        <f t="shared" si="90"/>
        <v>1.2602996254681649</v>
      </c>
    </row>
    <row r="338" spans="1:27">
      <c r="A338" t="s">
        <v>48</v>
      </c>
      <c r="B338" t="s">
        <v>49</v>
      </c>
      <c r="C338" t="s">
        <v>109</v>
      </c>
      <c r="D338" s="1" t="s">
        <v>114</v>
      </c>
      <c r="E338">
        <v>21</v>
      </c>
      <c r="F338">
        <v>24</v>
      </c>
      <c r="H338">
        <v>2809</v>
      </c>
      <c r="J338" t="s">
        <v>30</v>
      </c>
      <c r="K338" t="s">
        <v>31</v>
      </c>
      <c r="L338" t="s">
        <v>74</v>
      </c>
      <c r="M338" s="1" t="s">
        <v>50</v>
      </c>
      <c r="N338">
        <v>3</v>
      </c>
      <c r="O338" t="s">
        <v>40</v>
      </c>
      <c r="P338">
        <v>4</v>
      </c>
      <c r="R338" s="2">
        <f t="shared" si="82"/>
        <v>0.81666666666666665</v>
      </c>
      <c r="U338" s="2">
        <f>(E338)/(F338)</f>
        <v>0.875</v>
      </c>
      <c r="V338">
        <f t="shared" si="84"/>
        <v>467</v>
      </c>
      <c r="W338">
        <f t="shared" si="85"/>
        <v>546</v>
      </c>
      <c r="X338" s="2">
        <f t="shared" si="87"/>
        <v>0.79819277108433739</v>
      </c>
      <c r="Y338" s="2">
        <f t="shared" si="88"/>
        <v>1.0298507462686568</v>
      </c>
      <c r="Z338" s="2">
        <f t="shared" si="89"/>
        <v>0.90476190476190477</v>
      </c>
      <c r="AA338" s="2">
        <f t="shared" si="90"/>
        <v>0.85531135531135527</v>
      </c>
    </row>
    <row r="339" spans="1:27">
      <c r="A339" t="s">
        <v>48</v>
      </c>
      <c r="B339" t="s">
        <v>49</v>
      </c>
      <c r="C339" t="s">
        <v>109</v>
      </c>
      <c r="D339" s="1" t="s">
        <v>116</v>
      </c>
      <c r="E339">
        <v>22</v>
      </c>
      <c r="F339">
        <v>24</v>
      </c>
      <c r="H339">
        <v>2945</v>
      </c>
      <c r="J339" t="s">
        <v>30</v>
      </c>
      <c r="K339" t="s">
        <v>31</v>
      </c>
      <c r="L339" t="s">
        <v>74</v>
      </c>
      <c r="M339" s="1" t="s">
        <v>50</v>
      </c>
      <c r="N339">
        <v>3</v>
      </c>
      <c r="O339" t="s">
        <v>40</v>
      </c>
      <c r="P339">
        <v>4</v>
      </c>
      <c r="R339" s="2">
        <f t="shared" si="82"/>
        <v>0.77192982456140347</v>
      </c>
      <c r="U339" s="2">
        <f t="shared" ref="U339:U345" si="91">(E339)/(F339)</f>
        <v>0.91666666666666663</v>
      </c>
      <c r="V339">
        <f t="shared" si="84"/>
        <v>535</v>
      </c>
      <c r="W339">
        <f t="shared" si="85"/>
        <v>552</v>
      </c>
      <c r="X339" s="2">
        <f t="shared" si="87"/>
        <v>0.97222222222222221</v>
      </c>
      <c r="Y339" s="2">
        <f t="shared" si="88"/>
        <v>1</v>
      </c>
      <c r="Z339" s="2">
        <f t="shared" si="89"/>
        <v>0.94838709677419353</v>
      </c>
      <c r="AA339" s="2">
        <f t="shared" si="90"/>
        <v>0.96920289855072461</v>
      </c>
    </row>
    <row r="340" spans="1:27">
      <c r="A340" t="s">
        <v>48</v>
      </c>
      <c r="B340" t="s">
        <v>49</v>
      </c>
      <c r="C340" t="s">
        <v>109</v>
      </c>
      <c r="D340" s="1" t="s">
        <v>117</v>
      </c>
      <c r="E340">
        <v>29</v>
      </c>
      <c r="F340">
        <v>30</v>
      </c>
      <c r="H340">
        <v>3808</v>
      </c>
      <c r="J340" t="s">
        <v>30</v>
      </c>
      <c r="K340" t="s">
        <v>31</v>
      </c>
      <c r="L340" t="s">
        <v>74</v>
      </c>
      <c r="M340" s="1" t="s">
        <v>50</v>
      </c>
      <c r="N340">
        <v>3</v>
      </c>
      <c r="O340" t="s">
        <v>40</v>
      </c>
      <c r="P340">
        <v>4</v>
      </c>
      <c r="R340" s="2">
        <f t="shared" si="82"/>
        <v>0.83076923076923082</v>
      </c>
      <c r="U340" s="2">
        <f t="shared" si="91"/>
        <v>0.96666666666666667</v>
      </c>
      <c r="V340">
        <f t="shared" si="84"/>
        <v>554</v>
      </c>
      <c r="W340">
        <f t="shared" si="85"/>
        <v>560</v>
      </c>
      <c r="X340" s="2">
        <f t="shared" si="87"/>
        <v>1.0591900311526479</v>
      </c>
      <c r="Y340" s="2">
        <f t="shared" si="88"/>
        <v>1</v>
      </c>
      <c r="Z340" s="2">
        <f t="shared" si="89"/>
        <v>0.8529411764705882</v>
      </c>
      <c r="AA340" s="2">
        <f t="shared" si="90"/>
        <v>0.98928571428571432</v>
      </c>
    </row>
    <row r="341" spans="1:27">
      <c r="A341" t="s">
        <v>48</v>
      </c>
      <c r="B341" t="s">
        <v>49</v>
      </c>
      <c r="C341" t="s">
        <v>109</v>
      </c>
      <c r="D341" s="1" t="s">
        <v>118</v>
      </c>
      <c r="E341">
        <v>23</v>
      </c>
      <c r="F341">
        <v>33</v>
      </c>
      <c r="H341">
        <v>3281</v>
      </c>
      <c r="J341" t="s">
        <v>30</v>
      </c>
      <c r="K341" t="s">
        <v>31</v>
      </c>
      <c r="L341" t="s">
        <v>74</v>
      </c>
      <c r="M341" s="1" t="s">
        <v>50</v>
      </c>
      <c r="N341">
        <v>3</v>
      </c>
      <c r="O341" t="s">
        <v>40</v>
      </c>
      <c r="P341">
        <v>4</v>
      </c>
      <c r="R341" s="2">
        <f t="shared" si="82"/>
        <v>0.76923076923076927</v>
      </c>
      <c r="U341" s="2">
        <f t="shared" si="91"/>
        <v>0.69696969696969702</v>
      </c>
      <c r="V341">
        <f t="shared" si="84"/>
        <v>467</v>
      </c>
      <c r="W341">
        <f t="shared" si="85"/>
        <v>564</v>
      </c>
      <c r="X341" s="2">
        <f t="shared" si="87"/>
        <v>0.80674846625766872</v>
      </c>
      <c r="Y341" s="2">
        <f t="shared" si="88"/>
        <v>0.87671232876712324</v>
      </c>
      <c r="Z341" s="2">
        <f t="shared" si="89"/>
        <v>0.84848484848484851</v>
      </c>
      <c r="AA341" s="2">
        <f t="shared" si="90"/>
        <v>0.82801418439716312</v>
      </c>
    </row>
    <row r="342" spans="1:27">
      <c r="A342" t="s">
        <v>48</v>
      </c>
      <c r="B342" t="s">
        <v>49</v>
      </c>
      <c r="C342" t="s">
        <v>74</v>
      </c>
      <c r="D342" s="1" t="s">
        <v>75</v>
      </c>
      <c r="E342">
        <v>20</v>
      </c>
      <c r="F342">
        <v>21</v>
      </c>
      <c r="H342">
        <v>3213</v>
      </c>
      <c r="J342" t="s">
        <v>30</v>
      </c>
      <c r="K342" t="s">
        <v>31</v>
      </c>
      <c r="L342" t="s">
        <v>109</v>
      </c>
      <c r="M342" s="1" t="s">
        <v>51</v>
      </c>
      <c r="N342">
        <v>3</v>
      </c>
      <c r="O342" t="s">
        <v>34</v>
      </c>
      <c r="P342">
        <v>4</v>
      </c>
      <c r="R342" s="2">
        <f t="shared" si="82"/>
        <v>1.0980392156862746</v>
      </c>
      <c r="U342" s="2">
        <f t="shared" si="91"/>
        <v>0.95238095238095233</v>
      </c>
      <c r="V342">
        <f t="shared" si="84"/>
        <v>621</v>
      </c>
      <c r="W342">
        <f t="shared" si="85"/>
        <v>557</v>
      </c>
      <c r="X342" s="2">
        <f t="shared" si="87"/>
        <v>1.1173020527859236</v>
      </c>
      <c r="Y342" s="2">
        <f t="shared" si="88"/>
        <v>1.2131147540983607</v>
      </c>
      <c r="Z342" s="2">
        <f t="shared" si="89"/>
        <v>1.0709677419354839</v>
      </c>
      <c r="AA342" s="2">
        <f t="shared" si="90"/>
        <v>1.1149012567324954</v>
      </c>
    </row>
    <row r="343" spans="1:27">
      <c r="A343" t="s">
        <v>48</v>
      </c>
      <c r="B343" t="s">
        <v>49</v>
      </c>
      <c r="C343" t="s">
        <v>74</v>
      </c>
      <c r="D343" s="1" t="s">
        <v>78</v>
      </c>
      <c r="E343">
        <v>21</v>
      </c>
      <c r="F343">
        <v>30</v>
      </c>
      <c r="H343">
        <v>2605</v>
      </c>
      <c r="J343" t="s">
        <v>30</v>
      </c>
      <c r="K343" t="s">
        <v>31</v>
      </c>
      <c r="L343" t="s">
        <v>109</v>
      </c>
      <c r="M343" s="1" t="s">
        <v>51</v>
      </c>
      <c r="N343">
        <v>3</v>
      </c>
      <c r="O343" t="s">
        <v>34</v>
      </c>
      <c r="P343">
        <v>4</v>
      </c>
      <c r="R343" s="2">
        <f t="shared" si="82"/>
        <v>0.94545454545454544</v>
      </c>
      <c r="U343" s="2">
        <f t="shared" si="91"/>
        <v>0.7</v>
      </c>
      <c r="V343">
        <f t="shared" si="84"/>
        <v>546</v>
      </c>
      <c r="W343">
        <f t="shared" si="85"/>
        <v>602</v>
      </c>
      <c r="X343" s="2">
        <f t="shared" si="87"/>
        <v>0.93548387096774188</v>
      </c>
      <c r="Y343" s="2">
        <f t="shared" si="88"/>
        <v>0.79452054794520544</v>
      </c>
      <c r="Z343" s="2">
        <f t="shared" si="89"/>
        <v>0.89893617021276595</v>
      </c>
      <c r="AA343" s="2">
        <f t="shared" si="90"/>
        <v>0.90697674418604646</v>
      </c>
    </row>
    <row r="344" spans="1:27">
      <c r="A344" t="s">
        <v>48</v>
      </c>
      <c r="B344" t="s">
        <v>49</v>
      </c>
      <c r="C344" t="s">
        <v>74</v>
      </c>
      <c r="D344" s="1" t="s">
        <v>79</v>
      </c>
      <c r="E344">
        <v>36</v>
      </c>
      <c r="F344">
        <v>24</v>
      </c>
      <c r="H344">
        <v>3616</v>
      </c>
      <c r="J344" t="s">
        <v>30</v>
      </c>
      <c r="K344" t="s">
        <v>31</v>
      </c>
      <c r="L344" t="s">
        <v>109</v>
      </c>
      <c r="M344" s="1" t="s">
        <v>51</v>
      </c>
      <c r="N344">
        <v>3</v>
      </c>
      <c r="O344" t="s">
        <v>34</v>
      </c>
      <c r="P344">
        <v>4</v>
      </c>
      <c r="R344" s="2">
        <f t="shared" si="82"/>
        <v>1.2641509433962264</v>
      </c>
      <c r="U344" s="2">
        <f t="shared" si="91"/>
        <v>1.5</v>
      </c>
      <c r="V344">
        <f t="shared" si="84"/>
        <v>165</v>
      </c>
      <c r="W344">
        <f t="shared" si="85"/>
        <v>141</v>
      </c>
      <c r="X344" s="2">
        <f t="shared" si="87"/>
        <v>1.2465753424657535</v>
      </c>
      <c r="Y344" s="2">
        <f t="shared" si="88"/>
        <v>0.90476190476190477</v>
      </c>
      <c r="Z344" s="2">
        <f t="shared" si="89"/>
        <v>1.1702127659574468</v>
      </c>
      <c r="AA344" s="2">
        <f t="shared" si="90"/>
        <v>1.1702127659574468</v>
      </c>
    </row>
    <row r="345" spans="1:27">
      <c r="A345" t="s">
        <v>48</v>
      </c>
      <c r="B345" t="s">
        <v>49</v>
      </c>
      <c r="C345" t="s">
        <v>74</v>
      </c>
      <c r="D345" s="1" t="s">
        <v>80</v>
      </c>
      <c r="E345">
        <v>34</v>
      </c>
      <c r="F345">
        <v>20</v>
      </c>
      <c r="H345">
        <v>3306</v>
      </c>
      <c r="J345" t="s">
        <v>30</v>
      </c>
      <c r="K345" t="s">
        <v>31</v>
      </c>
      <c r="L345" t="s">
        <v>109</v>
      </c>
      <c r="M345" s="1" t="s">
        <v>51</v>
      </c>
      <c r="N345">
        <v>3</v>
      </c>
      <c r="O345" t="s">
        <v>34</v>
      </c>
      <c r="P345">
        <v>4</v>
      </c>
      <c r="R345" s="2">
        <f t="shared" si="82"/>
        <v>1.868421052631579</v>
      </c>
      <c r="U345" s="2">
        <f>(E345)/(F345)</f>
        <v>1.7</v>
      </c>
      <c r="V345">
        <f t="shared" si="84"/>
        <v>673</v>
      </c>
      <c r="W345">
        <f t="shared" si="85"/>
        <v>534</v>
      </c>
      <c r="X345" s="2">
        <f t="shared" si="87"/>
        <v>1.3201320132013201</v>
      </c>
      <c r="Y345" s="2">
        <f t="shared" si="88"/>
        <v>1.1384615384615384</v>
      </c>
      <c r="Z345" s="2">
        <f t="shared" si="89"/>
        <v>1.1987951807228916</v>
      </c>
      <c r="AA345" s="2">
        <f t="shared" si="90"/>
        <v>1.2602996254681649</v>
      </c>
    </row>
    <row r="346" spans="1:27">
      <c r="A346" t="s">
        <v>26</v>
      </c>
      <c r="B346" t="s">
        <v>86</v>
      </c>
      <c r="C346" t="s">
        <v>136</v>
      </c>
      <c r="D346" s="1" t="s">
        <v>137</v>
      </c>
      <c r="E346">
        <v>21</v>
      </c>
      <c r="F346">
        <v>26</v>
      </c>
      <c r="G346">
        <v>96</v>
      </c>
      <c r="H346">
        <v>3040</v>
      </c>
      <c r="J346" t="s">
        <v>30</v>
      </c>
      <c r="K346" t="s">
        <v>31</v>
      </c>
      <c r="L346" t="s">
        <v>121</v>
      </c>
      <c r="M346" s="1" t="s">
        <v>147</v>
      </c>
      <c r="N346">
        <v>1</v>
      </c>
      <c r="O346" t="s">
        <v>34</v>
      </c>
      <c r="R346" s="2">
        <f t="shared" si="82"/>
        <v>0.65</v>
      </c>
      <c r="S346" s="2">
        <f>(E346)/(F346)</f>
        <v>0.80769230769230771</v>
      </c>
      <c r="V346">
        <f t="shared" si="84"/>
        <v>521</v>
      </c>
      <c r="W346">
        <f t="shared" si="85"/>
        <v>564</v>
      </c>
      <c r="X346" s="2">
        <f t="shared" si="87"/>
        <v>0.88793103448275867</v>
      </c>
      <c r="Y346" s="2">
        <f t="shared" si="88"/>
        <v>0.8928571428571429</v>
      </c>
      <c r="Z346" s="2">
        <f t="shared" si="89"/>
        <v>1.0378787878787878</v>
      </c>
      <c r="AA346" s="2">
        <f t="shared" si="90"/>
        <v>0.92375886524822692</v>
      </c>
    </row>
    <row r="347" spans="1:27">
      <c r="A347" t="s">
        <v>26</v>
      </c>
      <c r="B347" t="s">
        <v>86</v>
      </c>
      <c r="C347" t="s">
        <v>136</v>
      </c>
      <c r="D347" s="1" t="s">
        <v>138</v>
      </c>
      <c r="E347">
        <v>20</v>
      </c>
      <c r="F347">
        <v>26</v>
      </c>
      <c r="G347">
        <v>76</v>
      </c>
      <c r="H347">
        <v>3300</v>
      </c>
      <c r="J347" t="s">
        <v>30</v>
      </c>
      <c r="K347" t="s">
        <v>31</v>
      </c>
      <c r="L347" t="s">
        <v>121</v>
      </c>
      <c r="M347" s="1" t="s">
        <v>147</v>
      </c>
      <c r="N347">
        <v>1</v>
      </c>
      <c r="O347" t="s">
        <v>34</v>
      </c>
      <c r="R347" s="2">
        <f t="shared" si="82"/>
        <v>0.81707317073170727</v>
      </c>
      <c r="S347" s="2">
        <f t="shared" ref="S347:S353" si="92">(E347)/(F347)</f>
        <v>0.76923076923076927</v>
      </c>
      <c r="V347">
        <f t="shared" si="84"/>
        <v>557</v>
      </c>
      <c r="W347">
        <f t="shared" si="85"/>
        <v>595</v>
      </c>
      <c r="X347" s="2">
        <f t="shared" si="87"/>
        <v>0.92411924119241196</v>
      </c>
      <c r="Y347" s="2">
        <f t="shared" si="88"/>
        <v>0.79761904761904767</v>
      </c>
      <c r="Z347" s="2">
        <f t="shared" si="89"/>
        <v>1.0492957746478873</v>
      </c>
      <c r="AA347" s="2">
        <f t="shared" si="90"/>
        <v>0.93613445378151261</v>
      </c>
    </row>
    <row r="348" spans="1:27">
      <c r="A348" t="s">
        <v>26</v>
      </c>
      <c r="B348" t="s">
        <v>86</v>
      </c>
      <c r="C348" t="s">
        <v>136</v>
      </c>
      <c r="D348" s="1" t="s">
        <v>139</v>
      </c>
      <c r="E348">
        <v>40</v>
      </c>
      <c r="F348">
        <v>21</v>
      </c>
      <c r="G348">
        <v>51</v>
      </c>
      <c r="H348">
        <v>3916</v>
      </c>
      <c r="J348" t="s">
        <v>30</v>
      </c>
      <c r="K348" t="s">
        <v>31</v>
      </c>
      <c r="L348" t="s">
        <v>121</v>
      </c>
      <c r="M348" s="1" t="s">
        <v>147</v>
      </c>
      <c r="N348">
        <v>1</v>
      </c>
      <c r="O348" t="s">
        <v>34</v>
      </c>
      <c r="R348" s="2">
        <f t="shared" si="82"/>
        <v>1.5</v>
      </c>
      <c r="S348" s="2">
        <f t="shared" si="92"/>
        <v>1.9047619047619047</v>
      </c>
      <c r="V348">
        <f t="shared" si="84"/>
        <v>591</v>
      </c>
      <c r="W348">
        <f t="shared" si="85"/>
        <v>564</v>
      </c>
      <c r="X348" s="2">
        <f t="shared" si="87"/>
        <v>1.0524781341107872</v>
      </c>
      <c r="Y348" s="2">
        <f t="shared" si="88"/>
        <v>1.0714285714285714</v>
      </c>
      <c r="Z348" s="2">
        <f t="shared" si="89"/>
        <v>1.0218978102189782</v>
      </c>
      <c r="AA348" s="2">
        <f t="shared" si="90"/>
        <v>1.0478723404255319</v>
      </c>
    </row>
    <row r="349" spans="1:27">
      <c r="A349" t="s">
        <v>26</v>
      </c>
      <c r="B349" t="s">
        <v>86</v>
      </c>
      <c r="C349" t="s">
        <v>136</v>
      </c>
      <c r="D349" s="1" t="s">
        <v>140</v>
      </c>
      <c r="E349">
        <v>29</v>
      </c>
      <c r="F349">
        <v>27</v>
      </c>
      <c r="G349">
        <v>54</v>
      </c>
      <c r="H349">
        <v>3571</v>
      </c>
      <c r="J349" t="s">
        <v>30</v>
      </c>
      <c r="K349" t="s">
        <v>31</v>
      </c>
      <c r="L349" t="s">
        <v>121</v>
      </c>
      <c r="M349" s="1" t="s">
        <v>147</v>
      </c>
      <c r="N349">
        <v>1</v>
      </c>
      <c r="O349" t="s">
        <v>34</v>
      </c>
      <c r="R349" s="2">
        <f t="shared" si="82"/>
        <v>1.2250000000000001</v>
      </c>
      <c r="S349" s="2">
        <f t="shared" si="92"/>
        <v>1.0740740740740742</v>
      </c>
      <c r="V349">
        <f t="shared" si="84"/>
        <v>587</v>
      </c>
      <c r="W349">
        <f t="shared" si="85"/>
        <v>584</v>
      </c>
      <c r="X349" s="2">
        <f t="shared" si="87"/>
        <v>1.0476190476190477</v>
      </c>
      <c r="Y349" s="2">
        <f t="shared" si="88"/>
        <v>0.91666666666666663</v>
      </c>
      <c r="Z349" s="2">
        <f t="shared" si="89"/>
        <v>0.95104895104895104</v>
      </c>
      <c r="AA349" s="2">
        <f t="shared" si="90"/>
        <v>1.0051369863013699</v>
      </c>
    </row>
    <row r="350" spans="1:27">
      <c r="A350" t="s">
        <v>26</v>
      </c>
      <c r="B350" t="s">
        <v>86</v>
      </c>
      <c r="C350" t="s">
        <v>121</v>
      </c>
      <c r="D350" s="1" t="s">
        <v>122</v>
      </c>
      <c r="E350">
        <v>26</v>
      </c>
      <c r="F350">
        <v>26</v>
      </c>
      <c r="G350">
        <v>45</v>
      </c>
      <c r="H350">
        <v>3464</v>
      </c>
      <c r="J350" t="s">
        <v>30</v>
      </c>
      <c r="K350" t="s">
        <v>31</v>
      </c>
      <c r="L350" t="s">
        <v>136</v>
      </c>
      <c r="M350" s="1" t="s">
        <v>148</v>
      </c>
      <c r="N350">
        <v>1</v>
      </c>
      <c r="O350" t="s">
        <v>40</v>
      </c>
      <c r="R350" s="2">
        <f t="shared" si="82"/>
        <v>1.1052631578947369</v>
      </c>
      <c r="S350" s="2">
        <f t="shared" si="92"/>
        <v>1</v>
      </c>
      <c r="V350">
        <f t="shared" si="84"/>
        <v>659</v>
      </c>
      <c r="W350">
        <f t="shared" si="85"/>
        <v>643</v>
      </c>
      <c r="X350" s="2">
        <f t="shared" si="87"/>
        <v>1</v>
      </c>
      <c r="Y350" s="2">
        <f t="shared" si="88"/>
        <v>1.0470588235294118</v>
      </c>
      <c r="Z350" s="2">
        <f t="shared" si="89"/>
        <v>1.08</v>
      </c>
      <c r="AA350" s="2">
        <f t="shared" si="90"/>
        <v>1.0248833592534992</v>
      </c>
    </row>
    <row r="351" spans="1:27">
      <c r="A351" t="s">
        <v>26</v>
      </c>
      <c r="B351" t="s">
        <v>86</v>
      </c>
      <c r="C351" t="s">
        <v>121</v>
      </c>
      <c r="D351" s="1" t="s">
        <v>124</v>
      </c>
      <c r="E351">
        <v>25</v>
      </c>
      <c r="F351">
        <v>27</v>
      </c>
      <c r="G351">
        <v>47</v>
      </c>
      <c r="H351">
        <v>3208</v>
      </c>
      <c r="J351" t="s">
        <v>30</v>
      </c>
      <c r="K351" t="s">
        <v>31</v>
      </c>
      <c r="L351" t="s">
        <v>136</v>
      </c>
      <c r="M351" s="1" t="s">
        <v>148</v>
      </c>
      <c r="N351">
        <v>1</v>
      </c>
      <c r="O351" t="s">
        <v>40</v>
      </c>
      <c r="R351" s="2">
        <f t="shared" si="82"/>
        <v>0.98750000000000004</v>
      </c>
      <c r="S351" s="2">
        <f t="shared" si="92"/>
        <v>0.92592592592592593</v>
      </c>
      <c r="V351">
        <f t="shared" si="84"/>
        <v>607</v>
      </c>
      <c r="W351">
        <f t="shared" si="85"/>
        <v>639</v>
      </c>
      <c r="X351" s="2">
        <f t="shared" si="87"/>
        <v>0.93975903614457834</v>
      </c>
      <c r="Y351" s="2">
        <f t="shared" si="88"/>
        <v>0.7303370786516854</v>
      </c>
      <c r="Z351" s="2">
        <f t="shared" si="89"/>
        <v>1.125925925925926</v>
      </c>
      <c r="AA351" s="2">
        <f t="shared" si="90"/>
        <v>0.9499217527386542</v>
      </c>
    </row>
    <row r="352" spans="1:27">
      <c r="A352" t="s">
        <v>26</v>
      </c>
      <c r="B352" t="s">
        <v>86</v>
      </c>
      <c r="C352" t="s">
        <v>121</v>
      </c>
      <c r="D352" s="1" t="s">
        <v>125</v>
      </c>
      <c r="E352">
        <v>27</v>
      </c>
      <c r="F352">
        <v>32</v>
      </c>
      <c r="G352">
        <v>45</v>
      </c>
      <c r="H352">
        <v>3917</v>
      </c>
      <c r="J352" t="s">
        <v>30</v>
      </c>
      <c r="K352" t="s">
        <v>31</v>
      </c>
      <c r="L352" t="s">
        <v>136</v>
      </c>
      <c r="M352" s="1" t="s">
        <v>148</v>
      </c>
      <c r="N352">
        <v>1</v>
      </c>
      <c r="O352" t="s">
        <v>40</v>
      </c>
      <c r="R352" s="2">
        <f t="shared" si="82"/>
        <v>0.84090909090909094</v>
      </c>
      <c r="S352" s="2">
        <f t="shared" si="92"/>
        <v>0.84375</v>
      </c>
      <c r="V352">
        <f t="shared" si="84"/>
        <v>573</v>
      </c>
      <c r="W352">
        <f t="shared" si="85"/>
        <v>670</v>
      </c>
      <c r="X352" s="2">
        <f t="shared" si="87"/>
        <v>0.79952830188679247</v>
      </c>
      <c r="Y352" s="2">
        <f t="shared" si="88"/>
        <v>1.0465116279069768</v>
      </c>
      <c r="Z352" s="2">
        <f t="shared" si="89"/>
        <v>0.9</v>
      </c>
      <c r="AA352" s="2">
        <f t="shared" si="90"/>
        <v>0.85522388059701493</v>
      </c>
    </row>
    <row r="353" spans="1:27">
      <c r="A353" t="s">
        <v>26</v>
      </c>
      <c r="B353" t="s">
        <v>86</v>
      </c>
      <c r="C353" t="s">
        <v>121</v>
      </c>
      <c r="D353" s="1" t="s">
        <v>126</v>
      </c>
      <c r="E353">
        <v>22</v>
      </c>
      <c r="F353">
        <v>25</v>
      </c>
      <c r="G353">
        <v>91</v>
      </c>
      <c r="H353">
        <v>2445</v>
      </c>
      <c r="J353" t="s">
        <v>30</v>
      </c>
      <c r="K353" t="s">
        <v>31</v>
      </c>
      <c r="L353" t="s">
        <v>136</v>
      </c>
      <c r="M353" s="1" t="s">
        <v>148</v>
      </c>
      <c r="N353">
        <v>1</v>
      </c>
      <c r="O353" t="s">
        <v>40</v>
      </c>
      <c r="R353" s="2">
        <f t="shared" si="82"/>
        <v>0.92592592592592593</v>
      </c>
      <c r="S353" s="2">
        <f t="shared" si="92"/>
        <v>0.88</v>
      </c>
      <c r="V353">
        <f t="shared" si="84"/>
        <v>600</v>
      </c>
      <c r="W353">
        <f t="shared" si="85"/>
        <v>610</v>
      </c>
      <c r="X353" s="2">
        <f t="shared" si="87"/>
        <v>0.95685279187817263</v>
      </c>
      <c r="Y353" s="2">
        <f t="shared" si="88"/>
        <v>1.0933333333333333</v>
      </c>
      <c r="Z353" s="2">
        <f t="shared" si="89"/>
        <v>1</v>
      </c>
      <c r="AA353" s="2">
        <f t="shared" si="90"/>
        <v>0.98360655737704916</v>
      </c>
    </row>
    <row r="354" spans="1:27">
      <c r="A354" t="s">
        <v>44</v>
      </c>
      <c r="B354" t="s">
        <v>86</v>
      </c>
      <c r="C354" t="s">
        <v>136</v>
      </c>
      <c r="D354" s="1" t="s">
        <v>137</v>
      </c>
      <c r="E354">
        <v>7</v>
      </c>
      <c r="F354">
        <v>7</v>
      </c>
      <c r="H354">
        <v>1250</v>
      </c>
      <c r="I354">
        <v>2</v>
      </c>
      <c r="J354" t="s">
        <v>30</v>
      </c>
      <c r="K354" t="s">
        <v>31</v>
      </c>
      <c r="L354" t="s">
        <v>121</v>
      </c>
      <c r="M354" s="1" t="s">
        <v>133</v>
      </c>
      <c r="N354">
        <v>2</v>
      </c>
      <c r="O354" t="s">
        <v>40</v>
      </c>
      <c r="P354">
        <v>10</v>
      </c>
      <c r="R354" s="2">
        <f t="shared" si="82"/>
        <v>0.65</v>
      </c>
      <c r="T354" s="2">
        <f t="shared" ref="T354:T361" si="93">(E354)/(F354)</f>
        <v>1</v>
      </c>
      <c r="V354">
        <f t="shared" si="84"/>
        <v>521</v>
      </c>
      <c r="W354">
        <f t="shared" si="85"/>
        <v>564</v>
      </c>
      <c r="X354" s="2">
        <f t="shared" si="87"/>
        <v>0.88793103448275867</v>
      </c>
      <c r="Y354" s="2">
        <f t="shared" si="88"/>
        <v>0.8928571428571429</v>
      </c>
      <c r="Z354" s="2">
        <f t="shared" si="89"/>
        <v>1.0378787878787878</v>
      </c>
      <c r="AA354" s="2">
        <f t="shared" si="90"/>
        <v>0.92375886524822692</v>
      </c>
    </row>
    <row r="355" spans="1:27">
      <c r="A355" t="s">
        <v>44</v>
      </c>
      <c r="B355" t="s">
        <v>86</v>
      </c>
      <c r="C355" t="s">
        <v>136</v>
      </c>
      <c r="D355" s="1" t="s">
        <v>138</v>
      </c>
      <c r="E355">
        <v>2</v>
      </c>
      <c r="F355">
        <v>8</v>
      </c>
      <c r="H355">
        <v>551</v>
      </c>
      <c r="I355">
        <v>0</v>
      </c>
      <c r="J355" t="s">
        <v>30</v>
      </c>
      <c r="K355" t="s">
        <v>31</v>
      </c>
      <c r="L355" t="s">
        <v>121</v>
      </c>
      <c r="M355" s="1" t="s">
        <v>133</v>
      </c>
      <c r="N355">
        <v>2</v>
      </c>
      <c r="O355" t="s">
        <v>40</v>
      </c>
      <c r="P355">
        <v>10</v>
      </c>
      <c r="R355" s="2">
        <f t="shared" si="82"/>
        <v>0.81707317073170727</v>
      </c>
      <c r="T355" s="2">
        <f t="shared" si="93"/>
        <v>0.25</v>
      </c>
      <c r="V355">
        <f t="shared" si="84"/>
        <v>557</v>
      </c>
      <c r="W355">
        <f t="shared" si="85"/>
        <v>595</v>
      </c>
      <c r="X355" s="2">
        <f t="shared" si="87"/>
        <v>0.92411924119241196</v>
      </c>
      <c r="Y355" s="2">
        <f t="shared" si="88"/>
        <v>0.79761904761904767</v>
      </c>
      <c r="Z355" s="2">
        <f t="shared" si="89"/>
        <v>1.0492957746478873</v>
      </c>
      <c r="AA355" s="2">
        <f t="shared" si="90"/>
        <v>0.93613445378151261</v>
      </c>
    </row>
    <row r="356" spans="1:27">
      <c r="A356" t="s">
        <v>44</v>
      </c>
      <c r="B356" t="s">
        <v>86</v>
      </c>
      <c r="C356" t="s">
        <v>136</v>
      </c>
      <c r="D356" s="1" t="s">
        <v>139</v>
      </c>
      <c r="E356">
        <v>10</v>
      </c>
      <c r="F356">
        <v>6</v>
      </c>
      <c r="H356">
        <v>1164</v>
      </c>
      <c r="I356">
        <v>2</v>
      </c>
      <c r="J356" t="s">
        <v>30</v>
      </c>
      <c r="K356" t="s">
        <v>31</v>
      </c>
      <c r="L356" t="s">
        <v>121</v>
      </c>
      <c r="M356" s="1" t="s">
        <v>133</v>
      </c>
      <c r="N356">
        <v>2</v>
      </c>
      <c r="O356" t="s">
        <v>40</v>
      </c>
      <c r="P356">
        <v>10</v>
      </c>
      <c r="R356" s="2">
        <f t="shared" si="82"/>
        <v>1.5</v>
      </c>
      <c r="T356" s="2">
        <f t="shared" si="93"/>
        <v>1.6666666666666667</v>
      </c>
      <c r="V356">
        <f t="shared" si="84"/>
        <v>591</v>
      </c>
      <c r="W356">
        <f t="shared" si="85"/>
        <v>564</v>
      </c>
      <c r="X356" s="2">
        <f t="shared" si="87"/>
        <v>1.0524781341107872</v>
      </c>
      <c r="Y356" s="2">
        <f t="shared" si="88"/>
        <v>1.0714285714285714</v>
      </c>
      <c r="Z356" s="2">
        <f t="shared" si="89"/>
        <v>1.0218978102189782</v>
      </c>
      <c r="AA356" s="2">
        <f t="shared" si="90"/>
        <v>1.0478723404255319</v>
      </c>
    </row>
    <row r="357" spans="1:27">
      <c r="A357" t="s">
        <v>44</v>
      </c>
      <c r="B357" t="s">
        <v>86</v>
      </c>
      <c r="C357" t="s">
        <v>136</v>
      </c>
      <c r="D357" s="1" t="s">
        <v>140</v>
      </c>
      <c r="E357">
        <v>6</v>
      </c>
      <c r="F357">
        <v>8</v>
      </c>
      <c r="H357">
        <v>1084</v>
      </c>
      <c r="I357">
        <v>1</v>
      </c>
      <c r="J357" t="s">
        <v>30</v>
      </c>
      <c r="K357" t="s">
        <v>31</v>
      </c>
      <c r="L357" t="s">
        <v>121</v>
      </c>
      <c r="M357" s="1" t="s">
        <v>133</v>
      </c>
      <c r="N357">
        <v>2</v>
      </c>
      <c r="O357" t="s">
        <v>40</v>
      </c>
      <c r="P357">
        <v>10</v>
      </c>
      <c r="R357" s="2">
        <f t="shared" si="82"/>
        <v>1.2250000000000001</v>
      </c>
      <c r="T357" s="2">
        <f t="shared" si="93"/>
        <v>0.75</v>
      </c>
      <c r="V357">
        <f t="shared" si="84"/>
        <v>587</v>
      </c>
      <c r="W357">
        <f t="shared" si="85"/>
        <v>584</v>
      </c>
      <c r="X357" s="2">
        <f t="shared" si="87"/>
        <v>1.0476190476190477</v>
      </c>
      <c r="Y357" s="2">
        <f t="shared" si="88"/>
        <v>0.91666666666666663</v>
      </c>
      <c r="Z357" s="2">
        <f t="shared" si="89"/>
        <v>0.95104895104895104</v>
      </c>
      <c r="AA357" s="2">
        <f t="shared" si="90"/>
        <v>1.0051369863013699</v>
      </c>
    </row>
    <row r="358" spans="1:27">
      <c r="A358" t="s">
        <v>44</v>
      </c>
      <c r="B358" t="s">
        <v>86</v>
      </c>
      <c r="C358" t="s">
        <v>121</v>
      </c>
      <c r="D358" s="1" t="s">
        <v>122</v>
      </c>
      <c r="E358">
        <v>11</v>
      </c>
      <c r="F358">
        <v>6</v>
      </c>
      <c r="H358">
        <v>1257</v>
      </c>
      <c r="I358">
        <v>1</v>
      </c>
      <c r="J358" t="s">
        <v>30</v>
      </c>
      <c r="K358" t="s">
        <v>31</v>
      </c>
      <c r="L358" t="s">
        <v>136</v>
      </c>
      <c r="M358" s="1" t="s">
        <v>132</v>
      </c>
      <c r="N358">
        <v>2</v>
      </c>
      <c r="O358" t="s">
        <v>34</v>
      </c>
      <c r="P358">
        <v>10</v>
      </c>
      <c r="R358" s="2">
        <f t="shared" si="82"/>
        <v>1.1052631578947369</v>
      </c>
      <c r="T358" s="2">
        <f t="shared" si="93"/>
        <v>1.8333333333333333</v>
      </c>
      <c r="V358">
        <f t="shared" si="84"/>
        <v>659</v>
      </c>
      <c r="W358">
        <f t="shared" si="85"/>
        <v>643</v>
      </c>
      <c r="X358" s="2">
        <f t="shared" si="87"/>
        <v>1</v>
      </c>
      <c r="Y358" s="2">
        <f t="shared" si="88"/>
        <v>1.0470588235294118</v>
      </c>
      <c r="Z358" s="2">
        <f t="shared" si="89"/>
        <v>1.08</v>
      </c>
      <c r="AA358" s="2">
        <f t="shared" si="90"/>
        <v>1.0248833592534992</v>
      </c>
    </row>
    <row r="359" spans="1:27">
      <c r="A359" t="s">
        <v>44</v>
      </c>
      <c r="B359" t="s">
        <v>86</v>
      </c>
      <c r="C359" t="s">
        <v>121</v>
      </c>
      <c r="D359" s="1" t="s">
        <v>124</v>
      </c>
      <c r="E359">
        <v>5</v>
      </c>
      <c r="F359">
        <v>8</v>
      </c>
      <c r="H359">
        <v>692</v>
      </c>
      <c r="I359">
        <v>1</v>
      </c>
      <c r="J359" t="s">
        <v>30</v>
      </c>
      <c r="K359" t="s">
        <v>31</v>
      </c>
      <c r="L359" t="s">
        <v>136</v>
      </c>
      <c r="M359" s="1" t="s">
        <v>132</v>
      </c>
      <c r="N359">
        <v>2</v>
      </c>
      <c r="O359" t="s">
        <v>34</v>
      </c>
      <c r="P359">
        <v>10</v>
      </c>
      <c r="R359" s="2">
        <f t="shared" si="82"/>
        <v>0.98750000000000004</v>
      </c>
      <c r="T359" s="2">
        <f t="shared" si="93"/>
        <v>0.625</v>
      </c>
      <c r="V359">
        <f t="shared" si="84"/>
        <v>607</v>
      </c>
      <c r="W359">
        <f t="shared" si="85"/>
        <v>639</v>
      </c>
      <c r="X359" s="2">
        <f t="shared" si="87"/>
        <v>0.93975903614457834</v>
      </c>
      <c r="Y359" s="2">
        <f t="shared" si="88"/>
        <v>0.7303370786516854</v>
      </c>
      <c r="Z359" s="2">
        <f t="shared" si="89"/>
        <v>1.125925925925926</v>
      </c>
      <c r="AA359" s="2">
        <f t="shared" si="90"/>
        <v>0.9499217527386542</v>
      </c>
    </row>
    <row r="360" spans="1:27">
      <c r="A360" t="s">
        <v>44</v>
      </c>
      <c r="B360" t="s">
        <v>86</v>
      </c>
      <c r="C360" t="s">
        <v>121</v>
      </c>
      <c r="D360" s="1" t="s">
        <v>125</v>
      </c>
      <c r="E360">
        <v>6</v>
      </c>
      <c r="F360">
        <v>6</v>
      </c>
      <c r="H360">
        <v>696</v>
      </c>
      <c r="I360">
        <v>2</v>
      </c>
      <c r="J360" t="s">
        <v>30</v>
      </c>
      <c r="K360" t="s">
        <v>31</v>
      </c>
      <c r="L360" t="s">
        <v>136</v>
      </c>
      <c r="M360" s="1" t="s">
        <v>132</v>
      </c>
      <c r="N360">
        <v>2</v>
      </c>
      <c r="O360" t="s">
        <v>34</v>
      </c>
      <c r="P360">
        <v>10</v>
      </c>
      <c r="R360" s="2">
        <f t="shared" si="82"/>
        <v>0.84090909090909094</v>
      </c>
      <c r="T360" s="2">
        <f t="shared" si="93"/>
        <v>1</v>
      </c>
      <c r="V360">
        <f t="shared" si="84"/>
        <v>573</v>
      </c>
      <c r="W360">
        <f t="shared" si="85"/>
        <v>670</v>
      </c>
      <c r="X360" s="2">
        <f t="shared" si="87"/>
        <v>0.79952830188679247</v>
      </c>
      <c r="Y360" s="2">
        <f t="shared" si="88"/>
        <v>1.0465116279069768</v>
      </c>
      <c r="Z360" s="2">
        <f t="shared" si="89"/>
        <v>0.9</v>
      </c>
      <c r="AA360" s="2">
        <f t="shared" si="90"/>
        <v>0.85522388059701493</v>
      </c>
    </row>
    <row r="361" spans="1:27">
      <c r="A361" t="s">
        <v>44</v>
      </c>
      <c r="B361" t="s">
        <v>86</v>
      </c>
      <c r="C361" t="s">
        <v>121</v>
      </c>
      <c r="D361" s="1" t="s">
        <v>126</v>
      </c>
      <c r="E361">
        <v>6</v>
      </c>
      <c r="F361">
        <v>5</v>
      </c>
      <c r="H361">
        <v>1264</v>
      </c>
      <c r="I361">
        <v>1</v>
      </c>
      <c r="J361" t="s">
        <v>30</v>
      </c>
      <c r="K361" t="s">
        <v>31</v>
      </c>
      <c r="L361" t="s">
        <v>136</v>
      </c>
      <c r="M361" s="1" t="s">
        <v>132</v>
      </c>
      <c r="N361">
        <v>2</v>
      </c>
      <c r="O361" t="s">
        <v>34</v>
      </c>
      <c r="P361">
        <v>10</v>
      </c>
      <c r="R361" s="2">
        <f t="shared" si="82"/>
        <v>0.92592592592592593</v>
      </c>
      <c r="T361" s="2">
        <f t="shared" si="93"/>
        <v>1.2</v>
      </c>
      <c r="V361">
        <f t="shared" si="84"/>
        <v>600</v>
      </c>
      <c r="W361">
        <f t="shared" si="85"/>
        <v>610</v>
      </c>
      <c r="X361" s="2">
        <f t="shared" si="87"/>
        <v>0.95685279187817263</v>
      </c>
      <c r="Y361" s="2">
        <f t="shared" si="88"/>
        <v>1.0933333333333333</v>
      </c>
      <c r="Z361" s="2">
        <f t="shared" si="89"/>
        <v>1</v>
      </c>
      <c r="AA361" s="2">
        <f t="shared" si="90"/>
        <v>0.98360655737704916</v>
      </c>
    </row>
    <row r="362" spans="1:27">
      <c r="A362" t="s">
        <v>48</v>
      </c>
      <c r="B362" t="s">
        <v>49</v>
      </c>
      <c r="C362" t="s">
        <v>136</v>
      </c>
      <c r="D362" s="1" t="s">
        <v>137</v>
      </c>
      <c r="E362">
        <v>11</v>
      </c>
      <c r="F362">
        <v>11</v>
      </c>
      <c r="H362">
        <v>1425</v>
      </c>
      <c r="J362" t="s">
        <v>30</v>
      </c>
      <c r="K362" t="s">
        <v>31</v>
      </c>
      <c r="L362" t="s">
        <v>121</v>
      </c>
      <c r="M362" s="1" t="s">
        <v>71</v>
      </c>
      <c r="N362">
        <v>3</v>
      </c>
      <c r="O362" t="s">
        <v>34</v>
      </c>
      <c r="P362">
        <v>3</v>
      </c>
      <c r="R362" s="2">
        <f t="shared" si="82"/>
        <v>0.65</v>
      </c>
      <c r="U362" s="2">
        <f>(E362)/(F362)</f>
        <v>1</v>
      </c>
      <c r="V362">
        <f t="shared" si="84"/>
        <v>521</v>
      </c>
      <c r="W362">
        <f t="shared" si="85"/>
        <v>564</v>
      </c>
      <c r="X362" s="2">
        <f t="shared" si="87"/>
        <v>0.88793103448275867</v>
      </c>
      <c r="Y362" s="2">
        <f t="shared" si="88"/>
        <v>0.8928571428571429</v>
      </c>
      <c r="Z362" s="2">
        <f t="shared" si="89"/>
        <v>1.0378787878787878</v>
      </c>
      <c r="AA362" s="2">
        <f t="shared" si="90"/>
        <v>0.92375886524822692</v>
      </c>
    </row>
    <row r="363" spans="1:27">
      <c r="A363" t="s">
        <v>48</v>
      </c>
      <c r="B363" t="s">
        <v>49</v>
      </c>
      <c r="C363" t="s">
        <v>136</v>
      </c>
      <c r="D363" s="1" t="s">
        <v>138</v>
      </c>
      <c r="E363">
        <v>15</v>
      </c>
      <c r="F363">
        <v>13</v>
      </c>
      <c r="H363">
        <v>1747</v>
      </c>
      <c r="J363" t="s">
        <v>30</v>
      </c>
      <c r="K363" t="s">
        <v>31</v>
      </c>
      <c r="L363" t="s">
        <v>121</v>
      </c>
      <c r="M363" s="1" t="s">
        <v>71</v>
      </c>
      <c r="N363">
        <v>3</v>
      </c>
      <c r="O363" t="s">
        <v>34</v>
      </c>
      <c r="P363">
        <v>3</v>
      </c>
      <c r="R363" s="2">
        <f t="shared" si="82"/>
        <v>0.81707317073170727</v>
      </c>
      <c r="U363" s="2">
        <f t="shared" ref="U363:U369" si="94">(E363)/(F363)</f>
        <v>1.1538461538461537</v>
      </c>
      <c r="V363">
        <f t="shared" si="84"/>
        <v>557</v>
      </c>
      <c r="W363">
        <f t="shared" si="85"/>
        <v>595</v>
      </c>
      <c r="X363" s="2">
        <f t="shared" si="87"/>
        <v>0.92411924119241196</v>
      </c>
      <c r="Y363" s="2">
        <f t="shared" si="88"/>
        <v>0.79761904761904767</v>
      </c>
      <c r="Z363" s="2">
        <f t="shared" si="89"/>
        <v>1.0492957746478873</v>
      </c>
      <c r="AA363" s="2">
        <f t="shared" si="90"/>
        <v>0.93613445378151261</v>
      </c>
    </row>
    <row r="364" spans="1:27">
      <c r="A364" t="s">
        <v>48</v>
      </c>
      <c r="B364" t="s">
        <v>49</v>
      </c>
      <c r="C364" t="s">
        <v>136</v>
      </c>
      <c r="D364" s="1" t="s">
        <v>139</v>
      </c>
      <c r="E364">
        <v>17</v>
      </c>
      <c r="F364">
        <v>10</v>
      </c>
      <c r="H364">
        <v>2079</v>
      </c>
      <c r="J364" t="s">
        <v>30</v>
      </c>
      <c r="K364" t="s">
        <v>31</v>
      </c>
      <c r="L364" t="s">
        <v>121</v>
      </c>
      <c r="M364" s="1" t="s">
        <v>71</v>
      </c>
      <c r="N364">
        <v>3</v>
      </c>
      <c r="O364" t="s">
        <v>34</v>
      </c>
      <c r="P364">
        <v>3</v>
      </c>
      <c r="R364" s="2">
        <f t="shared" si="82"/>
        <v>1.5</v>
      </c>
      <c r="U364" s="2">
        <f t="shared" si="94"/>
        <v>1.7</v>
      </c>
      <c r="V364">
        <f t="shared" si="84"/>
        <v>591</v>
      </c>
      <c r="W364">
        <f t="shared" si="85"/>
        <v>564</v>
      </c>
      <c r="X364" s="2">
        <f t="shared" si="87"/>
        <v>1.0524781341107872</v>
      </c>
      <c r="Y364" s="2">
        <f t="shared" si="88"/>
        <v>1.0714285714285714</v>
      </c>
      <c r="Z364" s="2">
        <f t="shared" si="89"/>
        <v>1.0218978102189782</v>
      </c>
      <c r="AA364" s="2">
        <f t="shared" si="90"/>
        <v>1.0478723404255319</v>
      </c>
    </row>
    <row r="365" spans="1:27">
      <c r="A365" t="s">
        <v>48</v>
      </c>
      <c r="B365" t="s">
        <v>49</v>
      </c>
      <c r="C365" t="s">
        <v>136</v>
      </c>
      <c r="D365" s="1" t="s">
        <v>140</v>
      </c>
      <c r="E365">
        <v>20</v>
      </c>
      <c r="F365">
        <v>12</v>
      </c>
      <c r="H365">
        <v>2363</v>
      </c>
      <c r="J365" t="s">
        <v>30</v>
      </c>
      <c r="K365" t="s">
        <v>31</v>
      </c>
      <c r="L365" t="s">
        <v>121</v>
      </c>
      <c r="M365" s="1" t="s">
        <v>71</v>
      </c>
      <c r="N365">
        <v>3</v>
      </c>
      <c r="O365" t="s">
        <v>34</v>
      </c>
      <c r="P365">
        <v>3</v>
      </c>
      <c r="R365" s="2">
        <f t="shared" si="82"/>
        <v>1.2250000000000001</v>
      </c>
      <c r="U365" s="2">
        <f t="shared" si="94"/>
        <v>1.6666666666666667</v>
      </c>
      <c r="V365">
        <f t="shared" si="84"/>
        <v>587</v>
      </c>
      <c r="W365">
        <f t="shared" si="85"/>
        <v>584</v>
      </c>
      <c r="X365" s="2">
        <f t="shared" si="87"/>
        <v>1.0476190476190477</v>
      </c>
      <c r="Y365" s="2">
        <f t="shared" si="88"/>
        <v>0.91666666666666663</v>
      </c>
      <c r="Z365" s="2">
        <f t="shared" si="89"/>
        <v>0.95104895104895104</v>
      </c>
      <c r="AA365" s="2">
        <f t="shared" si="90"/>
        <v>1.0051369863013699</v>
      </c>
    </row>
    <row r="366" spans="1:27">
      <c r="A366" t="s">
        <v>48</v>
      </c>
      <c r="B366" t="s">
        <v>49</v>
      </c>
      <c r="C366" t="s">
        <v>121</v>
      </c>
      <c r="D366" s="1" t="s">
        <v>122</v>
      </c>
      <c r="E366">
        <v>11</v>
      </c>
      <c r="F366">
        <v>15</v>
      </c>
      <c r="H366">
        <v>1430</v>
      </c>
      <c r="J366" t="s">
        <v>30</v>
      </c>
      <c r="K366" t="s">
        <v>31</v>
      </c>
      <c r="L366" t="s">
        <v>136</v>
      </c>
      <c r="M366" s="1" t="s">
        <v>70</v>
      </c>
      <c r="N366">
        <v>3</v>
      </c>
      <c r="O366" t="s">
        <v>40</v>
      </c>
      <c r="P366">
        <v>3</v>
      </c>
      <c r="R366" s="2">
        <f t="shared" si="82"/>
        <v>1.1052631578947369</v>
      </c>
      <c r="U366" s="2">
        <f t="shared" si="94"/>
        <v>0.73333333333333328</v>
      </c>
      <c r="V366">
        <f t="shared" si="84"/>
        <v>659</v>
      </c>
      <c r="W366">
        <f t="shared" si="85"/>
        <v>643</v>
      </c>
      <c r="X366" s="2">
        <f t="shared" si="87"/>
        <v>1</v>
      </c>
      <c r="Y366" s="2">
        <f t="shared" si="88"/>
        <v>1.0470588235294118</v>
      </c>
      <c r="Z366" s="2">
        <f t="shared" si="89"/>
        <v>1.08</v>
      </c>
      <c r="AA366" s="2">
        <f t="shared" si="90"/>
        <v>1.0248833592534992</v>
      </c>
    </row>
    <row r="367" spans="1:27">
      <c r="A367" t="s">
        <v>48</v>
      </c>
      <c r="B367" t="s">
        <v>49</v>
      </c>
      <c r="C367" t="s">
        <v>121</v>
      </c>
      <c r="D367" s="1" t="s">
        <v>124</v>
      </c>
      <c r="E367">
        <v>9</v>
      </c>
      <c r="F367">
        <v>16</v>
      </c>
      <c r="H367">
        <v>1512</v>
      </c>
      <c r="J367" t="s">
        <v>30</v>
      </c>
      <c r="K367" t="s">
        <v>31</v>
      </c>
      <c r="L367" t="s">
        <v>136</v>
      </c>
      <c r="M367" s="1" t="s">
        <v>70</v>
      </c>
      <c r="N367">
        <v>3</v>
      </c>
      <c r="O367" t="s">
        <v>40</v>
      </c>
      <c r="P367">
        <v>3</v>
      </c>
      <c r="R367" s="2">
        <f t="shared" si="82"/>
        <v>0.98750000000000004</v>
      </c>
      <c r="U367" s="2">
        <f t="shared" si="94"/>
        <v>0.5625</v>
      </c>
      <c r="V367">
        <f t="shared" si="84"/>
        <v>607</v>
      </c>
      <c r="W367">
        <f t="shared" si="85"/>
        <v>639</v>
      </c>
      <c r="X367" s="2">
        <f t="shared" si="87"/>
        <v>0.93975903614457834</v>
      </c>
      <c r="Y367" s="2">
        <f t="shared" si="88"/>
        <v>0.7303370786516854</v>
      </c>
      <c r="Z367" s="2">
        <f t="shared" si="89"/>
        <v>1.125925925925926</v>
      </c>
      <c r="AA367" s="2">
        <f t="shared" si="90"/>
        <v>0.9499217527386542</v>
      </c>
    </row>
    <row r="368" spans="1:27">
      <c r="A368" t="s">
        <v>48</v>
      </c>
      <c r="B368" t="s">
        <v>49</v>
      </c>
      <c r="C368" t="s">
        <v>121</v>
      </c>
      <c r="D368" s="1" t="s">
        <v>125</v>
      </c>
      <c r="E368">
        <v>14</v>
      </c>
      <c r="F368">
        <v>15</v>
      </c>
      <c r="H368">
        <v>1742</v>
      </c>
      <c r="J368" t="s">
        <v>30</v>
      </c>
      <c r="K368" t="s">
        <v>31</v>
      </c>
      <c r="L368" t="s">
        <v>136</v>
      </c>
      <c r="M368" s="1" t="s">
        <v>70</v>
      </c>
      <c r="N368">
        <v>3</v>
      </c>
      <c r="O368" t="s">
        <v>40</v>
      </c>
      <c r="P368">
        <v>3</v>
      </c>
      <c r="R368" s="2">
        <f t="shared" si="82"/>
        <v>0.84090909090909094</v>
      </c>
      <c r="U368" s="2">
        <f t="shared" si="94"/>
        <v>0.93333333333333335</v>
      </c>
      <c r="V368">
        <f t="shared" si="84"/>
        <v>573</v>
      </c>
      <c r="W368">
        <f t="shared" si="85"/>
        <v>670</v>
      </c>
      <c r="X368" s="2">
        <f t="shared" si="87"/>
        <v>0.79952830188679247</v>
      </c>
      <c r="Y368" s="2">
        <f t="shared" si="88"/>
        <v>1.0465116279069768</v>
      </c>
      <c r="Z368" s="2">
        <f t="shared" si="89"/>
        <v>0.9</v>
      </c>
      <c r="AA368" s="2">
        <f t="shared" si="90"/>
        <v>0.85522388059701493</v>
      </c>
    </row>
    <row r="369" spans="1:27">
      <c r="A369" t="s">
        <v>48</v>
      </c>
      <c r="B369" t="s">
        <v>49</v>
      </c>
      <c r="C369" t="s">
        <v>121</v>
      </c>
      <c r="D369" s="1" t="s">
        <v>126</v>
      </c>
      <c r="E369">
        <v>11</v>
      </c>
      <c r="F369">
        <v>17</v>
      </c>
      <c r="H369">
        <v>1458</v>
      </c>
      <c r="J369" t="s">
        <v>30</v>
      </c>
      <c r="K369" t="s">
        <v>31</v>
      </c>
      <c r="L369" t="s">
        <v>136</v>
      </c>
      <c r="M369" s="1" t="s">
        <v>70</v>
      </c>
      <c r="N369">
        <v>3</v>
      </c>
      <c r="O369" t="s">
        <v>40</v>
      </c>
      <c r="P369">
        <v>3</v>
      </c>
      <c r="R369" s="2">
        <f t="shared" si="82"/>
        <v>0.92592592592592593</v>
      </c>
      <c r="U369" s="2">
        <f>(E369)/(F369)</f>
        <v>0.6470588235294118</v>
      </c>
      <c r="V369">
        <f t="shared" si="84"/>
        <v>600</v>
      </c>
      <c r="W369">
        <f t="shared" si="85"/>
        <v>610</v>
      </c>
      <c r="X369" s="2">
        <f t="shared" si="87"/>
        <v>0.95685279187817263</v>
      </c>
      <c r="Y369" s="2">
        <f t="shared" si="88"/>
        <v>1.0933333333333333</v>
      </c>
      <c r="Z369" s="2">
        <f t="shared" si="89"/>
        <v>1</v>
      </c>
      <c r="AA369" s="2">
        <f t="shared" si="90"/>
        <v>0.98360655737704916</v>
      </c>
    </row>
    <row r="370" spans="1:27">
      <c r="A370" t="s">
        <v>26</v>
      </c>
      <c r="B370" t="s">
        <v>27</v>
      </c>
      <c r="C370" t="s">
        <v>136</v>
      </c>
      <c r="D370" s="1" t="s">
        <v>137</v>
      </c>
      <c r="E370">
        <v>10</v>
      </c>
      <c r="F370">
        <v>30</v>
      </c>
      <c r="G370">
        <v>79</v>
      </c>
      <c r="H370">
        <v>2241</v>
      </c>
      <c r="J370" t="s">
        <v>30</v>
      </c>
      <c r="K370" t="s">
        <v>31</v>
      </c>
      <c r="L370" t="s">
        <v>121</v>
      </c>
      <c r="M370" s="1" t="s">
        <v>149</v>
      </c>
      <c r="N370">
        <v>4</v>
      </c>
      <c r="O370" t="s">
        <v>40</v>
      </c>
      <c r="R370" s="2">
        <f t="shared" si="82"/>
        <v>0.65</v>
      </c>
      <c r="S370" s="2">
        <f>(E370)/(F370)</f>
        <v>0.33333333333333331</v>
      </c>
      <c r="V370">
        <f t="shared" si="84"/>
        <v>521</v>
      </c>
      <c r="W370">
        <f t="shared" si="85"/>
        <v>564</v>
      </c>
      <c r="X370" s="2">
        <f t="shared" si="87"/>
        <v>0.88793103448275867</v>
      </c>
      <c r="Y370" s="2">
        <f t="shared" si="88"/>
        <v>0.8928571428571429</v>
      </c>
      <c r="Z370" s="2">
        <f t="shared" si="89"/>
        <v>1.0378787878787878</v>
      </c>
      <c r="AA370" s="2">
        <f t="shared" si="90"/>
        <v>0.92375886524822692</v>
      </c>
    </row>
    <row r="371" spans="1:27">
      <c r="A371" t="s">
        <v>26</v>
      </c>
      <c r="B371" t="s">
        <v>27</v>
      </c>
      <c r="C371" t="s">
        <v>136</v>
      </c>
      <c r="D371" s="1" t="s">
        <v>138</v>
      </c>
      <c r="E371">
        <v>23</v>
      </c>
      <c r="F371">
        <v>28</v>
      </c>
      <c r="G371">
        <v>65</v>
      </c>
      <c r="H371">
        <v>2930</v>
      </c>
      <c r="J371" t="s">
        <v>30</v>
      </c>
      <c r="K371" t="s">
        <v>31</v>
      </c>
      <c r="L371" t="s">
        <v>121</v>
      </c>
      <c r="M371" s="1" t="s">
        <v>149</v>
      </c>
      <c r="N371">
        <v>4</v>
      </c>
      <c r="O371" t="s">
        <v>40</v>
      </c>
      <c r="R371" s="2">
        <f t="shared" si="82"/>
        <v>0.81707317073170727</v>
      </c>
      <c r="S371" s="2">
        <f t="shared" ref="S371:S377" si="95">(E371)/(F371)</f>
        <v>0.8214285714285714</v>
      </c>
      <c r="V371">
        <f t="shared" si="84"/>
        <v>557</v>
      </c>
      <c r="W371">
        <f t="shared" si="85"/>
        <v>595</v>
      </c>
      <c r="X371" s="2">
        <f t="shared" si="87"/>
        <v>0.92411924119241196</v>
      </c>
      <c r="Y371" s="2">
        <f t="shared" si="88"/>
        <v>0.79761904761904767</v>
      </c>
      <c r="Z371" s="2">
        <f t="shared" si="89"/>
        <v>1.0492957746478873</v>
      </c>
      <c r="AA371" s="2">
        <f t="shared" si="90"/>
        <v>0.93613445378151261</v>
      </c>
    </row>
    <row r="372" spans="1:27">
      <c r="A372" t="s">
        <v>26</v>
      </c>
      <c r="B372" t="s">
        <v>27</v>
      </c>
      <c r="C372" t="s">
        <v>136</v>
      </c>
      <c r="D372" s="1" t="s">
        <v>139</v>
      </c>
      <c r="E372">
        <v>32</v>
      </c>
      <c r="F372">
        <v>27</v>
      </c>
      <c r="G372">
        <v>61</v>
      </c>
      <c r="H372">
        <v>3964</v>
      </c>
      <c r="J372" t="s">
        <v>30</v>
      </c>
      <c r="K372" t="s">
        <v>31</v>
      </c>
      <c r="L372" t="s">
        <v>121</v>
      </c>
      <c r="M372" s="1" t="s">
        <v>149</v>
      </c>
      <c r="N372">
        <v>4</v>
      </c>
      <c r="O372" t="s">
        <v>40</v>
      </c>
      <c r="R372" s="2">
        <f t="shared" si="82"/>
        <v>1.5</v>
      </c>
      <c r="S372" s="2">
        <f t="shared" si="95"/>
        <v>1.1851851851851851</v>
      </c>
      <c r="V372">
        <f t="shared" si="84"/>
        <v>591</v>
      </c>
      <c r="W372">
        <f t="shared" si="85"/>
        <v>564</v>
      </c>
      <c r="X372" s="2">
        <f t="shared" si="87"/>
        <v>1.0524781341107872</v>
      </c>
      <c r="Y372" s="2">
        <f t="shared" si="88"/>
        <v>1.0714285714285714</v>
      </c>
      <c r="Z372" s="2">
        <f t="shared" si="89"/>
        <v>1.0218978102189782</v>
      </c>
      <c r="AA372" s="2">
        <f t="shared" si="90"/>
        <v>1.0478723404255319</v>
      </c>
    </row>
    <row r="373" spans="1:27">
      <c r="A373" t="s">
        <v>26</v>
      </c>
      <c r="B373" t="s">
        <v>27</v>
      </c>
      <c r="C373" t="s">
        <v>136</v>
      </c>
      <c r="D373" s="1" t="s">
        <v>140</v>
      </c>
      <c r="E373">
        <v>31</v>
      </c>
      <c r="F373">
        <v>27</v>
      </c>
      <c r="G373">
        <v>35</v>
      </c>
      <c r="H373">
        <v>3877</v>
      </c>
      <c r="J373" t="s">
        <v>30</v>
      </c>
      <c r="K373" t="s">
        <v>31</v>
      </c>
      <c r="L373" t="s">
        <v>121</v>
      </c>
      <c r="M373" s="1" t="s">
        <v>149</v>
      </c>
      <c r="N373">
        <v>4</v>
      </c>
      <c r="O373" t="s">
        <v>40</v>
      </c>
      <c r="R373" s="2">
        <f t="shared" si="82"/>
        <v>1.2250000000000001</v>
      </c>
      <c r="S373" s="2">
        <f t="shared" si="95"/>
        <v>1.1481481481481481</v>
      </c>
      <c r="V373">
        <f t="shared" si="84"/>
        <v>587</v>
      </c>
      <c r="W373">
        <f t="shared" si="85"/>
        <v>584</v>
      </c>
      <c r="X373" s="2">
        <f t="shared" si="87"/>
        <v>1.0476190476190477</v>
      </c>
      <c r="Y373" s="2">
        <f t="shared" si="88"/>
        <v>0.91666666666666663</v>
      </c>
      <c r="Z373" s="2">
        <f t="shared" si="89"/>
        <v>0.95104895104895104</v>
      </c>
      <c r="AA373" s="2">
        <f t="shared" si="90"/>
        <v>1.0051369863013699</v>
      </c>
    </row>
    <row r="374" spans="1:27">
      <c r="A374" t="s">
        <v>26</v>
      </c>
      <c r="B374" t="s">
        <v>27</v>
      </c>
      <c r="C374" t="s">
        <v>121</v>
      </c>
      <c r="D374" s="1" t="s">
        <v>122</v>
      </c>
      <c r="E374">
        <v>28</v>
      </c>
      <c r="F374">
        <v>21</v>
      </c>
      <c r="G374">
        <v>45</v>
      </c>
      <c r="H374">
        <v>3770</v>
      </c>
      <c r="J374" t="s">
        <v>30</v>
      </c>
      <c r="K374" t="s">
        <v>31</v>
      </c>
      <c r="L374" t="s">
        <v>136</v>
      </c>
      <c r="M374" s="1" t="s">
        <v>150</v>
      </c>
      <c r="N374">
        <v>4</v>
      </c>
      <c r="O374" t="s">
        <v>34</v>
      </c>
      <c r="R374" s="2">
        <f t="shared" si="82"/>
        <v>1.1052631578947369</v>
      </c>
      <c r="S374" s="2">
        <f t="shared" si="95"/>
        <v>1.3333333333333333</v>
      </c>
      <c r="V374">
        <f t="shared" si="84"/>
        <v>659</v>
      </c>
      <c r="W374">
        <f t="shared" si="85"/>
        <v>643</v>
      </c>
      <c r="X374" s="2">
        <f t="shared" si="87"/>
        <v>1</v>
      </c>
      <c r="Y374" s="2">
        <f t="shared" si="88"/>
        <v>1.0470588235294118</v>
      </c>
      <c r="Z374" s="2">
        <f t="shared" si="89"/>
        <v>1.08</v>
      </c>
      <c r="AA374" s="2">
        <f t="shared" si="90"/>
        <v>1.0248833592534992</v>
      </c>
    </row>
    <row r="375" spans="1:27">
      <c r="A375" t="s">
        <v>26</v>
      </c>
      <c r="B375" t="s">
        <v>27</v>
      </c>
      <c r="C375" t="s">
        <v>121</v>
      </c>
      <c r="D375" s="1" t="s">
        <v>124</v>
      </c>
      <c r="E375">
        <v>34</v>
      </c>
      <c r="F375">
        <v>22</v>
      </c>
      <c r="G375">
        <v>79</v>
      </c>
      <c r="H375">
        <v>4449</v>
      </c>
      <c r="J375" t="s">
        <v>30</v>
      </c>
      <c r="K375" t="s">
        <v>31</v>
      </c>
      <c r="L375" t="s">
        <v>136</v>
      </c>
      <c r="M375" s="1" t="s">
        <v>150</v>
      </c>
      <c r="N375">
        <v>4</v>
      </c>
      <c r="O375" t="s">
        <v>34</v>
      </c>
      <c r="R375" s="2">
        <f t="shared" si="82"/>
        <v>0.98750000000000004</v>
      </c>
      <c r="S375" s="2">
        <f t="shared" si="95"/>
        <v>1.5454545454545454</v>
      </c>
      <c r="V375">
        <f t="shared" si="84"/>
        <v>607</v>
      </c>
      <c r="W375">
        <f t="shared" si="85"/>
        <v>639</v>
      </c>
      <c r="X375" s="2">
        <f t="shared" si="87"/>
        <v>0.93975903614457834</v>
      </c>
      <c r="Y375" s="2">
        <f t="shared" si="88"/>
        <v>0.7303370786516854</v>
      </c>
      <c r="Z375" s="2">
        <f t="shared" si="89"/>
        <v>1.125925925925926</v>
      </c>
      <c r="AA375" s="2">
        <f t="shared" si="90"/>
        <v>0.9499217527386542</v>
      </c>
    </row>
    <row r="376" spans="1:27">
      <c r="A376" t="s">
        <v>26</v>
      </c>
      <c r="B376" t="s">
        <v>27</v>
      </c>
      <c r="C376" t="s">
        <v>121</v>
      </c>
      <c r="D376" s="1" t="s">
        <v>125</v>
      </c>
      <c r="E376">
        <v>22</v>
      </c>
      <c r="F376">
        <v>26</v>
      </c>
      <c r="G376">
        <v>71</v>
      </c>
      <c r="H376">
        <v>2620</v>
      </c>
      <c r="J376" t="s">
        <v>30</v>
      </c>
      <c r="K376" t="s">
        <v>31</v>
      </c>
      <c r="L376" t="s">
        <v>136</v>
      </c>
      <c r="M376" s="1" t="s">
        <v>150</v>
      </c>
      <c r="N376">
        <v>4</v>
      </c>
      <c r="O376" t="s">
        <v>34</v>
      </c>
      <c r="R376" s="2">
        <f t="shared" si="82"/>
        <v>0.84090909090909094</v>
      </c>
      <c r="S376" s="2">
        <f t="shared" si="95"/>
        <v>0.84615384615384615</v>
      </c>
      <c r="V376">
        <f t="shared" si="84"/>
        <v>573</v>
      </c>
      <c r="W376">
        <f t="shared" si="85"/>
        <v>670</v>
      </c>
      <c r="X376" s="2">
        <f t="shared" si="87"/>
        <v>0.79952830188679247</v>
      </c>
      <c r="Y376" s="2">
        <f t="shared" si="88"/>
        <v>1.0465116279069768</v>
      </c>
      <c r="Z376" s="2">
        <f t="shared" si="89"/>
        <v>0.9</v>
      </c>
      <c r="AA376" s="2">
        <f t="shared" si="90"/>
        <v>0.85522388059701493</v>
      </c>
    </row>
    <row r="377" spans="1:27">
      <c r="A377" t="s">
        <v>26</v>
      </c>
      <c r="B377" t="s">
        <v>27</v>
      </c>
      <c r="C377" t="s">
        <v>121</v>
      </c>
      <c r="D377" s="1" t="s">
        <v>126</v>
      </c>
      <c r="E377">
        <v>28</v>
      </c>
      <c r="F377">
        <v>27</v>
      </c>
      <c r="G377">
        <v>104</v>
      </c>
      <c r="H377">
        <v>3395</v>
      </c>
      <c r="J377" t="s">
        <v>30</v>
      </c>
      <c r="K377" t="s">
        <v>31</v>
      </c>
      <c r="L377" t="s">
        <v>136</v>
      </c>
      <c r="M377" s="1" t="s">
        <v>150</v>
      </c>
      <c r="N377">
        <v>4</v>
      </c>
      <c r="O377" t="s">
        <v>34</v>
      </c>
      <c r="R377" s="2">
        <f t="shared" si="82"/>
        <v>0.92592592592592593</v>
      </c>
      <c r="S377" s="2">
        <f t="shared" si="95"/>
        <v>1.037037037037037</v>
      </c>
      <c r="V377">
        <f t="shared" si="84"/>
        <v>600</v>
      </c>
      <c r="W377">
        <f t="shared" si="85"/>
        <v>610</v>
      </c>
      <c r="X377" s="2">
        <f t="shared" si="87"/>
        <v>0.95685279187817263</v>
      </c>
      <c r="Y377" s="2">
        <f t="shared" si="88"/>
        <v>1.0933333333333333</v>
      </c>
      <c r="Z377" s="2">
        <f t="shared" si="89"/>
        <v>1</v>
      </c>
      <c r="AA377" s="2">
        <f t="shared" si="90"/>
        <v>0.98360655737704916</v>
      </c>
    </row>
    <row r="378" spans="1:27">
      <c r="A378" t="s">
        <v>44</v>
      </c>
      <c r="B378" t="s">
        <v>45</v>
      </c>
      <c r="C378" t="s">
        <v>136</v>
      </c>
      <c r="D378" s="1" t="s">
        <v>137</v>
      </c>
      <c r="E378">
        <v>3</v>
      </c>
      <c r="F378">
        <v>6</v>
      </c>
      <c r="H378">
        <v>335</v>
      </c>
      <c r="I378">
        <v>0</v>
      </c>
      <c r="J378" t="s">
        <v>30</v>
      </c>
      <c r="K378" t="s">
        <v>31</v>
      </c>
      <c r="L378" t="s">
        <v>121</v>
      </c>
      <c r="M378" s="1" t="s">
        <v>105</v>
      </c>
      <c r="N378">
        <v>5</v>
      </c>
      <c r="O378" t="s">
        <v>40</v>
      </c>
      <c r="P378">
        <v>11</v>
      </c>
      <c r="R378" s="2">
        <f t="shared" si="82"/>
        <v>0.65</v>
      </c>
      <c r="T378" s="2">
        <f t="shared" ref="T378:T385" si="96">(E378)/(F378)</f>
        <v>0.5</v>
      </c>
      <c r="V378">
        <f t="shared" si="84"/>
        <v>521</v>
      </c>
      <c r="W378">
        <f t="shared" si="85"/>
        <v>564</v>
      </c>
      <c r="X378" s="2">
        <f t="shared" si="87"/>
        <v>0.88793103448275867</v>
      </c>
      <c r="Y378" s="2">
        <f t="shared" si="88"/>
        <v>0.8928571428571429</v>
      </c>
      <c r="Z378" s="2">
        <f t="shared" si="89"/>
        <v>1.0378787878787878</v>
      </c>
      <c r="AA378" s="2">
        <f t="shared" si="90"/>
        <v>0.92375886524822692</v>
      </c>
    </row>
    <row r="379" spans="1:27">
      <c r="A379" t="s">
        <v>44</v>
      </c>
      <c r="B379" t="s">
        <v>45</v>
      </c>
      <c r="C379" t="s">
        <v>136</v>
      </c>
      <c r="D379" s="1" t="s">
        <v>138</v>
      </c>
      <c r="E379">
        <v>7</v>
      </c>
      <c r="F379">
        <v>7</v>
      </c>
      <c r="H379">
        <v>1461</v>
      </c>
      <c r="I379">
        <v>1</v>
      </c>
      <c r="J379" t="s">
        <v>30</v>
      </c>
      <c r="K379" t="s">
        <v>31</v>
      </c>
      <c r="L379" t="s">
        <v>121</v>
      </c>
      <c r="M379" s="1" t="s">
        <v>105</v>
      </c>
      <c r="N379">
        <v>5</v>
      </c>
      <c r="O379" t="s">
        <v>40</v>
      </c>
      <c r="P379">
        <v>11</v>
      </c>
      <c r="R379" s="2">
        <f t="shared" si="82"/>
        <v>0.81707317073170727</v>
      </c>
      <c r="T379" s="2">
        <f t="shared" si="96"/>
        <v>1</v>
      </c>
      <c r="V379">
        <f t="shared" si="84"/>
        <v>557</v>
      </c>
      <c r="W379">
        <f t="shared" si="85"/>
        <v>595</v>
      </c>
      <c r="X379" s="2">
        <f t="shared" si="87"/>
        <v>0.92411924119241196</v>
      </c>
      <c r="Y379" s="2">
        <f t="shared" si="88"/>
        <v>0.79761904761904767</v>
      </c>
      <c r="Z379" s="2">
        <f t="shared" si="89"/>
        <v>1.0492957746478873</v>
      </c>
      <c r="AA379" s="2">
        <f t="shared" si="90"/>
        <v>0.93613445378151261</v>
      </c>
    </row>
    <row r="380" spans="1:27">
      <c r="A380" t="s">
        <v>44</v>
      </c>
      <c r="B380" t="s">
        <v>45</v>
      </c>
      <c r="C380" t="s">
        <v>136</v>
      </c>
      <c r="D380" s="1" t="s">
        <v>139</v>
      </c>
      <c r="E380">
        <v>9</v>
      </c>
      <c r="F380">
        <v>8</v>
      </c>
      <c r="H380">
        <v>117</v>
      </c>
      <c r="I380">
        <v>4</v>
      </c>
      <c r="J380" t="s">
        <v>30</v>
      </c>
      <c r="K380" t="s">
        <v>31</v>
      </c>
      <c r="L380" t="s">
        <v>121</v>
      </c>
      <c r="M380" s="1" t="s">
        <v>105</v>
      </c>
      <c r="N380">
        <v>5</v>
      </c>
      <c r="O380" t="s">
        <v>40</v>
      </c>
      <c r="P380">
        <v>11</v>
      </c>
      <c r="R380" s="2">
        <f t="shared" si="82"/>
        <v>1.5</v>
      </c>
      <c r="T380" s="2">
        <f t="shared" si="96"/>
        <v>1.125</v>
      </c>
      <c r="V380">
        <f t="shared" si="84"/>
        <v>591</v>
      </c>
      <c r="W380">
        <f t="shared" si="85"/>
        <v>564</v>
      </c>
      <c r="X380" s="2">
        <f t="shared" si="87"/>
        <v>1.0524781341107872</v>
      </c>
      <c r="Y380" s="2">
        <f t="shared" si="88"/>
        <v>1.0714285714285714</v>
      </c>
      <c r="Z380" s="2">
        <f t="shared" si="89"/>
        <v>1.0218978102189782</v>
      </c>
      <c r="AA380" s="2">
        <f t="shared" si="90"/>
        <v>1.0478723404255319</v>
      </c>
    </row>
    <row r="381" spans="1:27">
      <c r="A381" t="s">
        <v>44</v>
      </c>
      <c r="B381" t="s">
        <v>45</v>
      </c>
      <c r="C381" t="s">
        <v>136</v>
      </c>
      <c r="D381" s="1" t="s">
        <v>140</v>
      </c>
      <c r="E381">
        <v>12</v>
      </c>
      <c r="F381">
        <v>6</v>
      </c>
      <c r="H381">
        <v>1612</v>
      </c>
      <c r="I381">
        <v>1</v>
      </c>
      <c r="J381" t="s">
        <v>30</v>
      </c>
      <c r="K381" t="s">
        <v>31</v>
      </c>
      <c r="L381" t="s">
        <v>121</v>
      </c>
      <c r="M381" s="1" t="s">
        <v>105</v>
      </c>
      <c r="N381">
        <v>5</v>
      </c>
      <c r="O381" t="s">
        <v>40</v>
      </c>
      <c r="P381">
        <v>11</v>
      </c>
      <c r="R381" s="2">
        <f t="shared" si="82"/>
        <v>1.2250000000000001</v>
      </c>
      <c r="T381" s="2">
        <f t="shared" si="96"/>
        <v>2</v>
      </c>
      <c r="V381">
        <f t="shared" si="84"/>
        <v>587</v>
      </c>
      <c r="W381">
        <f t="shared" si="85"/>
        <v>584</v>
      </c>
      <c r="X381" s="2">
        <f t="shared" si="87"/>
        <v>1.0476190476190477</v>
      </c>
      <c r="Y381" s="2">
        <f t="shared" si="88"/>
        <v>0.91666666666666663</v>
      </c>
      <c r="Z381" s="2">
        <f t="shared" si="89"/>
        <v>0.95104895104895104</v>
      </c>
      <c r="AA381" s="2">
        <f t="shared" si="90"/>
        <v>1.0051369863013699</v>
      </c>
    </row>
    <row r="382" spans="1:27">
      <c r="A382" t="s">
        <v>44</v>
      </c>
      <c r="B382" t="s">
        <v>45</v>
      </c>
      <c r="C382" t="s">
        <v>121</v>
      </c>
      <c r="D382" s="1" t="s">
        <v>122</v>
      </c>
      <c r="E382">
        <v>8</v>
      </c>
      <c r="F382">
        <v>8</v>
      </c>
      <c r="H382">
        <v>1233</v>
      </c>
      <c r="I382">
        <v>1</v>
      </c>
      <c r="J382" t="s">
        <v>30</v>
      </c>
      <c r="K382" t="s">
        <v>31</v>
      </c>
      <c r="L382" t="s">
        <v>136</v>
      </c>
      <c r="M382" s="1" t="s">
        <v>106</v>
      </c>
      <c r="N382">
        <v>5</v>
      </c>
      <c r="O382" t="s">
        <v>34</v>
      </c>
      <c r="P382">
        <v>11</v>
      </c>
      <c r="R382" s="2">
        <f t="shared" si="82"/>
        <v>1.1052631578947369</v>
      </c>
      <c r="T382" s="2">
        <f t="shared" si="96"/>
        <v>1</v>
      </c>
      <c r="V382">
        <f t="shared" si="84"/>
        <v>659</v>
      </c>
      <c r="W382">
        <f t="shared" si="85"/>
        <v>643</v>
      </c>
      <c r="X382" s="2">
        <f t="shared" si="87"/>
        <v>1</v>
      </c>
      <c r="Y382" s="2">
        <f t="shared" si="88"/>
        <v>1.0470588235294118</v>
      </c>
      <c r="Z382" s="2">
        <f t="shared" si="89"/>
        <v>1.08</v>
      </c>
      <c r="AA382" s="2">
        <f t="shared" si="90"/>
        <v>1.0248833592534992</v>
      </c>
    </row>
    <row r="383" spans="1:27">
      <c r="A383" t="s">
        <v>44</v>
      </c>
      <c r="B383" t="s">
        <v>45</v>
      </c>
      <c r="C383" t="s">
        <v>121</v>
      </c>
      <c r="D383" s="1" t="s">
        <v>124</v>
      </c>
      <c r="E383">
        <v>6</v>
      </c>
      <c r="F383">
        <v>7</v>
      </c>
      <c r="H383">
        <v>1217</v>
      </c>
      <c r="I383">
        <v>0</v>
      </c>
      <c r="J383" t="s">
        <v>30</v>
      </c>
      <c r="K383" t="s">
        <v>31</v>
      </c>
      <c r="L383" t="s">
        <v>136</v>
      </c>
      <c r="M383" s="1" t="s">
        <v>106</v>
      </c>
      <c r="N383">
        <v>5</v>
      </c>
      <c r="O383" t="s">
        <v>34</v>
      </c>
      <c r="P383">
        <v>11</v>
      </c>
      <c r="R383" s="2">
        <f t="shared" si="82"/>
        <v>0.98750000000000004</v>
      </c>
      <c r="T383" s="2">
        <f t="shared" si="96"/>
        <v>0.8571428571428571</v>
      </c>
      <c r="V383">
        <f t="shared" si="84"/>
        <v>607</v>
      </c>
      <c r="W383">
        <f t="shared" si="85"/>
        <v>639</v>
      </c>
      <c r="X383" s="2">
        <f t="shared" si="87"/>
        <v>0.93975903614457834</v>
      </c>
      <c r="Y383" s="2">
        <f t="shared" si="88"/>
        <v>0.7303370786516854</v>
      </c>
      <c r="Z383" s="2">
        <f t="shared" si="89"/>
        <v>1.125925925925926</v>
      </c>
      <c r="AA383" s="2">
        <f t="shared" si="90"/>
        <v>0.9499217527386542</v>
      </c>
    </row>
    <row r="384" spans="1:27">
      <c r="A384" t="s">
        <v>44</v>
      </c>
      <c r="B384" t="s">
        <v>45</v>
      </c>
      <c r="C384" t="s">
        <v>121</v>
      </c>
      <c r="D384" s="1" t="s">
        <v>125</v>
      </c>
      <c r="E384">
        <v>5</v>
      </c>
      <c r="F384">
        <v>9</v>
      </c>
      <c r="H384">
        <v>980</v>
      </c>
      <c r="I384">
        <v>1</v>
      </c>
      <c r="J384" t="s">
        <v>30</v>
      </c>
      <c r="K384" t="s">
        <v>31</v>
      </c>
      <c r="L384" t="s">
        <v>136</v>
      </c>
      <c r="M384" s="1" t="s">
        <v>106</v>
      </c>
      <c r="N384">
        <v>5</v>
      </c>
      <c r="O384" t="s">
        <v>34</v>
      </c>
      <c r="P384">
        <v>11</v>
      </c>
      <c r="R384" s="2">
        <f t="shared" si="82"/>
        <v>0.84090909090909094</v>
      </c>
      <c r="T384" s="2">
        <f t="shared" si="96"/>
        <v>0.55555555555555558</v>
      </c>
      <c r="V384">
        <f t="shared" si="84"/>
        <v>573</v>
      </c>
      <c r="W384">
        <f t="shared" si="85"/>
        <v>670</v>
      </c>
      <c r="X384" s="2">
        <f t="shared" si="87"/>
        <v>0.79952830188679247</v>
      </c>
      <c r="Y384" s="2">
        <f t="shared" si="88"/>
        <v>1.0465116279069768</v>
      </c>
      <c r="Z384" s="2">
        <f t="shared" si="89"/>
        <v>0.9</v>
      </c>
      <c r="AA384" s="2">
        <f t="shared" si="90"/>
        <v>0.85522388059701493</v>
      </c>
    </row>
    <row r="385" spans="1:27">
      <c r="A385" t="s">
        <v>44</v>
      </c>
      <c r="B385" t="s">
        <v>45</v>
      </c>
      <c r="C385" t="s">
        <v>121</v>
      </c>
      <c r="D385" s="1" t="s">
        <v>126</v>
      </c>
      <c r="E385">
        <v>8</v>
      </c>
      <c r="F385">
        <v>7</v>
      </c>
      <c r="H385">
        <v>1214</v>
      </c>
      <c r="I385">
        <v>3</v>
      </c>
      <c r="J385" t="s">
        <v>30</v>
      </c>
      <c r="K385" t="s">
        <v>31</v>
      </c>
      <c r="L385" t="s">
        <v>136</v>
      </c>
      <c r="M385" s="1" t="s">
        <v>106</v>
      </c>
      <c r="N385">
        <v>5</v>
      </c>
      <c r="O385" t="s">
        <v>34</v>
      </c>
      <c r="P385">
        <v>11</v>
      </c>
      <c r="R385" s="2">
        <f t="shared" si="82"/>
        <v>0.92592592592592593</v>
      </c>
      <c r="T385" s="2">
        <f t="shared" si="96"/>
        <v>1.1428571428571428</v>
      </c>
      <c r="V385">
        <f t="shared" si="84"/>
        <v>600</v>
      </c>
      <c r="W385">
        <f t="shared" si="85"/>
        <v>610</v>
      </c>
      <c r="X385" s="2">
        <f t="shared" si="87"/>
        <v>0.95685279187817263</v>
      </c>
      <c r="Y385" s="2">
        <f t="shared" si="88"/>
        <v>1.0933333333333333</v>
      </c>
      <c r="Z385" s="2">
        <f t="shared" si="89"/>
        <v>1</v>
      </c>
      <c r="AA385" s="2">
        <f t="shared" si="90"/>
        <v>0.98360655737704916</v>
      </c>
    </row>
    <row r="386" spans="1:27">
      <c r="A386" t="s">
        <v>26</v>
      </c>
      <c r="B386" t="s">
        <v>49</v>
      </c>
      <c r="C386" t="s">
        <v>89</v>
      </c>
      <c r="D386" s="1" t="s">
        <v>90</v>
      </c>
      <c r="E386">
        <v>37</v>
      </c>
      <c r="F386">
        <v>31</v>
      </c>
      <c r="G386">
        <v>89</v>
      </c>
      <c r="H386">
        <v>3849</v>
      </c>
      <c r="J386" t="s">
        <v>30</v>
      </c>
      <c r="K386" t="s">
        <v>31</v>
      </c>
      <c r="L386" t="s">
        <v>58</v>
      </c>
      <c r="M386" s="1" t="s">
        <v>151</v>
      </c>
      <c r="N386">
        <v>1</v>
      </c>
      <c r="O386" t="s">
        <v>40</v>
      </c>
      <c r="R386" s="2">
        <f t="shared" si="82"/>
        <v>1</v>
      </c>
      <c r="S386" s="2">
        <f>(E386)/(F386)</f>
        <v>1.1935483870967742</v>
      </c>
      <c r="V386">
        <f t="shared" si="84"/>
        <v>619</v>
      </c>
      <c r="W386">
        <f t="shared" si="85"/>
        <v>576</v>
      </c>
      <c r="X386" s="2">
        <f t="shared" si="87"/>
        <v>0.99142857142857144</v>
      </c>
      <c r="Y386" s="2">
        <f t="shared" si="88"/>
        <v>1.03125</v>
      </c>
      <c r="Z386" s="2">
        <f t="shared" si="89"/>
        <v>1.271604938271605</v>
      </c>
      <c r="AA386" s="2">
        <f t="shared" si="90"/>
        <v>1.0746527777777777</v>
      </c>
    </row>
    <row r="387" spans="1:27">
      <c r="A387" t="s">
        <v>26</v>
      </c>
      <c r="B387" t="s">
        <v>49</v>
      </c>
      <c r="C387" t="s">
        <v>89</v>
      </c>
      <c r="D387" s="1" t="s">
        <v>93</v>
      </c>
      <c r="E387">
        <v>26</v>
      </c>
      <c r="F387">
        <v>31</v>
      </c>
      <c r="G387">
        <v>29</v>
      </c>
      <c r="H387">
        <v>3473</v>
      </c>
      <c r="J387" t="s">
        <v>30</v>
      </c>
      <c r="K387" t="s">
        <v>31</v>
      </c>
      <c r="L387" t="s">
        <v>58</v>
      </c>
      <c r="M387" s="1" t="s">
        <v>151</v>
      </c>
      <c r="N387">
        <v>1</v>
      </c>
      <c r="O387" t="s">
        <v>40</v>
      </c>
      <c r="R387" s="2">
        <f t="shared" ref="R387:R450" si="97">IF(SUMIFS(F:F, D:D, D387, J:J, J387, L:L, L387)=0, "-",
    SUMIFS(E:E, D:D, D387, J:J, J387, L:L, L387) /
    SUMIFS(F:F, D:D, D387, J:J, J387, L:L, L387))</f>
        <v>0.91954022988505746</v>
      </c>
      <c r="S387" s="2">
        <f t="shared" ref="S387:S393" si="98">(E387)/(F387)</f>
        <v>0.83870967741935487</v>
      </c>
      <c r="V387">
        <f t="shared" si="84"/>
        <v>605</v>
      </c>
      <c r="W387">
        <f t="shared" si="85"/>
        <v>577</v>
      </c>
      <c r="X387" s="2">
        <f t="shared" si="87"/>
        <v>1.0714285714285714</v>
      </c>
      <c r="Y387" s="2">
        <f t="shared" si="88"/>
        <v>1</v>
      </c>
      <c r="Z387" s="2">
        <f t="shared" si="89"/>
        <v>1.0222222222222221</v>
      </c>
      <c r="AA387" s="2">
        <f t="shared" si="90"/>
        <v>1.048526863084922</v>
      </c>
    </row>
    <row r="388" spans="1:27">
      <c r="A388" t="s">
        <v>26</v>
      </c>
      <c r="B388" t="s">
        <v>49</v>
      </c>
      <c r="C388" t="s">
        <v>89</v>
      </c>
      <c r="D388" s="1" t="s">
        <v>94</v>
      </c>
      <c r="E388">
        <v>18</v>
      </c>
      <c r="F388">
        <v>30</v>
      </c>
      <c r="G388">
        <v>18</v>
      </c>
      <c r="H388">
        <v>2964</v>
      </c>
      <c r="J388" t="s">
        <v>30</v>
      </c>
      <c r="K388" t="s">
        <v>31</v>
      </c>
      <c r="L388" t="s">
        <v>58</v>
      </c>
      <c r="M388" s="1" t="s">
        <v>151</v>
      </c>
      <c r="N388">
        <v>1</v>
      </c>
      <c r="O388" t="s">
        <v>40</v>
      </c>
      <c r="R388" s="2">
        <f t="shared" si="97"/>
        <v>0.81707317073170727</v>
      </c>
      <c r="S388" s="2">
        <f t="shared" si="98"/>
        <v>0.6</v>
      </c>
      <c r="V388">
        <f t="shared" si="84"/>
        <v>520</v>
      </c>
      <c r="W388">
        <f t="shared" si="85"/>
        <v>538</v>
      </c>
      <c r="X388" s="2">
        <f t="shared" si="87"/>
        <v>0.99371069182389937</v>
      </c>
      <c r="Y388" s="2">
        <f t="shared" si="88"/>
        <v>0.83050847457627119</v>
      </c>
      <c r="Z388" s="2">
        <f t="shared" si="89"/>
        <v>0.96273291925465843</v>
      </c>
      <c r="AA388" s="2">
        <f t="shared" si="90"/>
        <v>0.96654275092936803</v>
      </c>
    </row>
    <row r="389" spans="1:27">
      <c r="A389" t="s">
        <v>26</v>
      </c>
      <c r="B389" t="s">
        <v>49</v>
      </c>
      <c r="C389" t="s">
        <v>89</v>
      </c>
      <c r="D389" s="1" t="s">
        <v>95</v>
      </c>
      <c r="E389">
        <v>21</v>
      </c>
      <c r="F389">
        <v>33</v>
      </c>
      <c r="G389">
        <v>36</v>
      </c>
      <c r="H389">
        <v>3246</v>
      </c>
      <c r="J389" t="s">
        <v>30</v>
      </c>
      <c r="K389" t="s">
        <v>31</v>
      </c>
      <c r="L389" t="s">
        <v>58</v>
      </c>
      <c r="M389" s="1" t="s">
        <v>151</v>
      </c>
      <c r="N389">
        <v>1</v>
      </c>
      <c r="O389" t="s">
        <v>40</v>
      </c>
      <c r="R389" s="2">
        <f t="shared" si="97"/>
        <v>0.77380952380952384</v>
      </c>
      <c r="S389" s="2">
        <f t="shared" si="98"/>
        <v>0.63636363636363635</v>
      </c>
      <c r="V389">
        <f t="shared" ref="V389:V452" si="99">SUMIF(D:D, D389, E:E)</f>
        <v>514</v>
      </c>
      <c r="W389">
        <f t="shared" ref="W389:W452" si="100">SUMIF(D:D, D389, F:F)</f>
        <v>518</v>
      </c>
      <c r="X389" s="2">
        <f t="shared" si="87"/>
        <v>0.9744408945686901</v>
      </c>
      <c r="Y389" s="2">
        <f t="shared" si="88"/>
        <v>0.90909090909090906</v>
      </c>
      <c r="Z389" s="2">
        <f t="shared" si="89"/>
        <v>1.06</v>
      </c>
      <c r="AA389" s="2">
        <f t="shared" si="90"/>
        <v>0.99227799227799229</v>
      </c>
    </row>
    <row r="390" spans="1:27">
      <c r="A390" t="s">
        <v>26</v>
      </c>
      <c r="B390" t="s">
        <v>49</v>
      </c>
      <c r="C390" t="s">
        <v>58</v>
      </c>
      <c r="D390" s="1" t="s">
        <v>63</v>
      </c>
      <c r="E390">
        <v>31</v>
      </c>
      <c r="F390">
        <v>27</v>
      </c>
      <c r="G390">
        <v>92</v>
      </c>
      <c r="H390">
        <v>4181</v>
      </c>
      <c r="J390" t="s">
        <v>30</v>
      </c>
      <c r="K390" t="s">
        <v>31</v>
      </c>
      <c r="L390" t="s">
        <v>89</v>
      </c>
      <c r="M390" s="1" t="s">
        <v>152</v>
      </c>
      <c r="N390">
        <v>1</v>
      </c>
      <c r="O390" t="s">
        <v>34</v>
      </c>
      <c r="R390" s="2">
        <f t="shared" si="97"/>
        <v>1.3857142857142857</v>
      </c>
      <c r="S390" s="2">
        <f t="shared" si="98"/>
        <v>1.1481481481481481</v>
      </c>
      <c r="V390">
        <f t="shared" si="99"/>
        <v>645</v>
      </c>
      <c r="W390">
        <f t="shared" si="100"/>
        <v>533</v>
      </c>
      <c r="X390" s="2">
        <f t="shared" si="87"/>
        <v>1.2828947368421053</v>
      </c>
      <c r="Y390" s="2">
        <f t="shared" si="88"/>
        <v>1.0793650793650793</v>
      </c>
      <c r="Z390" s="2">
        <f t="shared" si="89"/>
        <v>1.1265060240963856</v>
      </c>
      <c r="AA390" s="2">
        <f t="shared" si="90"/>
        <v>1.2101313320825515</v>
      </c>
    </row>
    <row r="391" spans="1:27">
      <c r="A391" t="s">
        <v>26</v>
      </c>
      <c r="B391" t="s">
        <v>49</v>
      </c>
      <c r="C391" t="s">
        <v>58</v>
      </c>
      <c r="D391" s="1" t="s">
        <v>65</v>
      </c>
      <c r="E391">
        <v>38</v>
      </c>
      <c r="F391">
        <v>23</v>
      </c>
      <c r="G391">
        <v>73</v>
      </c>
      <c r="H391">
        <v>4166</v>
      </c>
      <c r="J391" t="s">
        <v>30</v>
      </c>
      <c r="K391" t="s">
        <v>31</v>
      </c>
      <c r="L391" t="s">
        <v>89</v>
      </c>
      <c r="M391" s="1" t="s">
        <v>152</v>
      </c>
      <c r="N391">
        <v>1</v>
      </c>
      <c r="O391" t="s">
        <v>34</v>
      </c>
      <c r="R391" s="2">
        <f t="shared" si="97"/>
        <v>1.1975308641975309</v>
      </c>
      <c r="S391" s="2">
        <f t="shared" si="98"/>
        <v>1.6521739130434783</v>
      </c>
      <c r="V391">
        <f t="shared" si="99"/>
        <v>552</v>
      </c>
      <c r="W391">
        <f t="shared" si="100"/>
        <v>531</v>
      </c>
      <c r="X391" s="2">
        <f t="shared" si="87"/>
        <v>1.1057692307692308</v>
      </c>
      <c r="Y391" s="2">
        <f t="shared" si="88"/>
        <v>1.046875</v>
      </c>
      <c r="Z391" s="2">
        <f t="shared" si="89"/>
        <v>0.90322580645161288</v>
      </c>
      <c r="AA391" s="2">
        <f t="shared" si="90"/>
        <v>1.03954802259887</v>
      </c>
    </row>
    <row r="392" spans="1:27">
      <c r="A392" t="s">
        <v>26</v>
      </c>
      <c r="B392" t="s">
        <v>49</v>
      </c>
      <c r="C392" t="s">
        <v>58</v>
      </c>
      <c r="D392" s="1" t="s">
        <v>66</v>
      </c>
      <c r="E392">
        <v>26</v>
      </c>
      <c r="F392">
        <v>28</v>
      </c>
      <c r="G392">
        <v>69</v>
      </c>
      <c r="H392">
        <v>3136</v>
      </c>
      <c r="J392" t="s">
        <v>30</v>
      </c>
      <c r="K392" t="s">
        <v>31</v>
      </c>
      <c r="L392" t="s">
        <v>89</v>
      </c>
      <c r="M392" s="1" t="s">
        <v>152</v>
      </c>
      <c r="N392">
        <v>1</v>
      </c>
      <c r="O392" t="s">
        <v>34</v>
      </c>
      <c r="R392" s="2">
        <f t="shared" si="97"/>
        <v>0.96341463414634143</v>
      </c>
      <c r="S392" s="2">
        <f t="shared" si="98"/>
        <v>0.9285714285714286</v>
      </c>
      <c r="V392">
        <f t="shared" si="99"/>
        <v>599</v>
      </c>
      <c r="W392">
        <f t="shared" si="100"/>
        <v>562</v>
      </c>
      <c r="X392" s="2">
        <f t="shared" si="87"/>
        <v>1.0088495575221239</v>
      </c>
      <c r="Y392" s="2">
        <f t="shared" si="88"/>
        <v>1.1875</v>
      </c>
      <c r="Z392" s="2">
        <f t="shared" si="89"/>
        <v>1.1383647798742138</v>
      </c>
      <c r="AA392" s="2">
        <f t="shared" si="90"/>
        <v>1.0658362989323844</v>
      </c>
    </row>
    <row r="393" spans="1:27">
      <c r="A393" t="s">
        <v>26</v>
      </c>
      <c r="B393" t="s">
        <v>49</v>
      </c>
      <c r="C393" t="s">
        <v>58</v>
      </c>
      <c r="D393" s="1" t="s">
        <v>67</v>
      </c>
      <c r="E393">
        <v>30</v>
      </c>
      <c r="F393">
        <v>24</v>
      </c>
      <c r="G393">
        <v>52</v>
      </c>
      <c r="H393">
        <v>4586</v>
      </c>
      <c r="J393" t="s">
        <v>30</v>
      </c>
      <c r="K393" t="s">
        <v>31</v>
      </c>
      <c r="L393" t="s">
        <v>89</v>
      </c>
      <c r="M393" s="1" t="s">
        <v>152</v>
      </c>
      <c r="N393">
        <v>1</v>
      </c>
      <c r="O393" t="s">
        <v>34</v>
      </c>
      <c r="R393" s="2">
        <f t="shared" si="97"/>
        <v>1.0138888888888888</v>
      </c>
      <c r="S393" s="2">
        <f t="shared" si="98"/>
        <v>1.25</v>
      </c>
      <c r="V393">
        <f t="shared" si="99"/>
        <v>530</v>
      </c>
      <c r="W393">
        <f t="shared" si="100"/>
        <v>557</v>
      </c>
      <c r="X393" s="2">
        <f t="shared" si="87"/>
        <v>1.025236593059937</v>
      </c>
      <c r="Y393" s="2">
        <f t="shared" si="88"/>
        <v>0.647887323943662</v>
      </c>
      <c r="Z393" s="2">
        <f t="shared" si="89"/>
        <v>0.94082840236686394</v>
      </c>
      <c r="AA393" s="2">
        <f t="shared" si="90"/>
        <v>0.95152603231597843</v>
      </c>
    </row>
    <row r="394" spans="1:27">
      <c r="A394" t="s">
        <v>44</v>
      </c>
      <c r="B394" t="s">
        <v>86</v>
      </c>
      <c r="C394" t="s">
        <v>89</v>
      </c>
      <c r="D394" s="1" t="s">
        <v>90</v>
      </c>
      <c r="E394">
        <v>4</v>
      </c>
      <c r="F394">
        <v>7</v>
      </c>
      <c r="H394">
        <v>392</v>
      </c>
      <c r="I394">
        <v>2</v>
      </c>
      <c r="J394" t="s">
        <v>30</v>
      </c>
      <c r="K394" t="s">
        <v>31</v>
      </c>
      <c r="L394" t="s">
        <v>58</v>
      </c>
      <c r="M394" s="1" t="s">
        <v>69</v>
      </c>
      <c r="N394">
        <v>2</v>
      </c>
      <c r="O394" t="s">
        <v>40</v>
      </c>
      <c r="P394">
        <v>8</v>
      </c>
      <c r="R394" s="2">
        <f t="shared" si="97"/>
        <v>1</v>
      </c>
      <c r="T394" s="2">
        <f t="shared" ref="T394:T401" si="101">(E394)/(F394)</f>
        <v>0.5714285714285714</v>
      </c>
      <c r="V394">
        <f t="shared" si="99"/>
        <v>619</v>
      </c>
      <c r="W394">
        <f t="shared" si="100"/>
        <v>576</v>
      </c>
      <c r="X394" s="2">
        <f t="shared" si="87"/>
        <v>0.99142857142857144</v>
      </c>
      <c r="Y394" s="2">
        <f t="shared" si="88"/>
        <v>1.03125</v>
      </c>
      <c r="Z394" s="2">
        <f t="shared" si="89"/>
        <v>1.271604938271605</v>
      </c>
      <c r="AA394" s="2">
        <f t="shared" si="90"/>
        <v>1.0746527777777777</v>
      </c>
    </row>
    <row r="395" spans="1:27">
      <c r="A395" t="s">
        <v>44</v>
      </c>
      <c r="B395" t="s">
        <v>86</v>
      </c>
      <c r="C395" t="s">
        <v>89</v>
      </c>
      <c r="D395" s="1" t="s">
        <v>93</v>
      </c>
      <c r="E395">
        <v>5</v>
      </c>
      <c r="F395">
        <v>5</v>
      </c>
      <c r="H395">
        <v>472</v>
      </c>
      <c r="I395">
        <v>1</v>
      </c>
      <c r="J395" t="s">
        <v>30</v>
      </c>
      <c r="K395" t="s">
        <v>31</v>
      </c>
      <c r="L395" t="s">
        <v>58</v>
      </c>
      <c r="M395" s="1" t="s">
        <v>69</v>
      </c>
      <c r="N395">
        <v>2</v>
      </c>
      <c r="O395" t="s">
        <v>40</v>
      </c>
      <c r="P395">
        <v>8</v>
      </c>
      <c r="R395" s="2">
        <f t="shared" si="97"/>
        <v>0.91954022988505746</v>
      </c>
      <c r="T395" s="2">
        <f t="shared" si="101"/>
        <v>1</v>
      </c>
      <c r="V395">
        <f t="shared" si="99"/>
        <v>605</v>
      </c>
      <c r="W395">
        <f t="shared" si="100"/>
        <v>577</v>
      </c>
      <c r="X395" s="2">
        <f t="shared" ref="X395:X458" si="102">SUMIFS(E:E, D:D, D395, A:A, "Hardpoint") / SUMIFS(F:F, D:D, D395, A:A, "Hardpoint")</f>
        <v>1.0714285714285714</v>
      </c>
      <c r="Y395" s="2">
        <f t="shared" ref="Y395:Y458" si="103">SUMIFS(E:E, D:D, D395, A:A, "Search &amp; Destroy") / SUMIFS(F:F, D:D, D395, A:A, "Search &amp; Destroy")</f>
        <v>1</v>
      </c>
      <c r="Z395" s="2">
        <f t="shared" ref="Z395:Z458" si="104">SUMIFS(E:E, D:D, D395, A:A, "Control") / SUMIFS(F:F, D:D, D395, A:A, "Control")</f>
        <v>1.0222222222222221</v>
      </c>
      <c r="AA395" s="2">
        <f t="shared" ref="AA395:AA458" si="105">SUMIFS(E:E, D:D, D395) / SUMIFS(F:F, D:D, D395)</f>
        <v>1.048526863084922</v>
      </c>
    </row>
    <row r="396" spans="1:27">
      <c r="A396" t="s">
        <v>44</v>
      </c>
      <c r="B396" t="s">
        <v>86</v>
      </c>
      <c r="C396" t="s">
        <v>89</v>
      </c>
      <c r="D396" s="1" t="s">
        <v>94</v>
      </c>
      <c r="E396">
        <v>8</v>
      </c>
      <c r="F396">
        <v>6</v>
      </c>
      <c r="H396">
        <v>996</v>
      </c>
      <c r="I396">
        <v>2</v>
      </c>
      <c r="J396" t="s">
        <v>30</v>
      </c>
      <c r="K396" t="s">
        <v>31</v>
      </c>
      <c r="L396" t="s">
        <v>58</v>
      </c>
      <c r="M396" s="1" t="s">
        <v>69</v>
      </c>
      <c r="N396">
        <v>2</v>
      </c>
      <c r="O396" t="s">
        <v>40</v>
      </c>
      <c r="P396">
        <v>8</v>
      </c>
      <c r="R396" s="2">
        <f t="shared" si="97"/>
        <v>0.81707317073170727</v>
      </c>
      <c r="T396" s="2">
        <f t="shared" si="101"/>
        <v>1.3333333333333333</v>
      </c>
      <c r="V396">
        <f t="shared" si="99"/>
        <v>520</v>
      </c>
      <c r="W396">
        <f t="shared" si="100"/>
        <v>538</v>
      </c>
      <c r="X396" s="2">
        <f t="shared" si="102"/>
        <v>0.99371069182389937</v>
      </c>
      <c r="Y396" s="2">
        <f t="shared" si="103"/>
        <v>0.83050847457627119</v>
      </c>
      <c r="Z396" s="2">
        <f t="shared" si="104"/>
        <v>0.96273291925465843</v>
      </c>
      <c r="AA396" s="2">
        <f t="shared" si="105"/>
        <v>0.96654275092936803</v>
      </c>
    </row>
    <row r="397" spans="1:27">
      <c r="A397" t="s">
        <v>44</v>
      </c>
      <c r="B397" t="s">
        <v>86</v>
      </c>
      <c r="C397" t="s">
        <v>89</v>
      </c>
      <c r="D397" s="1" t="s">
        <v>95</v>
      </c>
      <c r="E397">
        <v>5</v>
      </c>
      <c r="F397">
        <v>6</v>
      </c>
      <c r="H397">
        <v>809</v>
      </c>
      <c r="I397">
        <v>1</v>
      </c>
      <c r="J397" t="s">
        <v>30</v>
      </c>
      <c r="K397" t="s">
        <v>31</v>
      </c>
      <c r="L397" t="s">
        <v>58</v>
      </c>
      <c r="M397" s="1" t="s">
        <v>69</v>
      </c>
      <c r="N397">
        <v>2</v>
      </c>
      <c r="O397" t="s">
        <v>40</v>
      </c>
      <c r="P397">
        <v>8</v>
      </c>
      <c r="R397" s="2">
        <f t="shared" si="97"/>
        <v>0.77380952380952384</v>
      </c>
      <c r="T397" s="2">
        <f t="shared" si="101"/>
        <v>0.83333333333333337</v>
      </c>
      <c r="V397">
        <f t="shared" si="99"/>
        <v>514</v>
      </c>
      <c r="W397">
        <f t="shared" si="100"/>
        <v>518</v>
      </c>
      <c r="X397" s="2">
        <f t="shared" si="102"/>
        <v>0.9744408945686901</v>
      </c>
      <c r="Y397" s="2">
        <f t="shared" si="103"/>
        <v>0.90909090909090906</v>
      </c>
      <c r="Z397" s="2">
        <f t="shared" si="104"/>
        <v>1.06</v>
      </c>
      <c r="AA397" s="2">
        <f t="shared" si="105"/>
        <v>0.99227799227799229</v>
      </c>
    </row>
    <row r="398" spans="1:27">
      <c r="A398" t="s">
        <v>44</v>
      </c>
      <c r="B398" t="s">
        <v>86</v>
      </c>
      <c r="C398" t="s">
        <v>58</v>
      </c>
      <c r="D398" s="1" t="s">
        <v>63</v>
      </c>
      <c r="E398">
        <v>9</v>
      </c>
      <c r="F398">
        <v>4</v>
      </c>
      <c r="H398">
        <v>1147</v>
      </c>
      <c r="I398">
        <v>0</v>
      </c>
      <c r="J398" t="s">
        <v>30</v>
      </c>
      <c r="K398" t="s">
        <v>31</v>
      </c>
      <c r="L398" t="s">
        <v>89</v>
      </c>
      <c r="M398" s="1" t="s">
        <v>68</v>
      </c>
      <c r="N398">
        <v>2</v>
      </c>
      <c r="O398" t="s">
        <v>34</v>
      </c>
      <c r="P398">
        <v>8</v>
      </c>
      <c r="R398" s="2">
        <f t="shared" si="97"/>
        <v>1.3857142857142857</v>
      </c>
      <c r="T398" s="2">
        <f t="shared" si="101"/>
        <v>2.25</v>
      </c>
      <c r="V398">
        <f t="shared" si="99"/>
        <v>645</v>
      </c>
      <c r="W398">
        <f t="shared" si="100"/>
        <v>533</v>
      </c>
      <c r="X398" s="2">
        <f t="shared" si="102"/>
        <v>1.2828947368421053</v>
      </c>
      <c r="Y398" s="2">
        <f t="shared" si="103"/>
        <v>1.0793650793650793</v>
      </c>
      <c r="Z398" s="2">
        <f t="shared" si="104"/>
        <v>1.1265060240963856</v>
      </c>
      <c r="AA398" s="2">
        <f t="shared" si="105"/>
        <v>1.2101313320825515</v>
      </c>
    </row>
    <row r="399" spans="1:27">
      <c r="A399" t="s">
        <v>44</v>
      </c>
      <c r="B399" t="s">
        <v>86</v>
      </c>
      <c r="C399" t="s">
        <v>58</v>
      </c>
      <c r="D399" s="1" t="s">
        <v>65</v>
      </c>
      <c r="E399">
        <v>6</v>
      </c>
      <c r="F399">
        <v>6</v>
      </c>
      <c r="H399">
        <v>866</v>
      </c>
      <c r="I399">
        <v>1</v>
      </c>
      <c r="J399" t="s">
        <v>30</v>
      </c>
      <c r="K399" t="s">
        <v>31</v>
      </c>
      <c r="L399" t="s">
        <v>89</v>
      </c>
      <c r="M399" s="1" t="s">
        <v>68</v>
      </c>
      <c r="N399">
        <v>2</v>
      </c>
      <c r="O399" t="s">
        <v>34</v>
      </c>
      <c r="P399">
        <v>8</v>
      </c>
      <c r="R399" s="2">
        <f t="shared" si="97"/>
        <v>1.1975308641975309</v>
      </c>
      <c r="T399" s="2">
        <f t="shared" si="101"/>
        <v>1</v>
      </c>
      <c r="V399">
        <f t="shared" si="99"/>
        <v>552</v>
      </c>
      <c r="W399">
        <f t="shared" si="100"/>
        <v>531</v>
      </c>
      <c r="X399" s="2">
        <f t="shared" si="102"/>
        <v>1.1057692307692308</v>
      </c>
      <c r="Y399" s="2">
        <f t="shared" si="103"/>
        <v>1.046875</v>
      </c>
      <c r="Z399" s="2">
        <f t="shared" si="104"/>
        <v>0.90322580645161288</v>
      </c>
      <c r="AA399" s="2">
        <f t="shared" si="105"/>
        <v>1.03954802259887</v>
      </c>
    </row>
    <row r="400" spans="1:27">
      <c r="A400" t="s">
        <v>44</v>
      </c>
      <c r="B400" t="s">
        <v>86</v>
      </c>
      <c r="C400" t="s">
        <v>58</v>
      </c>
      <c r="D400" s="1" t="s">
        <v>66</v>
      </c>
      <c r="E400">
        <v>8</v>
      </c>
      <c r="F400">
        <v>5</v>
      </c>
      <c r="H400">
        <v>1380</v>
      </c>
      <c r="I400">
        <v>1</v>
      </c>
      <c r="J400" t="s">
        <v>30</v>
      </c>
      <c r="K400" t="s">
        <v>31</v>
      </c>
      <c r="L400" t="s">
        <v>89</v>
      </c>
      <c r="M400" s="1" t="s">
        <v>68</v>
      </c>
      <c r="N400">
        <v>2</v>
      </c>
      <c r="O400" t="s">
        <v>34</v>
      </c>
      <c r="P400">
        <v>8</v>
      </c>
      <c r="R400" s="2">
        <f t="shared" si="97"/>
        <v>0.96341463414634143</v>
      </c>
      <c r="T400" s="2">
        <f t="shared" si="101"/>
        <v>1.6</v>
      </c>
      <c r="V400">
        <f t="shared" si="99"/>
        <v>599</v>
      </c>
      <c r="W400">
        <f t="shared" si="100"/>
        <v>562</v>
      </c>
      <c r="X400" s="2">
        <f t="shared" si="102"/>
        <v>1.0088495575221239</v>
      </c>
      <c r="Y400" s="2">
        <f t="shared" si="103"/>
        <v>1.1875</v>
      </c>
      <c r="Z400" s="2">
        <f t="shared" si="104"/>
        <v>1.1383647798742138</v>
      </c>
      <c r="AA400" s="2">
        <f t="shared" si="105"/>
        <v>1.0658362989323844</v>
      </c>
    </row>
    <row r="401" spans="1:27">
      <c r="A401" t="s">
        <v>44</v>
      </c>
      <c r="B401" t="s">
        <v>86</v>
      </c>
      <c r="C401" t="s">
        <v>58</v>
      </c>
      <c r="D401" s="1" t="s">
        <v>67</v>
      </c>
      <c r="E401">
        <v>1</v>
      </c>
      <c r="F401">
        <v>7</v>
      </c>
      <c r="H401">
        <v>534</v>
      </c>
      <c r="I401">
        <v>0</v>
      </c>
      <c r="J401" t="s">
        <v>30</v>
      </c>
      <c r="K401" t="s">
        <v>31</v>
      </c>
      <c r="L401" t="s">
        <v>89</v>
      </c>
      <c r="M401" s="1" t="s">
        <v>68</v>
      </c>
      <c r="N401">
        <v>2</v>
      </c>
      <c r="O401" t="s">
        <v>34</v>
      </c>
      <c r="P401">
        <v>8</v>
      </c>
      <c r="R401" s="2">
        <f t="shared" si="97"/>
        <v>1.0138888888888888</v>
      </c>
      <c r="T401" s="2">
        <f t="shared" si="101"/>
        <v>0.14285714285714285</v>
      </c>
      <c r="V401">
        <f t="shared" si="99"/>
        <v>530</v>
      </c>
      <c r="W401">
        <f t="shared" si="100"/>
        <v>557</v>
      </c>
      <c r="X401" s="2">
        <f t="shared" si="102"/>
        <v>1.025236593059937</v>
      </c>
      <c r="Y401" s="2">
        <f t="shared" si="103"/>
        <v>0.647887323943662</v>
      </c>
      <c r="Z401" s="2">
        <f t="shared" si="104"/>
        <v>0.94082840236686394</v>
      </c>
      <c r="AA401" s="2">
        <f t="shared" si="105"/>
        <v>0.95152603231597843</v>
      </c>
    </row>
    <row r="402" spans="1:27">
      <c r="A402" t="s">
        <v>48</v>
      </c>
      <c r="B402" t="s">
        <v>49</v>
      </c>
      <c r="C402" t="s">
        <v>89</v>
      </c>
      <c r="D402" s="1" t="s">
        <v>90</v>
      </c>
      <c r="E402">
        <v>27</v>
      </c>
      <c r="F402">
        <v>20</v>
      </c>
      <c r="H402">
        <v>3258</v>
      </c>
      <c r="J402" t="s">
        <v>30</v>
      </c>
      <c r="K402" t="s">
        <v>31</v>
      </c>
      <c r="L402" t="s">
        <v>58</v>
      </c>
      <c r="M402" s="1" t="s">
        <v>51</v>
      </c>
      <c r="N402">
        <v>3</v>
      </c>
      <c r="O402" t="s">
        <v>34</v>
      </c>
      <c r="P402">
        <v>4</v>
      </c>
      <c r="R402" s="2">
        <f t="shared" si="97"/>
        <v>1</v>
      </c>
      <c r="U402" s="2">
        <f>(E402)/(F402)</f>
        <v>1.35</v>
      </c>
      <c r="V402">
        <f t="shared" si="99"/>
        <v>619</v>
      </c>
      <c r="W402">
        <f t="shared" si="100"/>
        <v>576</v>
      </c>
      <c r="X402" s="2">
        <f t="shared" si="102"/>
        <v>0.99142857142857144</v>
      </c>
      <c r="Y402" s="2">
        <f t="shared" si="103"/>
        <v>1.03125</v>
      </c>
      <c r="Z402" s="2">
        <f t="shared" si="104"/>
        <v>1.271604938271605</v>
      </c>
      <c r="AA402" s="2">
        <f t="shared" si="105"/>
        <v>1.0746527777777777</v>
      </c>
    </row>
    <row r="403" spans="1:27">
      <c r="A403" t="s">
        <v>48</v>
      </c>
      <c r="B403" t="s">
        <v>49</v>
      </c>
      <c r="C403" t="s">
        <v>89</v>
      </c>
      <c r="D403" s="1" t="s">
        <v>93</v>
      </c>
      <c r="E403">
        <v>27</v>
      </c>
      <c r="F403">
        <v>22</v>
      </c>
      <c r="H403">
        <v>3446</v>
      </c>
      <c r="J403" t="s">
        <v>30</v>
      </c>
      <c r="K403" t="s">
        <v>31</v>
      </c>
      <c r="L403" t="s">
        <v>58</v>
      </c>
      <c r="M403" s="1" t="s">
        <v>51</v>
      </c>
      <c r="N403">
        <v>3</v>
      </c>
      <c r="O403" t="s">
        <v>34</v>
      </c>
      <c r="P403">
        <v>4</v>
      </c>
      <c r="R403" s="2">
        <f t="shared" si="97"/>
        <v>0.91954022988505746</v>
      </c>
      <c r="U403" s="2">
        <f t="shared" ref="U403:U409" si="106">(E403)/(F403)</f>
        <v>1.2272727272727273</v>
      </c>
      <c r="V403">
        <f t="shared" si="99"/>
        <v>605</v>
      </c>
      <c r="W403">
        <f t="shared" si="100"/>
        <v>577</v>
      </c>
      <c r="X403" s="2">
        <f t="shared" si="102"/>
        <v>1.0714285714285714</v>
      </c>
      <c r="Y403" s="2">
        <f t="shared" si="103"/>
        <v>1</v>
      </c>
      <c r="Z403" s="2">
        <f t="shared" si="104"/>
        <v>1.0222222222222221</v>
      </c>
      <c r="AA403" s="2">
        <f t="shared" si="105"/>
        <v>1.048526863084922</v>
      </c>
    </row>
    <row r="404" spans="1:27">
      <c r="A404" t="s">
        <v>48</v>
      </c>
      <c r="B404" t="s">
        <v>49</v>
      </c>
      <c r="C404" t="s">
        <v>89</v>
      </c>
      <c r="D404" s="1" t="s">
        <v>94</v>
      </c>
      <c r="E404">
        <v>22</v>
      </c>
      <c r="F404">
        <v>19</v>
      </c>
      <c r="H404">
        <v>2744</v>
      </c>
      <c r="J404" t="s">
        <v>30</v>
      </c>
      <c r="K404" t="s">
        <v>31</v>
      </c>
      <c r="L404" t="s">
        <v>58</v>
      </c>
      <c r="M404" s="1" t="s">
        <v>51</v>
      </c>
      <c r="N404">
        <v>3</v>
      </c>
      <c r="O404" t="s">
        <v>34</v>
      </c>
      <c r="P404">
        <v>4</v>
      </c>
      <c r="R404" s="2">
        <f t="shared" si="97"/>
        <v>0.81707317073170727</v>
      </c>
      <c r="U404" s="2">
        <f t="shared" si="106"/>
        <v>1.1578947368421053</v>
      </c>
      <c r="V404">
        <f t="shared" si="99"/>
        <v>520</v>
      </c>
      <c r="W404">
        <f t="shared" si="100"/>
        <v>538</v>
      </c>
      <c r="X404" s="2">
        <f t="shared" si="102"/>
        <v>0.99371069182389937</v>
      </c>
      <c r="Y404" s="2">
        <f t="shared" si="103"/>
        <v>0.83050847457627119</v>
      </c>
      <c r="Z404" s="2">
        <f t="shared" si="104"/>
        <v>0.96273291925465843</v>
      </c>
      <c r="AA404" s="2">
        <f t="shared" si="105"/>
        <v>0.96654275092936803</v>
      </c>
    </row>
    <row r="405" spans="1:27">
      <c r="A405" t="s">
        <v>48</v>
      </c>
      <c r="B405" t="s">
        <v>49</v>
      </c>
      <c r="C405" t="s">
        <v>89</v>
      </c>
      <c r="D405" s="1" t="s">
        <v>95</v>
      </c>
      <c r="E405">
        <v>18</v>
      </c>
      <c r="F405">
        <v>17</v>
      </c>
      <c r="H405">
        <v>2682</v>
      </c>
      <c r="J405" t="s">
        <v>30</v>
      </c>
      <c r="K405" t="s">
        <v>31</v>
      </c>
      <c r="L405" t="s">
        <v>58</v>
      </c>
      <c r="M405" s="1" t="s">
        <v>51</v>
      </c>
      <c r="N405">
        <v>3</v>
      </c>
      <c r="O405" t="s">
        <v>34</v>
      </c>
      <c r="P405">
        <v>4</v>
      </c>
      <c r="R405" s="2">
        <f t="shared" si="97"/>
        <v>0.77380952380952384</v>
      </c>
      <c r="U405" s="2">
        <f t="shared" si="106"/>
        <v>1.0588235294117647</v>
      </c>
      <c r="V405">
        <f t="shared" si="99"/>
        <v>514</v>
      </c>
      <c r="W405">
        <f t="shared" si="100"/>
        <v>518</v>
      </c>
      <c r="X405" s="2">
        <f t="shared" si="102"/>
        <v>0.9744408945686901</v>
      </c>
      <c r="Y405" s="2">
        <f t="shared" si="103"/>
        <v>0.90909090909090906</v>
      </c>
      <c r="Z405" s="2">
        <f t="shared" si="104"/>
        <v>1.06</v>
      </c>
      <c r="AA405" s="2">
        <f t="shared" si="105"/>
        <v>0.99227799227799229</v>
      </c>
    </row>
    <row r="406" spans="1:27">
      <c r="A406" t="s">
        <v>48</v>
      </c>
      <c r="B406" t="s">
        <v>49</v>
      </c>
      <c r="C406" t="s">
        <v>58</v>
      </c>
      <c r="D406" s="1" t="s">
        <v>63</v>
      </c>
      <c r="E406">
        <v>22</v>
      </c>
      <c r="F406">
        <v>22</v>
      </c>
      <c r="H406">
        <v>2593</v>
      </c>
      <c r="J406" t="s">
        <v>30</v>
      </c>
      <c r="K406" t="s">
        <v>31</v>
      </c>
      <c r="L406" t="s">
        <v>89</v>
      </c>
      <c r="M406" s="1" t="s">
        <v>50</v>
      </c>
      <c r="N406">
        <v>3</v>
      </c>
      <c r="O406" t="s">
        <v>40</v>
      </c>
      <c r="P406">
        <v>4</v>
      </c>
      <c r="R406" s="2">
        <f t="shared" si="97"/>
        <v>1.3857142857142857</v>
      </c>
      <c r="U406" s="2">
        <f t="shared" si="106"/>
        <v>1</v>
      </c>
      <c r="V406">
        <f t="shared" si="99"/>
        <v>645</v>
      </c>
      <c r="W406">
        <f t="shared" si="100"/>
        <v>533</v>
      </c>
      <c r="X406" s="2">
        <f t="shared" si="102"/>
        <v>1.2828947368421053</v>
      </c>
      <c r="Y406" s="2">
        <f t="shared" si="103"/>
        <v>1.0793650793650793</v>
      </c>
      <c r="Z406" s="2">
        <f t="shared" si="104"/>
        <v>1.1265060240963856</v>
      </c>
      <c r="AA406" s="2">
        <f t="shared" si="105"/>
        <v>1.2101313320825515</v>
      </c>
    </row>
    <row r="407" spans="1:27">
      <c r="A407" t="s">
        <v>48</v>
      </c>
      <c r="B407" t="s">
        <v>49</v>
      </c>
      <c r="C407" t="s">
        <v>58</v>
      </c>
      <c r="D407" s="1" t="s">
        <v>65</v>
      </c>
      <c r="E407">
        <v>18</v>
      </c>
      <c r="F407">
        <v>25</v>
      </c>
      <c r="H407">
        <v>2755</v>
      </c>
      <c r="J407" t="s">
        <v>30</v>
      </c>
      <c r="K407" t="s">
        <v>31</v>
      </c>
      <c r="L407" t="s">
        <v>89</v>
      </c>
      <c r="M407" s="1" t="s">
        <v>50</v>
      </c>
      <c r="N407">
        <v>3</v>
      </c>
      <c r="O407" t="s">
        <v>40</v>
      </c>
      <c r="P407">
        <v>4</v>
      </c>
      <c r="R407" s="2">
        <f t="shared" si="97"/>
        <v>1.1975308641975309</v>
      </c>
      <c r="U407" s="2">
        <f t="shared" si="106"/>
        <v>0.72</v>
      </c>
      <c r="V407">
        <f t="shared" si="99"/>
        <v>552</v>
      </c>
      <c r="W407">
        <f t="shared" si="100"/>
        <v>531</v>
      </c>
      <c r="X407" s="2">
        <f t="shared" si="102"/>
        <v>1.1057692307692308</v>
      </c>
      <c r="Y407" s="2">
        <f t="shared" si="103"/>
        <v>1.046875</v>
      </c>
      <c r="Z407" s="2">
        <f t="shared" si="104"/>
        <v>0.90322580645161288</v>
      </c>
      <c r="AA407" s="2">
        <f t="shared" si="105"/>
        <v>1.03954802259887</v>
      </c>
    </row>
    <row r="408" spans="1:27">
      <c r="A408" t="s">
        <v>48</v>
      </c>
      <c r="B408" t="s">
        <v>49</v>
      </c>
      <c r="C408" t="s">
        <v>58</v>
      </c>
      <c r="D408" s="1" t="s">
        <v>66</v>
      </c>
      <c r="E408">
        <v>20</v>
      </c>
      <c r="F408">
        <v>25</v>
      </c>
      <c r="H408">
        <v>2649</v>
      </c>
      <c r="J408" t="s">
        <v>30</v>
      </c>
      <c r="K408" t="s">
        <v>31</v>
      </c>
      <c r="L408" t="s">
        <v>89</v>
      </c>
      <c r="M408" s="1" t="s">
        <v>50</v>
      </c>
      <c r="N408">
        <v>3</v>
      </c>
      <c r="O408" t="s">
        <v>40</v>
      </c>
      <c r="P408">
        <v>4</v>
      </c>
      <c r="R408" s="2">
        <f t="shared" si="97"/>
        <v>0.96341463414634143</v>
      </c>
      <c r="U408" s="2">
        <f t="shared" si="106"/>
        <v>0.8</v>
      </c>
      <c r="V408">
        <f t="shared" si="99"/>
        <v>599</v>
      </c>
      <c r="W408">
        <f t="shared" si="100"/>
        <v>562</v>
      </c>
      <c r="X408" s="2">
        <f t="shared" si="102"/>
        <v>1.0088495575221239</v>
      </c>
      <c r="Y408" s="2">
        <f t="shared" si="103"/>
        <v>1.1875</v>
      </c>
      <c r="Z408" s="2">
        <f t="shared" si="104"/>
        <v>1.1383647798742138</v>
      </c>
      <c r="AA408" s="2">
        <f t="shared" si="105"/>
        <v>1.0658362989323844</v>
      </c>
    </row>
    <row r="409" spans="1:27">
      <c r="A409" t="s">
        <v>48</v>
      </c>
      <c r="B409" t="s">
        <v>49</v>
      </c>
      <c r="C409" t="s">
        <v>58</v>
      </c>
      <c r="D409" s="1" t="s">
        <v>67</v>
      </c>
      <c r="E409">
        <v>18</v>
      </c>
      <c r="F409">
        <v>22</v>
      </c>
      <c r="H409">
        <v>2875</v>
      </c>
      <c r="J409" t="s">
        <v>30</v>
      </c>
      <c r="K409" t="s">
        <v>31</v>
      </c>
      <c r="L409" t="s">
        <v>89</v>
      </c>
      <c r="M409" s="1" t="s">
        <v>50</v>
      </c>
      <c r="N409">
        <v>3</v>
      </c>
      <c r="O409" t="s">
        <v>40</v>
      </c>
      <c r="P409">
        <v>4</v>
      </c>
      <c r="R409" s="2">
        <f t="shared" si="97"/>
        <v>1.0138888888888888</v>
      </c>
      <c r="U409" s="2">
        <f>(E409)/(F409)</f>
        <v>0.81818181818181823</v>
      </c>
      <c r="V409">
        <f t="shared" si="99"/>
        <v>530</v>
      </c>
      <c r="W409">
        <f t="shared" si="100"/>
        <v>557</v>
      </c>
      <c r="X409" s="2">
        <f t="shared" si="102"/>
        <v>1.025236593059937</v>
      </c>
      <c r="Y409" s="2">
        <f t="shared" si="103"/>
        <v>0.647887323943662</v>
      </c>
      <c r="Z409" s="2">
        <f t="shared" si="104"/>
        <v>0.94082840236686394</v>
      </c>
      <c r="AA409" s="2">
        <f t="shared" si="105"/>
        <v>0.95152603231597843</v>
      </c>
    </row>
    <row r="410" spans="1:27">
      <c r="A410" t="s">
        <v>26</v>
      </c>
      <c r="B410" t="s">
        <v>52</v>
      </c>
      <c r="C410" t="s">
        <v>89</v>
      </c>
      <c r="D410" s="1" t="s">
        <v>90</v>
      </c>
      <c r="E410">
        <v>25</v>
      </c>
      <c r="F410">
        <v>35</v>
      </c>
      <c r="H410">
        <v>3067</v>
      </c>
      <c r="I410">
        <v>48</v>
      </c>
      <c r="J410" t="s">
        <v>30</v>
      </c>
      <c r="K410" t="s">
        <v>31</v>
      </c>
      <c r="L410" t="s">
        <v>58</v>
      </c>
      <c r="M410" s="1" t="s">
        <v>128</v>
      </c>
      <c r="N410">
        <v>4</v>
      </c>
      <c r="O410" t="s">
        <v>40</v>
      </c>
      <c r="R410" s="2">
        <f t="shared" si="97"/>
        <v>1</v>
      </c>
      <c r="S410" s="2">
        <f>(E410)/(F410)</f>
        <v>0.7142857142857143</v>
      </c>
      <c r="V410">
        <f t="shared" si="99"/>
        <v>619</v>
      </c>
      <c r="W410">
        <f t="shared" si="100"/>
        <v>576</v>
      </c>
      <c r="X410" s="2">
        <f t="shared" si="102"/>
        <v>0.99142857142857144</v>
      </c>
      <c r="Y410" s="2">
        <f t="shared" si="103"/>
        <v>1.03125</v>
      </c>
      <c r="Z410" s="2">
        <f t="shared" si="104"/>
        <v>1.271604938271605</v>
      </c>
      <c r="AA410" s="2">
        <f t="shared" si="105"/>
        <v>1.0746527777777777</v>
      </c>
    </row>
    <row r="411" spans="1:27">
      <c r="A411" t="s">
        <v>26</v>
      </c>
      <c r="B411" t="s">
        <v>52</v>
      </c>
      <c r="C411" t="s">
        <v>89</v>
      </c>
      <c r="D411" s="1" t="s">
        <v>93</v>
      </c>
      <c r="E411">
        <v>22</v>
      </c>
      <c r="F411">
        <v>29</v>
      </c>
      <c r="H411">
        <v>2752</v>
      </c>
      <c r="I411">
        <v>45</v>
      </c>
      <c r="J411" t="s">
        <v>30</v>
      </c>
      <c r="K411" t="s">
        <v>31</v>
      </c>
      <c r="L411" t="s">
        <v>58</v>
      </c>
      <c r="M411" s="1" t="s">
        <v>128</v>
      </c>
      <c r="N411">
        <v>4</v>
      </c>
      <c r="O411" t="s">
        <v>40</v>
      </c>
      <c r="R411" s="2">
        <f t="shared" si="97"/>
        <v>0.91954022988505746</v>
      </c>
      <c r="S411" s="2">
        <f t="shared" ref="S411:S417" si="107">(E411)/(F411)</f>
        <v>0.75862068965517238</v>
      </c>
      <c r="V411">
        <f t="shared" si="99"/>
        <v>605</v>
      </c>
      <c r="W411">
        <f t="shared" si="100"/>
        <v>577</v>
      </c>
      <c r="X411" s="2">
        <f t="shared" si="102"/>
        <v>1.0714285714285714</v>
      </c>
      <c r="Y411" s="2">
        <f t="shared" si="103"/>
        <v>1</v>
      </c>
      <c r="Z411" s="2">
        <f t="shared" si="104"/>
        <v>1.0222222222222221</v>
      </c>
      <c r="AA411" s="2">
        <f t="shared" si="105"/>
        <v>1.048526863084922</v>
      </c>
    </row>
    <row r="412" spans="1:27">
      <c r="A412" t="s">
        <v>26</v>
      </c>
      <c r="B412" t="s">
        <v>52</v>
      </c>
      <c r="C412" t="s">
        <v>89</v>
      </c>
      <c r="D412" s="1" t="s">
        <v>94</v>
      </c>
      <c r="E412">
        <v>19</v>
      </c>
      <c r="F412">
        <v>27</v>
      </c>
      <c r="H412">
        <v>2775</v>
      </c>
      <c r="I412">
        <v>36</v>
      </c>
      <c r="J412" t="s">
        <v>30</v>
      </c>
      <c r="K412" t="s">
        <v>31</v>
      </c>
      <c r="L412" t="s">
        <v>58</v>
      </c>
      <c r="M412" s="1" t="s">
        <v>128</v>
      </c>
      <c r="N412">
        <v>4</v>
      </c>
      <c r="O412" t="s">
        <v>40</v>
      </c>
      <c r="R412" s="2">
        <f t="shared" si="97"/>
        <v>0.81707317073170727</v>
      </c>
      <c r="S412" s="2">
        <f t="shared" si="107"/>
        <v>0.70370370370370372</v>
      </c>
      <c r="V412">
        <f t="shared" si="99"/>
        <v>520</v>
      </c>
      <c r="W412">
        <f t="shared" si="100"/>
        <v>538</v>
      </c>
      <c r="X412" s="2">
        <f t="shared" si="102"/>
        <v>0.99371069182389937</v>
      </c>
      <c r="Y412" s="2">
        <f t="shared" si="103"/>
        <v>0.83050847457627119</v>
      </c>
      <c r="Z412" s="2">
        <f t="shared" si="104"/>
        <v>0.96273291925465843</v>
      </c>
      <c r="AA412" s="2">
        <f t="shared" si="105"/>
        <v>0.96654275092936803</v>
      </c>
    </row>
    <row r="413" spans="1:27">
      <c r="A413" t="s">
        <v>26</v>
      </c>
      <c r="B413" t="s">
        <v>52</v>
      </c>
      <c r="C413" t="s">
        <v>89</v>
      </c>
      <c r="D413" s="1" t="s">
        <v>95</v>
      </c>
      <c r="E413">
        <v>21</v>
      </c>
      <c r="F413">
        <v>28</v>
      </c>
      <c r="H413">
        <v>2863</v>
      </c>
      <c r="I413">
        <v>34</v>
      </c>
      <c r="J413" t="s">
        <v>30</v>
      </c>
      <c r="K413" t="s">
        <v>31</v>
      </c>
      <c r="L413" t="s">
        <v>58</v>
      </c>
      <c r="M413" s="1" t="s">
        <v>128</v>
      </c>
      <c r="N413">
        <v>4</v>
      </c>
      <c r="O413" t="s">
        <v>40</v>
      </c>
      <c r="R413" s="2">
        <f t="shared" si="97"/>
        <v>0.77380952380952384</v>
      </c>
      <c r="S413" s="2">
        <f t="shared" si="107"/>
        <v>0.75</v>
      </c>
      <c r="V413">
        <f t="shared" si="99"/>
        <v>514</v>
      </c>
      <c r="W413">
        <f t="shared" si="100"/>
        <v>518</v>
      </c>
      <c r="X413" s="2">
        <f t="shared" si="102"/>
        <v>0.9744408945686901</v>
      </c>
      <c r="Y413" s="2">
        <f t="shared" si="103"/>
        <v>0.90909090909090906</v>
      </c>
      <c r="Z413" s="2">
        <f t="shared" si="104"/>
        <v>1.06</v>
      </c>
      <c r="AA413" s="2">
        <f t="shared" si="105"/>
        <v>0.99227799227799229</v>
      </c>
    </row>
    <row r="414" spans="1:27">
      <c r="A414" t="s">
        <v>26</v>
      </c>
      <c r="B414" t="s">
        <v>52</v>
      </c>
      <c r="C414" t="s">
        <v>58</v>
      </c>
      <c r="D414" s="1" t="s">
        <v>63</v>
      </c>
      <c r="E414">
        <v>35</v>
      </c>
      <c r="F414">
        <v>17</v>
      </c>
      <c r="H414">
        <v>3797</v>
      </c>
      <c r="I414">
        <v>76</v>
      </c>
      <c r="J414" t="s">
        <v>30</v>
      </c>
      <c r="K414" t="s">
        <v>31</v>
      </c>
      <c r="L414" t="s">
        <v>89</v>
      </c>
      <c r="M414" s="1" t="s">
        <v>129</v>
      </c>
      <c r="N414">
        <v>4</v>
      </c>
      <c r="O414" t="s">
        <v>34</v>
      </c>
      <c r="R414" s="2">
        <f t="shared" si="97"/>
        <v>1.3857142857142857</v>
      </c>
      <c r="S414" s="2">
        <f t="shared" si="107"/>
        <v>2.0588235294117645</v>
      </c>
      <c r="V414">
        <f t="shared" si="99"/>
        <v>645</v>
      </c>
      <c r="W414">
        <f t="shared" si="100"/>
        <v>533</v>
      </c>
      <c r="X414" s="2">
        <f t="shared" si="102"/>
        <v>1.2828947368421053</v>
      </c>
      <c r="Y414" s="2">
        <f t="shared" si="103"/>
        <v>1.0793650793650793</v>
      </c>
      <c r="Z414" s="2">
        <f t="shared" si="104"/>
        <v>1.1265060240963856</v>
      </c>
      <c r="AA414" s="2">
        <f t="shared" si="105"/>
        <v>1.2101313320825515</v>
      </c>
    </row>
    <row r="415" spans="1:27">
      <c r="A415" t="s">
        <v>26</v>
      </c>
      <c r="B415" t="s">
        <v>52</v>
      </c>
      <c r="C415" t="s">
        <v>58</v>
      </c>
      <c r="D415" s="1" t="s">
        <v>65</v>
      </c>
      <c r="E415">
        <v>35</v>
      </c>
      <c r="F415">
        <v>27</v>
      </c>
      <c r="H415">
        <v>4520</v>
      </c>
      <c r="I415">
        <v>37</v>
      </c>
      <c r="J415" t="s">
        <v>30</v>
      </c>
      <c r="K415" t="s">
        <v>31</v>
      </c>
      <c r="L415" t="s">
        <v>89</v>
      </c>
      <c r="M415" s="1" t="s">
        <v>129</v>
      </c>
      <c r="N415">
        <v>4</v>
      </c>
      <c r="O415" t="s">
        <v>34</v>
      </c>
      <c r="R415" s="2">
        <f t="shared" si="97"/>
        <v>1.1975308641975309</v>
      </c>
      <c r="S415" s="2">
        <f t="shared" si="107"/>
        <v>1.2962962962962963</v>
      </c>
      <c r="V415">
        <f t="shared" si="99"/>
        <v>552</v>
      </c>
      <c r="W415">
        <f t="shared" si="100"/>
        <v>531</v>
      </c>
      <c r="X415" s="2">
        <f t="shared" si="102"/>
        <v>1.1057692307692308</v>
      </c>
      <c r="Y415" s="2">
        <f t="shared" si="103"/>
        <v>1.046875</v>
      </c>
      <c r="Z415" s="2">
        <f t="shared" si="104"/>
        <v>0.90322580645161288</v>
      </c>
      <c r="AA415" s="2">
        <f t="shared" si="105"/>
        <v>1.03954802259887</v>
      </c>
    </row>
    <row r="416" spans="1:27">
      <c r="A416" t="s">
        <v>26</v>
      </c>
      <c r="B416" t="s">
        <v>52</v>
      </c>
      <c r="C416" t="s">
        <v>58</v>
      </c>
      <c r="D416" s="1" t="s">
        <v>66</v>
      </c>
      <c r="E416">
        <v>25</v>
      </c>
      <c r="F416">
        <v>24</v>
      </c>
      <c r="H416">
        <v>3224</v>
      </c>
      <c r="I416">
        <v>34</v>
      </c>
      <c r="J416" t="s">
        <v>30</v>
      </c>
      <c r="K416" t="s">
        <v>31</v>
      </c>
      <c r="L416" t="s">
        <v>89</v>
      </c>
      <c r="M416" s="1" t="s">
        <v>129</v>
      </c>
      <c r="N416">
        <v>4</v>
      </c>
      <c r="O416" t="s">
        <v>34</v>
      </c>
      <c r="R416" s="2">
        <f t="shared" si="97"/>
        <v>0.96341463414634143</v>
      </c>
      <c r="S416" s="2">
        <f t="shared" si="107"/>
        <v>1.0416666666666667</v>
      </c>
      <c r="V416">
        <f t="shared" si="99"/>
        <v>599</v>
      </c>
      <c r="W416">
        <f t="shared" si="100"/>
        <v>562</v>
      </c>
      <c r="X416" s="2">
        <f t="shared" si="102"/>
        <v>1.0088495575221239</v>
      </c>
      <c r="Y416" s="2">
        <f t="shared" si="103"/>
        <v>1.1875</v>
      </c>
      <c r="Z416" s="2">
        <f t="shared" si="104"/>
        <v>1.1383647798742138</v>
      </c>
      <c r="AA416" s="2">
        <f t="shared" si="105"/>
        <v>1.0658362989323844</v>
      </c>
    </row>
    <row r="417" spans="1:27">
      <c r="A417" t="s">
        <v>26</v>
      </c>
      <c r="B417" t="s">
        <v>52</v>
      </c>
      <c r="C417" t="s">
        <v>58</v>
      </c>
      <c r="D417" s="1" t="s">
        <v>67</v>
      </c>
      <c r="E417">
        <v>24</v>
      </c>
      <c r="F417">
        <v>19</v>
      </c>
      <c r="H417">
        <v>2805</v>
      </c>
      <c r="I417">
        <v>126</v>
      </c>
      <c r="J417" t="s">
        <v>30</v>
      </c>
      <c r="K417" t="s">
        <v>31</v>
      </c>
      <c r="L417" t="s">
        <v>89</v>
      </c>
      <c r="M417" s="1" t="s">
        <v>129</v>
      </c>
      <c r="N417">
        <v>4</v>
      </c>
      <c r="O417" t="s">
        <v>34</v>
      </c>
      <c r="R417" s="2">
        <f t="shared" si="97"/>
        <v>1.0138888888888888</v>
      </c>
      <c r="S417" s="2">
        <f t="shared" si="107"/>
        <v>1.263157894736842</v>
      </c>
      <c r="V417">
        <f t="shared" si="99"/>
        <v>530</v>
      </c>
      <c r="W417">
        <f t="shared" si="100"/>
        <v>557</v>
      </c>
      <c r="X417" s="2">
        <f t="shared" si="102"/>
        <v>1.025236593059937</v>
      </c>
      <c r="Y417" s="2">
        <f t="shared" si="103"/>
        <v>0.647887323943662</v>
      </c>
      <c r="Z417" s="2">
        <f t="shared" si="104"/>
        <v>0.94082840236686394</v>
      </c>
      <c r="AA417" s="2">
        <f t="shared" si="105"/>
        <v>0.95152603231597843</v>
      </c>
    </row>
    <row r="418" spans="1:27">
      <c r="A418" t="s">
        <v>26</v>
      </c>
      <c r="B418" t="s">
        <v>45</v>
      </c>
      <c r="C418" t="s">
        <v>74</v>
      </c>
      <c r="D418" s="1" t="s">
        <v>75</v>
      </c>
      <c r="E418">
        <v>42</v>
      </c>
      <c r="F418">
        <v>34</v>
      </c>
      <c r="G418">
        <v>172</v>
      </c>
      <c r="H418">
        <v>5057</v>
      </c>
      <c r="J418" t="s">
        <v>30</v>
      </c>
      <c r="K418" t="s">
        <v>31</v>
      </c>
      <c r="L418" t="s">
        <v>121</v>
      </c>
      <c r="M418" s="1" t="s">
        <v>153</v>
      </c>
      <c r="N418">
        <v>1</v>
      </c>
      <c r="O418" t="s">
        <v>40</v>
      </c>
      <c r="R418" s="2">
        <f t="shared" si="97"/>
        <v>1.3285714285714285</v>
      </c>
      <c r="S418" s="2">
        <f>(E418)/(F418)</f>
        <v>1.2352941176470589</v>
      </c>
      <c r="V418">
        <f t="shared" si="99"/>
        <v>621</v>
      </c>
      <c r="W418">
        <f t="shared" si="100"/>
        <v>557</v>
      </c>
      <c r="X418" s="2">
        <f t="shared" si="102"/>
        <v>1.1173020527859236</v>
      </c>
      <c r="Y418" s="2">
        <f t="shared" si="103"/>
        <v>1.2131147540983607</v>
      </c>
      <c r="Z418" s="2">
        <f t="shared" si="104"/>
        <v>1.0709677419354839</v>
      </c>
      <c r="AA418" s="2">
        <f t="shared" si="105"/>
        <v>1.1149012567324954</v>
      </c>
    </row>
    <row r="419" spans="1:27">
      <c r="A419" t="s">
        <v>26</v>
      </c>
      <c r="B419" t="s">
        <v>45</v>
      </c>
      <c r="C419" t="s">
        <v>74</v>
      </c>
      <c r="D419" s="1" t="s">
        <v>154</v>
      </c>
      <c r="E419">
        <v>38</v>
      </c>
      <c r="F419">
        <v>37</v>
      </c>
      <c r="G419">
        <v>25</v>
      </c>
      <c r="H419">
        <v>4446</v>
      </c>
      <c r="J419" t="s">
        <v>30</v>
      </c>
      <c r="K419" t="s">
        <v>31</v>
      </c>
      <c r="L419" t="s">
        <v>121</v>
      </c>
      <c r="M419" s="1" t="s">
        <v>153</v>
      </c>
      <c r="N419">
        <v>1</v>
      </c>
      <c r="O419" t="s">
        <v>40</v>
      </c>
      <c r="R419" s="2">
        <f t="shared" si="97"/>
        <v>1.1265822784810127</v>
      </c>
      <c r="S419" s="2">
        <f t="shared" ref="S419:S425" si="108">(E419)/(F419)</f>
        <v>1.027027027027027</v>
      </c>
      <c r="V419">
        <f t="shared" si="99"/>
        <v>463</v>
      </c>
      <c r="W419">
        <f t="shared" si="100"/>
        <v>386</v>
      </c>
      <c r="X419" s="2">
        <f t="shared" si="102"/>
        <v>1.2425531914893617</v>
      </c>
      <c r="Y419" s="2">
        <f t="shared" si="103"/>
        <v>1.25</v>
      </c>
      <c r="Z419" s="2">
        <f t="shared" si="104"/>
        <v>1.0900900900900901</v>
      </c>
      <c r="AA419" s="2">
        <f t="shared" si="105"/>
        <v>1.1994818652849741</v>
      </c>
    </row>
    <row r="420" spans="1:27">
      <c r="A420" t="s">
        <v>26</v>
      </c>
      <c r="B420" t="s">
        <v>45</v>
      </c>
      <c r="C420" t="s">
        <v>74</v>
      </c>
      <c r="D420" s="1" t="s">
        <v>78</v>
      </c>
      <c r="E420">
        <v>28</v>
      </c>
      <c r="F420">
        <v>41</v>
      </c>
      <c r="G420">
        <v>14</v>
      </c>
      <c r="H420">
        <v>3845</v>
      </c>
      <c r="J420" t="s">
        <v>30</v>
      </c>
      <c r="K420" t="s">
        <v>31</v>
      </c>
      <c r="L420" t="s">
        <v>121</v>
      </c>
      <c r="M420" s="1" t="s">
        <v>153</v>
      </c>
      <c r="N420">
        <v>1</v>
      </c>
      <c r="O420" t="s">
        <v>40</v>
      </c>
      <c r="R420" s="2">
        <f t="shared" si="97"/>
        <v>0.91954022988505746</v>
      </c>
      <c r="S420" s="2">
        <f t="shared" si="108"/>
        <v>0.68292682926829273</v>
      </c>
      <c r="V420">
        <f t="shared" si="99"/>
        <v>546</v>
      </c>
      <c r="W420">
        <f t="shared" si="100"/>
        <v>602</v>
      </c>
      <c r="X420" s="2">
        <f t="shared" si="102"/>
        <v>0.93548387096774188</v>
      </c>
      <c r="Y420" s="2">
        <f t="shared" si="103"/>
        <v>0.79452054794520544</v>
      </c>
      <c r="Z420" s="2">
        <f t="shared" si="104"/>
        <v>0.89893617021276595</v>
      </c>
      <c r="AA420" s="2">
        <f t="shared" si="105"/>
        <v>0.90697674418604646</v>
      </c>
    </row>
    <row r="421" spans="1:27">
      <c r="A421" t="s">
        <v>26</v>
      </c>
      <c r="B421" t="s">
        <v>45</v>
      </c>
      <c r="C421" t="s">
        <v>74</v>
      </c>
      <c r="D421" s="1" t="s">
        <v>80</v>
      </c>
      <c r="E421">
        <v>32</v>
      </c>
      <c r="F421">
        <v>34</v>
      </c>
      <c r="G421">
        <v>35</v>
      </c>
      <c r="H421">
        <v>4150</v>
      </c>
      <c r="J421" t="s">
        <v>30</v>
      </c>
      <c r="K421" t="s">
        <v>31</v>
      </c>
      <c r="L421" t="s">
        <v>121</v>
      </c>
      <c r="M421" s="1" t="s">
        <v>153</v>
      </c>
      <c r="N421">
        <v>1</v>
      </c>
      <c r="O421" t="s">
        <v>40</v>
      </c>
      <c r="R421" s="2">
        <f t="shared" si="97"/>
        <v>1.4142857142857144</v>
      </c>
      <c r="S421" s="2">
        <f t="shared" si="108"/>
        <v>0.94117647058823528</v>
      </c>
      <c r="V421">
        <f t="shared" si="99"/>
        <v>673</v>
      </c>
      <c r="W421">
        <f t="shared" si="100"/>
        <v>534</v>
      </c>
      <c r="X421" s="2">
        <f t="shared" si="102"/>
        <v>1.3201320132013201</v>
      </c>
      <c r="Y421" s="2">
        <f t="shared" si="103"/>
        <v>1.1384615384615384</v>
      </c>
      <c r="Z421" s="2">
        <f t="shared" si="104"/>
        <v>1.1987951807228916</v>
      </c>
      <c r="AA421" s="2">
        <f t="shared" si="105"/>
        <v>1.2602996254681649</v>
      </c>
    </row>
    <row r="422" spans="1:27">
      <c r="A422" t="s">
        <v>26</v>
      </c>
      <c r="B422" t="s">
        <v>45</v>
      </c>
      <c r="C422" t="s">
        <v>121</v>
      </c>
      <c r="D422" s="1" t="s">
        <v>122</v>
      </c>
      <c r="E422">
        <v>38</v>
      </c>
      <c r="F422">
        <v>34</v>
      </c>
      <c r="G422">
        <v>69</v>
      </c>
      <c r="H422">
        <v>4612</v>
      </c>
      <c r="J422" t="s">
        <v>30</v>
      </c>
      <c r="K422" t="s">
        <v>31</v>
      </c>
      <c r="L422" t="s">
        <v>74</v>
      </c>
      <c r="M422" s="1" t="s">
        <v>155</v>
      </c>
      <c r="N422">
        <v>1</v>
      </c>
      <c r="O422" t="s">
        <v>34</v>
      </c>
      <c r="R422" s="2">
        <f t="shared" si="97"/>
        <v>0.84269662921348309</v>
      </c>
      <c r="S422" s="2">
        <f t="shared" si="108"/>
        <v>1.1176470588235294</v>
      </c>
      <c r="V422">
        <f t="shared" si="99"/>
        <v>659</v>
      </c>
      <c r="W422">
        <f t="shared" si="100"/>
        <v>643</v>
      </c>
      <c r="X422" s="2">
        <f t="shared" si="102"/>
        <v>1</v>
      </c>
      <c r="Y422" s="2">
        <f t="shared" si="103"/>
        <v>1.0470588235294118</v>
      </c>
      <c r="Z422" s="2">
        <f t="shared" si="104"/>
        <v>1.08</v>
      </c>
      <c r="AA422" s="2">
        <f t="shared" si="105"/>
        <v>1.0248833592534992</v>
      </c>
    </row>
    <row r="423" spans="1:27">
      <c r="A423" t="s">
        <v>26</v>
      </c>
      <c r="B423" t="s">
        <v>45</v>
      </c>
      <c r="C423" t="s">
        <v>121</v>
      </c>
      <c r="D423" s="1" t="s">
        <v>124</v>
      </c>
      <c r="E423">
        <v>45</v>
      </c>
      <c r="F423">
        <v>36</v>
      </c>
      <c r="G423">
        <v>41</v>
      </c>
      <c r="H423">
        <v>4946</v>
      </c>
      <c r="J423" t="s">
        <v>30</v>
      </c>
      <c r="K423" t="s">
        <v>31</v>
      </c>
      <c r="L423" t="s">
        <v>74</v>
      </c>
      <c r="M423" s="1" t="s">
        <v>155</v>
      </c>
      <c r="N423">
        <v>1</v>
      </c>
      <c r="O423" t="s">
        <v>34</v>
      </c>
      <c r="R423" s="2">
        <f t="shared" si="97"/>
        <v>1.0459770114942528</v>
      </c>
      <c r="S423" s="2">
        <f t="shared" si="108"/>
        <v>1.25</v>
      </c>
      <c r="V423">
        <f t="shared" si="99"/>
        <v>607</v>
      </c>
      <c r="W423">
        <f t="shared" si="100"/>
        <v>639</v>
      </c>
      <c r="X423" s="2">
        <f t="shared" si="102"/>
        <v>0.93975903614457834</v>
      </c>
      <c r="Y423" s="2">
        <f t="shared" si="103"/>
        <v>0.7303370786516854</v>
      </c>
      <c r="Z423" s="2">
        <f t="shared" si="104"/>
        <v>1.125925925925926</v>
      </c>
      <c r="AA423" s="2">
        <f t="shared" si="105"/>
        <v>0.9499217527386542</v>
      </c>
    </row>
    <row r="424" spans="1:27">
      <c r="A424" t="s">
        <v>26</v>
      </c>
      <c r="B424" t="s">
        <v>45</v>
      </c>
      <c r="C424" t="s">
        <v>121</v>
      </c>
      <c r="D424" s="1" t="s">
        <v>125</v>
      </c>
      <c r="E424">
        <v>25</v>
      </c>
      <c r="F424">
        <v>38</v>
      </c>
      <c r="G424">
        <v>77</v>
      </c>
      <c r="H424">
        <v>3487</v>
      </c>
      <c r="J424" t="s">
        <v>30</v>
      </c>
      <c r="K424" t="s">
        <v>31</v>
      </c>
      <c r="L424" t="s">
        <v>74</v>
      </c>
      <c r="M424" s="1" t="s">
        <v>155</v>
      </c>
      <c r="N424">
        <v>1</v>
      </c>
      <c r="O424" t="s">
        <v>34</v>
      </c>
      <c r="R424" s="2">
        <f t="shared" si="97"/>
        <v>0.61616161616161613</v>
      </c>
      <c r="S424" s="2">
        <f t="shared" si="108"/>
        <v>0.65789473684210531</v>
      </c>
      <c r="V424">
        <f t="shared" si="99"/>
        <v>573</v>
      </c>
      <c r="W424">
        <f t="shared" si="100"/>
        <v>670</v>
      </c>
      <c r="X424" s="2">
        <f t="shared" si="102"/>
        <v>0.79952830188679247</v>
      </c>
      <c r="Y424" s="2">
        <f t="shared" si="103"/>
        <v>1.0465116279069768</v>
      </c>
      <c r="Z424" s="2">
        <f t="shared" si="104"/>
        <v>0.9</v>
      </c>
      <c r="AA424" s="2">
        <f t="shared" si="105"/>
        <v>0.85522388059701493</v>
      </c>
    </row>
    <row r="425" spans="1:27">
      <c r="A425" t="s">
        <v>26</v>
      </c>
      <c r="B425" t="s">
        <v>45</v>
      </c>
      <c r="C425" t="s">
        <v>121</v>
      </c>
      <c r="D425" s="1" t="s">
        <v>126</v>
      </c>
      <c r="E425">
        <v>37</v>
      </c>
      <c r="F425">
        <v>32</v>
      </c>
      <c r="G425">
        <v>78</v>
      </c>
      <c r="H425">
        <v>4255</v>
      </c>
      <c r="J425" t="s">
        <v>30</v>
      </c>
      <c r="K425" t="s">
        <v>31</v>
      </c>
      <c r="L425" t="s">
        <v>74</v>
      </c>
      <c r="M425" s="1" t="s">
        <v>155</v>
      </c>
      <c r="N425">
        <v>1</v>
      </c>
      <c r="O425" t="s">
        <v>34</v>
      </c>
      <c r="R425" s="2">
        <f t="shared" si="97"/>
        <v>0.89655172413793105</v>
      </c>
      <c r="S425" s="2">
        <f t="shared" si="108"/>
        <v>1.15625</v>
      </c>
      <c r="V425">
        <f t="shared" si="99"/>
        <v>600</v>
      </c>
      <c r="W425">
        <f t="shared" si="100"/>
        <v>610</v>
      </c>
      <c r="X425" s="2">
        <f t="shared" si="102"/>
        <v>0.95685279187817263</v>
      </c>
      <c r="Y425" s="2">
        <f t="shared" si="103"/>
        <v>1.0933333333333333</v>
      </c>
      <c r="Z425" s="2">
        <f t="shared" si="104"/>
        <v>1</v>
      </c>
      <c r="AA425" s="2">
        <f t="shared" si="105"/>
        <v>0.98360655737704916</v>
      </c>
    </row>
    <row r="426" spans="1:27">
      <c r="A426" t="s">
        <v>44</v>
      </c>
      <c r="B426" t="s">
        <v>45</v>
      </c>
      <c r="C426" t="s">
        <v>74</v>
      </c>
      <c r="D426" s="1" t="s">
        <v>75</v>
      </c>
      <c r="E426">
        <v>9</v>
      </c>
      <c r="F426">
        <v>2</v>
      </c>
      <c r="H426">
        <v>831</v>
      </c>
      <c r="I426">
        <v>1</v>
      </c>
      <c r="J426" t="s">
        <v>30</v>
      </c>
      <c r="K426" t="s">
        <v>31</v>
      </c>
      <c r="L426" t="s">
        <v>121</v>
      </c>
      <c r="M426" s="1" t="s">
        <v>156</v>
      </c>
      <c r="N426">
        <v>2</v>
      </c>
      <c r="O426" t="s">
        <v>34</v>
      </c>
      <c r="P426">
        <v>7</v>
      </c>
      <c r="R426" s="2">
        <f t="shared" si="97"/>
        <v>1.3285714285714285</v>
      </c>
      <c r="T426" s="2">
        <f t="shared" ref="T426:T433" si="109">(E426)/(F426)</f>
        <v>4.5</v>
      </c>
      <c r="V426">
        <f t="shared" si="99"/>
        <v>621</v>
      </c>
      <c r="W426">
        <f t="shared" si="100"/>
        <v>557</v>
      </c>
      <c r="X426" s="2">
        <f t="shared" si="102"/>
        <v>1.1173020527859236</v>
      </c>
      <c r="Y426" s="2">
        <f t="shared" si="103"/>
        <v>1.2131147540983607</v>
      </c>
      <c r="Z426" s="2">
        <f t="shared" si="104"/>
        <v>1.0709677419354839</v>
      </c>
      <c r="AA426" s="2">
        <f t="shared" si="105"/>
        <v>1.1149012567324954</v>
      </c>
    </row>
    <row r="427" spans="1:27">
      <c r="A427" t="s">
        <v>44</v>
      </c>
      <c r="B427" t="s">
        <v>45</v>
      </c>
      <c r="C427" t="s">
        <v>74</v>
      </c>
      <c r="D427" s="1" t="s">
        <v>154</v>
      </c>
      <c r="E427">
        <v>7</v>
      </c>
      <c r="F427">
        <v>2</v>
      </c>
      <c r="H427">
        <v>897</v>
      </c>
      <c r="I427">
        <v>0</v>
      </c>
      <c r="J427" t="s">
        <v>30</v>
      </c>
      <c r="K427" t="s">
        <v>31</v>
      </c>
      <c r="L427" t="s">
        <v>121</v>
      </c>
      <c r="M427" s="1" t="s">
        <v>156</v>
      </c>
      <c r="N427">
        <v>2</v>
      </c>
      <c r="O427" t="s">
        <v>34</v>
      </c>
      <c r="P427">
        <v>7</v>
      </c>
      <c r="R427" s="2">
        <f t="shared" si="97"/>
        <v>1.1265822784810127</v>
      </c>
      <c r="T427" s="2">
        <f t="shared" si="109"/>
        <v>3.5</v>
      </c>
      <c r="V427">
        <f t="shared" si="99"/>
        <v>463</v>
      </c>
      <c r="W427">
        <f t="shared" si="100"/>
        <v>386</v>
      </c>
      <c r="X427" s="2">
        <f t="shared" si="102"/>
        <v>1.2425531914893617</v>
      </c>
      <c r="Y427" s="2">
        <f t="shared" si="103"/>
        <v>1.25</v>
      </c>
      <c r="Z427" s="2">
        <f t="shared" si="104"/>
        <v>1.0900900900900901</v>
      </c>
      <c r="AA427" s="2">
        <f t="shared" si="105"/>
        <v>1.1994818652849741</v>
      </c>
    </row>
    <row r="428" spans="1:27">
      <c r="A428" t="s">
        <v>44</v>
      </c>
      <c r="B428" t="s">
        <v>45</v>
      </c>
      <c r="C428" t="s">
        <v>74</v>
      </c>
      <c r="D428" s="1" t="s">
        <v>78</v>
      </c>
      <c r="E428">
        <v>7</v>
      </c>
      <c r="F428">
        <v>5</v>
      </c>
      <c r="H428">
        <v>968</v>
      </c>
      <c r="I428">
        <v>4</v>
      </c>
      <c r="J428" t="s">
        <v>30</v>
      </c>
      <c r="K428" t="s">
        <v>31</v>
      </c>
      <c r="L428" t="s">
        <v>121</v>
      </c>
      <c r="M428" s="1" t="s">
        <v>156</v>
      </c>
      <c r="N428">
        <v>2</v>
      </c>
      <c r="O428" t="s">
        <v>34</v>
      </c>
      <c r="P428">
        <v>7</v>
      </c>
      <c r="R428" s="2">
        <f t="shared" si="97"/>
        <v>0.91954022988505746</v>
      </c>
      <c r="T428" s="2">
        <f t="shared" si="109"/>
        <v>1.4</v>
      </c>
      <c r="V428">
        <f t="shared" si="99"/>
        <v>546</v>
      </c>
      <c r="W428">
        <f t="shared" si="100"/>
        <v>602</v>
      </c>
      <c r="X428" s="2">
        <f t="shared" si="102"/>
        <v>0.93548387096774188</v>
      </c>
      <c r="Y428" s="2">
        <f t="shared" si="103"/>
        <v>0.79452054794520544</v>
      </c>
      <c r="Z428" s="2">
        <f t="shared" si="104"/>
        <v>0.89893617021276595</v>
      </c>
      <c r="AA428" s="2">
        <f t="shared" si="105"/>
        <v>0.90697674418604646</v>
      </c>
    </row>
    <row r="429" spans="1:27">
      <c r="A429" t="s">
        <v>44</v>
      </c>
      <c r="B429" t="s">
        <v>45</v>
      </c>
      <c r="C429" t="s">
        <v>74</v>
      </c>
      <c r="D429" s="1" t="s">
        <v>80</v>
      </c>
      <c r="E429">
        <v>3</v>
      </c>
      <c r="F429">
        <v>4</v>
      </c>
      <c r="H429">
        <v>430</v>
      </c>
      <c r="I429">
        <v>0</v>
      </c>
      <c r="J429" t="s">
        <v>30</v>
      </c>
      <c r="K429" t="s">
        <v>31</v>
      </c>
      <c r="L429" t="s">
        <v>121</v>
      </c>
      <c r="M429" s="1" t="s">
        <v>156</v>
      </c>
      <c r="N429">
        <v>2</v>
      </c>
      <c r="O429" t="s">
        <v>34</v>
      </c>
      <c r="P429">
        <v>7</v>
      </c>
      <c r="R429" s="2">
        <f t="shared" si="97"/>
        <v>1.4142857142857144</v>
      </c>
      <c r="T429" s="2">
        <f t="shared" si="109"/>
        <v>0.75</v>
      </c>
      <c r="V429">
        <f t="shared" si="99"/>
        <v>673</v>
      </c>
      <c r="W429">
        <f t="shared" si="100"/>
        <v>534</v>
      </c>
      <c r="X429" s="2">
        <f t="shared" si="102"/>
        <v>1.3201320132013201</v>
      </c>
      <c r="Y429" s="2">
        <f t="shared" si="103"/>
        <v>1.1384615384615384</v>
      </c>
      <c r="Z429" s="2">
        <f t="shared" si="104"/>
        <v>1.1987951807228916</v>
      </c>
      <c r="AA429" s="2">
        <f t="shared" si="105"/>
        <v>1.2602996254681649</v>
      </c>
    </row>
    <row r="430" spans="1:27">
      <c r="A430" t="s">
        <v>44</v>
      </c>
      <c r="B430" t="s">
        <v>45</v>
      </c>
      <c r="C430" t="s">
        <v>121</v>
      </c>
      <c r="D430" s="1" t="s">
        <v>122</v>
      </c>
      <c r="E430">
        <v>1</v>
      </c>
      <c r="F430">
        <v>7</v>
      </c>
      <c r="H430">
        <v>388</v>
      </c>
      <c r="I430">
        <v>0</v>
      </c>
      <c r="J430" t="s">
        <v>30</v>
      </c>
      <c r="K430" t="s">
        <v>31</v>
      </c>
      <c r="L430" t="s">
        <v>74</v>
      </c>
      <c r="M430" s="1" t="s">
        <v>157</v>
      </c>
      <c r="N430">
        <v>2</v>
      </c>
      <c r="O430" t="s">
        <v>40</v>
      </c>
      <c r="P430">
        <v>7</v>
      </c>
      <c r="R430" s="2">
        <f t="shared" si="97"/>
        <v>0.84269662921348309</v>
      </c>
      <c r="T430" s="2">
        <f t="shared" si="109"/>
        <v>0.14285714285714285</v>
      </c>
      <c r="V430">
        <f t="shared" si="99"/>
        <v>659</v>
      </c>
      <c r="W430">
        <f t="shared" si="100"/>
        <v>643</v>
      </c>
      <c r="X430" s="2">
        <f t="shared" si="102"/>
        <v>1</v>
      </c>
      <c r="Y430" s="2">
        <f t="shared" si="103"/>
        <v>1.0470588235294118</v>
      </c>
      <c r="Z430" s="2">
        <f t="shared" si="104"/>
        <v>1.08</v>
      </c>
      <c r="AA430" s="2">
        <f t="shared" si="105"/>
        <v>1.0248833592534992</v>
      </c>
    </row>
    <row r="431" spans="1:27">
      <c r="A431" t="s">
        <v>44</v>
      </c>
      <c r="B431" t="s">
        <v>45</v>
      </c>
      <c r="C431" t="s">
        <v>121</v>
      </c>
      <c r="D431" s="1" t="s">
        <v>124</v>
      </c>
      <c r="E431">
        <v>4</v>
      </c>
      <c r="F431">
        <v>6</v>
      </c>
      <c r="H431">
        <v>689</v>
      </c>
      <c r="I431">
        <v>1</v>
      </c>
      <c r="J431" t="s">
        <v>30</v>
      </c>
      <c r="K431" t="s">
        <v>31</v>
      </c>
      <c r="L431" t="s">
        <v>74</v>
      </c>
      <c r="M431" s="1" t="s">
        <v>157</v>
      </c>
      <c r="N431">
        <v>2</v>
      </c>
      <c r="O431" t="s">
        <v>40</v>
      </c>
      <c r="P431">
        <v>7</v>
      </c>
      <c r="R431" s="2">
        <f t="shared" si="97"/>
        <v>1.0459770114942528</v>
      </c>
      <c r="T431" s="2">
        <f t="shared" si="109"/>
        <v>0.66666666666666663</v>
      </c>
      <c r="V431">
        <f t="shared" si="99"/>
        <v>607</v>
      </c>
      <c r="W431">
        <f t="shared" si="100"/>
        <v>639</v>
      </c>
      <c r="X431" s="2">
        <f t="shared" si="102"/>
        <v>0.93975903614457834</v>
      </c>
      <c r="Y431" s="2">
        <f t="shared" si="103"/>
        <v>0.7303370786516854</v>
      </c>
      <c r="Z431" s="2">
        <f t="shared" si="104"/>
        <v>1.125925925925926</v>
      </c>
      <c r="AA431" s="2">
        <f t="shared" si="105"/>
        <v>0.9499217527386542</v>
      </c>
    </row>
    <row r="432" spans="1:27">
      <c r="A432" t="s">
        <v>44</v>
      </c>
      <c r="B432" t="s">
        <v>45</v>
      </c>
      <c r="C432" t="s">
        <v>121</v>
      </c>
      <c r="D432" s="1" t="s">
        <v>125</v>
      </c>
      <c r="E432">
        <v>4</v>
      </c>
      <c r="F432">
        <v>7</v>
      </c>
      <c r="H432">
        <v>769</v>
      </c>
      <c r="I432">
        <v>0</v>
      </c>
      <c r="J432" t="s">
        <v>30</v>
      </c>
      <c r="K432" t="s">
        <v>31</v>
      </c>
      <c r="L432" t="s">
        <v>74</v>
      </c>
      <c r="M432" s="1" t="s">
        <v>157</v>
      </c>
      <c r="N432">
        <v>2</v>
      </c>
      <c r="O432" t="s">
        <v>40</v>
      </c>
      <c r="P432">
        <v>7</v>
      </c>
      <c r="R432" s="2">
        <f t="shared" si="97"/>
        <v>0.61616161616161613</v>
      </c>
      <c r="T432" s="2">
        <f t="shared" si="109"/>
        <v>0.5714285714285714</v>
      </c>
      <c r="V432">
        <f t="shared" si="99"/>
        <v>573</v>
      </c>
      <c r="W432">
        <f t="shared" si="100"/>
        <v>670</v>
      </c>
      <c r="X432" s="2">
        <f t="shared" si="102"/>
        <v>0.79952830188679247</v>
      </c>
      <c r="Y432" s="2">
        <f t="shared" si="103"/>
        <v>1.0465116279069768</v>
      </c>
      <c r="Z432" s="2">
        <f t="shared" si="104"/>
        <v>0.9</v>
      </c>
      <c r="AA432" s="2">
        <f t="shared" si="105"/>
        <v>0.85522388059701493</v>
      </c>
    </row>
    <row r="433" spans="1:27">
      <c r="A433" t="s">
        <v>44</v>
      </c>
      <c r="B433" t="s">
        <v>45</v>
      </c>
      <c r="C433" t="s">
        <v>121</v>
      </c>
      <c r="D433" s="1" t="s">
        <v>126</v>
      </c>
      <c r="E433">
        <v>4</v>
      </c>
      <c r="F433">
        <v>6</v>
      </c>
      <c r="H433">
        <v>690</v>
      </c>
      <c r="I433">
        <v>1</v>
      </c>
      <c r="J433" t="s">
        <v>30</v>
      </c>
      <c r="K433" t="s">
        <v>31</v>
      </c>
      <c r="L433" t="s">
        <v>74</v>
      </c>
      <c r="M433" s="1" t="s">
        <v>157</v>
      </c>
      <c r="N433">
        <v>2</v>
      </c>
      <c r="O433" t="s">
        <v>40</v>
      </c>
      <c r="P433">
        <v>7</v>
      </c>
      <c r="R433" s="2">
        <f t="shared" si="97"/>
        <v>0.89655172413793105</v>
      </c>
      <c r="T433" s="2">
        <f t="shared" si="109"/>
        <v>0.66666666666666663</v>
      </c>
      <c r="V433">
        <f t="shared" si="99"/>
        <v>600</v>
      </c>
      <c r="W433">
        <f t="shared" si="100"/>
        <v>610</v>
      </c>
      <c r="X433" s="2">
        <f t="shared" si="102"/>
        <v>0.95685279187817263</v>
      </c>
      <c r="Y433" s="2">
        <f t="shared" si="103"/>
        <v>1.0933333333333333</v>
      </c>
      <c r="Z433" s="2">
        <f t="shared" si="104"/>
        <v>1</v>
      </c>
      <c r="AA433" s="2">
        <f t="shared" si="105"/>
        <v>0.98360655737704916</v>
      </c>
    </row>
    <row r="434" spans="1:27">
      <c r="A434" t="s">
        <v>48</v>
      </c>
      <c r="B434" t="s">
        <v>49</v>
      </c>
      <c r="C434" t="s">
        <v>74</v>
      </c>
      <c r="D434" s="1" t="s">
        <v>75</v>
      </c>
      <c r="E434">
        <v>23</v>
      </c>
      <c r="F434">
        <v>19</v>
      </c>
      <c r="H434">
        <v>3531</v>
      </c>
      <c r="J434" t="s">
        <v>30</v>
      </c>
      <c r="K434" t="s">
        <v>31</v>
      </c>
      <c r="L434" t="s">
        <v>121</v>
      </c>
      <c r="M434" s="1" t="s">
        <v>51</v>
      </c>
      <c r="N434">
        <v>3</v>
      </c>
      <c r="O434" t="s">
        <v>34</v>
      </c>
      <c r="P434">
        <v>4</v>
      </c>
      <c r="R434" s="2">
        <f t="shared" si="97"/>
        <v>1.3285714285714285</v>
      </c>
      <c r="U434" s="2">
        <f>(E434)/(F434)</f>
        <v>1.2105263157894737</v>
      </c>
      <c r="V434">
        <f t="shared" si="99"/>
        <v>621</v>
      </c>
      <c r="W434">
        <f t="shared" si="100"/>
        <v>557</v>
      </c>
      <c r="X434" s="2">
        <f t="shared" si="102"/>
        <v>1.1173020527859236</v>
      </c>
      <c r="Y434" s="2">
        <f t="shared" si="103"/>
        <v>1.2131147540983607</v>
      </c>
      <c r="Z434" s="2">
        <f t="shared" si="104"/>
        <v>1.0709677419354839</v>
      </c>
      <c r="AA434" s="2">
        <f t="shared" si="105"/>
        <v>1.1149012567324954</v>
      </c>
    </row>
    <row r="435" spans="1:27">
      <c r="A435" t="s">
        <v>48</v>
      </c>
      <c r="B435" t="s">
        <v>49</v>
      </c>
      <c r="C435" t="s">
        <v>74</v>
      </c>
      <c r="D435" s="1" t="s">
        <v>154</v>
      </c>
      <c r="E435">
        <v>19</v>
      </c>
      <c r="F435">
        <v>26</v>
      </c>
      <c r="H435">
        <v>2804</v>
      </c>
      <c r="J435" t="s">
        <v>30</v>
      </c>
      <c r="K435" t="s">
        <v>31</v>
      </c>
      <c r="L435" t="s">
        <v>121</v>
      </c>
      <c r="M435" s="1" t="s">
        <v>51</v>
      </c>
      <c r="N435">
        <v>3</v>
      </c>
      <c r="O435" t="s">
        <v>34</v>
      </c>
      <c r="P435">
        <v>4</v>
      </c>
      <c r="R435" s="2">
        <f t="shared" si="97"/>
        <v>1.1265822784810127</v>
      </c>
      <c r="U435" s="2">
        <f t="shared" ref="U435:U441" si="110">(E435)/(F435)</f>
        <v>0.73076923076923073</v>
      </c>
      <c r="V435">
        <f t="shared" si="99"/>
        <v>463</v>
      </c>
      <c r="W435">
        <f t="shared" si="100"/>
        <v>386</v>
      </c>
      <c r="X435" s="2">
        <f t="shared" si="102"/>
        <v>1.2425531914893617</v>
      </c>
      <c r="Y435" s="2">
        <f t="shared" si="103"/>
        <v>1.25</v>
      </c>
      <c r="Z435" s="2">
        <f t="shared" si="104"/>
        <v>1.0900900900900901</v>
      </c>
      <c r="AA435" s="2">
        <f t="shared" si="105"/>
        <v>1.1994818652849741</v>
      </c>
    </row>
    <row r="436" spans="1:27">
      <c r="A436" t="s">
        <v>48</v>
      </c>
      <c r="B436" t="s">
        <v>49</v>
      </c>
      <c r="C436" t="s">
        <v>74</v>
      </c>
      <c r="D436" s="1" t="s">
        <v>78</v>
      </c>
      <c r="E436">
        <v>21</v>
      </c>
      <c r="F436">
        <v>26</v>
      </c>
      <c r="H436">
        <v>2591</v>
      </c>
      <c r="J436" t="s">
        <v>30</v>
      </c>
      <c r="K436" t="s">
        <v>31</v>
      </c>
      <c r="L436" t="s">
        <v>121</v>
      </c>
      <c r="M436" s="1" t="s">
        <v>51</v>
      </c>
      <c r="N436">
        <v>3</v>
      </c>
      <c r="O436" t="s">
        <v>34</v>
      </c>
      <c r="P436">
        <v>4</v>
      </c>
      <c r="R436" s="2">
        <f t="shared" si="97"/>
        <v>0.91954022988505746</v>
      </c>
      <c r="U436" s="2">
        <f t="shared" si="110"/>
        <v>0.80769230769230771</v>
      </c>
      <c r="V436">
        <f t="shared" si="99"/>
        <v>546</v>
      </c>
      <c r="W436">
        <f t="shared" si="100"/>
        <v>602</v>
      </c>
      <c r="X436" s="2">
        <f t="shared" si="102"/>
        <v>0.93548387096774188</v>
      </c>
      <c r="Y436" s="2">
        <f t="shared" si="103"/>
        <v>0.79452054794520544</v>
      </c>
      <c r="Z436" s="2">
        <f t="shared" si="104"/>
        <v>0.89893617021276595</v>
      </c>
      <c r="AA436" s="2">
        <f t="shared" si="105"/>
        <v>0.90697674418604646</v>
      </c>
    </row>
    <row r="437" spans="1:27">
      <c r="A437" t="s">
        <v>48</v>
      </c>
      <c r="B437" t="s">
        <v>49</v>
      </c>
      <c r="C437" t="s">
        <v>74</v>
      </c>
      <c r="D437" s="1" t="s">
        <v>80</v>
      </c>
      <c r="E437">
        <v>33</v>
      </c>
      <c r="F437">
        <v>17</v>
      </c>
      <c r="H437">
        <v>3145</v>
      </c>
      <c r="J437" t="s">
        <v>30</v>
      </c>
      <c r="K437" t="s">
        <v>31</v>
      </c>
      <c r="L437" t="s">
        <v>121</v>
      </c>
      <c r="M437" s="1" t="s">
        <v>51</v>
      </c>
      <c r="N437">
        <v>3</v>
      </c>
      <c r="O437" t="s">
        <v>34</v>
      </c>
      <c r="P437">
        <v>4</v>
      </c>
      <c r="R437" s="2">
        <f t="shared" si="97"/>
        <v>1.4142857142857144</v>
      </c>
      <c r="U437" s="2">
        <f t="shared" si="110"/>
        <v>1.9411764705882353</v>
      </c>
      <c r="V437">
        <f t="shared" si="99"/>
        <v>673</v>
      </c>
      <c r="W437">
        <f t="shared" si="100"/>
        <v>534</v>
      </c>
      <c r="X437" s="2">
        <f t="shared" si="102"/>
        <v>1.3201320132013201</v>
      </c>
      <c r="Y437" s="2">
        <f t="shared" si="103"/>
        <v>1.1384615384615384</v>
      </c>
      <c r="Z437" s="2">
        <f t="shared" si="104"/>
        <v>1.1987951807228916</v>
      </c>
      <c r="AA437" s="2">
        <f t="shared" si="105"/>
        <v>1.2602996254681649</v>
      </c>
    </row>
    <row r="438" spans="1:27">
      <c r="A438" t="s">
        <v>48</v>
      </c>
      <c r="B438" t="s">
        <v>49</v>
      </c>
      <c r="C438" t="s">
        <v>121</v>
      </c>
      <c r="D438" s="1" t="s">
        <v>122</v>
      </c>
      <c r="E438">
        <v>25</v>
      </c>
      <c r="F438">
        <v>22</v>
      </c>
      <c r="H438">
        <v>2592</v>
      </c>
      <c r="J438" t="s">
        <v>30</v>
      </c>
      <c r="K438" t="s">
        <v>31</v>
      </c>
      <c r="L438" t="s">
        <v>74</v>
      </c>
      <c r="M438" s="1" t="s">
        <v>50</v>
      </c>
      <c r="N438">
        <v>3</v>
      </c>
      <c r="O438" t="s">
        <v>40</v>
      </c>
      <c r="P438">
        <v>4</v>
      </c>
      <c r="R438" s="2">
        <f t="shared" si="97"/>
        <v>0.84269662921348309</v>
      </c>
      <c r="U438" s="2">
        <f t="shared" si="110"/>
        <v>1.1363636363636365</v>
      </c>
      <c r="V438">
        <f t="shared" si="99"/>
        <v>659</v>
      </c>
      <c r="W438">
        <f t="shared" si="100"/>
        <v>643</v>
      </c>
      <c r="X438" s="2">
        <f t="shared" si="102"/>
        <v>1</v>
      </c>
      <c r="Y438" s="2">
        <f t="shared" si="103"/>
        <v>1.0470588235294118</v>
      </c>
      <c r="Z438" s="2">
        <f t="shared" si="104"/>
        <v>1.08</v>
      </c>
      <c r="AA438" s="2">
        <f t="shared" si="105"/>
        <v>1.0248833592534992</v>
      </c>
    </row>
    <row r="439" spans="1:27">
      <c r="A439" t="s">
        <v>48</v>
      </c>
      <c r="B439" t="s">
        <v>49</v>
      </c>
      <c r="C439" t="s">
        <v>121</v>
      </c>
      <c r="D439" s="1" t="s">
        <v>124</v>
      </c>
      <c r="E439">
        <v>26</v>
      </c>
      <c r="F439">
        <v>21</v>
      </c>
      <c r="H439">
        <v>3477</v>
      </c>
      <c r="J439" t="s">
        <v>30</v>
      </c>
      <c r="K439" t="s">
        <v>31</v>
      </c>
      <c r="L439" t="s">
        <v>74</v>
      </c>
      <c r="M439" s="1" t="s">
        <v>50</v>
      </c>
      <c r="N439">
        <v>3</v>
      </c>
      <c r="O439" t="s">
        <v>40</v>
      </c>
      <c r="P439">
        <v>4</v>
      </c>
      <c r="R439" s="2">
        <f t="shared" si="97"/>
        <v>1.0459770114942528</v>
      </c>
      <c r="U439" s="2">
        <f t="shared" si="110"/>
        <v>1.2380952380952381</v>
      </c>
      <c r="V439">
        <f t="shared" si="99"/>
        <v>607</v>
      </c>
      <c r="W439">
        <f t="shared" si="100"/>
        <v>639</v>
      </c>
      <c r="X439" s="2">
        <f t="shared" si="102"/>
        <v>0.93975903614457834</v>
      </c>
      <c r="Y439" s="2">
        <f t="shared" si="103"/>
        <v>0.7303370786516854</v>
      </c>
      <c r="Z439" s="2">
        <f t="shared" si="104"/>
        <v>1.125925925925926</v>
      </c>
      <c r="AA439" s="2">
        <f t="shared" si="105"/>
        <v>0.9499217527386542</v>
      </c>
    </row>
    <row r="440" spans="1:27">
      <c r="A440" t="s">
        <v>48</v>
      </c>
      <c r="B440" t="s">
        <v>49</v>
      </c>
      <c r="C440" t="s">
        <v>121</v>
      </c>
      <c r="D440" s="1" t="s">
        <v>125</v>
      </c>
      <c r="E440">
        <v>15</v>
      </c>
      <c r="F440">
        <v>29</v>
      </c>
      <c r="H440">
        <v>2322</v>
      </c>
      <c r="J440" t="s">
        <v>30</v>
      </c>
      <c r="K440" t="s">
        <v>31</v>
      </c>
      <c r="L440" t="s">
        <v>74</v>
      </c>
      <c r="M440" s="1" t="s">
        <v>50</v>
      </c>
      <c r="N440">
        <v>3</v>
      </c>
      <c r="O440" t="s">
        <v>40</v>
      </c>
      <c r="P440">
        <v>4</v>
      </c>
      <c r="R440" s="2">
        <f t="shared" si="97"/>
        <v>0.61616161616161613</v>
      </c>
      <c r="U440" s="2">
        <f t="shared" si="110"/>
        <v>0.51724137931034486</v>
      </c>
      <c r="V440">
        <f t="shared" si="99"/>
        <v>573</v>
      </c>
      <c r="W440">
        <f t="shared" si="100"/>
        <v>670</v>
      </c>
      <c r="X440" s="2">
        <f t="shared" si="102"/>
        <v>0.79952830188679247</v>
      </c>
      <c r="Y440" s="2">
        <f t="shared" si="103"/>
        <v>1.0465116279069768</v>
      </c>
      <c r="Z440" s="2">
        <f t="shared" si="104"/>
        <v>0.9</v>
      </c>
      <c r="AA440" s="2">
        <f t="shared" si="105"/>
        <v>0.85522388059701493</v>
      </c>
    </row>
    <row r="441" spans="1:27">
      <c r="A441" t="s">
        <v>48</v>
      </c>
      <c r="B441" t="s">
        <v>49</v>
      </c>
      <c r="C441" t="s">
        <v>121</v>
      </c>
      <c r="D441" s="1" t="s">
        <v>126</v>
      </c>
      <c r="E441">
        <v>22</v>
      </c>
      <c r="F441">
        <v>24</v>
      </c>
      <c r="H441">
        <v>2889</v>
      </c>
      <c r="J441" t="s">
        <v>30</v>
      </c>
      <c r="K441" t="s">
        <v>31</v>
      </c>
      <c r="L441" t="s">
        <v>74</v>
      </c>
      <c r="M441" s="1" t="s">
        <v>50</v>
      </c>
      <c r="N441">
        <v>3</v>
      </c>
      <c r="O441" t="s">
        <v>40</v>
      </c>
      <c r="P441">
        <v>4</v>
      </c>
      <c r="R441" s="2">
        <f t="shared" si="97"/>
        <v>0.89655172413793105</v>
      </c>
      <c r="U441" s="2">
        <f>(E441)/(F441)</f>
        <v>0.91666666666666663</v>
      </c>
      <c r="V441">
        <f t="shared" si="99"/>
        <v>600</v>
      </c>
      <c r="W441">
        <f t="shared" si="100"/>
        <v>610</v>
      </c>
      <c r="X441" s="2">
        <f t="shared" si="102"/>
        <v>0.95685279187817263</v>
      </c>
      <c r="Y441" s="2">
        <f t="shared" si="103"/>
        <v>1.0933333333333333</v>
      </c>
      <c r="Z441" s="2">
        <f t="shared" si="104"/>
        <v>1</v>
      </c>
      <c r="AA441" s="2">
        <f t="shared" si="105"/>
        <v>0.98360655737704916</v>
      </c>
    </row>
    <row r="442" spans="1:27">
      <c r="A442" t="s">
        <v>26</v>
      </c>
      <c r="B442" t="s">
        <v>27</v>
      </c>
      <c r="C442" t="s">
        <v>74</v>
      </c>
      <c r="D442" s="1" t="s">
        <v>75</v>
      </c>
      <c r="E442">
        <v>19</v>
      </c>
      <c r="F442">
        <v>15</v>
      </c>
      <c r="G442">
        <v>88</v>
      </c>
      <c r="H442">
        <v>2641</v>
      </c>
      <c r="J442" t="s">
        <v>30</v>
      </c>
      <c r="K442" t="s">
        <v>31</v>
      </c>
      <c r="L442" t="s">
        <v>121</v>
      </c>
      <c r="M442" s="1" t="s">
        <v>158</v>
      </c>
      <c r="N442">
        <v>4</v>
      </c>
      <c r="O442" t="s">
        <v>34</v>
      </c>
      <c r="R442" s="2">
        <f t="shared" si="97"/>
        <v>1.3285714285714285</v>
      </c>
      <c r="S442" s="2">
        <f>(E442)/(F442)</f>
        <v>1.2666666666666666</v>
      </c>
      <c r="V442">
        <f t="shared" si="99"/>
        <v>621</v>
      </c>
      <c r="W442">
        <f t="shared" si="100"/>
        <v>557</v>
      </c>
      <c r="X442" s="2">
        <f t="shared" si="102"/>
        <v>1.1173020527859236</v>
      </c>
      <c r="Y442" s="2">
        <f t="shared" si="103"/>
        <v>1.2131147540983607</v>
      </c>
      <c r="Z442" s="2">
        <f t="shared" si="104"/>
        <v>1.0709677419354839</v>
      </c>
      <c r="AA442" s="2">
        <f t="shared" si="105"/>
        <v>1.1149012567324954</v>
      </c>
    </row>
    <row r="443" spans="1:27">
      <c r="A443" t="s">
        <v>26</v>
      </c>
      <c r="B443" t="s">
        <v>27</v>
      </c>
      <c r="C443" t="s">
        <v>74</v>
      </c>
      <c r="D443" s="1" t="s">
        <v>154</v>
      </c>
      <c r="E443">
        <v>25</v>
      </c>
      <c r="F443">
        <v>14</v>
      </c>
      <c r="G443">
        <v>63</v>
      </c>
      <c r="H443">
        <v>2796</v>
      </c>
      <c r="J443" t="s">
        <v>30</v>
      </c>
      <c r="K443" t="s">
        <v>31</v>
      </c>
      <c r="L443" t="s">
        <v>121</v>
      </c>
      <c r="M443" s="1" t="s">
        <v>158</v>
      </c>
      <c r="N443">
        <v>4</v>
      </c>
      <c r="O443" t="s">
        <v>34</v>
      </c>
      <c r="R443" s="2">
        <f t="shared" si="97"/>
        <v>1.1265822784810127</v>
      </c>
      <c r="S443" s="2">
        <f t="shared" ref="S443:S449" si="111">(E443)/(F443)</f>
        <v>1.7857142857142858</v>
      </c>
      <c r="V443">
        <f t="shared" si="99"/>
        <v>463</v>
      </c>
      <c r="W443">
        <f t="shared" si="100"/>
        <v>386</v>
      </c>
      <c r="X443" s="2">
        <f t="shared" si="102"/>
        <v>1.2425531914893617</v>
      </c>
      <c r="Y443" s="2">
        <f t="shared" si="103"/>
        <v>1.25</v>
      </c>
      <c r="Z443" s="2">
        <f t="shared" si="104"/>
        <v>1.0900900900900901</v>
      </c>
      <c r="AA443" s="2">
        <f t="shared" si="105"/>
        <v>1.1994818652849741</v>
      </c>
    </row>
    <row r="444" spans="1:27">
      <c r="A444" t="s">
        <v>26</v>
      </c>
      <c r="B444" t="s">
        <v>27</v>
      </c>
      <c r="C444" t="s">
        <v>74</v>
      </c>
      <c r="D444" s="1" t="s">
        <v>78</v>
      </c>
      <c r="E444">
        <v>24</v>
      </c>
      <c r="F444">
        <v>15</v>
      </c>
      <c r="G444">
        <v>87</v>
      </c>
      <c r="H444">
        <v>2644</v>
      </c>
      <c r="J444" t="s">
        <v>30</v>
      </c>
      <c r="K444" t="s">
        <v>31</v>
      </c>
      <c r="L444" t="s">
        <v>121</v>
      </c>
      <c r="M444" s="1" t="s">
        <v>158</v>
      </c>
      <c r="N444">
        <v>4</v>
      </c>
      <c r="O444" t="s">
        <v>34</v>
      </c>
      <c r="R444" s="2">
        <f t="shared" si="97"/>
        <v>0.91954022988505746</v>
      </c>
      <c r="S444" s="2">
        <f t="shared" si="111"/>
        <v>1.6</v>
      </c>
      <c r="V444">
        <f t="shared" si="99"/>
        <v>546</v>
      </c>
      <c r="W444">
        <f t="shared" si="100"/>
        <v>602</v>
      </c>
      <c r="X444" s="2">
        <f t="shared" si="102"/>
        <v>0.93548387096774188</v>
      </c>
      <c r="Y444" s="2">
        <f t="shared" si="103"/>
        <v>0.79452054794520544</v>
      </c>
      <c r="Z444" s="2">
        <f t="shared" si="104"/>
        <v>0.89893617021276595</v>
      </c>
      <c r="AA444" s="2">
        <f t="shared" si="105"/>
        <v>0.90697674418604646</v>
      </c>
    </row>
    <row r="445" spans="1:27">
      <c r="A445" t="s">
        <v>26</v>
      </c>
      <c r="B445" t="s">
        <v>27</v>
      </c>
      <c r="C445" t="s">
        <v>74</v>
      </c>
      <c r="D445" s="1" t="s">
        <v>80</v>
      </c>
      <c r="E445">
        <v>31</v>
      </c>
      <c r="F445">
        <v>15</v>
      </c>
      <c r="G445">
        <v>55</v>
      </c>
      <c r="H445">
        <v>3167</v>
      </c>
      <c r="J445" t="s">
        <v>30</v>
      </c>
      <c r="K445" t="s">
        <v>31</v>
      </c>
      <c r="L445" t="s">
        <v>121</v>
      </c>
      <c r="M445" s="1" t="s">
        <v>158</v>
      </c>
      <c r="N445">
        <v>4</v>
      </c>
      <c r="O445" t="s">
        <v>34</v>
      </c>
      <c r="R445" s="2">
        <f t="shared" si="97"/>
        <v>1.4142857142857144</v>
      </c>
      <c r="S445" s="2">
        <f t="shared" si="111"/>
        <v>2.0666666666666669</v>
      </c>
      <c r="V445">
        <f t="shared" si="99"/>
        <v>673</v>
      </c>
      <c r="W445">
        <f t="shared" si="100"/>
        <v>534</v>
      </c>
      <c r="X445" s="2">
        <f t="shared" si="102"/>
        <v>1.3201320132013201</v>
      </c>
      <c r="Y445" s="2">
        <f t="shared" si="103"/>
        <v>1.1384615384615384</v>
      </c>
      <c r="Z445" s="2">
        <f t="shared" si="104"/>
        <v>1.1987951807228916</v>
      </c>
      <c r="AA445" s="2">
        <f t="shared" si="105"/>
        <v>1.2602996254681649</v>
      </c>
    </row>
    <row r="446" spans="1:27">
      <c r="A446" t="s">
        <v>26</v>
      </c>
      <c r="B446" t="s">
        <v>27</v>
      </c>
      <c r="C446" t="s">
        <v>121</v>
      </c>
      <c r="D446" s="1" t="s">
        <v>122</v>
      </c>
      <c r="E446">
        <v>11</v>
      </c>
      <c r="F446">
        <v>26</v>
      </c>
      <c r="G446">
        <v>17</v>
      </c>
      <c r="H446">
        <v>1888</v>
      </c>
      <c r="J446" t="s">
        <v>30</v>
      </c>
      <c r="K446" t="s">
        <v>31</v>
      </c>
      <c r="L446" t="s">
        <v>74</v>
      </c>
      <c r="M446" s="1" t="s">
        <v>159</v>
      </c>
      <c r="N446">
        <v>4</v>
      </c>
      <c r="O446" t="s">
        <v>40</v>
      </c>
      <c r="R446" s="2">
        <f t="shared" si="97"/>
        <v>0.84269662921348309</v>
      </c>
      <c r="S446" s="2">
        <f t="shared" si="111"/>
        <v>0.42307692307692307</v>
      </c>
      <c r="V446">
        <f t="shared" si="99"/>
        <v>659</v>
      </c>
      <c r="W446">
        <f t="shared" si="100"/>
        <v>643</v>
      </c>
      <c r="X446" s="2">
        <f t="shared" si="102"/>
        <v>1</v>
      </c>
      <c r="Y446" s="2">
        <f t="shared" si="103"/>
        <v>1.0470588235294118</v>
      </c>
      <c r="Z446" s="2">
        <f t="shared" si="104"/>
        <v>1.08</v>
      </c>
      <c r="AA446" s="2">
        <f t="shared" si="105"/>
        <v>1.0248833592534992</v>
      </c>
    </row>
    <row r="447" spans="1:27">
      <c r="A447" t="s">
        <v>26</v>
      </c>
      <c r="B447" t="s">
        <v>27</v>
      </c>
      <c r="C447" t="s">
        <v>121</v>
      </c>
      <c r="D447" s="1" t="s">
        <v>124</v>
      </c>
      <c r="E447">
        <v>16</v>
      </c>
      <c r="F447">
        <v>24</v>
      </c>
      <c r="G447">
        <v>33</v>
      </c>
      <c r="H447">
        <v>2182</v>
      </c>
      <c r="J447" t="s">
        <v>30</v>
      </c>
      <c r="K447" t="s">
        <v>31</v>
      </c>
      <c r="L447" t="s">
        <v>74</v>
      </c>
      <c r="M447" s="1" t="s">
        <v>159</v>
      </c>
      <c r="N447">
        <v>4</v>
      </c>
      <c r="O447" t="s">
        <v>40</v>
      </c>
      <c r="R447" s="2">
        <f t="shared" si="97"/>
        <v>1.0459770114942528</v>
      </c>
      <c r="S447" s="2">
        <f t="shared" si="111"/>
        <v>0.66666666666666663</v>
      </c>
      <c r="V447">
        <f t="shared" si="99"/>
        <v>607</v>
      </c>
      <c r="W447">
        <f t="shared" si="100"/>
        <v>639</v>
      </c>
      <c r="X447" s="2">
        <f t="shared" si="102"/>
        <v>0.93975903614457834</v>
      </c>
      <c r="Y447" s="2">
        <f t="shared" si="103"/>
        <v>0.7303370786516854</v>
      </c>
      <c r="Z447" s="2">
        <f t="shared" si="104"/>
        <v>1.125925925925926</v>
      </c>
      <c r="AA447" s="2">
        <f t="shared" si="105"/>
        <v>0.9499217527386542</v>
      </c>
    </row>
    <row r="448" spans="1:27">
      <c r="A448" t="s">
        <v>26</v>
      </c>
      <c r="B448" t="s">
        <v>27</v>
      </c>
      <c r="C448" t="s">
        <v>121</v>
      </c>
      <c r="D448" s="1" t="s">
        <v>125</v>
      </c>
      <c r="E448">
        <v>17</v>
      </c>
      <c r="F448">
        <v>25</v>
      </c>
      <c r="G448">
        <v>60</v>
      </c>
      <c r="H448">
        <v>2421</v>
      </c>
      <c r="J448" t="s">
        <v>30</v>
      </c>
      <c r="K448" t="s">
        <v>31</v>
      </c>
      <c r="L448" t="s">
        <v>74</v>
      </c>
      <c r="M448" s="1" t="s">
        <v>159</v>
      </c>
      <c r="N448">
        <v>4</v>
      </c>
      <c r="O448" t="s">
        <v>40</v>
      </c>
      <c r="R448" s="2">
        <f t="shared" si="97"/>
        <v>0.61616161616161613</v>
      </c>
      <c r="S448" s="2">
        <f t="shared" si="111"/>
        <v>0.68</v>
      </c>
      <c r="V448">
        <f t="shared" si="99"/>
        <v>573</v>
      </c>
      <c r="W448">
        <f t="shared" si="100"/>
        <v>670</v>
      </c>
      <c r="X448" s="2">
        <f t="shared" si="102"/>
        <v>0.79952830188679247</v>
      </c>
      <c r="Y448" s="2">
        <f t="shared" si="103"/>
        <v>1.0465116279069768</v>
      </c>
      <c r="Z448" s="2">
        <f t="shared" si="104"/>
        <v>0.9</v>
      </c>
      <c r="AA448" s="2">
        <f t="shared" si="105"/>
        <v>0.85522388059701493</v>
      </c>
    </row>
    <row r="449" spans="1:27">
      <c r="A449" t="s">
        <v>26</v>
      </c>
      <c r="B449" t="s">
        <v>27</v>
      </c>
      <c r="C449" t="s">
        <v>121</v>
      </c>
      <c r="D449" s="1" t="s">
        <v>126</v>
      </c>
      <c r="E449">
        <v>15</v>
      </c>
      <c r="F449">
        <v>25</v>
      </c>
      <c r="G449">
        <v>10</v>
      </c>
      <c r="H449">
        <v>2280</v>
      </c>
      <c r="J449" t="s">
        <v>30</v>
      </c>
      <c r="K449" t="s">
        <v>31</v>
      </c>
      <c r="L449" t="s">
        <v>74</v>
      </c>
      <c r="M449" s="1" t="s">
        <v>159</v>
      </c>
      <c r="N449">
        <v>4</v>
      </c>
      <c r="O449" t="s">
        <v>40</v>
      </c>
      <c r="R449" s="2">
        <f t="shared" si="97"/>
        <v>0.89655172413793105</v>
      </c>
      <c r="S449" s="2">
        <f t="shared" si="111"/>
        <v>0.6</v>
      </c>
      <c r="V449">
        <f t="shared" si="99"/>
        <v>600</v>
      </c>
      <c r="W449">
        <f t="shared" si="100"/>
        <v>610</v>
      </c>
      <c r="X449" s="2">
        <f t="shared" si="102"/>
        <v>0.95685279187817263</v>
      </c>
      <c r="Y449" s="2">
        <f t="shared" si="103"/>
        <v>1.0933333333333333</v>
      </c>
      <c r="Z449" s="2">
        <f t="shared" si="104"/>
        <v>1</v>
      </c>
      <c r="AA449" s="2">
        <f t="shared" si="105"/>
        <v>0.98360655737704916</v>
      </c>
    </row>
    <row r="450" spans="1:27">
      <c r="A450" t="s">
        <v>26</v>
      </c>
      <c r="B450" t="s">
        <v>49</v>
      </c>
      <c r="C450" t="s">
        <v>160</v>
      </c>
      <c r="D450" s="1" t="s">
        <v>137</v>
      </c>
      <c r="E450">
        <v>24</v>
      </c>
      <c r="F450">
        <v>29</v>
      </c>
      <c r="G450">
        <v>85</v>
      </c>
      <c r="H450">
        <v>3407</v>
      </c>
      <c r="J450" t="s">
        <v>30</v>
      </c>
      <c r="K450" t="s">
        <v>31</v>
      </c>
      <c r="L450" t="s">
        <v>76</v>
      </c>
      <c r="M450" s="1" t="s">
        <v>161</v>
      </c>
      <c r="N450">
        <v>1</v>
      </c>
      <c r="O450" t="s">
        <v>40</v>
      </c>
      <c r="R450" s="2">
        <f t="shared" si="97"/>
        <v>1.0481927710843373</v>
      </c>
      <c r="S450" s="2">
        <f>(E450)/(F450)</f>
        <v>0.82758620689655171</v>
      </c>
      <c r="V450">
        <f t="shared" si="99"/>
        <v>521</v>
      </c>
      <c r="W450">
        <f t="shared" si="100"/>
        <v>564</v>
      </c>
      <c r="X450" s="2">
        <f t="shared" si="102"/>
        <v>0.88793103448275867</v>
      </c>
      <c r="Y450" s="2">
        <f t="shared" si="103"/>
        <v>0.8928571428571429</v>
      </c>
      <c r="Z450" s="2">
        <f t="shared" si="104"/>
        <v>1.0378787878787878</v>
      </c>
      <c r="AA450" s="2">
        <f t="shared" si="105"/>
        <v>0.92375886524822692</v>
      </c>
    </row>
    <row r="451" spans="1:27">
      <c r="A451" t="s">
        <v>26</v>
      </c>
      <c r="B451" t="s">
        <v>49</v>
      </c>
      <c r="C451" t="s">
        <v>160</v>
      </c>
      <c r="D451" s="1" t="s">
        <v>138</v>
      </c>
      <c r="E451">
        <v>36</v>
      </c>
      <c r="F451">
        <v>30</v>
      </c>
      <c r="G451">
        <v>22</v>
      </c>
      <c r="H451">
        <v>4183</v>
      </c>
      <c r="J451" t="s">
        <v>30</v>
      </c>
      <c r="K451" t="s">
        <v>31</v>
      </c>
      <c r="L451" t="s">
        <v>76</v>
      </c>
      <c r="M451" s="1" t="s">
        <v>161</v>
      </c>
      <c r="N451">
        <v>1</v>
      </c>
      <c r="O451" t="s">
        <v>40</v>
      </c>
      <c r="R451" s="2">
        <f t="shared" ref="R451:R514" si="112">IF(SUMIFS(F:F, D:D, D451, J:J, J451, L:L, L451)=0, "-",
    SUMIFS(E:E, D:D, D451, J:J, J451, L:L, L451) /
    SUMIFS(F:F, D:D, D451, J:J, J451, L:L, L451))</f>
        <v>0.97872340425531912</v>
      </c>
      <c r="S451" s="2">
        <f t="shared" ref="S451:S457" si="113">(E451)/(F451)</f>
        <v>1.2</v>
      </c>
      <c r="V451">
        <f t="shared" si="99"/>
        <v>557</v>
      </c>
      <c r="W451">
        <f t="shared" si="100"/>
        <v>595</v>
      </c>
      <c r="X451" s="2">
        <f t="shared" si="102"/>
        <v>0.92411924119241196</v>
      </c>
      <c r="Y451" s="2">
        <f t="shared" si="103"/>
        <v>0.79761904761904767</v>
      </c>
      <c r="Z451" s="2">
        <f t="shared" si="104"/>
        <v>1.0492957746478873</v>
      </c>
      <c r="AA451" s="2">
        <f t="shared" si="105"/>
        <v>0.93613445378151261</v>
      </c>
    </row>
    <row r="452" spans="1:27">
      <c r="A452" t="s">
        <v>26</v>
      </c>
      <c r="B452" t="s">
        <v>49</v>
      </c>
      <c r="C452" t="s">
        <v>160</v>
      </c>
      <c r="D452" s="1" t="s">
        <v>139</v>
      </c>
      <c r="E452">
        <v>23</v>
      </c>
      <c r="F452">
        <v>30</v>
      </c>
      <c r="G452">
        <v>54</v>
      </c>
      <c r="H452">
        <v>2865</v>
      </c>
      <c r="J452" t="s">
        <v>30</v>
      </c>
      <c r="K452" t="s">
        <v>31</v>
      </c>
      <c r="L452" t="s">
        <v>76</v>
      </c>
      <c r="M452" s="1" t="s">
        <v>161</v>
      </c>
      <c r="N452">
        <v>1</v>
      </c>
      <c r="O452" t="s">
        <v>40</v>
      </c>
      <c r="R452" s="2">
        <f t="shared" si="112"/>
        <v>1</v>
      </c>
      <c r="S452" s="2">
        <f t="shared" si="113"/>
        <v>0.76666666666666672</v>
      </c>
      <c r="V452">
        <f t="shared" si="99"/>
        <v>591</v>
      </c>
      <c r="W452">
        <f t="shared" si="100"/>
        <v>564</v>
      </c>
      <c r="X452" s="2">
        <f t="shared" si="102"/>
        <v>1.0524781341107872</v>
      </c>
      <c r="Y452" s="2">
        <f t="shared" si="103"/>
        <v>1.0714285714285714</v>
      </c>
      <c r="Z452" s="2">
        <f t="shared" si="104"/>
        <v>1.0218978102189782</v>
      </c>
      <c r="AA452" s="2">
        <f t="shared" si="105"/>
        <v>1.0478723404255319</v>
      </c>
    </row>
    <row r="453" spans="1:27">
      <c r="A453" t="s">
        <v>26</v>
      </c>
      <c r="B453" t="s">
        <v>49</v>
      </c>
      <c r="C453" t="s">
        <v>160</v>
      </c>
      <c r="D453" s="1" t="s">
        <v>140</v>
      </c>
      <c r="E453">
        <v>21</v>
      </c>
      <c r="F453">
        <v>33</v>
      </c>
      <c r="G453">
        <v>55</v>
      </c>
      <c r="H453">
        <v>3438</v>
      </c>
      <c r="J453" t="s">
        <v>30</v>
      </c>
      <c r="K453" t="s">
        <v>31</v>
      </c>
      <c r="L453" t="s">
        <v>76</v>
      </c>
      <c r="M453" s="1" t="s">
        <v>161</v>
      </c>
      <c r="N453">
        <v>1</v>
      </c>
      <c r="O453" t="s">
        <v>40</v>
      </c>
      <c r="R453" s="2">
        <f t="shared" si="112"/>
        <v>1.1162790697674418</v>
      </c>
      <c r="S453" s="2">
        <f t="shared" si="113"/>
        <v>0.63636363636363635</v>
      </c>
      <c r="V453">
        <f t="shared" ref="V453:V516" si="114">SUMIF(D:D, D453, E:E)</f>
        <v>587</v>
      </c>
      <c r="W453">
        <f t="shared" ref="W453:W516" si="115">SUMIF(D:D, D453, F:F)</f>
        <v>584</v>
      </c>
      <c r="X453" s="2">
        <f t="shared" si="102"/>
        <v>1.0476190476190477</v>
      </c>
      <c r="Y453" s="2">
        <f t="shared" si="103"/>
        <v>0.91666666666666663</v>
      </c>
      <c r="Z453" s="2">
        <f t="shared" si="104"/>
        <v>0.95104895104895104</v>
      </c>
      <c r="AA453" s="2">
        <f t="shared" si="105"/>
        <v>1.0051369863013699</v>
      </c>
    </row>
    <row r="454" spans="1:27">
      <c r="A454" t="s">
        <v>26</v>
      </c>
      <c r="B454" t="s">
        <v>49</v>
      </c>
      <c r="C454" t="s">
        <v>76</v>
      </c>
      <c r="D454" s="1" t="s">
        <v>81</v>
      </c>
      <c r="E454">
        <v>27</v>
      </c>
      <c r="F454">
        <v>28</v>
      </c>
      <c r="G454">
        <v>70</v>
      </c>
      <c r="H454">
        <v>3566</v>
      </c>
      <c r="J454" t="s">
        <v>30</v>
      </c>
      <c r="K454" t="s">
        <v>31</v>
      </c>
      <c r="L454" t="s">
        <v>160</v>
      </c>
      <c r="M454" s="1" t="s">
        <v>162</v>
      </c>
      <c r="N454">
        <v>1</v>
      </c>
      <c r="O454" t="s">
        <v>34</v>
      </c>
      <c r="R454" s="2">
        <f t="shared" si="112"/>
        <v>0.79569892473118276</v>
      </c>
      <c r="S454" s="2">
        <f t="shared" si="113"/>
        <v>0.9642857142857143</v>
      </c>
      <c r="V454">
        <f t="shared" si="114"/>
        <v>538</v>
      </c>
      <c r="W454">
        <f t="shared" si="115"/>
        <v>560</v>
      </c>
      <c r="X454" s="2">
        <f t="shared" si="102"/>
        <v>1.0085714285714287</v>
      </c>
      <c r="Y454" s="2">
        <f t="shared" si="103"/>
        <v>0.80281690140845074</v>
      </c>
      <c r="Z454" s="2">
        <f t="shared" si="104"/>
        <v>0.92086330935251803</v>
      </c>
      <c r="AA454" s="2">
        <f t="shared" si="105"/>
        <v>0.96071428571428574</v>
      </c>
    </row>
    <row r="455" spans="1:27">
      <c r="A455" t="s">
        <v>26</v>
      </c>
      <c r="B455" t="s">
        <v>49</v>
      </c>
      <c r="C455" t="s">
        <v>76</v>
      </c>
      <c r="D455" s="1" t="s">
        <v>83</v>
      </c>
      <c r="E455">
        <v>31</v>
      </c>
      <c r="F455">
        <v>22</v>
      </c>
      <c r="G455">
        <v>63</v>
      </c>
      <c r="H455">
        <v>3281</v>
      </c>
      <c r="J455" t="s">
        <v>30</v>
      </c>
      <c r="K455" t="s">
        <v>31</v>
      </c>
      <c r="L455" t="s">
        <v>160</v>
      </c>
      <c r="M455" s="1" t="s">
        <v>162</v>
      </c>
      <c r="N455">
        <v>1</v>
      </c>
      <c r="O455" t="s">
        <v>34</v>
      </c>
      <c r="R455" s="2">
        <f t="shared" si="112"/>
        <v>1.1851851851851851</v>
      </c>
      <c r="S455" s="2">
        <f t="shared" si="113"/>
        <v>1.4090909090909092</v>
      </c>
      <c r="V455">
        <f t="shared" si="114"/>
        <v>537</v>
      </c>
      <c r="W455">
        <f t="shared" si="115"/>
        <v>553</v>
      </c>
      <c r="X455" s="2">
        <f t="shared" si="102"/>
        <v>0.98011363636363635</v>
      </c>
      <c r="Y455" s="2">
        <f t="shared" si="103"/>
        <v>0.90540540540540537</v>
      </c>
      <c r="Z455" s="2">
        <f t="shared" si="104"/>
        <v>0.98425196850393704</v>
      </c>
      <c r="AA455" s="2">
        <f t="shared" si="105"/>
        <v>0.97106690777576854</v>
      </c>
    </row>
    <row r="456" spans="1:27">
      <c r="A456" t="s">
        <v>26</v>
      </c>
      <c r="B456" t="s">
        <v>49</v>
      </c>
      <c r="C456" t="s">
        <v>76</v>
      </c>
      <c r="D456" s="1" t="s">
        <v>84</v>
      </c>
      <c r="E456">
        <v>32</v>
      </c>
      <c r="F456">
        <v>29</v>
      </c>
      <c r="G456">
        <v>35</v>
      </c>
      <c r="H456">
        <v>4238</v>
      </c>
      <c r="J456" t="s">
        <v>30</v>
      </c>
      <c r="K456" t="s">
        <v>31</v>
      </c>
      <c r="L456" t="s">
        <v>160</v>
      </c>
      <c r="M456" s="1" t="s">
        <v>162</v>
      </c>
      <c r="N456">
        <v>1</v>
      </c>
      <c r="O456" t="s">
        <v>34</v>
      </c>
      <c r="R456" s="2">
        <f t="shared" si="112"/>
        <v>0.96842105263157896</v>
      </c>
      <c r="S456" s="2">
        <f t="shared" si="113"/>
        <v>1.103448275862069</v>
      </c>
      <c r="V456">
        <f t="shared" si="114"/>
        <v>596</v>
      </c>
      <c r="W456">
        <f t="shared" si="115"/>
        <v>613</v>
      </c>
      <c r="X456" s="2">
        <f t="shared" si="102"/>
        <v>1</v>
      </c>
      <c r="Y456" s="2">
        <f t="shared" si="103"/>
        <v>1.0617283950617284</v>
      </c>
      <c r="Z456" s="2">
        <f t="shared" si="104"/>
        <v>0.85526315789473684</v>
      </c>
      <c r="AA456" s="2">
        <f t="shared" si="105"/>
        <v>0.97226753670473087</v>
      </c>
    </row>
    <row r="457" spans="1:27">
      <c r="A457" t="s">
        <v>26</v>
      </c>
      <c r="B457" t="s">
        <v>49</v>
      </c>
      <c r="C457" t="s">
        <v>76</v>
      </c>
      <c r="D457" s="1" t="s">
        <v>85</v>
      </c>
      <c r="E457">
        <v>32</v>
      </c>
      <c r="F457">
        <v>25</v>
      </c>
      <c r="G457">
        <v>92</v>
      </c>
      <c r="H457">
        <v>3885</v>
      </c>
      <c r="J457" t="s">
        <v>30</v>
      </c>
      <c r="K457" t="s">
        <v>31</v>
      </c>
      <c r="L457" t="s">
        <v>160</v>
      </c>
      <c r="M457" s="1" t="s">
        <v>162</v>
      </c>
      <c r="N457">
        <v>1</v>
      </c>
      <c r="O457" t="s">
        <v>34</v>
      </c>
      <c r="R457" s="2">
        <f t="shared" si="112"/>
        <v>0.93548387096774188</v>
      </c>
      <c r="S457" s="2">
        <f t="shared" si="113"/>
        <v>1.28</v>
      </c>
      <c r="V457">
        <f t="shared" si="114"/>
        <v>628</v>
      </c>
      <c r="W457">
        <f t="shared" si="115"/>
        <v>595</v>
      </c>
      <c r="X457" s="2">
        <f t="shared" si="102"/>
        <v>1.1208791208791209</v>
      </c>
      <c r="Y457" s="2">
        <f t="shared" si="103"/>
        <v>1.1445783132530121</v>
      </c>
      <c r="Z457" s="2">
        <f t="shared" si="104"/>
        <v>0.84459459459459463</v>
      </c>
      <c r="AA457" s="2">
        <f t="shared" si="105"/>
        <v>1.0554621848739496</v>
      </c>
    </row>
    <row r="458" spans="1:27">
      <c r="A458" t="s">
        <v>44</v>
      </c>
      <c r="B458" t="s">
        <v>86</v>
      </c>
      <c r="C458" t="s">
        <v>160</v>
      </c>
      <c r="D458" s="1" t="s">
        <v>137</v>
      </c>
      <c r="E458">
        <v>5</v>
      </c>
      <c r="F458">
        <v>6</v>
      </c>
      <c r="H458">
        <v>836</v>
      </c>
      <c r="I458">
        <v>0</v>
      </c>
      <c r="J458" t="s">
        <v>30</v>
      </c>
      <c r="K458" t="s">
        <v>31</v>
      </c>
      <c r="L458" t="s">
        <v>76</v>
      </c>
      <c r="M458" s="1" t="s">
        <v>69</v>
      </c>
      <c r="N458">
        <v>2</v>
      </c>
      <c r="O458" t="s">
        <v>40</v>
      </c>
      <c r="P458">
        <v>8</v>
      </c>
      <c r="R458" s="2">
        <f t="shared" si="112"/>
        <v>1.0481927710843373</v>
      </c>
      <c r="T458" s="2">
        <f t="shared" ref="T458:T465" si="116">(E458)/(F458)</f>
        <v>0.83333333333333337</v>
      </c>
      <c r="V458">
        <f t="shared" si="114"/>
        <v>521</v>
      </c>
      <c r="W458">
        <f t="shared" si="115"/>
        <v>564</v>
      </c>
      <c r="X458" s="2">
        <f t="shared" si="102"/>
        <v>0.88793103448275867</v>
      </c>
      <c r="Y458" s="2">
        <f t="shared" si="103"/>
        <v>0.8928571428571429</v>
      </c>
      <c r="Z458" s="2">
        <f t="shared" si="104"/>
        <v>1.0378787878787878</v>
      </c>
      <c r="AA458" s="2">
        <f t="shared" si="105"/>
        <v>0.92375886524822692</v>
      </c>
    </row>
    <row r="459" spans="1:27">
      <c r="A459" t="s">
        <v>44</v>
      </c>
      <c r="B459" t="s">
        <v>86</v>
      </c>
      <c r="C459" t="s">
        <v>160</v>
      </c>
      <c r="D459" s="1" t="s">
        <v>138</v>
      </c>
      <c r="E459">
        <v>5</v>
      </c>
      <c r="F459">
        <v>7</v>
      </c>
      <c r="H459">
        <v>657</v>
      </c>
      <c r="I459">
        <v>2</v>
      </c>
      <c r="J459" t="s">
        <v>30</v>
      </c>
      <c r="K459" t="s">
        <v>31</v>
      </c>
      <c r="L459" t="s">
        <v>76</v>
      </c>
      <c r="M459" s="1" t="s">
        <v>69</v>
      </c>
      <c r="N459">
        <v>2</v>
      </c>
      <c r="O459" t="s">
        <v>40</v>
      </c>
      <c r="P459">
        <v>8</v>
      </c>
      <c r="R459" s="2">
        <f t="shared" si="112"/>
        <v>0.97872340425531912</v>
      </c>
      <c r="T459" s="2">
        <f t="shared" si="116"/>
        <v>0.7142857142857143</v>
      </c>
      <c r="V459">
        <f t="shared" si="114"/>
        <v>557</v>
      </c>
      <c r="W459">
        <f t="shared" si="115"/>
        <v>595</v>
      </c>
      <c r="X459" s="2">
        <f t="shared" ref="X459:X522" si="117">SUMIFS(E:E, D:D, D459, A:A, "Hardpoint") / SUMIFS(F:F, D:D, D459, A:A, "Hardpoint")</f>
        <v>0.92411924119241196</v>
      </c>
      <c r="Y459" s="2">
        <f t="shared" ref="Y459:Y522" si="118">SUMIFS(E:E, D:D, D459, A:A, "Search &amp; Destroy") / SUMIFS(F:F, D:D, D459, A:A, "Search &amp; Destroy")</f>
        <v>0.79761904761904767</v>
      </c>
      <c r="Z459" s="2">
        <f t="shared" ref="Z459:Z522" si="119">SUMIFS(E:E, D:D, D459, A:A, "Control") / SUMIFS(F:F, D:D, D459, A:A, "Control")</f>
        <v>1.0492957746478873</v>
      </c>
      <c r="AA459" s="2">
        <f t="shared" ref="AA459:AA522" si="120">SUMIFS(E:E, D:D, D459) / SUMIFS(F:F, D:D, D459)</f>
        <v>0.93613445378151261</v>
      </c>
    </row>
    <row r="460" spans="1:27">
      <c r="A460" t="s">
        <v>44</v>
      </c>
      <c r="B460" t="s">
        <v>86</v>
      </c>
      <c r="C460" t="s">
        <v>160</v>
      </c>
      <c r="D460" s="1" t="s">
        <v>139</v>
      </c>
      <c r="E460">
        <v>4</v>
      </c>
      <c r="F460">
        <v>7</v>
      </c>
      <c r="H460">
        <v>621</v>
      </c>
      <c r="I460">
        <v>2</v>
      </c>
      <c r="J460" t="s">
        <v>30</v>
      </c>
      <c r="K460" t="s">
        <v>31</v>
      </c>
      <c r="L460" t="s">
        <v>76</v>
      </c>
      <c r="M460" s="1" t="s">
        <v>69</v>
      </c>
      <c r="N460">
        <v>2</v>
      </c>
      <c r="O460" t="s">
        <v>40</v>
      </c>
      <c r="P460">
        <v>8</v>
      </c>
      <c r="R460" s="2">
        <f t="shared" si="112"/>
        <v>1</v>
      </c>
      <c r="T460" s="2">
        <f t="shared" si="116"/>
        <v>0.5714285714285714</v>
      </c>
      <c r="V460">
        <f t="shared" si="114"/>
        <v>591</v>
      </c>
      <c r="W460">
        <f t="shared" si="115"/>
        <v>564</v>
      </c>
      <c r="X460" s="2">
        <f t="shared" si="117"/>
        <v>1.0524781341107872</v>
      </c>
      <c r="Y460" s="2">
        <f t="shared" si="118"/>
        <v>1.0714285714285714</v>
      </c>
      <c r="Z460" s="2">
        <f t="shared" si="119"/>
        <v>1.0218978102189782</v>
      </c>
      <c r="AA460" s="2">
        <f t="shared" si="120"/>
        <v>1.0478723404255319</v>
      </c>
    </row>
    <row r="461" spans="1:27">
      <c r="A461" t="s">
        <v>44</v>
      </c>
      <c r="B461" t="s">
        <v>86</v>
      </c>
      <c r="C461" t="s">
        <v>160</v>
      </c>
      <c r="D461" s="1" t="s">
        <v>140</v>
      </c>
      <c r="E461">
        <v>8</v>
      </c>
      <c r="F461">
        <v>7</v>
      </c>
      <c r="H461">
        <v>909</v>
      </c>
      <c r="I461">
        <v>1</v>
      </c>
      <c r="J461" t="s">
        <v>30</v>
      </c>
      <c r="K461" t="s">
        <v>31</v>
      </c>
      <c r="L461" t="s">
        <v>76</v>
      </c>
      <c r="M461" s="1" t="s">
        <v>69</v>
      </c>
      <c r="N461">
        <v>2</v>
      </c>
      <c r="O461" t="s">
        <v>40</v>
      </c>
      <c r="P461">
        <v>8</v>
      </c>
      <c r="R461" s="2">
        <f t="shared" si="112"/>
        <v>1.1162790697674418</v>
      </c>
      <c r="T461" s="2">
        <f t="shared" si="116"/>
        <v>1.1428571428571428</v>
      </c>
      <c r="V461">
        <f t="shared" si="114"/>
        <v>587</v>
      </c>
      <c r="W461">
        <f t="shared" si="115"/>
        <v>584</v>
      </c>
      <c r="X461" s="2">
        <f t="shared" si="117"/>
        <v>1.0476190476190477</v>
      </c>
      <c r="Y461" s="2">
        <f t="shared" si="118"/>
        <v>0.91666666666666663</v>
      </c>
      <c r="Z461" s="2">
        <f t="shared" si="119"/>
        <v>0.95104895104895104</v>
      </c>
      <c r="AA461" s="2">
        <f t="shared" si="120"/>
        <v>1.0051369863013699</v>
      </c>
    </row>
    <row r="462" spans="1:27">
      <c r="A462" t="s">
        <v>44</v>
      </c>
      <c r="B462" t="s">
        <v>86</v>
      </c>
      <c r="C462" t="s">
        <v>76</v>
      </c>
      <c r="D462" s="1" t="s">
        <v>81</v>
      </c>
      <c r="E462">
        <v>8</v>
      </c>
      <c r="F462">
        <v>5</v>
      </c>
      <c r="H462">
        <v>1080</v>
      </c>
      <c r="I462">
        <v>0</v>
      </c>
      <c r="J462" t="s">
        <v>30</v>
      </c>
      <c r="K462" t="s">
        <v>31</v>
      </c>
      <c r="L462" t="s">
        <v>160</v>
      </c>
      <c r="M462" s="1" t="s">
        <v>68</v>
      </c>
      <c r="N462">
        <v>2</v>
      </c>
      <c r="O462" t="s">
        <v>34</v>
      </c>
      <c r="P462">
        <v>8</v>
      </c>
      <c r="R462" s="2">
        <f t="shared" si="112"/>
        <v>0.79569892473118276</v>
      </c>
      <c r="T462" s="2">
        <f t="shared" si="116"/>
        <v>1.6</v>
      </c>
      <c r="V462">
        <f t="shared" si="114"/>
        <v>538</v>
      </c>
      <c r="W462">
        <f t="shared" si="115"/>
        <v>560</v>
      </c>
      <c r="X462" s="2">
        <f t="shared" si="117"/>
        <v>1.0085714285714287</v>
      </c>
      <c r="Y462" s="2">
        <f t="shared" si="118"/>
        <v>0.80281690140845074</v>
      </c>
      <c r="Z462" s="2">
        <f t="shared" si="119"/>
        <v>0.92086330935251803</v>
      </c>
      <c r="AA462" s="2">
        <f t="shared" si="120"/>
        <v>0.96071428571428574</v>
      </c>
    </row>
    <row r="463" spans="1:27">
      <c r="A463" t="s">
        <v>44</v>
      </c>
      <c r="B463" t="s">
        <v>86</v>
      </c>
      <c r="C463" t="s">
        <v>76</v>
      </c>
      <c r="D463" s="1" t="s">
        <v>83</v>
      </c>
      <c r="E463">
        <v>7</v>
      </c>
      <c r="F463">
        <v>6</v>
      </c>
      <c r="H463">
        <v>1187</v>
      </c>
      <c r="I463">
        <v>1</v>
      </c>
      <c r="J463" t="s">
        <v>30</v>
      </c>
      <c r="K463" t="s">
        <v>31</v>
      </c>
      <c r="L463" t="s">
        <v>160</v>
      </c>
      <c r="M463" s="1" t="s">
        <v>68</v>
      </c>
      <c r="N463">
        <v>2</v>
      </c>
      <c r="O463" t="s">
        <v>34</v>
      </c>
      <c r="P463">
        <v>8</v>
      </c>
      <c r="R463" s="2">
        <f t="shared" si="112"/>
        <v>1.1851851851851851</v>
      </c>
      <c r="T463" s="2">
        <f t="shared" si="116"/>
        <v>1.1666666666666667</v>
      </c>
      <c r="V463">
        <f t="shared" si="114"/>
        <v>537</v>
      </c>
      <c r="W463">
        <f t="shared" si="115"/>
        <v>553</v>
      </c>
      <c r="X463" s="2">
        <f t="shared" si="117"/>
        <v>0.98011363636363635</v>
      </c>
      <c r="Y463" s="2">
        <f t="shared" si="118"/>
        <v>0.90540540540540537</v>
      </c>
      <c r="Z463" s="2">
        <f t="shared" si="119"/>
        <v>0.98425196850393704</v>
      </c>
      <c r="AA463" s="2">
        <f t="shared" si="120"/>
        <v>0.97106690777576854</v>
      </c>
    </row>
    <row r="464" spans="1:27">
      <c r="A464" t="s">
        <v>44</v>
      </c>
      <c r="B464" t="s">
        <v>86</v>
      </c>
      <c r="C464" t="s">
        <v>76</v>
      </c>
      <c r="D464" s="1" t="s">
        <v>84</v>
      </c>
      <c r="E464">
        <v>6</v>
      </c>
      <c r="F464">
        <v>6</v>
      </c>
      <c r="H464">
        <v>986</v>
      </c>
      <c r="I464">
        <v>1</v>
      </c>
      <c r="J464" t="s">
        <v>30</v>
      </c>
      <c r="K464" t="s">
        <v>31</v>
      </c>
      <c r="L464" t="s">
        <v>160</v>
      </c>
      <c r="M464" s="1" t="s">
        <v>68</v>
      </c>
      <c r="N464">
        <v>2</v>
      </c>
      <c r="O464" t="s">
        <v>34</v>
      </c>
      <c r="P464">
        <v>8</v>
      </c>
      <c r="R464" s="2">
        <f t="shared" si="112"/>
        <v>0.96842105263157896</v>
      </c>
      <c r="T464" s="2">
        <f t="shared" si="116"/>
        <v>1</v>
      </c>
      <c r="V464">
        <f t="shared" si="114"/>
        <v>596</v>
      </c>
      <c r="W464">
        <f t="shared" si="115"/>
        <v>613</v>
      </c>
      <c r="X464" s="2">
        <f t="shared" si="117"/>
        <v>1</v>
      </c>
      <c r="Y464" s="2">
        <f t="shared" si="118"/>
        <v>1.0617283950617284</v>
      </c>
      <c r="Z464" s="2">
        <f t="shared" si="119"/>
        <v>0.85526315789473684</v>
      </c>
      <c r="AA464" s="2">
        <f t="shared" si="120"/>
        <v>0.97226753670473087</v>
      </c>
    </row>
    <row r="465" spans="1:27">
      <c r="A465" t="s">
        <v>44</v>
      </c>
      <c r="B465" t="s">
        <v>86</v>
      </c>
      <c r="C465" t="s">
        <v>76</v>
      </c>
      <c r="D465" s="1" t="s">
        <v>85</v>
      </c>
      <c r="E465">
        <v>6</v>
      </c>
      <c r="F465">
        <v>5</v>
      </c>
      <c r="H465">
        <v>601</v>
      </c>
      <c r="I465">
        <v>1</v>
      </c>
      <c r="J465" t="s">
        <v>30</v>
      </c>
      <c r="K465" t="s">
        <v>31</v>
      </c>
      <c r="L465" t="s">
        <v>160</v>
      </c>
      <c r="M465" s="1" t="s">
        <v>68</v>
      </c>
      <c r="N465">
        <v>2</v>
      </c>
      <c r="O465" t="s">
        <v>34</v>
      </c>
      <c r="P465">
        <v>8</v>
      </c>
      <c r="R465" s="2">
        <f t="shared" si="112"/>
        <v>0.93548387096774188</v>
      </c>
      <c r="T465" s="2">
        <f t="shared" si="116"/>
        <v>1.2</v>
      </c>
      <c r="V465">
        <f t="shared" si="114"/>
        <v>628</v>
      </c>
      <c r="W465">
        <f t="shared" si="115"/>
        <v>595</v>
      </c>
      <c r="X465" s="2">
        <f t="shared" si="117"/>
        <v>1.1208791208791209</v>
      </c>
      <c r="Y465" s="2">
        <f t="shared" si="118"/>
        <v>1.1445783132530121</v>
      </c>
      <c r="Z465" s="2">
        <f t="shared" si="119"/>
        <v>0.84459459459459463</v>
      </c>
      <c r="AA465" s="2">
        <f t="shared" si="120"/>
        <v>1.0554621848739496</v>
      </c>
    </row>
    <row r="466" spans="1:27">
      <c r="A466" t="s">
        <v>48</v>
      </c>
      <c r="B466" t="s">
        <v>49</v>
      </c>
      <c r="C466" t="s">
        <v>160</v>
      </c>
      <c r="D466" s="1" t="s">
        <v>137</v>
      </c>
      <c r="E466">
        <v>21</v>
      </c>
      <c r="F466">
        <v>17</v>
      </c>
      <c r="H466">
        <v>2342</v>
      </c>
      <c r="J466" t="s">
        <v>30</v>
      </c>
      <c r="K466" t="s">
        <v>31</v>
      </c>
      <c r="L466" t="s">
        <v>76</v>
      </c>
      <c r="M466" s="1" t="s">
        <v>51</v>
      </c>
      <c r="N466">
        <v>3</v>
      </c>
      <c r="O466" t="s">
        <v>34</v>
      </c>
      <c r="P466">
        <v>4</v>
      </c>
      <c r="R466" s="2">
        <f t="shared" si="112"/>
        <v>1.0481927710843373</v>
      </c>
      <c r="U466" s="2">
        <f>(E466)/(F466)</f>
        <v>1.2352941176470589</v>
      </c>
      <c r="V466">
        <f t="shared" si="114"/>
        <v>521</v>
      </c>
      <c r="W466">
        <f t="shared" si="115"/>
        <v>564</v>
      </c>
      <c r="X466" s="2">
        <f t="shared" si="117"/>
        <v>0.88793103448275867</v>
      </c>
      <c r="Y466" s="2">
        <f t="shared" si="118"/>
        <v>0.8928571428571429</v>
      </c>
      <c r="Z466" s="2">
        <f t="shared" si="119"/>
        <v>1.0378787878787878</v>
      </c>
      <c r="AA466" s="2">
        <f t="shared" si="120"/>
        <v>0.92375886524822692</v>
      </c>
    </row>
    <row r="467" spans="1:27">
      <c r="A467" t="s">
        <v>48</v>
      </c>
      <c r="B467" t="s">
        <v>49</v>
      </c>
      <c r="C467" t="s">
        <v>160</v>
      </c>
      <c r="D467" s="1" t="s">
        <v>138</v>
      </c>
      <c r="E467">
        <v>22</v>
      </c>
      <c r="F467">
        <v>21</v>
      </c>
      <c r="H467">
        <v>3350</v>
      </c>
      <c r="J467" t="s">
        <v>30</v>
      </c>
      <c r="K467" t="s">
        <v>31</v>
      </c>
      <c r="L467" t="s">
        <v>76</v>
      </c>
      <c r="M467" s="1" t="s">
        <v>51</v>
      </c>
      <c r="N467">
        <v>3</v>
      </c>
      <c r="O467" t="s">
        <v>34</v>
      </c>
      <c r="P467">
        <v>4</v>
      </c>
      <c r="R467" s="2">
        <f t="shared" si="112"/>
        <v>0.97872340425531912</v>
      </c>
      <c r="U467" s="2">
        <f t="shared" ref="U467:U473" si="121">(E467)/(F467)</f>
        <v>1.0476190476190477</v>
      </c>
      <c r="V467">
        <f t="shared" si="114"/>
        <v>557</v>
      </c>
      <c r="W467">
        <f t="shared" si="115"/>
        <v>595</v>
      </c>
      <c r="X467" s="2">
        <f t="shared" si="117"/>
        <v>0.92411924119241196</v>
      </c>
      <c r="Y467" s="2">
        <f t="shared" si="118"/>
        <v>0.79761904761904767</v>
      </c>
      <c r="Z467" s="2">
        <f t="shared" si="119"/>
        <v>1.0492957746478873</v>
      </c>
      <c r="AA467" s="2">
        <f t="shared" si="120"/>
        <v>0.93613445378151261</v>
      </c>
    </row>
    <row r="468" spans="1:27">
      <c r="A468" t="s">
        <v>48</v>
      </c>
      <c r="B468" t="s">
        <v>49</v>
      </c>
      <c r="C468" t="s">
        <v>160</v>
      </c>
      <c r="D468" s="1" t="s">
        <v>139</v>
      </c>
      <c r="E468">
        <v>23</v>
      </c>
      <c r="F468">
        <v>14</v>
      </c>
      <c r="H468">
        <v>2629</v>
      </c>
      <c r="J468" t="s">
        <v>30</v>
      </c>
      <c r="K468" t="s">
        <v>31</v>
      </c>
      <c r="L468" t="s">
        <v>76</v>
      </c>
      <c r="M468" s="1" t="s">
        <v>51</v>
      </c>
      <c r="N468">
        <v>3</v>
      </c>
      <c r="O468" t="s">
        <v>34</v>
      </c>
      <c r="P468">
        <v>4</v>
      </c>
      <c r="R468" s="2">
        <f t="shared" si="112"/>
        <v>1</v>
      </c>
      <c r="U468" s="2">
        <f t="shared" si="121"/>
        <v>1.6428571428571428</v>
      </c>
      <c r="V468">
        <f t="shared" si="114"/>
        <v>591</v>
      </c>
      <c r="W468">
        <f t="shared" si="115"/>
        <v>564</v>
      </c>
      <c r="X468" s="2">
        <f t="shared" si="117"/>
        <v>1.0524781341107872</v>
      </c>
      <c r="Y468" s="2">
        <f t="shared" si="118"/>
        <v>1.0714285714285714</v>
      </c>
      <c r="Z468" s="2">
        <f t="shared" si="119"/>
        <v>1.0218978102189782</v>
      </c>
      <c r="AA468" s="2">
        <f t="shared" si="120"/>
        <v>1.0478723404255319</v>
      </c>
    </row>
    <row r="469" spans="1:27">
      <c r="A469" t="s">
        <v>48</v>
      </c>
      <c r="B469" t="s">
        <v>49</v>
      </c>
      <c r="C469" t="s">
        <v>160</v>
      </c>
      <c r="D469" s="1" t="s">
        <v>140</v>
      </c>
      <c r="E469">
        <v>25</v>
      </c>
      <c r="F469">
        <v>16</v>
      </c>
      <c r="H469">
        <v>3158</v>
      </c>
      <c r="J469" t="s">
        <v>30</v>
      </c>
      <c r="K469" t="s">
        <v>31</v>
      </c>
      <c r="L469" t="s">
        <v>76</v>
      </c>
      <c r="M469" s="1" t="s">
        <v>51</v>
      </c>
      <c r="N469">
        <v>3</v>
      </c>
      <c r="O469" t="s">
        <v>34</v>
      </c>
      <c r="P469">
        <v>4</v>
      </c>
      <c r="R469" s="2">
        <f t="shared" si="112"/>
        <v>1.1162790697674418</v>
      </c>
      <c r="U469" s="2">
        <f t="shared" si="121"/>
        <v>1.5625</v>
      </c>
      <c r="V469">
        <f t="shared" si="114"/>
        <v>587</v>
      </c>
      <c r="W469">
        <f t="shared" si="115"/>
        <v>584</v>
      </c>
      <c r="X469" s="2">
        <f t="shared" si="117"/>
        <v>1.0476190476190477</v>
      </c>
      <c r="Y469" s="2">
        <f t="shared" si="118"/>
        <v>0.91666666666666663</v>
      </c>
      <c r="Z469" s="2">
        <f t="shared" si="119"/>
        <v>0.95104895104895104</v>
      </c>
      <c r="AA469" s="2">
        <f t="shared" si="120"/>
        <v>1.0051369863013699</v>
      </c>
    </row>
    <row r="470" spans="1:27">
      <c r="A470" t="s">
        <v>48</v>
      </c>
      <c r="B470" t="s">
        <v>49</v>
      </c>
      <c r="C470" t="s">
        <v>76</v>
      </c>
      <c r="D470" s="1" t="s">
        <v>81</v>
      </c>
      <c r="E470">
        <v>16</v>
      </c>
      <c r="F470">
        <v>26</v>
      </c>
      <c r="H470">
        <v>2087</v>
      </c>
      <c r="J470" t="s">
        <v>30</v>
      </c>
      <c r="K470" t="s">
        <v>31</v>
      </c>
      <c r="L470" t="s">
        <v>160</v>
      </c>
      <c r="M470" s="1" t="s">
        <v>50</v>
      </c>
      <c r="N470">
        <v>3</v>
      </c>
      <c r="O470" t="s">
        <v>40</v>
      </c>
      <c r="P470">
        <v>4</v>
      </c>
      <c r="R470" s="2">
        <f t="shared" si="112"/>
        <v>0.79569892473118276</v>
      </c>
      <c r="U470" s="2">
        <f t="shared" si="121"/>
        <v>0.61538461538461542</v>
      </c>
      <c r="V470">
        <f t="shared" si="114"/>
        <v>538</v>
      </c>
      <c r="W470">
        <f t="shared" si="115"/>
        <v>560</v>
      </c>
      <c r="X470" s="2">
        <f t="shared" si="117"/>
        <v>1.0085714285714287</v>
      </c>
      <c r="Y470" s="2">
        <f t="shared" si="118"/>
        <v>0.80281690140845074</v>
      </c>
      <c r="Z470" s="2">
        <f t="shared" si="119"/>
        <v>0.92086330935251803</v>
      </c>
      <c r="AA470" s="2">
        <f t="shared" si="120"/>
        <v>0.96071428571428574</v>
      </c>
    </row>
    <row r="471" spans="1:27">
      <c r="A471" t="s">
        <v>48</v>
      </c>
      <c r="B471" t="s">
        <v>49</v>
      </c>
      <c r="C471" t="s">
        <v>76</v>
      </c>
      <c r="D471" s="1" t="s">
        <v>83</v>
      </c>
      <c r="E471">
        <v>18</v>
      </c>
      <c r="F471">
        <v>19</v>
      </c>
      <c r="H471">
        <v>2481</v>
      </c>
      <c r="J471" t="s">
        <v>30</v>
      </c>
      <c r="K471" t="s">
        <v>31</v>
      </c>
      <c r="L471" t="s">
        <v>160</v>
      </c>
      <c r="M471" s="1" t="s">
        <v>50</v>
      </c>
      <c r="N471">
        <v>3</v>
      </c>
      <c r="O471" t="s">
        <v>40</v>
      </c>
      <c r="P471">
        <v>4</v>
      </c>
      <c r="R471" s="2">
        <f t="shared" si="112"/>
        <v>1.1851851851851851</v>
      </c>
      <c r="U471" s="2">
        <f t="shared" si="121"/>
        <v>0.94736842105263153</v>
      </c>
      <c r="V471">
        <f t="shared" si="114"/>
        <v>537</v>
      </c>
      <c r="W471">
        <f t="shared" si="115"/>
        <v>553</v>
      </c>
      <c r="X471" s="2">
        <f t="shared" si="117"/>
        <v>0.98011363636363635</v>
      </c>
      <c r="Y471" s="2">
        <f t="shared" si="118"/>
        <v>0.90540540540540537</v>
      </c>
      <c r="Z471" s="2">
        <f t="shared" si="119"/>
        <v>0.98425196850393704</v>
      </c>
      <c r="AA471" s="2">
        <f t="shared" si="120"/>
        <v>0.97106690777576854</v>
      </c>
    </row>
    <row r="472" spans="1:27">
      <c r="A472" t="s">
        <v>48</v>
      </c>
      <c r="B472" t="s">
        <v>49</v>
      </c>
      <c r="C472" t="s">
        <v>76</v>
      </c>
      <c r="D472" s="1" t="s">
        <v>84</v>
      </c>
      <c r="E472">
        <v>22</v>
      </c>
      <c r="F472">
        <v>22</v>
      </c>
      <c r="H472">
        <v>2746</v>
      </c>
      <c r="J472" t="s">
        <v>30</v>
      </c>
      <c r="K472" t="s">
        <v>31</v>
      </c>
      <c r="L472" t="s">
        <v>160</v>
      </c>
      <c r="M472" s="1" t="s">
        <v>50</v>
      </c>
      <c r="N472">
        <v>3</v>
      </c>
      <c r="O472" t="s">
        <v>40</v>
      </c>
      <c r="P472">
        <v>4</v>
      </c>
      <c r="R472" s="2">
        <f t="shared" si="112"/>
        <v>0.96842105263157896</v>
      </c>
      <c r="U472" s="2">
        <f t="shared" si="121"/>
        <v>1</v>
      </c>
      <c r="V472">
        <f t="shared" si="114"/>
        <v>596</v>
      </c>
      <c r="W472">
        <f t="shared" si="115"/>
        <v>613</v>
      </c>
      <c r="X472" s="2">
        <f t="shared" si="117"/>
        <v>1</v>
      </c>
      <c r="Y472" s="2">
        <f t="shared" si="118"/>
        <v>1.0617283950617284</v>
      </c>
      <c r="Z472" s="2">
        <f t="shared" si="119"/>
        <v>0.85526315789473684</v>
      </c>
      <c r="AA472" s="2">
        <f t="shared" si="120"/>
        <v>0.97226753670473087</v>
      </c>
    </row>
    <row r="473" spans="1:27">
      <c r="A473" t="s">
        <v>48</v>
      </c>
      <c r="B473" t="s">
        <v>49</v>
      </c>
      <c r="C473" t="s">
        <v>76</v>
      </c>
      <c r="D473" s="1" t="s">
        <v>85</v>
      </c>
      <c r="E473">
        <v>12</v>
      </c>
      <c r="F473">
        <v>25</v>
      </c>
      <c r="H473">
        <v>2070</v>
      </c>
      <c r="J473" t="s">
        <v>30</v>
      </c>
      <c r="K473" t="s">
        <v>31</v>
      </c>
      <c r="L473" t="s">
        <v>160</v>
      </c>
      <c r="M473" s="1" t="s">
        <v>50</v>
      </c>
      <c r="N473">
        <v>3</v>
      </c>
      <c r="O473" t="s">
        <v>40</v>
      </c>
      <c r="P473">
        <v>4</v>
      </c>
      <c r="R473" s="2">
        <f t="shared" si="112"/>
        <v>0.93548387096774188</v>
      </c>
      <c r="U473" s="2">
        <f>(E473)/(F473)</f>
        <v>0.48</v>
      </c>
      <c r="V473">
        <f t="shared" si="114"/>
        <v>628</v>
      </c>
      <c r="W473">
        <f t="shared" si="115"/>
        <v>595</v>
      </c>
      <c r="X473" s="2">
        <f t="shared" si="117"/>
        <v>1.1208791208791209</v>
      </c>
      <c r="Y473" s="2">
        <f t="shared" si="118"/>
        <v>1.1445783132530121</v>
      </c>
      <c r="Z473" s="2">
        <f t="shared" si="119"/>
        <v>0.84459459459459463</v>
      </c>
      <c r="AA473" s="2">
        <f t="shared" si="120"/>
        <v>1.0554621848739496</v>
      </c>
    </row>
    <row r="474" spans="1:27">
      <c r="A474" t="s">
        <v>26</v>
      </c>
      <c r="B474" t="s">
        <v>45</v>
      </c>
      <c r="C474" t="s">
        <v>160</v>
      </c>
      <c r="D474" s="1" t="s">
        <v>137</v>
      </c>
      <c r="E474">
        <v>30</v>
      </c>
      <c r="F474">
        <v>23</v>
      </c>
      <c r="G474">
        <v>52</v>
      </c>
      <c r="H474">
        <v>3948</v>
      </c>
      <c r="J474" t="s">
        <v>30</v>
      </c>
      <c r="K474" t="s">
        <v>31</v>
      </c>
      <c r="L474" t="s">
        <v>76</v>
      </c>
      <c r="M474" s="1" t="s">
        <v>163</v>
      </c>
      <c r="N474">
        <v>4</v>
      </c>
      <c r="O474" t="s">
        <v>34</v>
      </c>
      <c r="R474" s="2">
        <f t="shared" si="112"/>
        <v>1.0481927710843373</v>
      </c>
      <c r="S474" s="2">
        <f>(E474)/(F474)</f>
        <v>1.3043478260869565</v>
      </c>
      <c r="V474">
        <f t="shared" si="114"/>
        <v>521</v>
      </c>
      <c r="W474">
        <f t="shared" si="115"/>
        <v>564</v>
      </c>
      <c r="X474" s="2">
        <f t="shared" si="117"/>
        <v>0.88793103448275867</v>
      </c>
      <c r="Y474" s="2">
        <f t="shared" si="118"/>
        <v>0.8928571428571429</v>
      </c>
      <c r="Z474" s="2">
        <f t="shared" si="119"/>
        <v>1.0378787878787878</v>
      </c>
      <c r="AA474" s="2">
        <f t="shared" si="120"/>
        <v>0.92375886524822692</v>
      </c>
    </row>
    <row r="475" spans="1:27">
      <c r="A475" t="s">
        <v>26</v>
      </c>
      <c r="B475" t="s">
        <v>45</v>
      </c>
      <c r="C475" t="s">
        <v>160</v>
      </c>
      <c r="D475" s="1" t="s">
        <v>138</v>
      </c>
      <c r="E475">
        <v>26</v>
      </c>
      <c r="F475">
        <v>28</v>
      </c>
      <c r="G475">
        <v>75</v>
      </c>
      <c r="H475">
        <v>3524</v>
      </c>
      <c r="J475" t="s">
        <v>30</v>
      </c>
      <c r="K475" t="s">
        <v>31</v>
      </c>
      <c r="L475" t="s">
        <v>76</v>
      </c>
      <c r="M475" s="1" t="s">
        <v>163</v>
      </c>
      <c r="N475">
        <v>4</v>
      </c>
      <c r="O475" t="s">
        <v>34</v>
      </c>
      <c r="R475" s="2">
        <f t="shared" si="112"/>
        <v>0.97872340425531912</v>
      </c>
      <c r="S475" s="2">
        <f t="shared" ref="S475:S481" si="122">(E475)/(F475)</f>
        <v>0.9285714285714286</v>
      </c>
      <c r="V475">
        <f t="shared" si="114"/>
        <v>557</v>
      </c>
      <c r="W475">
        <f t="shared" si="115"/>
        <v>595</v>
      </c>
      <c r="X475" s="2">
        <f t="shared" si="117"/>
        <v>0.92411924119241196</v>
      </c>
      <c r="Y475" s="2">
        <f t="shared" si="118"/>
        <v>0.79761904761904767</v>
      </c>
      <c r="Z475" s="2">
        <f t="shared" si="119"/>
        <v>1.0492957746478873</v>
      </c>
      <c r="AA475" s="2">
        <f t="shared" si="120"/>
        <v>0.93613445378151261</v>
      </c>
    </row>
    <row r="476" spans="1:27">
      <c r="A476" t="s">
        <v>26</v>
      </c>
      <c r="B476" t="s">
        <v>45</v>
      </c>
      <c r="C476" t="s">
        <v>160</v>
      </c>
      <c r="D476" s="1" t="s">
        <v>139</v>
      </c>
      <c r="E476">
        <v>30</v>
      </c>
      <c r="F476">
        <v>29</v>
      </c>
      <c r="G476">
        <v>22</v>
      </c>
      <c r="H476">
        <v>3481</v>
      </c>
      <c r="J476" t="s">
        <v>30</v>
      </c>
      <c r="K476" t="s">
        <v>31</v>
      </c>
      <c r="L476" t="s">
        <v>76</v>
      </c>
      <c r="M476" s="1" t="s">
        <v>163</v>
      </c>
      <c r="N476">
        <v>4</v>
      </c>
      <c r="O476" t="s">
        <v>34</v>
      </c>
      <c r="R476" s="2">
        <f t="shared" si="112"/>
        <v>1</v>
      </c>
      <c r="S476" s="2">
        <f t="shared" si="122"/>
        <v>1.0344827586206897</v>
      </c>
      <c r="V476">
        <f t="shared" si="114"/>
        <v>591</v>
      </c>
      <c r="W476">
        <f t="shared" si="115"/>
        <v>564</v>
      </c>
      <c r="X476" s="2">
        <f t="shared" si="117"/>
        <v>1.0524781341107872</v>
      </c>
      <c r="Y476" s="2">
        <f t="shared" si="118"/>
        <v>1.0714285714285714</v>
      </c>
      <c r="Z476" s="2">
        <f t="shared" si="119"/>
        <v>1.0218978102189782</v>
      </c>
      <c r="AA476" s="2">
        <f t="shared" si="120"/>
        <v>1.0478723404255319</v>
      </c>
    </row>
    <row r="477" spans="1:27">
      <c r="A477" t="s">
        <v>26</v>
      </c>
      <c r="B477" t="s">
        <v>45</v>
      </c>
      <c r="C477" t="s">
        <v>160</v>
      </c>
      <c r="D477" s="1" t="s">
        <v>140</v>
      </c>
      <c r="E477">
        <v>34</v>
      </c>
      <c r="F477">
        <v>23</v>
      </c>
      <c r="G477">
        <v>111</v>
      </c>
      <c r="H477">
        <v>4039</v>
      </c>
      <c r="J477" t="s">
        <v>30</v>
      </c>
      <c r="K477" t="s">
        <v>31</v>
      </c>
      <c r="L477" t="s">
        <v>76</v>
      </c>
      <c r="M477" s="1" t="s">
        <v>163</v>
      </c>
      <c r="N477">
        <v>4</v>
      </c>
      <c r="O477" t="s">
        <v>34</v>
      </c>
      <c r="R477" s="2">
        <f t="shared" si="112"/>
        <v>1.1162790697674418</v>
      </c>
      <c r="S477" s="2">
        <f t="shared" si="122"/>
        <v>1.4782608695652173</v>
      </c>
      <c r="V477">
        <f t="shared" si="114"/>
        <v>587</v>
      </c>
      <c r="W477">
        <f t="shared" si="115"/>
        <v>584</v>
      </c>
      <c r="X477" s="2">
        <f t="shared" si="117"/>
        <v>1.0476190476190477</v>
      </c>
      <c r="Y477" s="2">
        <f t="shared" si="118"/>
        <v>0.91666666666666663</v>
      </c>
      <c r="Z477" s="2">
        <f t="shared" si="119"/>
        <v>0.95104895104895104</v>
      </c>
      <c r="AA477" s="2">
        <f t="shared" si="120"/>
        <v>1.0051369863013699</v>
      </c>
    </row>
    <row r="478" spans="1:27">
      <c r="A478" t="s">
        <v>26</v>
      </c>
      <c r="B478" t="s">
        <v>45</v>
      </c>
      <c r="C478" t="s">
        <v>76</v>
      </c>
      <c r="D478" s="1" t="s">
        <v>81</v>
      </c>
      <c r="E478">
        <v>16</v>
      </c>
      <c r="F478">
        <v>29</v>
      </c>
      <c r="G478">
        <v>57</v>
      </c>
      <c r="H478">
        <v>2402</v>
      </c>
      <c r="J478" t="s">
        <v>30</v>
      </c>
      <c r="K478" t="s">
        <v>31</v>
      </c>
      <c r="L478" t="s">
        <v>160</v>
      </c>
      <c r="M478" s="1" t="s">
        <v>164</v>
      </c>
      <c r="N478">
        <v>4</v>
      </c>
      <c r="O478" t="s">
        <v>40</v>
      </c>
      <c r="R478" s="2">
        <f t="shared" si="112"/>
        <v>0.79569892473118276</v>
      </c>
      <c r="S478" s="2">
        <f t="shared" si="122"/>
        <v>0.55172413793103448</v>
      </c>
      <c r="V478">
        <f t="shared" si="114"/>
        <v>538</v>
      </c>
      <c r="W478">
        <f t="shared" si="115"/>
        <v>560</v>
      </c>
      <c r="X478" s="2">
        <f t="shared" si="117"/>
        <v>1.0085714285714287</v>
      </c>
      <c r="Y478" s="2">
        <f t="shared" si="118"/>
        <v>0.80281690140845074</v>
      </c>
      <c r="Z478" s="2">
        <f t="shared" si="119"/>
        <v>0.92086330935251803</v>
      </c>
      <c r="AA478" s="2">
        <f t="shared" si="120"/>
        <v>0.96071428571428574</v>
      </c>
    </row>
    <row r="479" spans="1:27">
      <c r="A479" t="s">
        <v>26</v>
      </c>
      <c r="B479" t="s">
        <v>45</v>
      </c>
      <c r="C479" t="s">
        <v>76</v>
      </c>
      <c r="D479" s="1" t="s">
        <v>83</v>
      </c>
      <c r="E479">
        <v>33</v>
      </c>
      <c r="F479">
        <v>29</v>
      </c>
      <c r="G479">
        <v>27</v>
      </c>
      <c r="H479">
        <v>4006</v>
      </c>
      <c r="J479" t="s">
        <v>30</v>
      </c>
      <c r="K479" t="s">
        <v>31</v>
      </c>
      <c r="L479" t="s">
        <v>160</v>
      </c>
      <c r="M479" s="1" t="s">
        <v>164</v>
      </c>
      <c r="N479">
        <v>4</v>
      </c>
      <c r="O479" t="s">
        <v>40</v>
      </c>
      <c r="R479" s="2">
        <f t="shared" si="112"/>
        <v>1.1851851851851851</v>
      </c>
      <c r="S479" s="2">
        <f t="shared" si="122"/>
        <v>1.1379310344827587</v>
      </c>
      <c r="V479">
        <f t="shared" si="114"/>
        <v>537</v>
      </c>
      <c r="W479">
        <f t="shared" si="115"/>
        <v>553</v>
      </c>
      <c r="X479" s="2">
        <f t="shared" si="117"/>
        <v>0.98011363636363635</v>
      </c>
      <c r="Y479" s="2">
        <f t="shared" si="118"/>
        <v>0.90540540540540537</v>
      </c>
      <c r="Z479" s="2">
        <f t="shared" si="119"/>
        <v>0.98425196850393704</v>
      </c>
      <c r="AA479" s="2">
        <f t="shared" si="120"/>
        <v>0.97106690777576854</v>
      </c>
    </row>
    <row r="480" spans="1:27">
      <c r="A480" t="s">
        <v>26</v>
      </c>
      <c r="B480" t="s">
        <v>45</v>
      </c>
      <c r="C480" t="s">
        <v>76</v>
      </c>
      <c r="D480" s="1" t="s">
        <v>84</v>
      </c>
      <c r="E480">
        <v>25</v>
      </c>
      <c r="F480">
        <v>31</v>
      </c>
      <c r="G480">
        <v>54</v>
      </c>
      <c r="H480">
        <v>3970</v>
      </c>
      <c r="J480" t="s">
        <v>30</v>
      </c>
      <c r="K480" t="s">
        <v>31</v>
      </c>
      <c r="L480" t="s">
        <v>160</v>
      </c>
      <c r="M480" s="1" t="s">
        <v>164</v>
      </c>
      <c r="N480">
        <v>4</v>
      </c>
      <c r="O480" t="s">
        <v>40</v>
      </c>
      <c r="R480" s="2">
        <f t="shared" si="112"/>
        <v>0.96842105263157896</v>
      </c>
      <c r="S480" s="2">
        <f t="shared" si="122"/>
        <v>0.80645161290322576</v>
      </c>
      <c r="V480">
        <f t="shared" si="114"/>
        <v>596</v>
      </c>
      <c r="W480">
        <f t="shared" si="115"/>
        <v>613</v>
      </c>
      <c r="X480" s="2">
        <f t="shared" si="117"/>
        <v>1</v>
      </c>
      <c r="Y480" s="2">
        <f t="shared" si="118"/>
        <v>1.0617283950617284</v>
      </c>
      <c r="Z480" s="2">
        <f t="shared" si="119"/>
        <v>0.85526315789473684</v>
      </c>
      <c r="AA480" s="2">
        <f t="shared" si="120"/>
        <v>0.97226753670473087</v>
      </c>
    </row>
    <row r="481" spans="1:27">
      <c r="A481" t="s">
        <v>26</v>
      </c>
      <c r="B481" t="s">
        <v>45</v>
      </c>
      <c r="C481" t="s">
        <v>76</v>
      </c>
      <c r="D481" s="1" t="s">
        <v>85</v>
      </c>
      <c r="E481">
        <v>29</v>
      </c>
      <c r="F481">
        <v>31</v>
      </c>
      <c r="G481">
        <v>73</v>
      </c>
      <c r="H481">
        <v>3200</v>
      </c>
      <c r="J481" t="s">
        <v>30</v>
      </c>
      <c r="K481" t="s">
        <v>31</v>
      </c>
      <c r="L481" t="s">
        <v>160</v>
      </c>
      <c r="M481" s="1" t="s">
        <v>164</v>
      </c>
      <c r="N481">
        <v>4</v>
      </c>
      <c r="O481" t="s">
        <v>40</v>
      </c>
      <c r="R481" s="2">
        <f t="shared" si="112"/>
        <v>0.93548387096774188</v>
      </c>
      <c r="S481" s="2">
        <f t="shared" si="122"/>
        <v>0.93548387096774188</v>
      </c>
      <c r="V481">
        <f t="shared" si="114"/>
        <v>628</v>
      </c>
      <c r="W481">
        <f t="shared" si="115"/>
        <v>595</v>
      </c>
      <c r="X481" s="2">
        <f t="shared" si="117"/>
        <v>1.1208791208791209</v>
      </c>
      <c r="Y481" s="2">
        <f t="shared" si="118"/>
        <v>1.1445783132530121</v>
      </c>
      <c r="Z481" s="2">
        <f t="shared" si="119"/>
        <v>0.84459459459459463</v>
      </c>
      <c r="AA481" s="2">
        <f t="shared" si="120"/>
        <v>1.0554621848739496</v>
      </c>
    </row>
    <row r="482" spans="1:27">
      <c r="A482" t="s">
        <v>44</v>
      </c>
      <c r="B482" t="s">
        <v>52</v>
      </c>
      <c r="C482" t="s">
        <v>160</v>
      </c>
      <c r="D482" s="1" t="s">
        <v>137</v>
      </c>
      <c r="E482">
        <v>7</v>
      </c>
      <c r="F482">
        <v>8</v>
      </c>
      <c r="H482">
        <v>994</v>
      </c>
      <c r="I482">
        <v>1</v>
      </c>
      <c r="J482" t="s">
        <v>30</v>
      </c>
      <c r="K482" t="s">
        <v>31</v>
      </c>
      <c r="L482" t="s">
        <v>76</v>
      </c>
      <c r="M482" s="1" t="s">
        <v>69</v>
      </c>
      <c r="N482">
        <v>5</v>
      </c>
      <c r="O482" t="s">
        <v>40</v>
      </c>
      <c r="P482">
        <v>8</v>
      </c>
      <c r="R482" s="2">
        <f t="shared" si="112"/>
        <v>1.0481927710843373</v>
      </c>
      <c r="T482" s="2">
        <f t="shared" ref="T482:T489" si="123">(E482)/(F482)</f>
        <v>0.875</v>
      </c>
      <c r="V482">
        <f t="shared" si="114"/>
        <v>521</v>
      </c>
      <c r="W482">
        <f t="shared" si="115"/>
        <v>564</v>
      </c>
      <c r="X482" s="2">
        <f t="shared" si="117"/>
        <v>0.88793103448275867</v>
      </c>
      <c r="Y482" s="2">
        <f t="shared" si="118"/>
        <v>0.8928571428571429</v>
      </c>
      <c r="Z482" s="2">
        <f t="shared" si="119"/>
        <v>1.0378787878787878</v>
      </c>
      <c r="AA482" s="2">
        <f t="shared" si="120"/>
        <v>0.92375886524822692</v>
      </c>
    </row>
    <row r="483" spans="1:27">
      <c r="A483" t="s">
        <v>44</v>
      </c>
      <c r="B483" t="s">
        <v>52</v>
      </c>
      <c r="C483" t="s">
        <v>160</v>
      </c>
      <c r="D483" s="1" t="s">
        <v>138</v>
      </c>
      <c r="E483">
        <v>3</v>
      </c>
      <c r="F483">
        <v>8</v>
      </c>
      <c r="H483">
        <v>800</v>
      </c>
      <c r="I483">
        <v>2</v>
      </c>
      <c r="J483" t="s">
        <v>30</v>
      </c>
      <c r="K483" t="s">
        <v>31</v>
      </c>
      <c r="L483" t="s">
        <v>76</v>
      </c>
      <c r="M483" s="1" t="s">
        <v>69</v>
      </c>
      <c r="N483">
        <v>5</v>
      </c>
      <c r="O483" t="s">
        <v>40</v>
      </c>
      <c r="P483">
        <v>8</v>
      </c>
      <c r="R483" s="2">
        <f t="shared" si="112"/>
        <v>0.97872340425531912</v>
      </c>
      <c r="T483" s="2">
        <f t="shared" si="123"/>
        <v>0.375</v>
      </c>
      <c r="V483">
        <f t="shared" si="114"/>
        <v>557</v>
      </c>
      <c r="W483">
        <f t="shared" si="115"/>
        <v>595</v>
      </c>
      <c r="X483" s="2">
        <f t="shared" si="117"/>
        <v>0.92411924119241196</v>
      </c>
      <c r="Y483" s="2">
        <f t="shared" si="118"/>
        <v>0.79761904761904767</v>
      </c>
      <c r="Z483" s="2">
        <f t="shared" si="119"/>
        <v>1.0492957746478873</v>
      </c>
      <c r="AA483" s="2">
        <f t="shared" si="120"/>
        <v>0.93613445378151261</v>
      </c>
    </row>
    <row r="484" spans="1:27">
      <c r="A484" t="s">
        <v>44</v>
      </c>
      <c r="B484" t="s">
        <v>52</v>
      </c>
      <c r="C484" t="s">
        <v>160</v>
      </c>
      <c r="D484" s="1" t="s">
        <v>139</v>
      </c>
      <c r="E484">
        <v>6</v>
      </c>
      <c r="F484">
        <v>6</v>
      </c>
      <c r="H484">
        <v>847</v>
      </c>
      <c r="I484">
        <v>0</v>
      </c>
      <c r="J484" t="s">
        <v>30</v>
      </c>
      <c r="K484" t="s">
        <v>31</v>
      </c>
      <c r="L484" t="s">
        <v>76</v>
      </c>
      <c r="M484" s="1" t="s">
        <v>69</v>
      </c>
      <c r="N484">
        <v>5</v>
      </c>
      <c r="O484" t="s">
        <v>40</v>
      </c>
      <c r="P484">
        <v>8</v>
      </c>
      <c r="R484" s="2">
        <f t="shared" si="112"/>
        <v>1</v>
      </c>
      <c r="T484" s="2">
        <f t="shared" si="123"/>
        <v>1</v>
      </c>
      <c r="V484">
        <f t="shared" si="114"/>
        <v>591</v>
      </c>
      <c r="W484">
        <f t="shared" si="115"/>
        <v>564</v>
      </c>
      <c r="X484" s="2">
        <f t="shared" si="117"/>
        <v>1.0524781341107872</v>
      </c>
      <c r="Y484" s="2">
        <f t="shared" si="118"/>
        <v>1.0714285714285714</v>
      </c>
      <c r="Z484" s="2">
        <f t="shared" si="119"/>
        <v>1.0218978102189782</v>
      </c>
      <c r="AA484" s="2">
        <f t="shared" si="120"/>
        <v>1.0478723404255319</v>
      </c>
    </row>
    <row r="485" spans="1:27">
      <c r="A485" t="s">
        <v>44</v>
      </c>
      <c r="B485" t="s">
        <v>52</v>
      </c>
      <c r="C485" t="s">
        <v>160</v>
      </c>
      <c r="D485" s="1" t="s">
        <v>140</v>
      </c>
      <c r="E485">
        <v>8</v>
      </c>
      <c r="F485">
        <v>7</v>
      </c>
      <c r="H485">
        <v>1013</v>
      </c>
      <c r="I485">
        <v>0</v>
      </c>
      <c r="J485" t="s">
        <v>30</v>
      </c>
      <c r="K485" t="s">
        <v>31</v>
      </c>
      <c r="L485" t="s">
        <v>76</v>
      </c>
      <c r="M485" s="1" t="s">
        <v>69</v>
      </c>
      <c r="N485">
        <v>5</v>
      </c>
      <c r="O485" t="s">
        <v>40</v>
      </c>
      <c r="P485">
        <v>8</v>
      </c>
      <c r="R485" s="2">
        <f t="shared" si="112"/>
        <v>1.1162790697674418</v>
      </c>
      <c r="T485" s="2">
        <f t="shared" si="123"/>
        <v>1.1428571428571428</v>
      </c>
      <c r="V485">
        <f t="shared" si="114"/>
        <v>587</v>
      </c>
      <c r="W485">
        <f t="shared" si="115"/>
        <v>584</v>
      </c>
      <c r="X485" s="2">
        <f t="shared" si="117"/>
        <v>1.0476190476190477</v>
      </c>
      <c r="Y485" s="2">
        <f t="shared" si="118"/>
        <v>0.91666666666666663</v>
      </c>
      <c r="Z485" s="2">
        <f t="shared" si="119"/>
        <v>0.95104895104895104</v>
      </c>
      <c r="AA485" s="2">
        <f t="shared" si="120"/>
        <v>1.0051369863013699</v>
      </c>
    </row>
    <row r="486" spans="1:27">
      <c r="A486" t="s">
        <v>44</v>
      </c>
      <c r="B486" t="s">
        <v>52</v>
      </c>
      <c r="C486" t="s">
        <v>76</v>
      </c>
      <c r="D486" s="1" t="s">
        <v>81</v>
      </c>
      <c r="E486">
        <v>7</v>
      </c>
      <c r="F486">
        <v>5</v>
      </c>
      <c r="H486">
        <v>951</v>
      </c>
      <c r="I486">
        <v>0</v>
      </c>
      <c r="J486" t="s">
        <v>30</v>
      </c>
      <c r="K486" t="s">
        <v>31</v>
      </c>
      <c r="L486" t="s">
        <v>160</v>
      </c>
      <c r="M486" s="1" t="s">
        <v>68</v>
      </c>
      <c r="N486">
        <v>5</v>
      </c>
      <c r="O486" t="s">
        <v>34</v>
      </c>
      <c r="P486">
        <v>8</v>
      </c>
      <c r="R486" s="2">
        <f t="shared" si="112"/>
        <v>0.79569892473118276</v>
      </c>
      <c r="T486" s="2">
        <f t="shared" si="123"/>
        <v>1.4</v>
      </c>
      <c r="V486">
        <f t="shared" si="114"/>
        <v>538</v>
      </c>
      <c r="W486">
        <f t="shared" si="115"/>
        <v>560</v>
      </c>
      <c r="X486" s="2">
        <f t="shared" si="117"/>
        <v>1.0085714285714287</v>
      </c>
      <c r="Y486" s="2">
        <f t="shared" si="118"/>
        <v>0.80281690140845074</v>
      </c>
      <c r="Z486" s="2">
        <f t="shared" si="119"/>
        <v>0.92086330935251803</v>
      </c>
      <c r="AA486" s="2">
        <f t="shared" si="120"/>
        <v>0.96071428571428574</v>
      </c>
    </row>
    <row r="487" spans="1:27">
      <c r="A487" t="s">
        <v>44</v>
      </c>
      <c r="B487" t="s">
        <v>52</v>
      </c>
      <c r="C487" t="s">
        <v>76</v>
      </c>
      <c r="D487" s="1" t="s">
        <v>83</v>
      </c>
      <c r="E487">
        <v>7</v>
      </c>
      <c r="F487">
        <v>5</v>
      </c>
      <c r="H487">
        <v>1045</v>
      </c>
      <c r="I487">
        <v>0</v>
      </c>
      <c r="J487" t="s">
        <v>30</v>
      </c>
      <c r="K487" t="s">
        <v>31</v>
      </c>
      <c r="L487" t="s">
        <v>160</v>
      </c>
      <c r="M487" s="1" t="s">
        <v>68</v>
      </c>
      <c r="N487">
        <v>5</v>
      </c>
      <c r="O487" t="s">
        <v>34</v>
      </c>
      <c r="P487">
        <v>8</v>
      </c>
      <c r="R487" s="2">
        <f t="shared" si="112"/>
        <v>1.1851851851851851</v>
      </c>
      <c r="T487" s="2">
        <f t="shared" si="123"/>
        <v>1.4</v>
      </c>
      <c r="V487">
        <f t="shared" si="114"/>
        <v>537</v>
      </c>
      <c r="W487">
        <f t="shared" si="115"/>
        <v>553</v>
      </c>
      <c r="X487" s="2">
        <f t="shared" si="117"/>
        <v>0.98011363636363635</v>
      </c>
      <c r="Y487" s="2">
        <f t="shared" si="118"/>
        <v>0.90540540540540537</v>
      </c>
      <c r="Z487" s="2">
        <f t="shared" si="119"/>
        <v>0.98425196850393704</v>
      </c>
      <c r="AA487" s="2">
        <f t="shared" si="120"/>
        <v>0.97106690777576854</v>
      </c>
    </row>
    <row r="488" spans="1:27">
      <c r="A488" t="s">
        <v>44</v>
      </c>
      <c r="B488" t="s">
        <v>52</v>
      </c>
      <c r="C488" t="s">
        <v>76</v>
      </c>
      <c r="D488" s="1" t="s">
        <v>84</v>
      </c>
      <c r="E488">
        <v>7</v>
      </c>
      <c r="F488">
        <v>7</v>
      </c>
      <c r="H488">
        <v>916</v>
      </c>
      <c r="I488">
        <v>3</v>
      </c>
      <c r="J488" t="s">
        <v>30</v>
      </c>
      <c r="K488" t="s">
        <v>31</v>
      </c>
      <c r="L488" t="s">
        <v>160</v>
      </c>
      <c r="M488" s="1" t="s">
        <v>68</v>
      </c>
      <c r="N488">
        <v>5</v>
      </c>
      <c r="O488" t="s">
        <v>34</v>
      </c>
      <c r="P488">
        <v>8</v>
      </c>
      <c r="R488" s="2">
        <f t="shared" si="112"/>
        <v>0.96842105263157896</v>
      </c>
      <c r="T488" s="2">
        <f t="shared" si="123"/>
        <v>1</v>
      </c>
      <c r="V488">
        <f t="shared" si="114"/>
        <v>596</v>
      </c>
      <c r="W488">
        <f t="shared" si="115"/>
        <v>613</v>
      </c>
      <c r="X488" s="2">
        <f t="shared" si="117"/>
        <v>1</v>
      </c>
      <c r="Y488" s="2">
        <f t="shared" si="118"/>
        <v>1.0617283950617284</v>
      </c>
      <c r="Z488" s="2">
        <f t="shared" si="119"/>
        <v>0.85526315789473684</v>
      </c>
      <c r="AA488" s="2">
        <f t="shared" si="120"/>
        <v>0.97226753670473087</v>
      </c>
    </row>
    <row r="489" spans="1:27">
      <c r="A489" t="s">
        <v>44</v>
      </c>
      <c r="B489" t="s">
        <v>52</v>
      </c>
      <c r="C489" t="s">
        <v>76</v>
      </c>
      <c r="D489" s="1" t="s">
        <v>85</v>
      </c>
      <c r="E489">
        <v>8</v>
      </c>
      <c r="F489">
        <v>7</v>
      </c>
      <c r="H489">
        <v>749</v>
      </c>
      <c r="I489">
        <v>2</v>
      </c>
      <c r="J489" t="s">
        <v>30</v>
      </c>
      <c r="K489" t="s">
        <v>31</v>
      </c>
      <c r="L489" t="s">
        <v>160</v>
      </c>
      <c r="M489" s="1" t="s">
        <v>68</v>
      </c>
      <c r="N489">
        <v>5</v>
      </c>
      <c r="O489" t="s">
        <v>34</v>
      </c>
      <c r="P489">
        <v>8</v>
      </c>
      <c r="R489" s="2">
        <f t="shared" si="112"/>
        <v>0.93548387096774188</v>
      </c>
      <c r="T489" s="2">
        <f t="shared" si="123"/>
        <v>1.1428571428571428</v>
      </c>
      <c r="V489">
        <f t="shared" si="114"/>
        <v>628</v>
      </c>
      <c r="W489">
        <f t="shared" si="115"/>
        <v>595</v>
      </c>
      <c r="X489" s="2">
        <f t="shared" si="117"/>
        <v>1.1208791208791209</v>
      </c>
      <c r="Y489" s="2">
        <f t="shared" si="118"/>
        <v>1.1445783132530121</v>
      </c>
      <c r="Z489" s="2">
        <f t="shared" si="119"/>
        <v>0.84459459459459463</v>
      </c>
      <c r="AA489" s="2">
        <f t="shared" si="120"/>
        <v>1.0554621848739496</v>
      </c>
    </row>
    <row r="490" spans="1:27">
      <c r="A490" t="s">
        <v>26</v>
      </c>
      <c r="B490" t="s">
        <v>27</v>
      </c>
      <c r="C490" t="s">
        <v>109</v>
      </c>
      <c r="D490" s="1" t="s">
        <v>114</v>
      </c>
      <c r="E490">
        <v>27</v>
      </c>
      <c r="F490">
        <v>27</v>
      </c>
      <c r="G490">
        <v>60</v>
      </c>
      <c r="H490">
        <v>3012</v>
      </c>
      <c r="J490" t="s">
        <v>30</v>
      </c>
      <c r="K490" t="s">
        <v>31</v>
      </c>
      <c r="L490" t="s">
        <v>91</v>
      </c>
      <c r="M490" s="1" t="s">
        <v>155</v>
      </c>
      <c r="N490">
        <v>1</v>
      </c>
      <c r="O490" t="s">
        <v>34</v>
      </c>
      <c r="R490" s="2">
        <f t="shared" si="112"/>
        <v>0.98529411764705888</v>
      </c>
      <c r="S490" s="2">
        <f>(E490)/(F490)</f>
        <v>1</v>
      </c>
      <c r="V490">
        <f t="shared" si="114"/>
        <v>467</v>
      </c>
      <c r="W490">
        <f t="shared" si="115"/>
        <v>546</v>
      </c>
      <c r="X490" s="2">
        <f t="shared" si="117"/>
        <v>0.79819277108433739</v>
      </c>
      <c r="Y490" s="2">
        <f t="shared" si="118"/>
        <v>1.0298507462686568</v>
      </c>
      <c r="Z490" s="2">
        <f t="shared" si="119"/>
        <v>0.90476190476190477</v>
      </c>
      <c r="AA490" s="2">
        <f t="shared" si="120"/>
        <v>0.85531135531135527</v>
      </c>
    </row>
    <row r="491" spans="1:27">
      <c r="A491" t="s">
        <v>26</v>
      </c>
      <c r="B491" t="s">
        <v>27</v>
      </c>
      <c r="C491" t="s">
        <v>109</v>
      </c>
      <c r="D491" s="1" t="s">
        <v>116</v>
      </c>
      <c r="E491">
        <v>33</v>
      </c>
      <c r="F491">
        <v>31</v>
      </c>
      <c r="G491">
        <v>56</v>
      </c>
      <c r="H491">
        <v>4001</v>
      </c>
      <c r="J491" t="s">
        <v>30</v>
      </c>
      <c r="K491" t="s">
        <v>31</v>
      </c>
      <c r="L491" t="s">
        <v>91</v>
      </c>
      <c r="M491" s="1" t="s">
        <v>155</v>
      </c>
      <c r="N491">
        <v>1</v>
      </c>
      <c r="O491" t="s">
        <v>34</v>
      </c>
      <c r="R491" s="2">
        <f t="shared" si="112"/>
        <v>1.0547945205479452</v>
      </c>
      <c r="S491" s="2">
        <f t="shared" ref="S491:S497" si="124">(E491)/(F491)</f>
        <v>1.064516129032258</v>
      </c>
      <c r="V491">
        <f t="shared" si="114"/>
        <v>535</v>
      </c>
      <c r="W491">
        <f t="shared" si="115"/>
        <v>552</v>
      </c>
      <c r="X491" s="2">
        <f t="shared" si="117"/>
        <v>0.97222222222222221</v>
      </c>
      <c r="Y491" s="2">
        <f t="shared" si="118"/>
        <v>1</v>
      </c>
      <c r="Z491" s="2">
        <f t="shared" si="119"/>
        <v>0.94838709677419353</v>
      </c>
      <c r="AA491" s="2">
        <f t="shared" si="120"/>
        <v>0.96920289855072461</v>
      </c>
    </row>
    <row r="492" spans="1:27">
      <c r="A492" t="s">
        <v>26</v>
      </c>
      <c r="B492" t="s">
        <v>27</v>
      </c>
      <c r="C492" t="s">
        <v>109</v>
      </c>
      <c r="D492" s="1" t="s">
        <v>117</v>
      </c>
      <c r="E492">
        <v>37</v>
      </c>
      <c r="F492">
        <v>27</v>
      </c>
      <c r="G492">
        <v>79</v>
      </c>
      <c r="H492">
        <v>4080</v>
      </c>
      <c r="J492" t="s">
        <v>30</v>
      </c>
      <c r="K492" t="s">
        <v>31</v>
      </c>
      <c r="L492" t="s">
        <v>91</v>
      </c>
      <c r="M492" s="1" t="s">
        <v>155</v>
      </c>
      <c r="N492">
        <v>1</v>
      </c>
      <c r="O492" t="s">
        <v>34</v>
      </c>
      <c r="R492" s="2">
        <f t="shared" si="112"/>
        <v>1.1643835616438356</v>
      </c>
      <c r="S492" s="2">
        <f t="shared" si="124"/>
        <v>1.3703703703703705</v>
      </c>
      <c r="V492">
        <f t="shared" si="114"/>
        <v>554</v>
      </c>
      <c r="W492">
        <f t="shared" si="115"/>
        <v>560</v>
      </c>
      <c r="X492" s="2">
        <f t="shared" si="117"/>
        <v>1.0591900311526479</v>
      </c>
      <c r="Y492" s="2">
        <f t="shared" si="118"/>
        <v>1</v>
      </c>
      <c r="Z492" s="2">
        <f t="shared" si="119"/>
        <v>0.8529411764705882</v>
      </c>
      <c r="AA492" s="2">
        <f t="shared" si="120"/>
        <v>0.98928571428571432</v>
      </c>
    </row>
    <row r="493" spans="1:27">
      <c r="A493" t="s">
        <v>26</v>
      </c>
      <c r="B493" t="s">
        <v>27</v>
      </c>
      <c r="C493" t="s">
        <v>109</v>
      </c>
      <c r="D493" s="1" t="s">
        <v>118</v>
      </c>
      <c r="E493">
        <v>22</v>
      </c>
      <c r="F493">
        <v>29</v>
      </c>
      <c r="G493">
        <v>77</v>
      </c>
      <c r="H493">
        <v>3153</v>
      </c>
      <c r="J493" t="s">
        <v>30</v>
      </c>
      <c r="K493" t="s">
        <v>31</v>
      </c>
      <c r="L493" t="s">
        <v>91</v>
      </c>
      <c r="M493" s="1" t="s">
        <v>155</v>
      </c>
      <c r="N493">
        <v>1</v>
      </c>
      <c r="O493" t="s">
        <v>34</v>
      </c>
      <c r="R493" s="2">
        <f t="shared" si="112"/>
        <v>0.75308641975308643</v>
      </c>
      <c r="S493" s="2">
        <f t="shared" si="124"/>
        <v>0.75862068965517238</v>
      </c>
      <c r="V493">
        <f t="shared" si="114"/>
        <v>467</v>
      </c>
      <c r="W493">
        <f t="shared" si="115"/>
        <v>564</v>
      </c>
      <c r="X493" s="2">
        <f t="shared" si="117"/>
        <v>0.80674846625766872</v>
      </c>
      <c r="Y493" s="2">
        <f t="shared" si="118"/>
        <v>0.87671232876712324</v>
      </c>
      <c r="Z493" s="2">
        <f t="shared" si="119"/>
        <v>0.84848484848484851</v>
      </c>
      <c r="AA493" s="2">
        <f t="shared" si="120"/>
        <v>0.82801418439716312</v>
      </c>
    </row>
    <row r="494" spans="1:27">
      <c r="A494" t="s">
        <v>26</v>
      </c>
      <c r="B494" t="s">
        <v>27</v>
      </c>
      <c r="C494" t="s">
        <v>91</v>
      </c>
      <c r="D494" s="1" t="s">
        <v>96</v>
      </c>
      <c r="E494">
        <v>40</v>
      </c>
      <c r="F494">
        <v>28</v>
      </c>
      <c r="G494">
        <v>72</v>
      </c>
      <c r="H494">
        <v>4330</v>
      </c>
      <c r="J494" t="s">
        <v>30</v>
      </c>
      <c r="K494" t="s">
        <v>31</v>
      </c>
      <c r="L494" t="s">
        <v>109</v>
      </c>
      <c r="M494" s="1" t="s">
        <v>153</v>
      </c>
      <c r="N494">
        <v>1</v>
      </c>
      <c r="O494" t="s">
        <v>40</v>
      </c>
      <c r="R494" s="2">
        <f t="shared" si="112"/>
        <v>1.1304347826086956</v>
      </c>
      <c r="S494" s="2">
        <f t="shared" si="124"/>
        <v>1.4285714285714286</v>
      </c>
      <c r="V494">
        <f t="shared" si="114"/>
        <v>632</v>
      </c>
      <c r="W494">
        <f t="shared" si="115"/>
        <v>623</v>
      </c>
      <c r="X494" s="2">
        <f t="shared" si="117"/>
        <v>0.96938775510204078</v>
      </c>
      <c r="Y494" s="2">
        <f t="shared" si="118"/>
        <v>1.2361111111111112</v>
      </c>
      <c r="Z494" s="2">
        <f t="shared" si="119"/>
        <v>1.0251572327044025</v>
      </c>
      <c r="AA494" s="2">
        <f t="shared" si="120"/>
        <v>1.014446227929374</v>
      </c>
    </row>
    <row r="495" spans="1:27">
      <c r="A495" t="s">
        <v>26</v>
      </c>
      <c r="B495" t="s">
        <v>27</v>
      </c>
      <c r="C495" t="s">
        <v>91</v>
      </c>
      <c r="D495" s="1" t="s">
        <v>98</v>
      </c>
      <c r="E495">
        <v>33</v>
      </c>
      <c r="F495">
        <v>27</v>
      </c>
      <c r="G495">
        <v>78</v>
      </c>
      <c r="H495">
        <v>3334</v>
      </c>
      <c r="J495" t="s">
        <v>30</v>
      </c>
      <c r="K495" t="s">
        <v>31</v>
      </c>
      <c r="L495" t="s">
        <v>109</v>
      </c>
      <c r="M495" s="1" t="s">
        <v>153</v>
      </c>
      <c r="N495">
        <v>1</v>
      </c>
      <c r="O495" t="s">
        <v>40</v>
      </c>
      <c r="R495" s="2">
        <f t="shared" si="112"/>
        <v>0.98630136986301364</v>
      </c>
      <c r="S495" s="2">
        <f t="shared" si="124"/>
        <v>1.2222222222222223</v>
      </c>
      <c r="V495">
        <f t="shared" si="114"/>
        <v>604</v>
      </c>
      <c r="W495">
        <f t="shared" si="115"/>
        <v>612</v>
      </c>
      <c r="X495" s="2">
        <f t="shared" si="117"/>
        <v>1.0153846153846153</v>
      </c>
      <c r="Y495" s="2">
        <f t="shared" si="118"/>
        <v>0.94285714285714284</v>
      </c>
      <c r="Z495" s="2">
        <f t="shared" si="119"/>
        <v>0.93421052631578949</v>
      </c>
      <c r="AA495" s="2">
        <f t="shared" si="120"/>
        <v>0.98692810457516345</v>
      </c>
    </row>
    <row r="496" spans="1:27">
      <c r="A496" t="s">
        <v>26</v>
      </c>
      <c r="B496" t="s">
        <v>27</v>
      </c>
      <c r="C496" t="s">
        <v>91</v>
      </c>
      <c r="D496" s="1" t="s">
        <v>99</v>
      </c>
      <c r="E496">
        <v>28</v>
      </c>
      <c r="F496">
        <v>32</v>
      </c>
      <c r="G496">
        <v>67</v>
      </c>
      <c r="H496">
        <v>3478</v>
      </c>
      <c r="J496" t="s">
        <v>30</v>
      </c>
      <c r="K496" t="s">
        <v>31</v>
      </c>
      <c r="L496" t="s">
        <v>109</v>
      </c>
      <c r="M496" s="1" t="s">
        <v>153</v>
      </c>
      <c r="N496">
        <v>1</v>
      </c>
      <c r="O496" t="s">
        <v>40</v>
      </c>
      <c r="R496" s="2">
        <f t="shared" si="112"/>
        <v>1.1643835616438356</v>
      </c>
      <c r="S496" s="2">
        <f t="shared" si="124"/>
        <v>0.875</v>
      </c>
      <c r="V496">
        <f t="shared" si="114"/>
        <v>663</v>
      </c>
      <c r="W496">
        <f t="shared" si="115"/>
        <v>693</v>
      </c>
      <c r="X496" s="2">
        <f t="shared" si="117"/>
        <v>0.98156682027649766</v>
      </c>
      <c r="Y496" s="2">
        <f t="shared" si="118"/>
        <v>0.86250000000000004</v>
      </c>
      <c r="Z496" s="2">
        <f t="shared" si="119"/>
        <v>0.93854748603351956</v>
      </c>
      <c r="AA496" s="2">
        <f t="shared" si="120"/>
        <v>0.95670995670995673</v>
      </c>
    </row>
    <row r="497" spans="1:27">
      <c r="A497" t="s">
        <v>26</v>
      </c>
      <c r="B497" t="s">
        <v>27</v>
      </c>
      <c r="C497" t="s">
        <v>91</v>
      </c>
      <c r="D497" s="1" t="s">
        <v>100</v>
      </c>
      <c r="E497">
        <v>13</v>
      </c>
      <c r="F497">
        <v>32</v>
      </c>
      <c r="G497">
        <v>51</v>
      </c>
      <c r="H497">
        <v>2694</v>
      </c>
      <c r="J497" t="s">
        <v>30</v>
      </c>
      <c r="K497" t="s">
        <v>31</v>
      </c>
      <c r="L497" t="s">
        <v>109</v>
      </c>
      <c r="M497" s="1" t="s">
        <v>153</v>
      </c>
      <c r="N497">
        <v>1</v>
      </c>
      <c r="O497" t="s">
        <v>40</v>
      </c>
      <c r="R497" s="2">
        <f t="shared" si="112"/>
        <v>0.8</v>
      </c>
      <c r="S497" s="2">
        <f t="shared" si="124"/>
        <v>0.40625</v>
      </c>
      <c r="V497">
        <f t="shared" si="114"/>
        <v>534</v>
      </c>
      <c r="W497">
        <f t="shared" si="115"/>
        <v>645</v>
      </c>
      <c r="X497" s="2">
        <f t="shared" si="117"/>
        <v>0.80429594272076377</v>
      </c>
      <c r="Y497" s="2">
        <f t="shared" si="118"/>
        <v>0.78947368421052633</v>
      </c>
      <c r="Z497" s="2">
        <f t="shared" si="119"/>
        <v>0.91333333333333333</v>
      </c>
      <c r="AA497" s="2">
        <f t="shared" si="120"/>
        <v>0.82790697674418601</v>
      </c>
    </row>
    <row r="498" spans="1:27">
      <c r="A498" t="s">
        <v>44</v>
      </c>
      <c r="B498" t="s">
        <v>52</v>
      </c>
      <c r="C498" t="s">
        <v>109</v>
      </c>
      <c r="D498" s="1" t="s">
        <v>114</v>
      </c>
      <c r="E498">
        <v>11</v>
      </c>
      <c r="F498">
        <v>5</v>
      </c>
      <c r="H498">
        <v>1258</v>
      </c>
      <c r="I498">
        <v>1</v>
      </c>
      <c r="J498" t="s">
        <v>30</v>
      </c>
      <c r="K498" t="s">
        <v>31</v>
      </c>
      <c r="L498" t="s">
        <v>91</v>
      </c>
      <c r="M498" s="1" t="s">
        <v>106</v>
      </c>
      <c r="N498">
        <v>2</v>
      </c>
      <c r="O498" t="s">
        <v>34</v>
      </c>
      <c r="P498">
        <v>11</v>
      </c>
      <c r="R498" s="2">
        <f t="shared" si="112"/>
        <v>0.98529411764705888</v>
      </c>
      <c r="T498" s="2">
        <f t="shared" ref="T498:T505" si="125">(E498)/(F498)</f>
        <v>2.2000000000000002</v>
      </c>
      <c r="V498">
        <f t="shared" si="114"/>
        <v>467</v>
      </c>
      <c r="W498">
        <f t="shared" si="115"/>
        <v>546</v>
      </c>
      <c r="X498" s="2">
        <f t="shared" si="117"/>
        <v>0.79819277108433739</v>
      </c>
      <c r="Y498" s="2">
        <f t="shared" si="118"/>
        <v>1.0298507462686568</v>
      </c>
      <c r="Z498" s="2">
        <f t="shared" si="119"/>
        <v>0.90476190476190477</v>
      </c>
      <c r="AA498" s="2">
        <f t="shared" si="120"/>
        <v>0.85531135531135527</v>
      </c>
    </row>
    <row r="499" spans="1:27">
      <c r="A499" t="s">
        <v>44</v>
      </c>
      <c r="B499" t="s">
        <v>52</v>
      </c>
      <c r="C499" t="s">
        <v>109</v>
      </c>
      <c r="D499" s="1" t="s">
        <v>116</v>
      </c>
      <c r="E499">
        <v>9</v>
      </c>
      <c r="F499">
        <v>6</v>
      </c>
      <c r="H499">
        <v>996</v>
      </c>
      <c r="I499">
        <v>4</v>
      </c>
      <c r="J499" t="s">
        <v>30</v>
      </c>
      <c r="K499" t="s">
        <v>31</v>
      </c>
      <c r="L499" t="s">
        <v>91</v>
      </c>
      <c r="M499" s="1" t="s">
        <v>106</v>
      </c>
      <c r="N499">
        <v>2</v>
      </c>
      <c r="O499" t="s">
        <v>34</v>
      </c>
      <c r="P499">
        <v>11</v>
      </c>
      <c r="R499" s="2">
        <f t="shared" si="112"/>
        <v>1.0547945205479452</v>
      </c>
      <c r="T499" s="2">
        <f t="shared" si="125"/>
        <v>1.5</v>
      </c>
      <c r="V499">
        <f t="shared" si="114"/>
        <v>535</v>
      </c>
      <c r="W499">
        <f t="shared" si="115"/>
        <v>552</v>
      </c>
      <c r="X499" s="2">
        <f t="shared" si="117"/>
        <v>0.97222222222222221</v>
      </c>
      <c r="Y499" s="2">
        <f t="shared" si="118"/>
        <v>1</v>
      </c>
      <c r="Z499" s="2">
        <f t="shared" si="119"/>
        <v>0.94838709677419353</v>
      </c>
      <c r="AA499" s="2">
        <f t="shared" si="120"/>
        <v>0.96920289855072461</v>
      </c>
    </row>
    <row r="500" spans="1:27">
      <c r="A500" t="s">
        <v>44</v>
      </c>
      <c r="B500" t="s">
        <v>52</v>
      </c>
      <c r="C500" t="s">
        <v>109</v>
      </c>
      <c r="D500" s="1" t="s">
        <v>117</v>
      </c>
      <c r="E500">
        <v>6</v>
      </c>
      <c r="F500">
        <v>9</v>
      </c>
      <c r="H500">
        <v>1093</v>
      </c>
      <c r="I500">
        <v>0</v>
      </c>
      <c r="J500" t="s">
        <v>30</v>
      </c>
      <c r="K500" t="s">
        <v>31</v>
      </c>
      <c r="L500" t="s">
        <v>91</v>
      </c>
      <c r="M500" s="1" t="s">
        <v>106</v>
      </c>
      <c r="N500">
        <v>2</v>
      </c>
      <c r="O500" t="s">
        <v>34</v>
      </c>
      <c r="P500">
        <v>11</v>
      </c>
      <c r="R500" s="2">
        <f t="shared" si="112"/>
        <v>1.1643835616438356</v>
      </c>
      <c r="T500" s="2">
        <f t="shared" si="125"/>
        <v>0.66666666666666663</v>
      </c>
      <c r="V500">
        <f t="shared" si="114"/>
        <v>554</v>
      </c>
      <c r="W500">
        <f t="shared" si="115"/>
        <v>560</v>
      </c>
      <c r="X500" s="2">
        <f t="shared" si="117"/>
        <v>1.0591900311526479</v>
      </c>
      <c r="Y500" s="2">
        <f t="shared" si="118"/>
        <v>1</v>
      </c>
      <c r="Z500" s="2">
        <f t="shared" si="119"/>
        <v>0.8529411764705882</v>
      </c>
      <c r="AA500" s="2">
        <f t="shared" si="120"/>
        <v>0.98928571428571432</v>
      </c>
    </row>
    <row r="501" spans="1:27">
      <c r="A501" t="s">
        <v>44</v>
      </c>
      <c r="B501" t="s">
        <v>52</v>
      </c>
      <c r="C501" t="s">
        <v>109</v>
      </c>
      <c r="D501" s="1" t="s">
        <v>118</v>
      </c>
      <c r="E501">
        <v>9</v>
      </c>
      <c r="F501">
        <v>9</v>
      </c>
      <c r="H501">
        <v>1270</v>
      </c>
      <c r="I501">
        <v>2</v>
      </c>
      <c r="J501" t="s">
        <v>30</v>
      </c>
      <c r="K501" t="s">
        <v>31</v>
      </c>
      <c r="L501" t="s">
        <v>91</v>
      </c>
      <c r="M501" s="1" t="s">
        <v>106</v>
      </c>
      <c r="N501">
        <v>2</v>
      </c>
      <c r="O501" t="s">
        <v>34</v>
      </c>
      <c r="P501">
        <v>11</v>
      </c>
      <c r="R501" s="2">
        <f t="shared" si="112"/>
        <v>0.75308641975308643</v>
      </c>
      <c r="T501" s="2">
        <f t="shared" si="125"/>
        <v>1</v>
      </c>
      <c r="V501">
        <f t="shared" si="114"/>
        <v>467</v>
      </c>
      <c r="W501">
        <f t="shared" si="115"/>
        <v>564</v>
      </c>
      <c r="X501" s="2">
        <f t="shared" si="117"/>
        <v>0.80674846625766872</v>
      </c>
      <c r="Y501" s="2">
        <f t="shared" si="118"/>
        <v>0.87671232876712324</v>
      </c>
      <c r="Z501" s="2">
        <f t="shared" si="119"/>
        <v>0.84848484848484851</v>
      </c>
      <c r="AA501" s="2">
        <f t="shared" si="120"/>
        <v>0.82801418439716312</v>
      </c>
    </row>
    <row r="502" spans="1:27">
      <c r="A502" t="s">
        <v>44</v>
      </c>
      <c r="B502" t="s">
        <v>52</v>
      </c>
      <c r="C502" t="s">
        <v>91</v>
      </c>
      <c r="D502" s="1" t="s">
        <v>96</v>
      </c>
      <c r="E502">
        <v>9</v>
      </c>
      <c r="F502">
        <v>8</v>
      </c>
      <c r="H502">
        <v>831</v>
      </c>
      <c r="I502">
        <v>1</v>
      </c>
      <c r="J502" t="s">
        <v>30</v>
      </c>
      <c r="K502" t="s">
        <v>31</v>
      </c>
      <c r="L502" t="s">
        <v>109</v>
      </c>
      <c r="M502" s="1" t="s">
        <v>105</v>
      </c>
      <c r="N502">
        <v>2</v>
      </c>
      <c r="O502" t="s">
        <v>40</v>
      </c>
      <c r="P502">
        <v>11</v>
      </c>
      <c r="R502" s="2">
        <f t="shared" si="112"/>
        <v>1.1304347826086956</v>
      </c>
      <c r="T502" s="2">
        <f t="shared" si="125"/>
        <v>1.125</v>
      </c>
      <c r="V502">
        <f t="shared" si="114"/>
        <v>632</v>
      </c>
      <c r="W502">
        <f t="shared" si="115"/>
        <v>623</v>
      </c>
      <c r="X502" s="2">
        <f t="shared" si="117"/>
        <v>0.96938775510204078</v>
      </c>
      <c r="Y502" s="2">
        <f t="shared" si="118"/>
        <v>1.2361111111111112</v>
      </c>
      <c r="Z502" s="2">
        <f t="shared" si="119"/>
        <v>1.0251572327044025</v>
      </c>
      <c r="AA502" s="2">
        <f t="shared" si="120"/>
        <v>1.014446227929374</v>
      </c>
    </row>
    <row r="503" spans="1:27">
      <c r="A503" t="s">
        <v>44</v>
      </c>
      <c r="B503" t="s">
        <v>52</v>
      </c>
      <c r="C503" t="s">
        <v>91</v>
      </c>
      <c r="D503" s="1" t="s">
        <v>98</v>
      </c>
      <c r="E503">
        <v>6</v>
      </c>
      <c r="F503">
        <v>10</v>
      </c>
      <c r="H503">
        <v>1159</v>
      </c>
      <c r="I503">
        <v>2</v>
      </c>
      <c r="J503" t="s">
        <v>30</v>
      </c>
      <c r="K503" t="s">
        <v>31</v>
      </c>
      <c r="L503" t="s">
        <v>109</v>
      </c>
      <c r="M503" s="1" t="s">
        <v>105</v>
      </c>
      <c r="N503">
        <v>2</v>
      </c>
      <c r="O503" t="s">
        <v>40</v>
      </c>
      <c r="P503">
        <v>11</v>
      </c>
      <c r="R503" s="2">
        <f t="shared" si="112"/>
        <v>0.98630136986301364</v>
      </c>
      <c r="T503" s="2">
        <f t="shared" si="125"/>
        <v>0.6</v>
      </c>
      <c r="V503">
        <f t="shared" si="114"/>
        <v>604</v>
      </c>
      <c r="W503">
        <f t="shared" si="115"/>
        <v>612</v>
      </c>
      <c r="X503" s="2">
        <f t="shared" si="117"/>
        <v>1.0153846153846153</v>
      </c>
      <c r="Y503" s="2">
        <f t="shared" si="118"/>
        <v>0.94285714285714284</v>
      </c>
      <c r="Z503" s="2">
        <f t="shared" si="119"/>
        <v>0.93421052631578949</v>
      </c>
      <c r="AA503" s="2">
        <f t="shared" si="120"/>
        <v>0.98692810457516345</v>
      </c>
    </row>
    <row r="504" spans="1:27">
      <c r="A504" t="s">
        <v>44</v>
      </c>
      <c r="B504" t="s">
        <v>52</v>
      </c>
      <c r="C504" t="s">
        <v>91</v>
      </c>
      <c r="D504" s="1" t="s">
        <v>99</v>
      </c>
      <c r="E504">
        <v>9</v>
      </c>
      <c r="F504">
        <v>8</v>
      </c>
      <c r="H504">
        <v>993</v>
      </c>
      <c r="I504">
        <v>1</v>
      </c>
      <c r="J504" t="s">
        <v>30</v>
      </c>
      <c r="K504" t="s">
        <v>31</v>
      </c>
      <c r="L504" t="s">
        <v>109</v>
      </c>
      <c r="M504" s="1" t="s">
        <v>105</v>
      </c>
      <c r="N504">
        <v>2</v>
      </c>
      <c r="O504" t="s">
        <v>40</v>
      </c>
      <c r="P504">
        <v>11</v>
      </c>
      <c r="R504" s="2">
        <f t="shared" si="112"/>
        <v>1.1643835616438356</v>
      </c>
      <c r="T504" s="2">
        <f t="shared" si="125"/>
        <v>1.125</v>
      </c>
      <c r="V504">
        <f t="shared" si="114"/>
        <v>663</v>
      </c>
      <c r="W504">
        <f t="shared" si="115"/>
        <v>693</v>
      </c>
      <c r="X504" s="2">
        <f t="shared" si="117"/>
        <v>0.98156682027649766</v>
      </c>
      <c r="Y504" s="2">
        <f t="shared" si="118"/>
        <v>0.86250000000000004</v>
      </c>
      <c r="Z504" s="2">
        <f t="shared" si="119"/>
        <v>0.93854748603351956</v>
      </c>
      <c r="AA504" s="2">
        <f t="shared" si="120"/>
        <v>0.95670995670995673</v>
      </c>
    </row>
    <row r="505" spans="1:27">
      <c r="A505" t="s">
        <v>44</v>
      </c>
      <c r="B505" t="s">
        <v>52</v>
      </c>
      <c r="C505" t="s">
        <v>91</v>
      </c>
      <c r="D505" s="1" t="s">
        <v>100</v>
      </c>
      <c r="E505">
        <v>5</v>
      </c>
      <c r="F505">
        <v>9</v>
      </c>
      <c r="H505">
        <v>967</v>
      </c>
      <c r="I505">
        <v>0</v>
      </c>
      <c r="J505" t="s">
        <v>30</v>
      </c>
      <c r="K505" t="s">
        <v>31</v>
      </c>
      <c r="L505" t="s">
        <v>109</v>
      </c>
      <c r="M505" s="1" t="s">
        <v>105</v>
      </c>
      <c r="N505">
        <v>2</v>
      </c>
      <c r="O505" t="s">
        <v>40</v>
      </c>
      <c r="P505">
        <v>11</v>
      </c>
      <c r="R505" s="2">
        <f t="shared" si="112"/>
        <v>0.8</v>
      </c>
      <c r="T505" s="2">
        <f t="shared" si="125"/>
        <v>0.55555555555555558</v>
      </c>
      <c r="V505">
        <f t="shared" si="114"/>
        <v>534</v>
      </c>
      <c r="W505">
        <f t="shared" si="115"/>
        <v>645</v>
      </c>
      <c r="X505" s="2">
        <f t="shared" si="117"/>
        <v>0.80429594272076377</v>
      </c>
      <c r="Y505" s="2">
        <f t="shared" si="118"/>
        <v>0.78947368421052633</v>
      </c>
      <c r="Z505" s="2">
        <f t="shared" si="119"/>
        <v>0.91333333333333333</v>
      </c>
      <c r="AA505" s="2">
        <f t="shared" si="120"/>
        <v>0.82790697674418601</v>
      </c>
    </row>
    <row r="506" spans="1:27">
      <c r="A506" t="s">
        <v>48</v>
      </c>
      <c r="B506" t="s">
        <v>49</v>
      </c>
      <c r="C506" t="s">
        <v>109</v>
      </c>
      <c r="D506" s="1" t="s">
        <v>114</v>
      </c>
      <c r="E506">
        <v>6</v>
      </c>
      <c r="F506">
        <v>16</v>
      </c>
      <c r="H506">
        <v>1286</v>
      </c>
      <c r="J506" t="s">
        <v>30</v>
      </c>
      <c r="K506" t="s">
        <v>31</v>
      </c>
      <c r="L506" t="s">
        <v>91</v>
      </c>
      <c r="M506" s="1" t="s">
        <v>70</v>
      </c>
      <c r="N506">
        <v>3</v>
      </c>
      <c r="O506" t="s">
        <v>40</v>
      </c>
      <c r="P506">
        <v>3</v>
      </c>
      <c r="R506" s="2">
        <f t="shared" si="112"/>
        <v>0.98529411764705888</v>
      </c>
      <c r="U506" s="2">
        <f>(E506)/(F506)</f>
        <v>0.375</v>
      </c>
      <c r="V506">
        <f t="shared" si="114"/>
        <v>467</v>
      </c>
      <c r="W506">
        <f t="shared" si="115"/>
        <v>546</v>
      </c>
      <c r="X506" s="2">
        <f t="shared" si="117"/>
        <v>0.79819277108433739</v>
      </c>
      <c r="Y506" s="2">
        <f t="shared" si="118"/>
        <v>1.0298507462686568</v>
      </c>
      <c r="Z506" s="2">
        <f t="shared" si="119"/>
        <v>0.90476190476190477</v>
      </c>
      <c r="AA506" s="2">
        <f t="shared" si="120"/>
        <v>0.85531135531135527</v>
      </c>
    </row>
    <row r="507" spans="1:27">
      <c r="A507" t="s">
        <v>48</v>
      </c>
      <c r="B507" t="s">
        <v>49</v>
      </c>
      <c r="C507" t="s">
        <v>109</v>
      </c>
      <c r="D507" s="1" t="s">
        <v>116</v>
      </c>
      <c r="E507">
        <v>12</v>
      </c>
      <c r="F507">
        <v>17</v>
      </c>
      <c r="H507">
        <v>1338</v>
      </c>
      <c r="J507" t="s">
        <v>30</v>
      </c>
      <c r="K507" t="s">
        <v>31</v>
      </c>
      <c r="L507" t="s">
        <v>91</v>
      </c>
      <c r="M507" s="1" t="s">
        <v>70</v>
      </c>
      <c r="N507">
        <v>3</v>
      </c>
      <c r="O507" t="s">
        <v>40</v>
      </c>
      <c r="P507">
        <v>3</v>
      </c>
      <c r="R507" s="2">
        <f t="shared" si="112"/>
        <v>1.0547945205479452</v>
      </c>
      <c r="U507" s="2">
        <f t="shared" ref="U507:U513" si="126">(E507)/(F507)</f>
        <v>0.70588235294117652</v>
      </c>
      <c r="V507">
        <f t="shared" si="114"/>
        <v>535</v>
      </c>
      <c r="W507">
        <f t="shared" si="115"/>
        <v>552</v>
      </c>
      <c r="X507" s="2">
        <f t="shared" si="117"/>
        <v>0.97222222222222221</v>
      </c>
      <c r="Y507" s="2">
        <f t="shared" si="118"/>
        <v>1</v>
      </c>
      <c r="Z507" s="2">
        <f t="shared" si="119"/>
        <v>0.94838709677419353</v>
      </c>
      <c r="AA507" s="2">
        <f t="shared" si="120"/>
        <v>0.96920289855072461</v>
      </c>
    </row>
    <row r="508" spans="1:27">
      <c r="A508" t="s">
        <v>48</v>
      </c>
      <c r="B508" t="s">
        <v>49</v>
      </c>
      <c r="C508" t="s">
        <v>109</v>
      </c>
      <c r="D508" s="1" t="s">
        <v>117</v>
      </c>
      <c r="E508">
        <v>15</v>
      </c>
      <c r="F508">
        <v>18</v>
      </c>
      <c r="H508">
        <v>1667</v>
      </c>
      <c r="J508" t="s">
        <v>30</v>
      </c>
      <c r="K508" t="s">
        <v>31</v>
      </c>
      <c r="L508" t="s">
        <v>91</v>
      </c>
      <c r="M508" s="1" t="s">
        <v>70</v>
      </c>
      <c r="N508">
        <v>3</v>
      </c>
      <c r="O508" t="s">
        <v>40</v>
      </c>
      <c r="P508">
        <v>3</v>
      </c>
      <c r="R508" s="2">
        <f t="shared" si="112"/>
        <v>1.1643835616438356</v>
      </c>
      <c r="U508" s="2">
        <f t="shared" si="126"/>
        <v>0.83333333333333337</v>
      </c>
      <c r="V508">
        <f t="shared" si="114"/>
        <v>554</v>
      </c>
      <c r="W508">
        <f t="shared" si="115"/>
        <v>560</v>
      </c>
      <c r="X508" s="2">
        <f t="shared" si="117"/>
        <v>1.0591900311526479</v>
      </c>
      <c r="Y508" s="2">
        <f t="shared" si="118"/>
        <v>1</v>
      </c>
      <c r="Z508" s="2">
        <f t="shared" si="119"/>
        <v>0.8529411764705882</v>
      </c>
      <c r="AA508" s="2">
        <f t="shared" si="120"/>
        <v>0.98928571428571432</v>
      </c>
    </row>
    <row r="509" spans="1:27">
      <c r="A509" t="s">
        <v>48</v>
      </c>
      <c r="B509" t="s">
        <v>49</v>
      </c>
      <c r="C509" t="s">
        <v>109</v>
      </c>
      <c r="D509" s="1" t="s">
        <v>118</v>
      </c>
      <c r="E509">
        <v>8</v>
      </c>
      <c r="F509">
        <v>18</v>
      </c>
      <c r="H509">
        <v>1612</v>
      </c>
      <c r="J509" t="s">
        <v>30</v>
      </c>
      <c r="K509" t="s">
        <v>31</v>
      </c>
      <c r="L509" t="s">
        <v>91</v>
      </c>
      <c r="M509" s="1" t="s">
        <v>70</v>
      </c>
      <c r="N509">
        <v>3</v>
      </c>
      <c r="O509" t="s">
        <v>40</v>
      </c>
      <c r="P509">
        <v>3</v>
      </c>
      <c r="R509" s="2">
        <f t="shared" si="112"/>
        <v>0.75308641975308643</v>
      </c>
      <c r="U509" s="2">
        <f t="shared" si="126"/>
        <v>0.44444444444444442</v>
      </c>
      <c r="V509">
        <f t="shared" si="114"/>
        <v>467</v>
      </c>
      <c r="W509">
        <f t="shared" si="115"/>
        <v>564</v>
      </c>
      <c r="X509" s="2">
        <f t="shared" si="117"/>
        <v>0.80674846625766872</v>
      </c>
      <c r="Y509" s="2">
        <f t="shared" si="118"/>
        <v>0.87671232876712324</v>
      </c>
      <c r="Z509" s="2">
        <f t="shared" si="119"/>
        <v>0.84848484848484851</v>
      </c>
      <c r="AA509" s="2">
        <f t="shared" si="120"/>
        <v>0.82801418439716312</v>
      </c>
    </row>
    <row r="510" spans="1:27">
      <c r="A510" t="s">
        <v>48</v>
      </c>
      <c r="B510" t="s">
        <v>49</v>
      </c>
      <c r="C510" t="s">
        <v>91</v>
      </c>
      <c r="D510" s="1" t="s">
        <v>96</v>
      </c>
      <c r="E510">
        <v>11</v>
      </c>
      <c r="F510">
        <v>12</v>
      </c>
      <c r="H510">
        <v>1538</v>
      </c>
      <c r="J510" t="s">
        <v>30</v>
      </c>
      <c r="K510" t="s">
        <v>31</v>
      </c>
      <c r="L510" t="s">
        <v>109</v>
      </c>
      <c r="M510" s="1" t="s">
        <v>71</v>
      </c>
      <c r="N510">
        <v>3</v>
      </c>
      <c r="O510" t="s">
        <v>34</v>
      </c>
      <c r="P510">
        <v>3</v>
      </c>
      <c r="R510" s="2">
        <f t="shared" si="112"/>
        <v>1.1304347826086956</v>
      </c>
      <c r="U510" s="2">
        <f t="shared" si="126"/>
        <v>0.91666666666666663</v>
      </c>
      <c r="V510">
        <f t="shared" si="114"/>
        <v>632</v>
      </c>
      <c r="W510">
        <f t="shared" si="115"/>
        <v>623</v>
      </c>
      <c r="X510" s="2">
        <f t="shared" si="117"/>
        <v>0.96938775510204078</v>
      </c>
      <c r="Y510" s="2">
        <f t="shared" si="118"/>
        <v>1.2361111111111112</v>
      </c>
      <c r="Z510" s="2">
        <f t="shared" si="119"/>
        <v>1.0251572327044025</v>
      </c>
      <c r="AA510" s="2">
        <f t="shared" si="120"/>
        <v>1.014446227929374</v>
      </c>
    </row>
    <row r="511" spans="1:27">
      <c r="A511" t="s">
        <v>48</v>
      </c>
      <c r="B511" t="s">
        <v>49</v>
      </c>
      <c r="C511" t="s">
        <v>91</v>
      </c>
      <c r="D511" s="1" t="s">
        <v>98</v>
      </c>
      <c r="E511">
        <v>15</v>
      </c>
      <c r="F511">
        <v>10</v>
      </c>
      <c r="H511">
        <v>1990</v>
      </c>
      <c r="J511" t="s">
        <v>30</v>
      </c>
      <c r="K511" t="s">
        <v>31</v>
      </c>
      <c r="L511" t="s">
        <v>109</v>
      </c>
      <c r="M511" s="1" t="s">
        <v>71</v>
      </c>
      <c r="N511">
        <v>3</v>
      </c>
      <c r="O511" t="s">
        <v>34</v>
      </c>
      <c r="P511">
        <v>3</v>
      </c>
      <c r="R511" s="2">
        <f t="shared" si="112"/>
        <v>0.98630136986301364</v>
      </c>
      <c r="U511" s="2">
        <f t="shared" si="126"/>
        <v>1.5</v>
      </c>
      <c r="V511">
        <f t="shared" si="114"/>
        <v>604</v>
      </c>
      <c r="W511">
        <f t="shared" si="115"/>
        <v>612</v>
      </c>
      <c r="X511" s="2">
        <f t="shared" si="117"/>
        <v>1.0153846153846153</v>
      </c>
      <c r="Y511" s="2">
        <f t="shared" si="118"/>
        <v>0.94285714285714284</v>
      </c>
      <c r="Z511" s="2">
        <f t="shared" si="119"/>
        <v>0.93421052631578949</v>
      </c>
      <c r="AA511" s="2">
        <f t="shared" si="120"/>
        <v>0.98692810457516345</v>
      </c>
    </row>
    <row r="512" spans="1:27">
      <c r="A512" t="s">
        <v>48</v>
      </c>
      <c r="B512" t="s">
        <v>49</v>
      </c>
      <c r="C512" t="s">
        <v>91</v>
      </c>
      <c r="D512" s="1" t="s">
        <v>99</v>
      </c>
      <c r="E512">
        <v>24</v>
      </c>
      <c r="F512">
        <v>8</v>
      </c>
      <c r="H512">
        <v>2521</v>
      </c>
      <c r="J512" t="s">
        <v>30</v>
      </c>
      <c r="K512" t="s">
        <v>31</v>
      </c>
      <c r="L512" t="s">
        <v>109</v>
      </c>
      <c r="M512" s="1" t="s">
        <v>71</v>
      </c>
      <c r="N512">
        <v>3</v>
      </c>
      <c r="O512" t="s">
        <v>34</v>
      </c>
      <c r="P512">
        <v>3</v>
      </c>
      <c r="R512" s="2">
        <f t="shared" si="112"/>
        <v>1.1643835616438356</v>
      </c>
      <c r="U512" s="2">
        <f t="shared" si="126"/>
        <v>3</v>
      </c>
      <c r="V512">
        <f t="shared" si="114"/>
        <v>663</v>
      </c>
      <c r="W512">
        <f t="shared" si="115"/>
        <v>693</v>
      </c>
      <c r="X512" s="2">
        <f t="shared" si="117"/>
        <v>0.98156682027649766</v>
      </c>
      <c r="Y512" s="2">
        <f t="shared" si="118"/>
        <v>0.86250000000000004</v>
      </c>
      <c r="Z512" s="2">
        <f t="shared" si="119"/>
        <v>0.93854748603351956</v>
      </c>
      <c r="AA512" s="2">
        <f t="shared" si="120"/>
        <v>0.95670995670995673</v>
      </c>
    </row>
    <row r="513" spans="1:27">
      <c r="A513" t="s">
        <v>48</v>
      </c>
      <c r="B513" t="s">
        <v>49</v>
      </c>
      <c r="C513" t="s">
        <v>91</v>
      </c>
      <c r="D513" s="1" t="s">
        <v>100</v>
      </c>
      <c r="E513">
        <v>19</v>
      </c>
      <c r="F513">
        <v>11</v>
      </c>
      <c r="H513">
        <v>2063</v>
      </c>
      <c r="J513" t="s">
        <v>30</v>
      </c>
      <c r="K513" t="s">
        <v>31</v>
      </c>
      <c r="L513" t="s">
        <v>109</v>
      </c>
      <c r="M513" s="1" t="s">
        <v>71</v>
      </c>
      <c r="N513">
        <v>3</v>
      </c>
      <c r="O513" t="s">
        <v>34</v>
      </c>
      <c r="P513">
        <v>3</v>
      </c>
      <c r="R513" s="2">
        <f t="shared" si="112"/>
        <v>0.8</v>
      </c>
      <c r="U513" s="2">
        <f>(E513)/(F513)</f>
        <v>1.7272727272727273</v>
      </c>
      <c r="V513">
        <f t="shared" si="114"/>
        <v>534</v>
      </c>
      <c r="W513">
        <f t="shared" si="115"/>
        <v>645</v>
      </c>
      <c r="X513" s="2">
        <f t="shared" si="117"/>
        <v>0.80429594272076377</v>
      </c>
      <c r="Y513" s="2">
        <f t="shared" si="118"/>
        <v>0.78947368421052633</v>
      </c>
      <c r="Z513" s="2">
        <f t="shared" si="119"/>
        <v>0.91333333333333333</v>
      </c>
      <c r="AA513" s="2">
        <f t="shared" si="120"/>
        <v>0.82790697674418601</v>
      </c>
    </row>
    <row r="514" spans="1:27">
      <c r="A514" t="s">
        <v>26</v>
      </c>
      <c r="B514" t="s">
        <v>52</v>
      </c>
      <c r="C514" t="s">
        <v>109</v>
      </c>
      <c r="D514" s="1" t="s">
        <v>114</v>
      </c>
      <c r="E514">
        <v>23</v>
      </c>
      <c r="F514">
        <v>20</v>
      </c>
      <c r="G514">
        <v>65</v>
      </c>
      <c r="H514">
        <v>3029</v>
      </c>
      <c r="J514" t="s">
        <v>30</v>
      </c>
      <c r="K514" t="s">
        <v>31</v>
      </c>
      <c r="L514" t="s">
        <v>91</v>
      </c>
      <c r="M514" s="1" t="s">
        <v>158</v>
      </c>
      <c r="N514">
        <v>4</v>
      </c>
      <c r="O514" t="s">
        <v>34</v>
      </c>
      <c r="R514" s="2">
        <f t="shared" si="112"/>
        <v>0.98529411764705888</v>
      </c>
      <c r="S514" s="2">
        <f>(E514)/(F514)</f>
        <v>1.1499999999999999</v>
      </c>
      <c r="V514">
        <f t="shared" si="114"/>
        <v>467</v>
      </c>
      <c r="W514">
        <f t="shared" si="115"/>
        <v>546</v>
      </c>
      <c r="X514" s="2">
        <f t="shared" si="117"/>
        <v>0.79819277108433739</v>
      </c>
      <c r="Y514" s="2">
        <f t="shared" si="118"/>
        <v>1.0298507462686568</v>
      </c>
      <c r="Z514" s="2">
        <f t="shared" si="119"/>
        <v>0.90476190476190477</v>
      </c>
      <c r="AA514" s="2">
        <f t="shared" si="120"/>
        <v>0.85531135531135527</v>
      </c>
    </row>
    <row r="515" spans="1:27">
      <c r="A515" t="s">
        <v>26</v>
      </c>
      <c r="B515" t="s">
        <v>52</v>
      </c>
      <c r="C515" t="s">
        <v>109</v>
      </c>
      <c r="D515" s="1" t="s">
        <v>116</v>
      </c>
      <c r="E515">
        <v>23</v>
      </c>
      <c r="F515">
        <v>19</v>
      </c>
      <c r="G515">
        <v>72</v>
      </c>
      <c r="H515">
        <v>2406</v>
      </c>
      <c r="J515" t="s">
        <v>30</v>
      </c>
      <c r="K515" t="s">
        <v>31</v>
      </c>
      <c r="L515" t="s">
        <v>91</v>
      </c>
      <c r="M515" s="1" t="s">
        <v>158</v>
      </c>
      <c r="N515">
        <v>4</v>
      </c>
      <c r="O515" t="s">
        <v>34</v>
      </c>
      <c r="R515" s="2">
        <f t="shared" ref="R515:R578" si="127">IF(SUMIFS(F:F, D:D, D515, J:J, J515, L:L, L515)=0, "-",
    SUMIFS(E:E, D:D, D515, J:J, J515, L:L, L515) /
    SUMIFS(F:F, D:D, D515, J:J, J515, L:L, L515))</f>
        <v>1.0547945205479452</v>
      </c>
      <c r="S515" s="2">
        <f t="shared" ref="S515:S521" si="128">(E515)/(F515)</f>
        <v>1.2105263157894737</v>
      </c>
      <c r="V515">
        <f t="shared" si="114"/>
        <v>535</v>
      </c>
      <c r="W515">
        <f t="shared" si="115"/>
        <v>552</v>
      </c>
      <c r="X515" s="2">
        <f t="shared" si="117"/>
        <v>0.97222222222222221</v>
      </c>
      <c r="Y515" s="2">
        <f t="shared" si="118"/>
        <v>1</v>
      </c>
      <c r="Z515" s="2">
        <f t="shared" si="119"/>
        <v>0.94838709677419353</v>
      </c>
      <c r="AA515" s="2">
        <f t="shared" si="120"/>
        <v>0.96920289855072461</v>
      </c>
    </row>
    <row r="516" spans="1:27">
      <c r="A516" t="s">
        <v>26</v>
      </c>
      <c r="B516" t="s">
        <v>52</v>
      </c>
      <c r="C516" t="s">
        <v>109</v>
      </c>
      <c r="D516" s="1" t="s">
        <v>117</v>
      </c>
      <c r="E516">
        <v>27</v>
      </c>
      <c r="F516">
        <v>19</v>
      </c>
      <c r="G516">
        <v>111</v>
      </c>
      <c r="H516">
        <v>2940</v>
      </c>
      <c r="J516" t="s">
        <v>30</v>
      </c>
      <c r="K516" t="s">
        <v>31</v>
      </c>
      <c r="L516" t="s">
        <v>91</v>
      </c>
      <c r="M516" s="1" t="s">
        <v>158</v>
      </c>
      <c r="N516">
        <v>4</v>
      </c>
      <c r="O516" t="s">
        <v>34</v>
      </c>
      <c r="R516" s="2">
        <f t="shared" si="127"/>
        <v>1.1643835616438356</v>
      </c>
      <c r="S516" s="2">
        <f t="shared" si="128"/>
        <v>1.4210526315789473</v>
      </c>
      <c r="V516">
        <f t="shared" si="114"/>
        <v>554</v>
      </c>
      <c r="W516">
        <f t="shared" si="115"/>
        <v>560</v>
      </c>
      <c r="X516" s="2">
        <f t="shared" si="117"/>
        <v>1.0591900311526479</v>
      </c>
      <c r="Y516" s="2">
        <f t="shared" si="118"/>
        <v>1</v>
      </c>
      <c r="Z516" s="2">
        <f t="shared" si="119"/>
        <v>0.8529411764705882</v>
      </c>
      <c r="AA516" s="2">
        <f t="shared" si="120"/>
        <v>0.98928571428571432</v>
      </c>
    </row>
    <row r="517" spans="1:27">
      <c r="A517" t="s">
        <v>26</v>
      </c>
      <c r="B517" t="s">
        <v>52</v>
      </c>
      <c r="C517" t="s">
        <v>109</v>
      </c>
      <c r="D517" s="1" t="s">
        <v>118</v>
      </c>
      <c r="E517">
        <v>22</v>
      </c>
      <c r="F517">
        <v>25</v>
      </c>
      <c r="G517">
        <v>45</v>
      </c>
      <c r="H517">
        <v>3386</v>
      </c>
      <c r="J517" t="s">
        <v>30</v>
      </c>
      <c r="K517" t="s">
        <v>31</v>
      </c>
      <c r="L517" t="s">
        <v>91</v>
      </c>
      <c r="M517" s="1" t="s">
        <v>158</v>
      </c>
      <c r="N517">
        <v>4</v>
      </c>
      <c r="O517" t="s">
        <v>34</v>
      </c>
      <c r="R517" s="2">
        <f t="shared" si="127"/>
        <v>0.75308641975308643</v>
      </c>
      <c r="S517" s="2">
        <f t="shared" si="128"/>
        <v>0.88</v>
      </c>
      <c r="V517">
        <f t="shared" ref="V517:V580" si="129">SUMIF(D:D, D517, E:E)</f>
        <v>467</v>
      </c>
      <c r="W517">
        <f t="shared" ref="W517:W580" si="130">SUMIF(D:D, D517, F:F)</f>
        <v>564</v>
      </c>
      <c r="X517" s="2">
        <f t="shared" si="117"/>
        <v>0.80674846625766872</v>
      </c>
      <c r="Y517" s="2">
        <f t="shared" si="118"/>
        <v>0.87671232876712324</v>
      </c>
      <c r="Z517" s="2">
        <f t="shared" si="119"/>
        <v>0.84848484848484851</v>
      </c>
      <c r="AA517" s="2">
        <f t="shared" si="120"/>
        <v>0.82801418439716312</v>
      </c>
    </row>
    <row r="518" spans="1:27">
      <c r="A518" t="s">
        <v>26</v>
      </c>
      <c r="B518" t="s">
        <v>52</v>
      </c>
      <c r="C518" t="s">
        <v>91</v>
      </c>
      <c r="D518" s="1" t="s">
        <v>96</v>
      </c>
      <c r="E518">
        <v>18</v>
      </c>
      <c r="F518">
        <v>21</v>
      </c>
      <c r="G518">
        <v>70</v>
      </c>
      <c r="H518">
        <v>2807</v>
      </c>
      <c r="J518" t="s">
        <v>30</v>
      </c>
      <c r="K518" t="s">
        <v>31</v>
      </c>
      <c r="L518" t="s">
        <v>109</v>
      </c>
      <c r="M518" s="1" t="s">
        <v>159</v>
      </c>
      <c r="N518">
        <v>4</v>
      </c>
      <c r="O518" t="s">
        <v>40</v>
      </c>
      <c r="R518" s="2">
        <f t="shared" si="127"/>
        <v>1.1304347826086956</v>
      </c>
      <c r="S518" s="2">
        <f t="shared" si="128"/>
        <v>0.8571428571428571</v>
      </c>
      <c r="V518">
        <f t="shared" si="129"/>
        <v>632</v>
      </c>
      <c r="W518">
        <f t="shared" si="130"/>
        <v>623</v>
      </c>
      <c r="X518" s="2">
        <f t="shared" si="117"/>
        <v>0.96938775510204078</v>
      </c>
      <c r="Y518" s="2">
        <f t="shared" si="118"/>
        <v>1.2361111111111112</v>
      </c>
      <c r="Z518" s="2">
        <f t="shared" si="119"/>
        <v>1.0251572327044025</v>
      </c>
      <c r="AA518" s="2">
        <f t="shared" si="120"/>
        <v>1.014446227929374</v>
      </c>
    </row>
    <row r="519" spans="1:27">
      <c r="A519" t="s">
        <v>26</v>
      </c>
      <c r="B519" t="s">
        <v>52</v>
      </c>
      <c r="C519" t="s">
        <v>91</v>
      </c>
      <c r="D519" s="1" t="s">
        <v>98</v>
      </c>
      <c r="E519">
        <v>18</v>
      </c>
      <c r="F519">
        <v>26</v>
      </c>
      <c r="G519">
        <v>17</v>
      </c>
      <c r="H519">
        <v>2751</v>
      </c>
      <c r="J519" t="s">
        <v>30</v>
      </c>
      <c r="K519" t="s">
        <v>31</v>
      </c>
      <c r="L519" t="s">
        <v>109</v>
      </c>
      <c r="M519" s="1" t="s">
        <v>159</v>
      </c>
      <c r="N519">
        <v>4</v>
      </c>
      <c r="O519" t="s">
        <v>40</v>
      </c>
      <c r="R519" s="2">
        <f t="shared" si="127"/>
        <v>0.98630136986301364</v>
      </c>
      <c r="S519" s="2">
        <f t="shared" si="128"/>
        <v>0.69230769230769229</v>
      </c>
      <c r="V519">
        <f t="shared" si="129"/>
        <v>604</v>
      </c>
      <c r="W519">
        <f t="shared" si="130"/>
        <v>612</v>
      </c>
      <c r="X519" s="2">
        <f t="shared" si="117"/>
        <v>1.0153846153846153</v>
      </c>
      <c r="Y519" s="2">
        <f t="shared" si="118"/>
        <v>0.94285714285714284</v>
      </c>
      <c r="Z519" s="2">
        <f t="shared" si="119"/>
        <v>0.93421052631578949</v>
      </c>
      <c r="AA519" s="2">
        <f t="shared" si="120"/>
        <v>0.98692810457516345</v>
      </c>
    </row>
    <row r="520" spans="1:27">
      <c r="A520" t="s">
        <v>26</v>
      </c>
      <c r="B520" t="s">
        <v>52</v>
      </c>
      <c r="C520" t="s">
        <v>91</v>
      </c>
      <c r="D520" s="1" t="s">
        <v>99</v>
      </c>
      <c r="E520">
        <v>24</v>
      </c>
      <c r="F520">
        <v>25</v>
      </c>
      <c r="G520">
        <v>19</v>
      </c>
      <c r="H520">
        <v>2680</v>
      </c>
      <c r="J520" t="s">
        <v>30</v>
      </c>
      <c r="K520" t="s">
        <v>31</v>
      </c>
      <c r="L520" t="s">
        <v>109</v>
      </c>
      <c r="M520" s="1" t="s">
        <v>159</v>
      </c>
      <c r="N520">
        <v>4</v>
      </c>
      <c r="O520" t="s">
        <v>40</v>
      </c>
      <c r="R520" s="2">
        <f t="shared" si="127"/>
        <v>1.1643835616438356</v>
      </c>
      <c r="S520" s="2">
        <f t="shared" si="128"/>
        <v>0.96</v>
      </c>
      <c r="V520">
        <f t="shared" si="129"/>
        <v>663</v>
      </c>
      <c r="W520">
        <f t="shared" si="130"/>
        <v>693</v>
      </c>
      <c r="X520" s="2">
        <f t="shared" si="117"/>
        <v>0.98156682027649766</v>
      </c>
      <c r="Y520" s="2">
        <f t="shared" si="118"/>
        <v>0.86250000000000004</v>
      </c>
      <c r="Z520" s="2">
        <f t="shared" si="119"/>
        <v>0.93854748603351956</v>
      </c>
      <c r="AA520" s="2">
        <f t="shared" si="120"/>
        <v>0.95670995670995673</v>
      </c>
    </row>
    <row r="521" spans="1:27">
      <c r="A521" t="s">
        <v>26</v>
      </c>
      <c r="B521" t="s">
        <v>52</v>
      </c>
      <c r="C521" t="s">
        <v>91</v>
      </c>
      <c r="D521" s="1" t="s">
        <v>100</v>
      </c>
      <c r="E521">
        <v>23</v>
      </c>
      <c r="F521">
        <v>23</v>
      </c>
      <c r="G521">
        <v>10</v>
      </c>
      <c r="H521">
        <v>2903</v>
      </c>
      <c r="J521" t="s">
        <v>30</v>
      </c>
      <c r="K521" t="s">
        <v>31</v>
      </c>
      <c r="L521" t="s">
        <v>109</v>
      </c>
      <c r="M521" s="1" t="s">
        <v>159</v>
      </c>
      <c r="N521">
        <v>4</v>
      </c>
      <c r="O521" t="s">
        <v>40</v>
      </c>
      <c r="R521" s="2">
        <f t="shared" si="127"/>
        <v>0.8</v>
      </c>
      <c r="S521" s="2">
        <f t="shared" si="128"/>
        <v>1</v>
      </c>
      <c r="V521">
        <f t="shared" si="129"/>
        <v>534</v>
      </c>
      <c r="W521">
        <f t="shared" si="130"/>
        <v>645</v>
      </c>
      <c r="X521" s="2">
        <f t="shared" si="117"/>
        <v>0.80429594272076377</v>
      </c>
      <c r="Y521" s="2">
        <f t="shared" si="118"/>
        <v>0.78947368421052633</v>
      </c>
      <c r="Z521" s="2">
        <f t="shared" si="119"/>
        <v>0.91333333333333333</v>
      </c>
      <c r="AA521" s="2">
        <f t="shared" si="120"/>
        <v>0.82790697674418601</v>
      </c>
    </row>
    <row r="522" spans="1:27">
      <c r="A522" t="s">
        <v>26</v>
      </c>
      <c r="B522" t="s">
        <v>86</v>
      </c>
      <c r="C522" t="s">
        <v>107</v>
      </c>
      <c r="D522" s="1" t="s">
        <v>108</v>
      </c>
      <c r="E522">
        <v>27</v>
      </c>
      <c r="F522">
        <v>23</v>
      </c>
      <c r="G522">
        <v>78</v>
      </c>
      <c r="H522">
        <v>3467</v>
      </c>
      <c r="J522" t="s">
        <v>30</v>
      </c>
      <c r="K522" t="s">
        <v>31</v>
      </c>
      <c r="L522" t="s">
        <v>89</v>
      </c>
      <c r="M522" s="1" t="s">
        <v>165</v>
      </c>
      <c r="N522">
        <v>1</v>
      </c>
      <c r="O522" t="s">
        <v>34</v>
      </c>
      <c r="R522" s="2">
        <f t="shared" si="127"/>
        <v>0.89411764705882357</v>
      </c>
      <c r="S522" s="2">
        <f>(E522)/(F522)</f>
        <v>1.173913043478261</v>
      </c>
      <c r="V522">
        <f t="shared" si="129"/>
        <v>589</v>
      </c>
      <c r="W522">
        <f t="shared" si="130"/>
        <v>590</v>
      </c>
      <c r="X522" s="2">
        <f t="shared" si="117"/>
        <v>0.99145299145299148</v>
      </c>
      <c r="Y522" s="2">
        <f t="shared" si="118"/>
        <v>0.971830985915493</v>
      </c>
      <c r="Z522" s="2">
        <f t="shared" si="119"/>
        <v>1.0238095238095237</v>
      </c>
      <c r="AA522" s="2">
        <f t="shared" si="120"/>
        <v>0.99830508474576274</v>
      </c>
    </row>
    <row r="523" spans="1:27">
      <c r="A523" t="s">
        <v>26</v>
      </c>
      <c r="B523" t="s">
        <v>86</v>
      </c>
      <c r="C523" t="s">
        <v>107</v>
      </c>
      <c r="D523" s="1" t="s">
        <v>111</v>
      </c>
      <c r="E523">
        <v>18</v>
      </c>
      <c r="F523">
        <v>24</v>
      </c>
      <c r="G523">
        <v>135</v>
      </c>
      <c r="H523">
        <v>2604</v>
      </c>
      <c r="J523" t="s">
        <v>30</v>
      </c>
      <c r="K523" t="s">
        <v>31</v>
      </c>
      <c r="L523" t="s">
        <v>89</v>
      </c>
      <c r="M523" s="1" t="s">
        <v>165</v>
      </c>
      <c r="N523">
        <v>1</v>
      </c>
      <c r="O523" t="s">
        <v>34</v>
      </c>
      <c r="R523" s="2">
        <f t="shared" si="127"/>
        <v>0.95238095238095233</v>
      </c>
      <c r="S523" s="2">
        <f t="shared" ref="S523:S529" si="131">(E523)/(F523)</f>
        <v>0.75</v>
      </c>
      <c r="V523">
        <f t="shared" si="129"/>
        <v>578</v>
      </c>
      <c r="W523">
        <f t="shared" si="130"/>
        <v>562</v>
      </c>
      <c r="X523" s="2">
        <f t="shared" ref="X523:X586" si="132">SUMIFS(E:E, D:D, D523, A:A, "Hardpoint") / SUMIFS(F:F, D:D, D523, A:A, "Hardpoint")</f>
        <v>1.0058139534883721</v>
      </c>
      <c r="Y523" s="2">
        <f t="shared" ref="Y523:Y586" si="133">SUMIFS(E:E, D:D, D523, A:A, "Search &amp; Destroy") / SUMIFS(F:F, D:D, D523, A:A, "Search &amp; Destroy")</f>
        <v>0.94366197183098588</v>
      </c>
      <c r="Z523" s="2">
        <f t="shared" ref="Z523:Z586" si="134">SUMIFS(E:E, D:D, D523, A:A, "Control") / SUMIFS(F:F, D:D, D523, A:A, "Control")</f>
        <v>1.1224489795918366</v>
      </c>
      <c r="AA523" s="2">
        <f t="shared" ref="AA523:AA586" si="135">SUMIFS(E:E, D:D, D523) / SUMIFS(F:F, D:D, D523)</f>
        <v>1.0284697508896796</v>
      </c>
    </row>
    <row r="524" spans="1:27">
      <c r="A524" t="s">
        <v>26</v>
      </c>
      <c r="B524" t="s">
        <v>86</v>
      </c>
      <c r="C524" t="s">
        <v>107</v>
      </c>
      <c r="D524" s="1" t="s">
        <v>166</v>
      </c>
      <c r="E524">
        <v>25</v>
      </c>
      <c r="F524">
        <v>22</v>
      </c>
      <c r="G524">
        <v>41</v>
      </c>
      <c r="H524">
        <v>2885</v>
      </c>
      <c r="J524" t="s">
        <v>30</v>
      </c>
      <c r="K524" t="s">
        <v>31</v>
      </c>
      <c r="L524" t="s">
        <v>89</v>
      </c>
      <c r="M524" s="1" t="s">
        <v>165</v>
      </c>
      <c r="N524">
        <v>1</v>
      </c>
      <c r="O524" t="s">
        <v>34</v>
      </c>
      <c r="R524" s="2">
        <f t="shared" si="127"/>
        <v>1.1022727272727273</v>
      </c>
      <c r="S524" s="2">
        <f t="shared" si="131"/>
        <v>1.1363636363636365</v>
      </c>
      <c r="V524">
        <f t="shared" si="129"/>
        <v>659</v>
      </c>
      <c r="W524">
        <f t="shared" si="130"/>
        <v>607</v>
      </c>
      <c r="X524" s="2">
        <f t="shared" si="132"/>
        <v>1.1671309192200556</v>
      </c>
      <c r="Y524" s="2">
        <f t="shared" si="133"/>
        <v>0.73417721518987344</v>
      </c>
      <c r="Z524" s="2">
        <f t="shared" si="134"/>
        <v>1.0769230769230769</v>
      </c>
      <c r="AA524" s="2">
        <f t="shared" si="135"/>
        <v>1.0856672158154861</v>
      </c>
    </row>
    <row r="525" spans="1:27">
      <c r="A525" t="s">
        <v>26</v>
      </c>
      <c r="B525" t="s">
        <v>86</v>
      </c>
      <c r="C525" t="s">
        <v>107</v>
      </c>
      <c r="D525" s="1" t="s">
        <v>113</v>
      </c>
      <c r="E525">
        <v>28</v>
      </c>
      <c r="F525">
        <v>24</v>
      </c>
      <c r="G525">
        <v>41</v>
      </c>
      <c r="H525">
        <v>3580</v>
      </c>
      <c r="J525" t="s">
        <v>30</v>
      </c>
      <c r="K525" t="s">
        <v>31</v>
      </c>
      <c r="L525" t="s">
        <v>89</v>
      </c>
      <c r="M525" s="1" t="s">
        <v>165</v>
      </c>
      <c r="N525">
        <v>1</v>
      </c>
      <c r="O525" t="s">
        <v>34</v>
      </c>
      <c r="R525" s="2">
        <f t="shared" si="127"/>
        <v>1.2168674698795181</v>
      </c>
      <c r="S525" s="2">
        <f t="shared" si="131"/>
        <v>1.1666666666666667</v>
      </c>
      <c r="V525">
        <f t="shared" si="129"/>
        <v>640</v>
      </c>
      <c r="W525">
        <f t="shared" si="130"/>
        <v>565</v>
      </c>
      <c r="X525" s="2">
        <f t="shared" si="132"/>
        <v>1.0760563380281689</v>
      </c>
      <c r="Y525" s="2">
        <f t="shared" si="133"/>
        <v>1.4098360655737705</v>
      </c>
      <c r="Z525" s="2">
        <f t="shared" si="134"/>
        <v>1.1543624161073827</v>
      </c>
      <c r="AA525" s="2">
        <f t="shared" si="135"/>
        <v>1.1327433628318584</v>
      </c>
    </row>
    <row r="526" spans="1:27">
      <c r="A526" t="s">
        <v>26</v>
      </c>
      <c r="B526" t="s">
        <v>86</v>
      </c>
      <c r="C526" t="s">
        <v>89</v>
      </c>
      <c r="D526" s="1" t="s">
        <v>90</v>
      </c>
      <c r="E526">
        <v>25</v>
      </c>
      <c r="F526">
        <v>26</v>
      </c>
      <c r="G526">
        <v>68</v>
      </c>
      <c r="H526">
        <v>3117</v>
      </c>
      <c r="J526" t="s">
        <v>30</v>
      </c>
      <c r="K526" t="s">
        <v>31</v>
      </c>
      <c r="L526" t="s">
        <v>107</v>
      </c>
      <c r="M526" s="1" t="s">
        <v>167</v>
      </c>
      <c r="N526">
        <v>1</v>
      </c>
      <c r="O526" t="s">
        <v>40</v>
      </c>
      <c r="R526" s="2">
        <f t="shared" si="127"/>
        <v>1.1000000000000001</v>
      </c>
      <c r="S526" s="2">
        <f t="shared" si="131"/>
        <v>0.96153846153846156</v>
      </c>
      <c r="V526">
        <f t="shared" si="129"/>
        <v>619</v>
      </c>
      <c r="W526">
        <f t="shared" si="130"/>
        <v>576</v>
      </c>
      <c r="X526" s="2">
        <f t="shared" si="132"/>
        <v>0.99142857142857144</v>
      </c>
      <c r="Y526" s="2">
        <f t="shared" si="133"/>
        <v>1.03125</v>
      </c>
      <c r="Z526" s="2">
        <f t="shared" si="134"/>
        <v>1.271604938271605</v>
      </c>
      <c r="AA526" s="2">
        <f t="shared" si="135"/>
        <v>1.0746527777777777</v>
      </c>
    </row>
    <row r="527" spans="1:27">
      <c r="A527" t="s">
        <v>26</v>
      </c>
      <c r="B527" t="s">
        <v>86</v>
      </c>
      <c r="C527" t="s">
        <v>89</v>
      </c>
      <c r="D527" s="1" t="s">
        <v>93</v>
      </c>
      <c r="E527">
        <v>27</v>
      </c>
      <c r="F527">
        <v>24</v>
      </c>
      <c r="G527">
        <v>37</v>
      </c>
      <c r="H527">
        <v>3524</v>
      </c>
      <c r="J527" t="s">
        <v>30</v>
      </c>
      <c r="K527" t="s">
        <v>31</v>
      </c>
      <c r="L527" t="s">
        <v>107</v>
      </c>
      <c r="M527" s="1" t="s">
        <v>167</v>
      </c>
      <c r="N527">
        <v>1</v>
      </c>
      <c r="O527" t="s">
        <v>40</v>
      </c>
      <c r="R527" s="2">
        <f t="shared" si="127"/>
        <v>1.0909090909090908</v>
      </c>
      <c r="S527" s="2">
        <f t="shared" si="131"/>
        <v>1.125</v>
      </c>
      <c r="V527">
        <f t="shared" si="129"/>
        <v>605</v>
      </c>
      <c r="W527">
        <f t="shared" si="130"/>
        <v>577</v>
      </c>
      <c r="X527" s="2">
        <f t="shared" si="132"/>
        <v>1.0714285714285714</v>
      </c>
      <c r="Y527" s="2">
        <f t="shared" si="133"/>
        <v>1</v>
      </c>
      <c r="Z527" s="2">
        <f t="shared" si="134"/>
        <v>1.0222222222222221</v>
      </c>
      <c r="AA527" s="2">
        <f t="shared" si="135"/>
        <v>1.048526863084922</v>
      </c>
    </row>
    <row r="528" spans="1:27">
      <c r="A528" t="s">
        <v>26</v>
      </c>
      <c r="B528" t="s">
        <v>86</v>
      </c>
      <c r="C528" t="s">
        <v>89</v>
      </c>
      <c r="D528" s="1" t="s">
        <v>168</v>
      </c>
      <c r="E528">
        <v>18</v>
      </c>
      <c r="F528">
        <v>24</v>
      </c>
      <c r="G528">
        <v>111</v>
      </c>
      <c r="H528">
        <v>2258</v>
      </c>
      <c r="J528" t="s">
        <v>30</v>
      </c>
      <c r="K528" t="s">
        <v>31</v>
      </c>
      <c r="L528" t="s">
        <v>107</v>
      </c>
      <c r="M528" s="1" t="s">
        <v>167</v>
      </c>
      <c r="N528">
        <v>1</v>
      </c>
      <c r="O528" t="s">
        <v>40</v>
      </c>
      <c r="R528" s="2">
        <f t="shared" si="127"/>
        <v>0.77173913043478259</v>
      </c>
      <c r="S528" s="2">
        <f t="shared" si="131"/>
        <v>0.75</v>
      </c>
      <c r="V528">
        <f t="shared" si="129"/>
        <v>520</v>
      </c>
      <c r="W528">
        <f t="shared" si="130"/>
        <v>538</v>
      </c>
      <c r="X528" s="2">
        <f t="shared" si="132"/>
        <v>0.99371069182389937</v>
      </c>
      <c r="Y528" s="2">
        <f t="shared" si="133"/>
        <v>0.83050847457627119</v>
      </c>
      <c r="Z528" s="2">
        <f t="shared" si="134"/>
        <v>0.96273291925465843</v>
      </c>
      <c r="AA528" s="2">
        <f t="shared" si="135"/>
        <v>0.96654275092936803</v>
      </c>
    </row>
    <row r="529" spans="1:27">
      <c r="A529" t="s">
        <v>26</v>
      </c>
      <c r="B529" t="s">
        <v>86</v>
      </c>
      <c r="C529" t="s">
        <v>89</v>
      </c>
      <c r="D529" s="1" t="s">
        <v>95</v>
      </c>
      <c r="E529">
        <v>23</v>
      </c>
      <c r="F529">
        <v>24</v>
      </c>
      <c r="G529">
        <v>69</v>
      </c>
      <c r="H529">
        <v>3500</v>
      </c>
      <c r="J529" t="s">
        <v>30</v>
      </c>
      <c r="K529" t="s">
        <v>31</v>
      </c>
      <c r="L529" t="s">
        <v>107</v>
      </c>
      <c r="M529" s="1" t="s">
        <v>167</v>
      </c>
      <c r="N529">
        <v>1</v>
      </c>
      <c r="O529" t="s">
        <v>40</v>
      </c>
      <c r="R529" s="2">
        <f t="shared" si="127"/>
        <v>0.88095238095238093</v>
      </c>
      <c r="S529" s="2">
        <f t="shared" si="131"/>
        <v>0.95833333333333337</v>
      </c>
      <c r="V529">
        <f t="shared" si="129"/>
        <v>514</v>
      </c>
      <c r="W529">
        <f t="shared" si="130"/>
        <v>518</v>
      </c>
      <c r="X529" s="2">
        <f t="shared" si="132"/>
        <v>0.9744408945686901</v>
      </c>
      <c r="Y529" s="2">
        <f t="shared" si="133"/>
        <v>0.90909090909090906</v>
      </c>
      <c r="Z529" s="2">
        <f t="shared" si="134"/>
        <v>1.06</v>
      </c>
      <c r="AA529" s="2">
        <f t="shared" si="135"/>
        <v>0.99227799227799229</v>
      </c>
    </row>
    <row r="530" spans="1:27">
      <c r="A530" t="s">
        <v>44</v>
      </c>
      <c r="B530" t="s">
        <v>52</v>
      </c>
      <c r="C530" t="s">
        <v>107</v>
      </c>
      <c r="D530" s="1" t="s">
        <v>108</v>
      </c>
      <c r="E530">
        <v>6</v>
      </c>
      <c r="F530">
        <v>7</v>
      </c>
      <c r="H530">
        <v>718</v>
      </c>
      <c r="I530">
        <v>2</v>
      </c>
      <c r="J530" t="s">
        <v>30</v>
      </c>
      <c r="K530" t="s">
        <v>31</v>
      </c>
      <c r="L530" t="s">
        <v>89</v>
      </c>
      <c r="M530" s="1" t="s">
        <v>47</v>
      </c>
      <c r="N530">
        <v>2</v>
      </c>
      <c r="O530" t="s">
        <v>34</v>
      </c>
      <c r="P530">
        <v>9</v>
      </c>
      <c r="R530" s="2">
        <f t="shared" si="127"/>
        <v>0.89411764705882357</v>
      </c>
      <c r="T530" s="2">
        <f t="shared" ref="T530:T537" si="136">(E530)/(F530)</f>
        <v>0.8571428571428571</v>
      </c>
      <c r="V530">
        <f t="shared" si="129"/>
        <v>589</v>
      </c>
      <c r="W530">
        <f t="shared" si="130"/>
        <v>590</v>
      </c>
      <c r="X530" s="2">
        <f t="shared" si="132"/>
        <v>0.99145299145299148</v>
      </c>
      <c r="Y530" s="2">
        <f t="shared" si="133"/>
        <v>0.971830985915493</v>
      </c>
      <c r="Z530" s="2">
        <f t="shared" si="134"/>
        <v>1.0238095238095237</v>
      </c>
      <c r="AA530" s="2">
        <f t="shared" si="135"/>
        <v>0.99830508474576274</v>
      </c>
    </row>
    <row r="531" spans="1:27">
      <c r="A531" t="s">
        <v>44</v>
      </c>
      <c r="B531" t="s">
        <v>52</v>
      </c>
      <c r="C531" t="s">
        <v>107</v>
      </c>
      <c r="D531" s="1" t="s">
        <v>111</v>
      </c>
      <c r="E531">
        <v>9</v>
      </c>
      <c r="F531">
        <v>5</v>
      </c>
      <c r="H531">
        <v>976</v>
      </c>
      <c r="I531">
        <v>1</v>
      </c>
      <c r="J531" t="s">
        <v>30</v>
      </c>
      <c r="K531" t="s">
        <v>31</v>
      </c>
      <c r="L531" t="s">
        <v>89</v>
      </c>
      <c r="M531" s="1" t="s">
        <v>47</v>
      </c>
      <c r="N531">
        <v>2</v>
      </c>
      <c r="O531" t="s">
        <v>34</v>
      </c>
      <c r="P531">
        <v>9</v>
      </c>
      <c r="R531" s="2">
        <f t="shared" si="127"/>
        <v>0.95238095238095233</v>
      </c>
      <c r="T531" s="2">
        <f t="shared" si="136"/>
        <v>1.8</v>
      </c>
      <c r="V531">
        <f t="shared" si="129"/>
        <v>578</v>
      </c>
      <c r="W531">
        <f t="shared" si="130"/>
        <v>562</v>
      </c>
      <c r="X531" s="2">
        <f t="shared" si="132"/>
        <v>1.0058139534883721</v>
      </c>
      <c r="Y531" s="2">
        <f t="shared" si="133"/>
        <v>0.94366197183098588</v>
      </c>
      <c r="Z531" s="2">
        <f t="shared" si="134"/>
        <v>1.1224489795918366</v>
      </c>
      <c r="AA531" s="2">
        <f t="shared" si="135"/>
        <v>1.0284697508896796</v>
      </c>
    </row>
    <row r="532" spans="1:27">
      <c r="A532" t="s">
        <v>44</v>
      </c>
      <c r="B532" t="s">
        <v>52</v>
      </c>
      <c r="C532" t="s">
        <v>107</v>
      </c>
      <c r="D532" s="1" t="s">
        <v>166</v>
      </c>
      <c r="E532">
        <v>7</v>
      </c>
      <c r="F532">
        <v>6</v>
      </c>
      <c r="H532">
        <v>976</v>
      </c>
      <c r="I532">
        <v>1</v>
      </c>
      <c r="J532" t="s">
        <v>30</v>
      </c>
      <c r="K532" t="s">
        <v>31</v>
      </c>
      <c r="L532" t="s">
        <v>89</v>
      </c>
      <c r="M532" s="1" t="s">
        <v>47</v>
      </c>
      <c r="N532">
        <v>2</v>
      </c>
      <c r="O532" t="s">
        <v>34</v>
      </c>
      <c r="P532">
        <v>9</v>
      </c>
      <c r="R532" s="2">
        <f t="shared" si="127"/>
        <v>1.1022727272727273</v>
      </c>
      <c r="T532" s="2">
        <f t="shared" si="136"/>
        <v>1.1666666666666667</v>
      </c>
      <c r="V532">
        <f t="shared" si="129"/>
        <v>659</v>
      </c>
      <c r="W532">
        <f t="shared" si="130"/>
        <v>607</v>
      </c>
      <c r="X532" s="2">
        <f t="shared" si="132"/>
        <v>1.1671309192200556</v>
      </c>
      <c r="Y532" s="2">
        <f t="shared" si="133"/>
        <v>0.73417721518987344</v>
      </c>
      <c r="Z532" s="2">
        <f t="shared" si="134"/>
        <v>1.0769230769230769</v>
      </c>
      <c r="AA532" s="2">
        <f t="shared" si="135"/>
        <v>1.0856672158154861</v>
      </c>
    </row>
    <row r="533" spans="1:27">
      <c r="A533" t="s">
        <v>44</v>
      </c>
      <c r="B533" t="s">
        <v>52</v>
      </c>
      <c r="C533" t="s">
        <v>107</v>
      </c>
      <c r="D533" s="1" t="s">
        <v>113</v>
      </c>
      <c r="E533">
        <v>6</v>
      </c>
      <c r="F533">
        <v>5</v>
      </c>
      <c r="H533">
        <v>1370</v>
      </c>
      <c r="I533">
        <v>0</v>
      </c>
      <c r="J533" t="s">
        <v>30</v>
      </c>
      <c r="K533" t="s">
        <v>31</v>
      </c>
      <c r="L533" t="s">
        <v>89</v>
      </c>
      <c r="M533" s="1" t="s">
        <v>47</v>
      </c>
      <c r="N533">
        <v>2</v>
      </c>
      <c r="O533" t="s">
        <v>34</v>
      </c>
      <c r="P533">
        <v>9</v>
      </c>
      <c r="R533" s="2">
        <f t="shared" si="127"/>
        <v>1.2168674698795181</v>
      </c>
      <c r="T533" s="2">
        <f t="shared" si="136"/>
        <v>1.2</v>
      </c>
      <c r="V533">
        <f t="shared" si="129"/>
        <v>640</v>
      </c>
      <c r="W533">
        <f t="shared" si="130"/>
        <v>565</v>
      </c>
      <c r="X533" s="2">
        <f t="shared" si="132"/>
        <v>1.0760563380281689</v>
      </c>
      <c r="Y533" s="2">
        <f t="shared" si="133"/>
        <v>1.4098360655737705</v>
      </c>
      <c r="Z533" s="2">
        <f t="shared" si="134"/>
        <v>1.1543624161073827</v>
      </c>
      <c r="AA533" s="2">
        <f t="shared" si="135"/>
        <v>1.1327433628318584</v>
      </c>
    </row>
    <row r="534" spans="1:27">
      <c r="A534" t="s">
        <v>44</v>
      </c>
      <c r="B534" t="s">
        <v>52</v>
      </c>
      <c r="C534" t="s">
        <v>89</v>
      </c>
      <c r="D534" s="1" t="s">
        <v>90</v>
      </c>
      <c r="E534">
        <v>9</v>
      </c>
      <c r="F534">
        <v>7</v>
      </c>
      <c r="H534">
        <v>808</v>
      </c>
      <c r="I534">
        <v>3</v>
      </c>
      <c r="J534" t="s">
        <v>30</v>
      </c>
      <c r="K534" t="s">
        <v>31</v>
      </c>
      <c r="L534" t="s">
        <v>107</v>
      </c>
      <c r="M534" s="1" t="s">
        <v>46</v>
      </c>
      <c r="N534">
        <v>2</v>
      </c>
      <c r="O534" t="s">
        <v>40</v>
      </c>
      <c r="P534">
        <v>9</v>
      </c>
      <c r="R534" s="2">
        <f t="shared" si="127"/>
        <v>1.1000000000000001</v>
      </c>
      <c r="T534" s="2">
        <f t="shared" si="136"/>
        <v>1.2857142857142858</v>
      </c>
      <c r="V534">
        <f t="shared" si="129"/>
        <v>619</v>
      </c>
      <c r="W534">
        <f t="shared" si="130"/>
        <v>576</v>
      </c>
      <c r="X534" s="2">
        <f t="shared" si="132"/>
        <v>0.99142857142857144</v>
      </c>
      <c r="Y534" s="2">
        <f t="shared" si="133"/>
        <v>1.03125</v>
      </c>
      <c r="Z534" s="2">
        <f t="shared" si="134"/>
        <v>1.271604938271605</v>
      </c>
      <c r="AA534" s="2">
        <f t="shared" si="135"/>
        <v>1.0746527777777777</v>
      </c>
    </row>
    <row r="535" spans="1:27">
      <c r="A535" t="s">
        <v>44</v>
      </c>
      <c r="B535" t="s">
        <v>52</v>
      </c>
      <c r="C535" t="s">
        <v>89</v>
      </c>
      <c r="D535" s="1" t="s">
        <v>93</v>
      </c>
      <c r="E535">
        <v>5</v>
      </c>
      <c r="F535">
        <v>7</v>
      </c>
      <c r="H535">
        <v>787</v>
      </c>
      <c r="I535">
        <v>0</v>
      </c>
      <c r="J535" t="s">
        <v>30</v>
      </c>
      <c r="K535" t="s">
        <v>31</v>
      </c>
      <c r="L535" t="s">
        <v>107</v>
      </c>
      <c r="M535" s="1" t="s">
        <v>46</v>
      </c>
      <c r="N535">
        <v>2</v>
      </c>
      <c r="O535" t="s">
        <v>40</v>
      </c>
      <c r="P535">
        <v>9</v>
      </c>
      <c r="R535" s="2">
        <f t="shared" si="127"/>
        <v>1.0909090909090908</v>
      </c>
      <c r="T535" s="2">
        <f t="shared" si="136"/>
        <v>0.7142857142857143</v>
      </c>
      <c r="V535">
        <f t="shared" si="129"/>
        <v>605</v>
      </c>
      <c r="W535">
        <f t="shared" si="130"/>
        <v>577</v>
      </c>
      <c r="X535" s="2">
        <f t="shared" si="132"/>
        <v>1.0714285714285714</v>
      </c>
      <c r="Y535" s="2">
        <f t="shared" si="133"/>
        <v>1</v>
      </c>
      <c r="Z535" s="2">
        <f t="shared" si="134"/>
        <v>1.0222222222222221</v>
      </c>
      <c r="AA535" s="2">
        <f t="shared" si="135"/>
        <v>1.048526863084922</v>
      </c>
    </row>
    <row r="536" spans="1:27">
      <c r="A536" t="s">
        <v>44</v>
      </c>
      <c r="B536" t="s">
        <v>52</v>
      </c>
      <c r="C536" t="s">
        <v>89</v>
      </c>
      <c r="D536" s="1" t="s">
        <v>168</v>
      </c>
      <c r="E536">
        <v>4</v>
      </c>
      <c r="F536">
        <v>9</v>
      </c>
      <c r="H536">
        <v>734</v>
      </c>
      <c r="I536">
        <v>2</v>
      </c>
      <c r="J536" t="s">
        <v>30</v>
      </c>
      <c r="K536" t="s">
        <v>31</v>
      </c>
      <c r="L536" t="s">
        <v>107</v>
      </c>
      <c r="M536" s="1" t="s">
        <v>46</v>
      </c>
      <c r="N536">
        <v>2</v>
      </c>
      <c r="O536" t="s">
        <v>40</v>
      </c>
      <c r="P536">
        <v>9</v>
      </c>
      <c r="R536" s="2">
        <f t="shared" si="127"/>
        <v>0.77173913043478259</v>
      </c>
      <c r="T536" s="2">
        <f t="shared" si="136"/>
        <v>0.44444444444444442</v>
      </c>
      <c r="V536">
        <f t="shared" si="129"/>
        <v>520</v>
      </c>
      <c r="W536">
        <f t="shared" si="130"/>
        <v>538</v>
      </c>
      <c r="X536" s="2">
        <f t="shared" si="132"/>
        <v>0.99371069182389937</v>
      </c>
      <c r="Y536" s="2">
        <f t="shared" si="133"/>
        <v>0.83050847457627119</v>
      </c>
      <c r="Z536" s="2">
        <f t="shared" si="134"/>
        <v>0.96273291925465843</v>
      </c>
      <c r="AA536" s="2">
        <f t="shared" si="135"/>
        <v>0.96654275092936803</v>
      </c>
    </row>
    <row r="537" spans="1:27">
      <c r="A537" t="s">
        <v>44</v>
      </c>
      <c r="B537" t="s">
        <v>52</v>
      </c>
      <c r="C537" t="s">
        <v>89</v>
      </c>
      <c r="D537" s="1" t="s">
        <v>95</v>
      </c>
      <c r="E537">
        <v>5</v>
      </c>
      <c r="F537">
        <v>5</v>
      </c>
      <c r="H537">
        <v>686</v>
      </c>
      <c r="I537">
        <v>0</v>
      </c>
      <c r="J537" t="s">
        <v>30</v>
      </c>
      <c r="K537" t="s">
        <v>31</v>
      </c>
      <c r="L537" t="s">
        <v>107</v>
      </c>
      <c r="M537" s="1" t="s">
        <v>46</v>
      </c>
      <c r="N537">
        <v>2</v>
      </c>
      <c r="O537" t="s">
        <v>40</v>
      </c>
      <c r="P537">
        <v>9</v>
      </c>
      <c r="R537" s="2">
        <f t="shared" si="127"/>
        <v>0.88095238095238093</v>
      </c>
      <c r="T537" s="2">
        <f t="shared" si="136"/>
        <v>1</v>
      </c>
      <c r="V537">
        <f t="shared" si="129"/>
        <v>514</v>
      </c>
      <c r="W537">
        <f t="shared" si="130"/>
        <v>518</v>
      </c>
      <c r="X537" s="2">
        <f t="shared" si="132"/>
        <v>0.9744408945686901</v>
      </c>
      <c r="Y537" s="2">
        <f t="shared" si="133"/>
        <v>0.90909090909090906</v>
      </c>
      <c r="Z537" s="2">
        <f t="shared" si="134"/>
        <v>1.06</v>
      </c>
      <c r="AA537" s="2">
        <f t="shared" si="135"/>
        <v>0.99227799227799229</v>
      </c>
    </row>
    <row r="538" spans="1:27">
      <c r="A538" t="s">
        <v>48</v>
      </c>
      <c r="B538" t="s">
        <v>49</v>
      </c>
      <c r="C538" t="s">
        <v>107</v>
      </c>
      <c r="D538" s="1" t="s">
        <v>108</v>
      </c>
      <c r="E538">
        <v>25</v>
      </c>
      <c r="F538">
        <v>25</v>
      </c>
      <c r="H538">
        <v>2813</v>
      </c>
      <c r="J538" t="s">
        <v>30</v>
      </c>
      <c r="K538" t="s">
        <v>31</v>
      </c>
      <c r="L538" t="s">
        <v>89</v>
      </c>
      <c r="M538" s="1" t="s">
        <v>50</v>
      </c>
      <c r="N538">
        <v>3</v>
      </c>
      <c r="O538" t="s">
        <v>40</v>
      </c>
      <c r="P538">
        <v>4</v>
      </c>
      <c r="R538" s="2">
        <f t="shared" si="127"/>
        <v>0.89411764705882357</v>
      </c>
      <c r="U538" s="2">
        <f>(E538)/(F538)</f>
        <v>1</v>
      </c>
      <c r="V538">
        <f t="shared" si="129"/>
        <v>589</v>
      </c>
      <c r="W538">
        <f t="shared" si="130"/>
        <v>590</v>
      </c>
      <c r="X538" s="2">
        <f t="shared" si="132"/>
        <v>0.99145299145299148</v>
      </c>
      <c r="Y538" s="2">
        <f t="shared" si="133"/>
        <v>0.971830985915493</v>
      </c>
      <c r="Z538" s="2">
        <f t="shared" si="134"/>
        <v>1.0238095238095237</v>
      </c>
      <c r="AA538" s="2">
        <f t="shared" si="135"/>
        <v>0.99830508474576274</v>
      </c>
    </row>
    <row r="539" spans="1:27">
      <c r="A539" t="s">
        <v>48</v>
      </c>
      <c r="B539" t="s">
        <v>49</v>
      </c>
      <c r="C539" t="s">
        <v>107</v>
      </c>
      <c r="D539" s="1" t="s">
        <v>111</v>
      </c>
      <c r="E539">
        <v>20</v>
      </c>
      <c r="F539">
        <v>24</v>
      </c>
      <c r="H539">
        <v>2678</v>
      </c>
      <c r="J539" t="s">
        <v>30</v>
      </c>
      <c r="K539" t="s">
        <v>31</v>
      </c>
      <c r="L539" t="s">
        <v>89</v>
      </c>
      <c r="M539" s="1" t="s">
        <v>50</v>
      </c>
      <c r="N539">
        <v>3</v>
      </c>
      <c r="O539" t="s">
        <v>40</v>
      </c>
      <c r="P539">
        <v>4</v>
      </c>
      <c r="R539" s="2">
        <f t="shared" si="127"/>
        <v>0.95238095238095233</v>
      </c>
      <c r="U539" s="2">
        <f t="shared" ref="U539:U545" si="137">(E539)/(F539)</f>
        <v>0.83333333333333337</v>
      </c>
      <c r="V539">
        <f t="shared" si="129"/>
        <v>578</v>
      </c>
      <c r="W539">
        <f t="shared" si="130"/>
        <v>562</v>
      </c>
      <c r="X539" s="2">
        <f t="shared" si="132"/>
        <v>1.0058139534883721</v>
      </c>
      <c r="Y539" s="2">
        <f t="shared" si="133"/>
        <v>0.94366197183098588</v>
      </c>
      <c r="Z539" s="2">
        <f t="shared" si="134"/>
        <v>1.1224489795918366</v>
      </c>
      <c r="AA539" s="2">
        <f t="shared" si="135"/>
        <v>1.0284697508896796</v>
      </c>
    </row>
    <row r="540" spans="1:27">
      <c r="A540" t="s">
        <v>48</v>
      </c>
      <c r="B540" t="s">
        <v>49</v>
      </c>
      <c r="C540" t="s">
        <v>107</v>
      </c>
      <c r="D540" s="1" t="s">
        <v>166</v>
      </c>
      <c r="E540">
        <v>28</v>
      </c>
      <c r="F540">
        <v>26</v>
      </c>
      <c r="H540">
        <v>2587</v>
      </c>
      <c r="J540" t="s">
        <v>30</v>
      </c>
      <c r="K540" t="s">
        <v>31</v>
      </c>
      <c r="L540" t="s">
        <v>89</v>
      </c>
      <c r="M540" s="1" t="s">
        <v>50</v>
      </c>
      <c r="N540">
        <v>3</v>
      </c>
      <c r="O540" t="s">
        <v>40</v>
      </c>
      <c r="P540">
        <v>4</v>
      </c>
      <c r="R540" s="2">
        <f t="shared" si="127"/>
        <v>1.1022727272727273</v>
      </c>
      <c r="U540" s="2">
        <f t="shared" si="137"/>
        <v>1.0769230769230769</v>
      </c>
      <c r="V540">
        <f t="shared" si="129"/>
        <v>659</v>
      </c>
      <c r="W540">
        <f t="shared" si="130"/>
        <v>607</v>
      </c>
      <c r="X540" s="2">
        <f t="shared" si="132"/>
        <v>1.1671309192200556</v>
      </c>
      <c r="Y540" s="2">
        <f t="shared" si="133"/>
        <v>0.73417721518987344</v>
      </c>
      <c r="Z540" s="2">
        <f t="shared" si="134"/>
        <v>1.0769230769230769</v>
      </c>
      <c r="AA540" s="2">
        <f t="shared" si="135"/>
        <v>1.0856672158154861</v>
      </c>
    </row>
    <row r="541" spans="1:27">
      <c r="A541" t="s">
        <v>48</v>
      </c>
      <c r="B541" t="s">
        <v>49</v>
      </c>
      <c r="C541" t="s">
        <v>107</v>
      </c>
      <c r="D541" s="1" t="s">
        <v>113</v>
      </c>
      <c r="E541">
        <v>24</v>
      </c>
      <c r="F541">
        <v>28</v>
      </c>
      <c r="H541">
        <v>3165</v>
      </c>
      <c r="J541" t="s">
        <v>30</v>
      </c>
      <c r="K541" t="s">
        <v>31</v>
      </c>
      <c r="L541" t="s">
        <v>89</v>
      </c>
      <c r="M541" s="1" t="s">
        <v>50</v>
      </c>
      <c r="N541">
        <v>3</v>
      </c>
      <c r="O541" t="s">
        <v>40</v>
      </c>
      <c r="P541">
        <v>4</v>
      </c>
      <c r="R541" s="2">
        <f t="shared" si="127"/>
        <v>1.2168674698795181</v>
      </c>
      <c r="U541" s="2">
        <f t="shared" si="137"/>
        <v>0.8571428571428571</v>
      </c>
      <c r="V541">
        <f t="shared" si="129"/>
        <v>640</v>
      </c>
      <c r="W541">
        <f t="shared" si="130"/>
        <v>565</v>
      </c>
      <c r="X541" s="2">
        <f t="shared" si="132"/>
        <v>1.0760563380281689</v>
      </c>
      <c r="Y541" s="2">
        <f t="shared" si="133"/>
        <v>1.4098360655737705</v>
      </c>
      <c r="Z541" s="2">
        <f t="shared" si="134"/>
        <v>1.1543624161073827</v>
      </c>
      <c r="AA541" s="2">
        <f t="shared" si="135"/>
        <v>1.1327433628318584</v>
      </c>
    </row>
    <row r="542" spans="1:27">
      <c r="A542" t="s">
        <v>48</v>
      </c>
      <c r="B542" t="s">
        <v>49</v>
      </c>
      <c r="C542" t="s">
        <v>89</v>
      </c>
      <c r="D542" s="1" t="s">
        <v>90</v>
      </c>
      <c r="E542">
        <v>34</v>
      </c>
      <c r="F542">
        <v>21</v>
      </c>
      <c r="H542">
        <v>2938</v>
      </c>
      <c r="J542" t="s">
        <v>30</v>
      </c>
      <c r="K542" t="s">
        <v>31</v>
      </c>
      <c r="L542" t="s">
        <v>107</v>
      </c>
      <c r="M542" s="1" t="s">
        <v>51</v>
      </c>
      <c r="N542">
        <v>3</v>
      </c>
      <c r="O542" t="s">
        <v>34</v>
      </c>
      <c r="P542">
        <v>4</v>
      </c>
      <c r="R542" s="2">
        <f t="shared" si="127"/>
        <v>1.1000000000000001</v>
      </c>
      <c r="U542" s="2">
        <f t="shared" si="137"/>
        <v>1.6190476190476191</v>
      </c>
      <c r="V542">
        <f t="shared" si="129"/>
        <v>619</v>
      </c>
      <c r="W542">
        <f t="shared" si="130"/>
        <v>576</v>
      </c>
      <c r="X542" s="2">
        <f t="shared" si="132"/>
        <v>0.99142857142857144</v>
      </c>
      <c r="Y542" s="2">
        <f t="shared" si="133"/>
        <v>1.03125</v>
      </c>
      <c r="Z542" s="2">
        <f t="shared" si="134"/>
        <v>1.271604938271605</v>
      </c>
      <c r="AA542" s="2">
        <f t="shared" si="135"/>
        <v>1.0746527777777777</v>
      </c>
    </row>
    <row r="543" spans="1:27">
      <c r="A543" t="s">
        <v>48</v>
      </c>
      <c r="B543" t="s">
        <v>49</v>
      </c>
      <c r="C543" t="s">
        <v>89</v>
      </c>
      <c r="D543" s="1" t="s">
        <v>93</v>
      </c>
      <c r="E543">
        <v>22</v>
      </c>
      <c r="F543">
        <v>25</v>
      </c>
      <c r="H543">
        <v>2484</v>
      </c>
      <c r="J543" t="s">
        <v>30</v>
      </c>
      <c r="K543" t="s">
        <v>31</v>
      </c>
      <c r="L543" t="s">
        <v>107</v>
      </c>
      <c r="M543" s="1" t="s">
        <v>51</v>
      </c>
      <c r="N543">
        <v>3</v>
      </c>
      <c r="O543" t="s">
        <v>34</v>
      </c>
      <c r="P543">
        <v>4</v>
      </c>
      <c r="R543" s="2">
        <f t="shared" si="127"/>
        <v>1.0909090909090908</v>
      </c>
      <c r="U543" s="2">
        <f t="shared" si="137"/>
        <v>0.88</v>
      </c>
      <c r="V543">
        <f t="shared" si="129"/>
        <v>605</v>
      </c>
      <c r="W543">
        <f t="shared" si="130"/>
        <v>577</v>
      </c>
      <c r="X543" s="2">
        <f t="shared" si="132"/>
        <v>1.0714285714285714</v>
      </c>
      <c r="Y543" s="2">
        <f t="shared" si="133"/>
        <v>1</v>
      </c>
      <c r="Z543" s="2">
        <f t="shared" si="134"/>
        <v>1.0222222222222221</v>
      </c>
      <c r="AA543" s="2">
        <f t="shared" si="135"/>
        <v>1.048526863084922</v>
      </c>
    </row>
    <row r="544" spans="1:27">
      <c r="A544" t="s">
        <v>48</v>
      </c>
      <c r="B544" t="s">
        <v>49</v>
      </c>
      <c r="C544" t="s">
        <v>89</v>
      </c>
      <c r="D544" s="1" t="s">
        <v>168</v>
      </c>
      <c r="E544">
        <v>25</v>
      </c>
      <c r="F544">
        <v>28</v>
      </c>
      <c r="H544">
        <v>2565</v>
      </c>
      <c r="J544" t="s">
        <v>30</v>
      </c>
      <c r="K544" t="s">
        <v>31</v>
      </c>
      <c r="L544" t="s">
        <v>107</v>
      </c>
      <c r="M544" s="1" t="s">
        <v>51</v>
      </c>
      <c r="N544">
        <v>3</v>
      </c>
      <c r="O544" t="s">
        <v>34</v>
      </c>
      <c r="P544">
        <v>4</v>
      </c>
      <c r="R544" s="2">
        <f t="shared" si="127"/>
        <v>0.77173913043478259</v>
      </c>
      <c r="U544" s="2">
        <f t="shared" si="137"/>
        <v>0.8928571428571429</v>
      </c>
      <c r="V544">
        <f t="shared" si="129"/>
        <v>520</v>
      </c>
      <c r="W544">
        <f t="shared" si="130"/>
        <v>538</v>
      </c>
      <c r="X544" s="2">
        <f t="shared" si="132"/>
        <v>0.99371069182389937</v>
      </c>
      <c r="Y544" s="2">
        <f t="shared" si="133"/>
        <v>0.83050847457627119</v>
      </c>
      <c r="Z544" s="2">
        <f t="shared" si="134"/>
        <v>0.96273291925465843</v>
      </c>
      <c r="AA544" s="2">
        <f t="shared" si="135"/>
        <v>0.96654275092936803</v>
      </c>
    </row>
    <row r="545" spans="1:27">
      <c r="A545" t="s">
        <v>48</v>
      </c>
      <c r="B545" t="s">
        <v>49</v>
      </c>
      <c r="C545" t="s">
        <v>89</v>
      </c>
      <c r="D545" s="1" t="s">
        <v>95</v>
      </c>
      <c r="E545">
        <v>22</v>
      </c>
      <c r="F545">
        <v>23</v>
      </c>
      <c r="H545">
        <v>2618</v>
      </c>
      <c r="J545" t="s">
        <v>30</v>
      </c>
      <c r="K545" t="s">
        <v>31</v>
      </c>
      <c r="L545" t="s">
        <v>107</v>
      </c>
      <c r="M545" s="1" t="s">
        <v>51</v>
      </c>
      <c r="N545">
        <v>3</v>
      </c>
      <c r="O545" t="s">
        <v>34</v>
      </c>
      <c r="P545">
        <v>4</v>
      </c>
      <c r="R545" s="2">
        <f t="shared" si="127"/>
        <v>0.88095238095238093</v>
      </c>
      <c r="U545" s="2">
        <f>(E545)/(F545)</f>
        <v>0.95652173913043481</v>
      </c>
      <c r="V545">
        <f t="shared" si="129"/>
        <v>514</v>
      </c>
      <c r="W545">
        <f t="shared" si="130"/>
        <v>518</v>
      </c>
      <c r="X545" s="2">
        <f t="shared" si="132"/>
        <v>0.9744408945686901</v>
      </c>
      <c r="Y545" s="2">
        <f t="shared" si="133"/>
        <v>0.90909090909090906</v>
      </c>
      <c r="Z545" s="2">
        <f t="shared" si="134"/>
        <v>1.06</v>
      </c>
      <c r="AA545" s="2">
        <f t="shared" si="135"/>
        <v>0.99227799227799229</v>
      </c>
    </row>
    <row r="546" spans="1:27">
      <c r="A546" t="s">
        <v>26</v>
      </c>
      <c r="B546" t="s">
        <v>52</v>
      </c>
      <c r="C546" t="s">
        <v>107</v>
      </c>
      <c r="D546" s="1" t="s">
        <v>108</v>
      </c>
      <c r="E546">
        <v>18</v>
      </c>
      <c r="F546">
        <v>30</v>
      </c>
      <c r="G546">
        <v>129</v>
      </c>
      <c r="H546">
        <v>2626</v>
      </c>
      <c r="J546" t="s">
        <v>30</v>
      </c>
      <c r="K546" t="s">
        <v>31</v>
      </c>
      <c r="L546" t="s">
        <v>89</v>
      </c>
      <c r="M546" s="1" t="s">
        <v>169</v>
      </c>
      <c r="N546">
        <v>4</v>
      </c>
      <c r="O546" t="s">
        <v>34</v>
      </c>
      <c r="R546" s="2">
        <f t="shared" si="127"/>
        <v>0.89411764705882357</v>
      </c>
      <c r="S546" s="2">
        <f>(E546)/(F546)</f>
        <v>0.6</v>
      </c>
      <c r="V546">
        <f t="shared" si="129"/>
        <v>589</v>
      </c>
      <c r="W546">
        <f t="shared" si="130"/>
        <v>590</v>
      </c>
      <c r="X546" s="2">
        <f t="shared" si="132"/>
        <v>0.99145299145299148</v>
      </c>
      <c r="Y546" s="2">
        <f t="shared" si="133"/>
        <v>0.971830985915493</v>
      </c>
      <c r="Z546" s="2">
        <f t="shared" si="134"/>
        <v>1.0238095238095237</v>
      </c>
      <c r="AA546" s="2">
        <f t="shared" si="135"/>
        <v>0.99830508474576274</v>
      </c>
    </row>
    <row r="547" spans="1:27">
      <c r="A547" t="s">
        <v>26</v>
      </c>
      <c r="B547" t="s">
        <v>52</v>
      </c>
      <c r="C547" t="s">
        <v>107</v>
      </c>
      <c r="D547" s="1" t="s">
        <v>111</v>
      </c>
      <c r="E547">
        <v>33</v>
      </c>
      <c r="F547">
        <v>31</v>
      </c>
      <c r="G547">
        <v>60</v>
      </c>
      <c r="H547">
        <v>4524</v>
      </c>
      <c r="J547" t="s">
        <v>30</v>
      </c>
      <c r="K547" t="s">
        <v>31</v>
      </c>
      <c r="L547" t="s">
        <v>89</v>
      </c>
      <c r="M547" s="1" t="s">
        <v>169</v>
      </c>
      <c r="N547">
        <v>4</v>
      </c>
      <c r="O547" t="s">
        <v>34</v>
      </c>
      <c r="R547" s="2">
        <f t="shared" si="127"/>
        <v>0.95238095238095233</v>
      </c>
      <c r="S547" s="2">
        <f t="shared" ref="S547:S553" si="138">(E547)/(F547)</f>
        <v>1.064516129032258</v>
      </c>
      <c r="V547">
        <f t="shared" si="129"/>
        <v>578</v>
      </c>
      <c r="W547">
        <f t="shared" si="130"/>
        <v>562</v>
      </c>
      <c r="X547" s="2">
        <f t="shared" si="132"/>
        <v>1.0058139534883721</v>
      </c>
      <c r="Y547" s="2">
        <f t="shared" si="133"/>
        <v>0.94366197183098588</v>
      </c>
      <c r="Z547" s="2">
        <f t="shared" si="134"/>
        <v>1.1224489795918366</v>
      </c>
      <c r="AA547" s="2">
        <f t="shared" si="135"/>
        <v>1.0284697508896796</v>
      </c>
    </row>
    <row r="548" spans="1:27">
      <c r="A548" t="s">
        <v>26</v>
      </c>
      <c r="B548" t="s">
        <v>52</v>
      </c>
      <c r="C548" t="s">
        <v>107</v>
      </c>
      <c r="D548" s="1" t="s">
        <v>166</v>
      </c>
      <c r="E548">
        <v>37</v>
      </c>
      <c r="F548">
        <v>34</v>
      </c>
      <c r="G548">
        <v>68</v>
      </c>
      <c r="H548">
        <v>4194</v>
      </c>
      <c r="J548" t="s">
        <v>30</v>
      </c>
      <c r="K548" t="s">
        <v>31</v>
      </c>
      <c r="L548" t="s">
        <v>89</v>
      </c>
      <c r="M548" s="1" t="s">
        <v>169</v>
      </c>
      <c r="N548">
        <v>4</v>
      </c>
      <c r="O548" t="s">
        <v>34</v>
      </c>
      <c r="R548" s="2">
        <f t="shared" si="127"/>
        <v>1.1022727272727273</v>
      </c>
      <c r="S548" s="2">
        <f t="shared" si="138"/>
        <v>1.088235294117647</v>
      </c>
      <c r="V548">
        <f t="shared" si="129"/>
        <v>659</v>
      </c>
      <c r="W548">
        <f t="shared" si="130"/>
        <v>607</v>
      </c>
      <c r="X548" s="2">
        <f t="shared" si="132"/>
        <v>1.1671309192200556</v>
      </c>
      <c r="Y548" s="2">
        <f t="shared" si="133"/>
        <v>0.73417721518987344</v>
      </c>
      <c r="Z548" s="2">
        <f t="shared" si="134"/>
        <v>1.0769230769230769</v>
      </c>
      <c r="AA548" s="2">
        <f t="shared" si="135"/>
        <v>1.0856672158154861</v>
      </c>
    </row>
    <row r="549" spans="1:27">
      <c r="A549" t="s">
        <v>26</v>
      </c>
      <c r="B549" t="s">
        <v>52</v>
      </c>
      <c r="C549" t="s">
        <v>107</v>
      </c>
      <c r="D549" s="1" t="s">
        <v>113</v>
      </c>
      <c r="E549">
        <v>43</v>
      </c>
      <c r="F549">
        <v>26</v>
      </c>
      <c r="G549">
        <v>29</v>
      </c>
      <c r="H549">
        <v>5511</v>
      </c>
      <c r="J549" t="s">
        <v>30</v>
      </c>
      <c r="K549" t="s">
        <v>31</v>
      </c>
      <c r="L549" t="s">
        <v>89</v>
      </c>
      <c r="M549" s="1" t="s">
        <v>169</v>
      </c>
      <c r="N549">
        <v>4</v>
      </c>
      <c r="O549" t="s">
        <v>34</v>
      </c>
      <c r="R549" s="2">
        <f t="shared" si="127"/>
        <v>1.2168674698795181</v>
      </c>
      <c r="S549" s="2">
        <f t="shared" si="138"/>
        <v>1.6538461538461537</v>
      </c>
      <c r="V549">
        <f t="shared" si="129"/>
        <v>640</v>
      </c>
      <c r="W549">
        <f t="shared" si="130"/>
        <v>565</v>
      </c>
      <c r="X549" s="2">
        <f t="shared" si="132"/>
        <v>1.0760563380281689</v>
      </c>
      <c r="Y549" s="2">
        <f t="shared" si="133"/>
        <v>1.4098360655737705</v>
      </c>
      <c r="Z549" s="2">
        <f t="shared" si="134"/>
        <v>1.1543624161073827</v>
      </c>
      <c r="AA549" s="2">
        <f t="shared" si="135"/>
        <v>1.1327433628318584</v>
      </c>
    </row>
    <row r="550" spans="1:27">
      <c r="A550" t="s">
        <v>26</v>
      </c>
      <c r="B550" t="s">
        <v>52</v>
      </c>
      <c r="C550" t="s">
        <v>89</v>
      </c>
      <c r="D550" s="1" t="s">
        <v>90</v>
      </c>
      <c r="E550">
        <v>31</v>
      </c>
      <c r="F550">
        <v>36</v>
      </c>
      <c r="G550">
        <v>98</v>
      </c>
      <c r="H550">
        <v>3736</v>
      </c>
      <c r="J550" t="s">
        <v>30</v>
      </c>
      <c r="K550" t="s">
        <v>31</v>
      </c>
      <c r="L550" t="s">
        <v>107</v>
      </c>
      <c r="M550" s="1" t="s">
        <v>170</v>
      </c>
      <c r="N550">
        <v>4</v>
      </c>
      <c r="O550" t="s">
        <v>40</v>
      </c>
      <c r="R550" s="2">
        <f t="shared" si="127"/>
        <v>1.1000000000000001</v>
      </c>
      <c r="S550" s="2">
        <f t="shared" si="138"/>
        <v>0.86111111111111116</v>
      </c>
      <c r="V550">
        <f t="shared" si="129"/>
        <v>619</v>
      </c>
      <c r="W550">
        <f t="shared" si="130"/>
        <v>576</v>
      </c>
      <c r="X550" s="2">
        <f t="shared" si="132"/>
        <v>0.99142857142857144</v>
      </c>
      <c r="Y550" s="2">
        <f t="shared" si="133"/>
        <v>1.03125</v>
      </c>
      <c r="Z550" s="2">
        <f t="shared" si="134"/>
        <v>1.271604938271605</v>
      </c>
      <c r="AA550" s="2">
        <f t="shared" si="135"/>
        <v>1.0746527777777777</v>
      </c>
    </row>
    <row r="551" spans="1:27">
      <c r="A551" t="s">
        <v>26</v>
      </c>
      <c r="B551" t="s">
        <v>52</v>
      </c>
      <c r="C551" t="s">
        <v>89</v>
      </c>
      <c r="D551" s="1" t="s">
        <v>93</v>
      </c>
      <c r="E551">
        <v>42</v>
      </c>
      <c r="F551">
        <v>32</v>
      </c>
      <c r="G551">
        <v>37</v>
      </c>
      <c r="H551">
        <v>4519</v>
      </c>
      <c r="J551" t="s">
        <v>30</v>
      </c>
      <c r="K551" t="s">
        <v>31</v>
      </c>
      <c r="L551" t="s">
        <v>107</v>
      </c>
      <c r="M551" s="1" t="s">
        <v>170</v>
      </c>
      <c r="N551">
        <v>4</v>
      </c>
      <c r="O551" t="s">
        <v>40</v>
      </c>
      <c r="R551" s="2">
        <f t="shared" si="127"/>
        <v>1.0909090909090908</v>
      </c>
      <c r="S551" s="2">
        <f t="shared" si="138"/>
        <v>1.3125</v>
      </c>
      <c r="V551">
        <f t="shared" si="129"/>
        <v>605</v>
      </c>
      <c r="W551">
        <f t="shared" si="130"/>
        <v>577</v>
      </c>
      <c r="X551" s="2">
        <f t="shared" si="132"/>
        <v>1.0714285714285714</v>
      </c>
      <c r="Y551" s="2">
        <f t="shared" si="133"/>
        <v>1</v>
      </c>
      <c r="Z551" s="2">
        <f t="shared" si="134"/>
        <v>1.0222222222222221</v>
      </c>
      <c r="AA551" s="2">
        <f t="shared" si="135"/>
        <v>1.048526863084922</v>
      </c>
    </row>
    <row r="552" spans="1:27">
      <c r="A552" t="s">
        <v>26</v>
      </c>
      <c r="B552" t="s">
        <v>52</v>
      </c>
      <c r="C552" t="s">
        <v>89</v>
      </c>
      <c r="D552" s="1" t="s">
        <v>168</v>
      </c>
      <c r="E552">
        <v>24</v>
      </c>
      <c r="F552">
        <v>31</v>
      </c>
      <c r="G552">
        <v>79</v>
      </c>
      <c r="H552">
        <v>3414</v>
      </c>
      <c r="J552" t="s">
        <v>30</v>
      </c>
      <c r="K552" t="s">
        <v>31</v>
      </c>
      <c r="L552" t="s">
        <v>107</v>
      </c>
      <c r="M552" s="1" t="s">
        <v>170</v>
      </c>
      <c r="N552">
        <v>4</v>
      </c>
      <c r="O552" t="s">
        <v>40</v>
      </c>
      <c r="R552" s="2">
        <f t="shared" si="127"/>
        <v>0.77173913043478259</v>
      </c>
      <c r="S552" s="2">
        <f t="shared" si="138"/>
        <v>0.77419354838709675</v>
      </c>
      <c r="V552">
        <f t="shared" si="129"/>
        <v>520</v>
      </c>
      <c r="W552">
        <f t="shared" si="130"/>
        <v>538</v>
      </c>
      <c r="X552" s="2">
        <f t="shared" si="132"/>
        <v>0.99371069182389937</v>
      </c>
      <c r="Y552" s="2">
        <f t="shared" si="133"/>
        <v>0.83050847457627119</v>
      </c>
      <c r="Z552" s="2">
        <f t="shared" si="134"/>
        <v>0.96273291925465843</v>
      </c>
      <c r="AA552" s="2">
        <f t="shared" si="135"/>
        <v>0.96654275092936803</v>
      </c>
    </row>
    <row r="553" spans="1:27">
      <c r="A553" t="s">
        <v>26</v>
      </c>
      <c r="B553" t="s">
        <v>52</v>
      </c>
      <c r="C553" t="s">
        <v>89</v>
      </c>
      <c r="D553" s="1" t="s">
        <v>95</v>
      </c>
      <c r="E553">
        <v>24</v>
      </c>
      <c r="F553">
        <v>32</v>
      </c>
      <c r="G553">
        <v>65</v>
      </c>
      <c r="H553">
        <v>3361</v>
      </c>
      <c r="J553" t="s">
        <v>30</v>
      </c>
      <c r="K553" t="s">
        <v>31</v>
      </c>
      <c r="L553" t="s">
        <v>107</v>
      </c>
      <c r="M553" s="1" t="s">
        <v>170</v>
      </c>
      <c r="N553">
        <v>4</v>
      </c>
      <c r="O553" t="s">
        <v>40</v>
      </c>
      <c r="R553" s="2">
        <f t="shared" si="127"/>
        <v>0.88095238095238093</v>
      </c>
      <c r="S553" s="2">
        <f t="shared" si="138"/>
        <v>0.75</v>
      </c>
      <c r="V553">
        <f t="shared" si="129"/>
        <v>514</v>
      </c>
      <c r="W553">
        <f t="shared" si="130"/>
        <v>518</v>
      </c>
      <c r="X553" s="2">
        <f t="shared" si="132"/>
        <v>0.9744408945686901</v>
      </c>
      <c r="Y553" s="2">
        <f t="shared" si="133"/>
        <v>0.90909090909090906</v>
      </c>
      <c r="Z553" s="2">
        <f t="shared" si="134"/>
        <v>1.06</v>
      </c>
      <c r="AA553" s="2">
        <f t="shared" si="135"/>
        <v>0.99227799227799229</v>
      </c>
    </row>
    <row r="554" spans="1:27">
      <c r="A554" t="s">
        <v>26</v>
      </c>
      <c r="B554" t="s">
        <v>86</v>
      </c>
      <c r="C554" t="s">
        <v>76</v>
      </c>
      <c r="D554" s="1" t="s">
        <v>81</v>
      </c>
      <c r="E554">
        <v>26</v>
      </c>
      <c r="F554">
        <v>19</v>
      </c>
      <c r="G554">
        <v>68</v>
      </c>
      <c r="H554">
        <v>2830</v>
      </c>
      <c r="J554" t="s">
        <v>30</v>
      </c>
      <c r="K554" t="s">
        <v>31</v>
      </c>
      <c r="L554" t="s">
        <v>121</v>
      </c>
      <c r="M554" s="1" t="s">
        <v>171</v>
      </c>
      <c r="N554">
        <v>1</v>
      </c>
      <c r="O554" t="s">
        <v>34</v>
      </c>
      <c r="R554" s="2">
        <f t="shared" si="127"/>
        <v>1.0540540540540539</v>
      </c>
      <c r="S554" s="2">
        <f>(E554)/(F554)</f>
        <v>1.368421052631579</v>
      </c>
      <c r="V554">
        <f t="shared" si="129"/>
        <v>538</v>
      </c>
      <c r="W554">
        <f t="shared" si="130"/>
        <v>560</v>
      </c>
      <c r="X554" s="2">
        <f t="shared" si="132"/>
        <v>1.0085714285714287</v>
      </c>
      <c r="Y554" s="2">
        <f t="shared" si="133"/>
        <v>0.80281690140845074</v>
      </c>
      <c r="Z554" s="2">
        <f t="shared" si="134"/>
        <v>0.92086330935251803</v>
      </c>
      <c r="AA554" s="2">
        <f t="shared" si="135"/>
        <v>0.96071428571428574</v>
      </c>
    </row>
    <row r="555" spans="1:27">
      <c r="A555" t="s">
        <v>26</v>
      </c>
      <c r="B555" t="s">
        <v>86</v>
      </c>
      <c r="C555" t="s">
        <v>76</v>
      </c>
      <c r="D555" s="1" t="s">
        <v>83</v>
      </c>
      <c r="E555">
        <v>25</v>
      </c>
      <c r="F555">
        <v>21</v>
      </c>
      <c r="G555">
        <v>83</v>
      </c>
      <c r="H555">
        <v>3735</v>
      </c>
      <c r="J555" t="s">
        <v>30</v>
      </c>
      <c r="K555" t="s">
        <v>31</v>
      </c>
      <c r="L555" t="s">
        <v>121</v>
      </c>
      <c r="M555" s="1" t="s">
        <v>171</v>
      </c>
      <c r="N555">
        <v>1</v>
      </c>
      <c r="O555" t="s">
        <v>34</v>
      </c>
      <c r="R555" s="2">
        <f t="shared" si="127"/>
        <v>1.0512820512820513</v>
      </c>
      <c r="S555" s="2">
        <f t="shared" ref="S555:S561" si="139">(E555)/(F555)</f>
        <v>1.1904761904761905</v>
      </c>
      <c r="V555">
        <f t="shared" si="129"/>
        <v>537</v>
      </c>
      <c r="W555">
        <f t="shared" si="130"/>
        <v>553</v>
      </c>
      <c r="X555" s="2">
        <f t="shared" si="132"/>
        <v>0.98011363636363635</v>
      </c>
      <c r="Y555" s="2">
        <f t="shared" si="133"/>
        <v>0.90540540540540537</v>
      </c>
      <c r="Z555" s="2">
        <f t="shared" si="134"/>
        <v>0.98425196850393704</v>
      </c>
      <c r="AA555" s="2">
        <f t="shared" si="135"/>
        <v>0.97106690777576854</v>
      </c>
    </row>
    <row r="556" spans="1:27">
      <c r="A556" t="s">
        <v>26</v>
      </c>
      <c r="B556" t="s">
        <v>86</v>
      </c>
      <c r="C556" t="s">
        <v>76</v>
      </c>
      <c r="D556" s="1" t="s">
        <v>84</v>
      </c>
      <c r="E556">
        <v>29</v>
      </c>
      <c r="F556">
        <v>26</v>
      </c>
      <c r="G556">
        <v>43</v>
      </c>
      <c r="H556">
        <v>3373</v>
      </c>
      <c r="J556" t="s">
        <v>30</v>
      </c>
      <c r="K556" t="s">
        <v>31</v>
      </c>
      <c r="L556" t="s">
        <v>121</v>
      </c>
      <c r="M556" s="1" t="s">
        <v>171</v>
      </c>
      <c r="N556">
        <v>1</v>
      </c>
      <c r="O556" t="s">
        <v>34</v>
      </c>
      <c r="R556" s="2">
        <f t="shared" si="127"/>
        <v>0.989247311827957</v>
      </c>
      <c r="S556" s="2">
        <f t="shared" si="139"/>
        <v>1.1153846153846154</v>
      </c>
      <c r="V556">
        <f t="shared" si="129"/>
        <v>596</v>
      </c>
      <c r="W556">
        <f t="shared" si="130"/>
        <v>613</v>
      </c>
      <c r="X556" s="2">
        <f t="shared" si="132"/>
        <v>1</v>
      </c>
      <c r="Y556" s="2">
        <f t="shared" si="133"/>
        <v>1.0617283950617284</v>
      </c>
      <c r="Z556" s="2">
        <f t="shared" si="134"/>
        <v>0.85526315789473684</v>
      </c>
      <c r="AA556" s="2">
        <f t="shared" si="135"/>
        <v>0.97226753670473087</v>
      </c>
    </row>
    <row r="557" spans="1:27">
      <c r="A557" t="s">
        <v>26</v>
      </c>
      <c r="B557" t="s">
        <v>86</v>
      </c>
      <c r="C557" t="s">
        <v>76</v>
      </c>
      <c r="D557" s="1" t="s">
        <v>85</v>
      </c>
      <c r="E557">
        <v>33</v>
      </c>
      <c r="F557">
        <v>23</v>
      </c>
      <c r="G557">
        <v>96</v>
      </c>
      <c r="H557">
        <v>3158</v>
      </c>
      <c r="J557" t="s">
        <v>30</v>
      </c>
      <c r="K557" t="s">
        <v>31</v>
      </c>
      <c r="L557" t="s">
        <v>121</v>
      </c>
      <c r="M557" s="1" t="s">
        <v>171</v>
      </c>
      <c r="N557">
        <v>1</v>
      </c>
      <c r="O557" t="s">
        <v>34</v>
      </c>
      <c r="R557" s="2">
        <f t="shared" si="127"/>
        <v>1.1219512195121952</v>
      </c>
      <c r="S557" s="2">
        <f t="shared" si="139"/>
        <v>1.4347826086956521</v>
      </c>
      <c r="V557">
        <f t="shared" si="129"/>
        <v>628</v>
      </c>
      <c r="W557">
        <f t="shared" si="130"/>
        <v>595</v>
      </c>
      <c r="X557" s="2">
        <f t="shared" si="132"/>
        <v>1.1208791208791209</v>
      </c>
      <c r="Y557" s="2">
        <f t="shared" si="133"/>
        <v>1.1445783132530121</v>
      </c>
      <c r="Z557" s="2">
        <f t="shared" si="134"/>
        <v>0.84459459459459463</v>
      </c>
      <c r="AA557" s="2">
        <f t="shared" si="135"/>
        <v>1.0554621848739496</v>
      </c>
    </row>
    <row r="558" spans="1:27">
      <c r="A558" t="s">
        <v>26</v>
      </c>
      <c r="B558" t="s">
        <v>86</v>
      </c>
      <c r="C558" t="s">
        <v>121</v>
      </c>
      <c r="D558" s="1" t="s">
        <v>122</v>
      </c>
      <c r="E558">
        <v>26</v>
      </c>
      <c r="F558">
        <v>28</v>
      </c>
      <c r="G558">
        <v>32</v>
      </c>
      <c r="H558">
        <v>2864</v>
      </c>
      <c r="J558" t="s">
        <v>30</v>
      </c>
      <c r="K558" t="s">
        <v>31</v>
      </c>
      <c r="L558" t="s">
        <v>76</v>
      </c>
      <c r="M558" s="1" t="s">
        <v>172</v>
      </c>
      <c r="N558">
        <v>1</v>
      </c>
      <c r="O558" t="s">
        <v>40</v>
      </c>
      <c r="R558" s="2">
        <f t="shared" si="127"/>
        <v>0.93181818181818177</v>
      </c>
      <c r="S558" s="2">
        <f t="shared" si="139"/>
        <v>0.9285714285714286</v>
      </c>
      <c r="V558">
        <f t="shared" si="129"/>
        <v>659</v>
      </c>
      <c r="W558">
        <f t="shared" si="130"/>
        <v>643</v>
      </c>
      <c r="X558" s="2">
        <f t="shared" si="132"/>
        <v>1</v>
      </c>
      <c r="Y558" s="2">
        <f t="shared" si="133"/>
        <v>1.0470588235294118</v>
      </c>
      <c r="Z558" s="2">
        <f t="shared" si="134"/>
        <v>1.08</v>
      </c>
      <c r="AA558" s="2">
        <f t="shared" si="135"/>
        <v>1.0248833592534992</v>
      </c>
    </row>
    <row r="559" spans="1:27">
      <c r="A559" t="s">
        <v>26</v>
      </c>
      <c r="B559" t="s">
        <v>86</v>
      </c>
      <c r="C559" t="s">
        <v>121</v>
      </c>
      <c r="D559" s="1" t="s">
        <v>124</v>
      </c>
      <c r="E559">
        <v>20</v>
      </c>
      <c r="F559">
        <v>27</v>
      </c>
      <c r="G559">
        <v>59</v>
      </c>
      <c r="H559">
        <v>2970</v>
      </c>
      <c r="J559" t="s">
        <v>30</v>
      </c>
      <c r="K559" t="s">
        <v>31</v>
      </c>
      <c r="L559" t="s">
        <v>76</v>
      </c>
      <c r="M559" s="1" t="s">
        <v>172</v>
      </c>
      <c r="N559">
        <v>1</v>
      </c>
      <c r="O559" t="s">
        <v>40</v>
      </c>
      <c r="R559" s="2">
        <f t="shared" si="127"/>
        <v>0.93975903614457834</v>
      </c>
      <c r="S559" s="2">
        <f t="shared" si="139"/>
        <v>0.7407407407407407</v>
      </c>
      <c r="V559">
        <f t="shared" si="129"/>
        <v>607</v>
      </c>
      <c r="W559">
        <f t="shared" si="130"/>
        <v>639</v>
      </c>
      <c r="X559" s="2">
        <f t="shared" si="132"/>
        <v>0.93975903614457834</v>
      </c>
      <c r="Y559" s="2">
        <f t="shared" si="133"/>
        <v>0.7303370786516854</v>
      </c>
      <c r="Z559" s="2">
        <f t="shared" si="134"/>
        <v>1.125925925925926</v>
      </c>
      <c r="AA559" s="2">
        <f t="shared" si="135"/>
        <v>0.9499217527386542</v>
      </c>
    </row>
    <row r="560" spans="1:27">
      <c r="A560" t="s">
        <v>26</v>
      </c>
      <c r="B560" t="s">
        <v>86</v>
      </c>
      <c r="C560" t="s">
        <v>121</v>
      </c>
      <c r="D560" s="1" t="s">
        <v>125</v>
      </c>
      <c r="E560">
        <v>19</v>
      </c>
      <c r="F560">
        <v>30</v>
      </c>
      <c r="G560">
        <v>62</v>
      </c>
      <c r="H560">
        <v>2818</v>
      </c>
      <c r="J560" t="s">
        <v>30</v>
      </c>
      <c r="K560" t="s">
        <v>31</v>
      </c>
      <c r="L560" t="s">
        <v>76</v>
      </c>
      <c r="M560" s="1" t="s">
        <v>172</v>
      </c>
      <c r="N560">
        <v>1</v>
      </c>
      <c r="O560" t="s">
        <v>40</v>
      </c>
      <c r="R560" s="2">
        <f t="shared" si="127"/>
        <v>0.90109890109890112</v>
      </c>
      <c r="S560" s="2">
        <f t="shared" si="139"/>
        <v>0.6333333333333333</v>
      </c>
      <c r="V560">
        <f t="shared" si="129"/>
        <v>573</v>
      </c>
      <c r="W560">
        <f t="shared" si="130"/>
        <v>670</v>
      </c>
      <c r="X560" s="2">
        <f t="shared" si="132"/>
        <v>0.79952830188679247</v>
      </c>
      <c r="Y560" s="2">
        <f t="shared" si="133"/>
        <v>1.0465116279069768</v>
      </c>
      <c r="Z560" s="2">
        <f t="shared" si="134"/>
        <v>0.9</v>
      </c>
      <c r="AA560" s="2">
        <f t="shared" si="135"/>
        <v>0.85522388059701493</v>
      </c>
    </row>
    <row r="561" spans="1:27">
      <c r="A561" t="s">
        <v>26</v>
      </c>
      <c r="B561" t="s">
        <v>86</v>
      </c>
      <c r="C561" t="s">
        <v>121</v>
      </c>
      <c r="D561" s="1" t="s">
        <v>126</v>
      </c>
      <c r="E561">
        <v>23</v>
      </c>
      <c r="F561">
        <v>29</v>
      </c>
      <c r="G561">
        <v>47</v>
      </c>
      <c r="H561">
        <v>3428</v>
      </c>
      <c r="J561" t="s">
        <v>30</v>
      </c>
      <c r="K561" t="s">
        <v>31</v>
      </c>
      <c r="L561" t="s">
        <v>76</v>
      </c>
      <c r="M561" s="1" t="s">
        <v>172</v>
      </c>
      <c r="N561">
        <v>1</v>
      </c>
      <c r="O561" t="s">
        <v>40</v>
      </c>
      <c r="R561" s="2">
        <f t="shared" si="127"/>
        <v>1</v>
      </c>
      <c r="S561" s="2">
        <f t="shared" si="139"/>
        <v>0.7931034482758621</v>
      </c>
      <c r="V561">
        <f t="shared" si="129"/>
        <v>600</v>
      </c>
      <c r="W561">
        <f t="shared" si="130"/>
        <v>610</v>
      </c>
      <c r="X561" s="2">
        <f t="shared" si="132"/>
        <v>0.95685279187817263</v>
      </c>
      <c r="Y561" s="2">
        <f t="shared" si="133"/>
        <v>1.0933333333333333</v>
      </c>
      <c r="Z561" s="2">
        <f t="shared" si="134"/>
        <v>1</v>
      </c>
      <c r="AA561" s="2">
        <f t="shared" si="135"/>
        <v>0.98360655737704916</v>
      </c>
    </row>
    <row r="562" spans="1:27">
      <c r="A562" t="s">
        <v>44</v>
      </c>
      <c r="B562" t="s">
        <v>52</v>
      </c>
      <c r="C562" t="s">
        <v>76</v>
      </c>
      <c r="D562" s="1" t="s">
        <v>81</v>
      </c>
      <c r="E562">
        <v>4</v>
      </c>
      <c r="F562">
        <v>6</v>
      </c>
      <c r="H562">
        <v>828</v>
      </c>
      <c r="I562">
        <v>1</v>
      </c>
      <c r="J562" t="s">
        <v>30</v>
      </c>
      <c r="K562" t="s">
        <v>31</v>
      </c>
      <c r="L562" t="s">
        <v>121</v>
      </c>
      <c r="M562" s="1" t="s">
        <v>69</v>
      </c>
      <c r="N562">
        <v>2</v>
      </c>
      <c r="O562" t="s">
        <v>40</v>
      </c>
      <c r="P562">
        <v>8</v>
      </c>
      <c r="R562" s="2">
        <f t="shared" si="127"/>
        <v>1.0540540540540539</v>
      </c>
      <c r="T562" s="2">
        <f t="shared" ref="T562:T569" si="140">(E562)/(F562)</f>
        <v>0.66666666666666663</v>
      </c>
      <c r="V562">
        <f t="shared" si="129"/>
        <v>538</v>
      </c>
      <c r="W562">
        <f t="shared" si="130"/>
        <v>560</v>
      </c>
      <c r="X562" s="2">
        <f t="shared" si="132"/>
        <v>1.0085714285714287</v>
      </c>
      <c r="Y562" s="2">
        <f t="shared" si="133"/>
        <v>0.80281690140845074</v>
      </c>
      <c r="Z562" s="2">
        <f t="shared" si="134"/>
        <v>0.92086330935251803</v>
      </c>
      <c r="AA562" s="2">
        <f t="shared" si="135"/>
        <v>0.96071428571428574</v>
      </c>
    </row>
    <row r="563" spans="1:27">
      <c r="A563" t="s">
        <v>44</v>
      </c>
      <c r="B563" t="s">
        <v>52</v>
      </c>
      <c r="C563" t="s">
        <v>76</v>
      </c>
      <c r="D563" s="1" t="s">
        <v>83</v>
      </c>
      <c r="E563">
        <v>6</v>
      </c>
      <c r="F563">
        <v>7</v>
      </c>
      <c r="H563">
        <v>868</v>
      </c>
      <c r="I563">
        <v>0</v>
      </c>
      <c r="J563" t="s">
        <v>30</v>
      </c>
      <c r="K563" t="s">
        <v>31</v>
      </c>
      <c r="L563" t="s">
        <v>121</v>
      </c>
      <c r="M563" s="1" t="s">
        <v>69</v>
      </c>
      <c r="N563">
        <v>2</v>
      </c>
      <c r="O563" t="s">
        <v>40</v>
      </c>
      <c r="P563">
        <v>8</v>
      </c>
      <c r="R563" s="2">
        <f t="shared" si="127"/>
        <v>1.0512820512820513</v>
      </c>
      <c r="T563" s="2">
        <f t="shared" si="140"/>
        <v>0.8571428571428571</v>
      </c>
      <c r="V563">
        <f t="shared" si="129"/>
        <v>537</v>
      </c>
      <c r="W563">
        <f t="shared" si="130"/>
        <v>553</v>
      </c>
      <c r="X563" s="2">
        <f t="shared" si="132"/>
        <v>0.98011363636363635</v>
      </c>
      <c r="Y563" s="2">
        <f t="shared" si="133"/>
        <v>0.90540540540540537</v>
      </c>
      <c r="Z563" s="2">
        <f t="shared" si="134"/>
        <v>0.98425196850393704</v>
      </c>
      <c r="AA563" s="2">
        <f t="shared" si="135"/>
        <v>0.97106690777576854</v>
      </c>
    </row>
    <row r="564" spans="1:27">
      <c r="A564" t="s">
        <v>44</v>
      </c>
      <c r="B564" t="s">
        <v>52</v>
      </c>
      <c r="C564" t="s">
        <v>76</v>
      </c>
      <c r="D564" s="1" t="s">
        <v>84</v>
      </c>
      <c r="E564">
        <v>8</v>
      </c>
      <c r="F564">
        <v>7</v>
      </c>
      <c r="H564">
        <v>1154</v>
      </c>
      <c r="I564">
        <v>1</v>
      </c>
      <c r="J564" t="s">
        <v>30</v>
      </c>
      <c r="K564" t="s">
        <v>31</v>
      </c>
      <c r="L564" t="s">
        <v>121</v>
      </c>
      <c r="M564" s="1" t="s">
        <v>69</v>
      </c>
      <c r="N564">
        <v>2</v>
      </c>
      <c r="O564" t="s">
        <v>40</v>
      </c>
      <c r="P564">
        <v>8</v>
      </c>
      <c r="R564" s="2">
        <f t="shared" si="127"/>
        <v>0.989247311827957</v>
      </c>
      <c r="T564" s="2">
        <f t="shared" si="140"/>
        <v>1.1428571428571428</v>
      </c>
      <c r="V564">
        <f t="shared" si="129"/>
        <v>596</v>
      </c>
      <c r="W564">
        <f t="shared" si="130"/>
        <v>613</v>
      </c>
      <c r="X564" s="2">
        <f t="shared" si="132"/>
        <v>1</v>
      </c>
      <c r="Y564" s="2">
        <f t="shared" si="133"/>
        <v>1.0617283950617284</v>
      </c>
      <c r="Z564" s="2">
        <f t="shared" si="134"/>
        <v>0.85526315789473684</v>
      </c>
      <c r="AA564" s="2">
        <f t="shared" si="135"/>
        <v>0.97226753670473087</v>
      </c>
    </row>
    <row r="565" spans="1:27">
      <c r="A565" t="s">
        <v>44</v>
      </c>
      <c r="B565" t="s">
        <v>52</v>
      </c>
      <c r="C565" t="s">
        <v>76</v>
      </c>
      <c r="D565" s="1" t="s">
        <v>85</v>
      </c>
      <c r="E565">
        <v>2</v>
      </c>
      <c r="F565">
        <v>7</v>
      </c>
      <c r="H565">
        <v>306</v>
      </c>
      <c r="I565">
        <v>0</v>
      </c>
      <c r="J565" t="s">
        <v>30</v>
      </c>
      <c r="K565" t="s">
        <v>31</v>
      </c>
      <c r="L565" t="s">
        <v>121</v>
      </c>
      <c r="M565" s="1" t="s">
        <v>69</v>
      </c>
      <c r="N565">
        <v>2</v>
      </c>
      <c r="O565" t="s">
        <v>40</v>
      </c>
      <c r="P565">
        <v>8</v>
      </c>
      <c r="R565" s="2">
        <f t="shared" si="127"/>
        <v>1.1219512195121952</v>
      </c>
      <c r="T565" s="2">
        <f t="shared" si="140"/>
        <v>0.2857142857142857</v>
      </c>
      <c r="V565">
        <f t="shared" si="129"/>
        <v>628</v>
      </c>
      <c r="W565">
        <f t="shared" si="130"/>
        <v>595</v>
      </c>
      <c r="X565" s="2">
        <f t="shared" si="132"/>
        <v>1.1208791208791209</v>
      </c>
      <c r="Y565" s="2">
        <f t="shared" si="133"/>
        <v>1.1445783132530121</v>
      </c>
      <c r="Z565" s="2">
        <f t="shared" si="134"/>
        <v>0.84459459459459463</v>
      </c>
      <c r="AA565" s="2">
        <f t="shared" si="135"/>
        <v>1.0554621848739496</v>
      </c>
    </row>
    <row r="566" spans="1:27">
      <c r="A566" t="s">
        <v>44</v>
      </c>
      <c r="B566" t="s">
        <v>52</v>
      </c>
      <c r="C566" t="s">
        <v>121</v>
      </c>
      <c r="D566" s="1" t="s">
        <v>122</v>
      </c>
      <c r="E566">
        <v>4</v>
      </c>
      <c r="F566">
        <v>6</v>
      </c>
      <c r="H566">
        <v>739</v>
      </c>
      <c r="I566">
        <v>3</v>
      </c>
      <c r="J566" t="s">
        <v>30</v>
      </c>
      <c r="K566" t="s">
        <v>31</v>
      </c>
      <c r="L566" t="s">
        <v>76</v>
      </c>
      <c r="M566" s="1" t="s">
        <v>68</v>
      </c>
      <c r="N566">
        <v>2</v>
      </c>
      <c r="O566" t="s">
        <v>34</v>
      </c>
      <c r="P566">
        <v>8</v>
      </c>
      <c r="R566" s="2">
        <f t="shared" si="127"/>
        <v>0.93181818181818177</v>
      </c>
      <c r="T566" s="2">
        <f t="shared" si="140"/>
        <v>0.66666666666666663</v>
      </c>
      <c r="V566">
        <f t="shared" si="129"/>
        <v>659</v>
      </c>
      <c r="W566">
        <f t="shared" si="130"/>
        <v>643</v>
      </c>
      <c r="X566" s="2">
        <f t="shared" si="132"/>
        <v>1</v>
      </c>
      <c r="Y566" s="2">
        <f t="shared" si="133"/>
        <v>1.0470588235294118</v>
      </c>
      <c r="Z566" s="2">
        <f t="shared" si="134"/>
        <v>1.08</v>
      </c>
      <c r="AA566" s="2">
        <f t="shared" si="135"/>
        <v>1.0248833592534992</v>
      </c>
    </row>
    <row r="567" spans="1:27">
      <c r="A567" t="s">
        <v>44</v>
      </c>
      <c r="B567" t="s">
        <v>52</v>
      </c>
      <c r="C567" t="s">
        <v>121</v>
      </c>
      <c r="D567" s="1" t="s">
        <v>124</v>
      </c>
      <c r="E567">
        <v>6</v>
      </c>
      <c r="F567">
        <v>4</v>
      </c>
      <c r="H567">
        <v>795</v>
      </c>
      <c r="I567">
        <v>1</v>
      </c>
      <c r="J567" t="s">
        <v>30</v>
      </c>
      <c r="K567" t="s">
        <v>31</v>
      </c>
      <c r="L567" t="s">
        <v>76</v>
      </c>
      <c r="M567" s="1" t="s">
        <v>68</v>
      </c>
      <c r="N567">
        <v>2</v>
      </c>
      <c r="O567" t="s">
        <v>34</v>
      </c>
      <c r="P567">
        <v>8</v>
      </c>
      <c r="R567" s="2">
        <f t="shared" si="127"/>
        <v>0.93975903614457834</v>
      </c>
      <c r="T567" s="2">
        <f t="shared" si="140"/>
        <v>1.5</v>
      </c>
      <c r="V567">
        <f t="shared" si="129"/>
        <v>607</v>
      </c>
      <c r="W567">
        <f t="shared" si="130"/>
        <v>639</v>
      </c>
      <c r="X567" s="2">
        <f t="shared" si="132"/>
        <v>0.93975903614457834</v>
      </c>
      <c r="Y567" s="2">
        <f t="shared" si="133"/>
        <v>0.7303370786516854</v>
      </c>
      <c r="Z567" s="2">
        <f t="shared" si="134"/>
        <v>1.125925925925926</v>
      </c>
      <c r="AA567" s="2">
        <f t="shared" si="135"/>
        <v>0.9499217527386542</v>
      </c>
    </row>
    <row r="568" spans="1:27">
      <c r="A568" t="s">
        <v>44</v>
      </c>
      <c r="B568" t="s">
        <v>52</v>
      </c>
      <c r="C568" t="s">
        <v>121</v>
      </c>
      <c r="D568" s="1" t="s">
        <v>125</v>
      </c>
      <c r="E568">
        <v>10</v>
      </c>
      <c r="F568">
        <v>4</v>
      </c>
      <c r="H568">
        <v>967</v>
      </c>
      <c r="I568">
        <v>1</v>
      </c>
      <c r="J568" t="s">
        <v>30</v>
      </c>
      <c r="K568" t="s">
        <v>31</v>
      </c>
      <c r="L568" t="s">
        <v>76</v>
      </c>
      <c r="M568" s="1" t="s">
        <v>68</v>
      </c>
      <c r="N568">
        <v>2</v>
      </c>
      <c r="O568" t="s">
        <v>34</v>
      </c>
      <c r="P568">
        <v>8</v>
      </c>
      <c r="R568" s="2">
        <f t="shared" si="127"/>
        <v>0.90109890109890112</v>
      </c>
      <c r="T568" s="2">
        <f t="shared" si="140"/>
        <v>2.5</v>
      </c>
      <c r="V568">
        <f t="shared" si="129"/>
        <v>573</v>
      </c>
      <c r="W568">
        <f t="shared" si="130"/>
        <v>670</v>
      </c>
      <c r="X568" s="2">
        <f t="shared" si="132"/>
        <v>0.79952830188679247</v>
      </c>
      <c r="Y568" s="2">
        <f t="shared" si="133"/>
        <v>1.0465116279069768</v>
      </c>
      <c r="Z568" s="2">
        <f t="shared" si="134"/>
        <v>0.9</v>
      </c>
      <c r="AA568" s="2">
        <f t="shared" si="135"/>
        <v>0.85522388059701493</v>
      </c>
    </row>
    <row r="569" spans="1:27">
      <c r="A569" t="s">
        <v>44</v>
      </c>
      <c r="B569" t="s">
        <v>52</v>
      </c>
      <c r="C569" t="s">
        <v>121</v>
      </c>
      <c r="D569" s="1" t="s">
        <v>126</v>
      </c>
      <c r="E569">
        <v>7</v>
      </c>
      <c r="F569">
        <v>6</v>
      </c>
      <c r="H569">
        <v>807</v>
      </c>
      <c r="I569">
        <v>1</v>
      </c>
      <c r="J569" t="s">
        <v>30</v>
      </c>
      <c r="K569" t="s">
        <v>31</v>
      </c>
      <c r="L569" t="s">
        <v>76</v>
      </c>
      <c r="M569" s="1" t="s">
        <v>68</v>
      </c>
      <c r="N569">
        <v>2</v>
      </c>
      <c r="O569" t="s">
        <v>34</v>
      </c>
      <c r="P569">
        <v>8</v>
      </c>
      <c r="R569" s="2">
        <f t="shared" si="127"/>
        <v>1</v>
      </c>
      <c r="T569" s="2">
        <f t="shared" si="140"/>
        <v>1.1666666666666667</v>
      </c>
      <c r="V569">
        <f t="shared" si="129"/>
        <v>600</v>
      </c>
      <c r="W569">
        <f t="shared" si="130"/>
        <v>610</v>
      </c>
      <c r="X569" s="2">
        <f t="shared" si="132"/>
        <v>0.95685279187817263</v>
      </c>
      <c r="Y569" s="2">
        <f t="shared" si="133"/>
        <v>1.0933333333333333</v>
      </c>
      <c r="Z569" s="2">
        <f t="shared" si="134"/>
        <v>1</v>
      </c>
      <c r="AA569" s="2">
        <f t="shared" si="135"/>
        <v>0.98360655737704916</v>
      </c>
    </row>
    <row r="570" spans="1:27">
      <c r="A570" t="s">
        <v>48</v>
      </c>
      <c r="B570" t="s">
        <v>49</v>
      </c>
      <c r="C570" t="s">
        <v>76</v>
      </c>
      <c r="D570" s="1" t="s">
        <v>81</v>
      </c>
      <c r="E570">
        <v>12</v>
      </c>
      <c r="F570">
        <v>17</v>
      </c>
      <c r="H570">
        <v>1724</v>
      </c>
      <c r="J570" t="s">
        <v>30</v>
      </c>
      <c r="K570" t="s">
        <v>31</v>
      </c>
      <c r="L570" t="s">
        <v>121</v>
      </c>
      <c r="M570" s="1" t="s">
        <v>70</v>
      </c>
      <c r="N570">
        <v>3</v>
      </c>
      <c r="O570" t="s">
        <v>40</v>
      </c>
      <c r="P570">
        <v>3</v>
      </c>
      <c r="R570" s="2">
        <f t="shared" si="127"/>
        <v>1.0540540540540539</v>
      </c>
      <c r="U570" s="2">
        <f>(E570)/(F570)</f>
        <v>0.70588235294117652</v>
      </c>
      <c r="V570">
        <f t="shared" si="129"/>
        <v>538</v>
      </c>
      <c r="W570">
        <f t="shared" si="130"/>
        <v>560</v>
      </c>
      <c r="X570" s="2">
        <f t="shared" si="132"/>
        <v>1.0085714285714287</v>
      </c>
      <c r="Y570" s="2">
        <f t="shared" si="133"/>
        <v>0.80281690140845074</v>
      </c>
      <c r="Z570" s="2">
        <f t="shared" si="134"/>
        <v>0.92086330935251803</v>
      </c>
      <c r="AA570" s="2">
        <f t="shared" si="135"/>
        <v>0.96071428571428574</v>
      </c>
    </row>
    <row r="571" spans="1:27">
      <c r="A571" t="s">
        <v>48</v>
      </c>
      <c r="B571" t="s">
        <v>49</v>
      </c>
      <c r="C571" t="s">
        <v>76</v>
      </c>
      <c r="D571" s="1" t="s">
        <v>83</v>
      </c>
      <c r="E571">
        <v>17</v>
      </c>
      <c r="F571">
        <v>17</v>
      </c>
      <c r="H571">
        <v>2334</v>
      </c>
      <c r="J571" t="s">
        <v>30</v>
      </c>
      <c r="K571" t="s">
        <v>31</v>
      </c>
      <c r="L571" t="s">
        <v>121</v>
      </c>
      <c r="M571" s="1" t="s">
        <v>70</v>
      </c>
      <c r="N571">
        <v>3</v>
      </c>
      <c r="O571" t="s">
        <v>40</v>
      </c>
      <c r="P571">
        <v>3</v>
      </c>
      <c r="R571" s="2">
        <f t="shared" si="127"/>
        <v>1.0512820512820513</v>
      </c>
      <c r="U571" s="2">
        <f t="shared" ref="U571:U577" si="141">(E571)/(F571)</f>
        <v>1</v>
      </c>
      <c r="V571">
        <f t="shared" si="129"/>
        <v>537</v>
      </c>
      <c r="W571">
        <f t="shared" si="130"/>
        <v>553</v>
      </c>
      <c r="X571" s="2">
        <f t="shared" si="132"/>
        <v>0.98011363636363635</v>
      </c>
      <c r="Y571" s="2">
        <f t="shared" si="133"/>
        <v>0.90540540540540537</v>
      </c>
      <c r="Z571" s="2">
        <f t="shared" si="134"/>
        <v>0.98425196850393704</v>
      </c>
      <c r="AA571" s="2">
        <f t="shared" si="135"/>
        <v>0.97106690777576854</v>
      </c>
    </row>
    <row r="572" spans="1:27">
      <c r="A572" t="s">
        <v>48</v>
      </c>
      <c r="B572" t="s">
        <v>49</v>
      </c>
      <c r="C572" t="s">
        <v>76</v>
      </c>
      <c r="D572" s="1" t="s">
        <v>84</v>
      </c>
      <c r="E572">
        <v>12</v>
      </c>
      <c r="F572">
        <v>20</v>
      </c>
      <c r="H572">
        <v>1706</v>
      </c>
      <c r="J572" t="s">
        <v>30</v>
      </c>
      <c r="K572" t="s">
        <v>31</v>
      </c>
      <c r="L572" t="s">
        <v>121</v>
      </c>
      <c r="M572" s="1" t="s">
        <v>70</v>
      </c>
      <c r="N572">
        <v>3</v>
      </c>
      <c r="O572" t="s">
        <v>40</v>
      </c>
      <c r="P572">
        <v>3</v>
      </c>
      <c r="R572" s="2">
        <f t="shared" si="127"/>
        <v>0.989247311827957</v>
      </c>
      <c r="U572" s="2">
        <f t="shared" si="141"/>
        <v>0.6</v>
      </c>
      <c r="V572">
        <f t="shared" si="129"/>
        <v>596</v>
      </c>
      <c r="W572">
        <f t="shared" si="130"/>
        <v>613</v>
      </c>
      <c r="X572" s="2">
        <f t="shared" si="132"/>
        <v>1</v>
      </c>
      <c r="Y572" s="2">
        <f t="shared" si="133"/>
        <v>1.0617283950617284</v>
      </c>
      <c r="Z572" s="2">
        <f t="shared" si="134"/>
        <v>0.85526315789473684</v>
      </c>
      <c r="AA572" s="2">
        <f t="shared" si="135"/>
        <v>0.97226753670473087</v>
      </c>
    </row>
    <row r="573" spans="1:27">
      <c r="A573" t="s">
        <v>48</v>
      </c>
      <c r="B573" t="s">
        <v>49</v>
      </c>
      <c r="C573" t="s">
        <v>76</v>
      </c>
      <c r="D573" s="1" t="s">
        <v>85</v>
      </c>
      <c r="E573">
        <v>12</v>
      </c>
      <c r="F573">
        <v>19</v>
      </c>
      <c r="H573">
        <v>1387</v>
      </c>
      <c r="J573" t="s">
        <v>30</v>
      </c>
      <c r="K573" t="s">
        <v>31</v>
      </c>
      <c r="L573" t="s">
        <v>121</v>
      </c>
      <c r="M573" s="1" t="s">
        <v>70</v>
      </c>
      <c r="N573">
        <v>3</v>
      </c>
      <c r="O573" t="s">
        <v>40</v>
      </c>
      <c r="P573">
        <v>3</v>
      </c>
      <c r="R573" s="2">
        <f t="shared" si="127"/>
        <v>1.1219512195121952</v>
      </c>
      <c r="U573" s="2">
        <f t="shared" si="141"/>
        <v>0.63157894736842102</v>
      </c>
      <c r="V573">
        <f t="shared" si="129"/>
        <v>628</v>
      </c>
      <c r="W573">
        <f t="shared" si="130"/>
        <v>595</v>
      </c>
      <c r="X573" s="2">
        <f t="shared" si="132"/>
        <v>1.1208791208791209</v>
      </c>
      <c r="Y573" s="2">
        <f t="shared" si="133"/>
        <v>1.1445783132530121</v>
      </c>
      <c r="Z573" s="2">
        <f t="shared" si="134"/>
        <v>0.84459459459459463</v>
      </c>
      <c r="AA573" s="2">
        <f t="shared" si="135"/>
        <v>1.0554621848739496</v>
      </c>
    </row>
    <row r="574" spans="1:27">
      <c r="A574" t="s">
        <v>48</v>
      </c>
      <c r="B574" t="s">
        <v>49</v>
      </c>
      <c r="C574" t="s">
        <v>121</v>
      </c>
      <c r="D574" s="1" t="s">
        <v>122</v>
      </c>
      <c r="E574">
        <v>18</v>
      </c>
      <c r="F574">
        <v>14</v>
      </c>
      <c r="H574">
        <v>2264</v>
      </c>
      <c r="J574" t="s">
        <v>30</v>
      </c>
      <c r="K574" t="s">
        <v>31</v>
      </c>
      <c r="L574" t="s">
        <v>76</v>
      </c>
      <c r="M574" s="1" t="s">
        <v>71</v>
      </c>
      <c r="N574">
        <v>3</v>
      </c>
      <c r="O574" t="s">
        <v>34</v>
      </c>
      <c r="P574">
        <v>3</v>
      </c>
      <c r="R574" s="2">
        <f t="shared" si="127"/>
        <v>0.93181818181818177</v>
      </c>
      <c r="U574" s="2">
        <f t="shared" si="141"/>
        <v>1.2857142857142858</v>
      </c>
      <c r="V574">
        <f t="shared" si="129"/>
        <v>659</v>
      </c>
      <c r="W574">
        <f t="shared" si="130"/>
        <v>643</v>
      </c>
      <c r="X574" s="2">
        <f t="shared" si="132"/>
        <v>1</v>
      </c>
      <c r="Y574" s="2">
        <f t="shared" si="133"/>
        <v>1.0470588235294118</v>
      </c>
      <c r="Z574" s="2">
        <f t="shared" si="134"/>
        <v>1.08</v>
      </c>
      <c r="AA574" s="2">
        <f t="shared" si="135"/>
        <v>1.0248833592534992</v>
      </c>
    </row>
    <row r="575" spans="1:27">
      <c r="A575" t="s">
        <v>48</v>
      </c>
      <c r="B575" t="s">
        <v>49</v>
      </c>
      <c r="C575" t="s">
        <v>121</v>
      </c>
      <c r="D575" s="1" t="s">
        <v>124</v>
      </c>
      <c r="E575">
        <v>15</v>
      </c>
      <c r="F575">
        <v>12</v>
      </c>
      <c r="H575">
        <v>2267</v>
      </c>
      <c r="J575" t="s">
        <v>30</v>
      </c>
      <c r="K575" t="s">
        <v>31</v>
      </c>
      <c r="L575" t="s">
        <v>76</v>
      </c>
      <c r="M575" s="1" t="s">
        <v>71</v>
      </c>
      <c r="N575">
        <v>3</v>
      </c>
      <c r="O575" t="s">
        <v>34</v>
      </c>
      <c r="P575">
        <v>3</v>
      </c>
      <c r="R575" s="2">
        <f t="shared" si="127"/>
        <v>0.93975903614457834</v>
      </c>
      <c r="U575" s="2">
        <f t="shared" si="141"/>
        <v>1.25</v>
      </c>
      <c r="V575">
        <f t="shared" si="129"/>
        <v>607</v>
      </c>
      <c r="W575">
        <f t="shared" si="130"/>
        <v>639</v>
      </c>
      <c r="X575" s="2">
        <f t="shared" si="132"/>
        <v>0.93975903614457834</v>
      </c>
      <c r="Y575" s="2">
        <f t="shared" si="133"/>
        <v>0.7303370786516854</v>
      </c>
      <c r="Z575" s="2">
        <f t="shared" si="134"/>
        <v>1.125925925925926</v>
      </c>
      <c r="AA575" s="2">
        <f t="shared" si="135"/>
        <v>0.9499217527386542</v>
      </c>
    </row>
    <row r="576" spans="1:27">
      <c r="A576" t="s">
        <v>48</v>
      </c>
      <c r="B576" t="s">
        <v>49</v>
      </c>
      <c r="C576" t="s">
        <v>121</v>
      </c>
      <c r="D576" s="1" t="s">
        <v>125</v>
      </c>
      <c r="E576">
        <v>22</v>
      </c>
      <c r="F576">
        <v>14</v>
      </c>
      <c r="H576">
        <v>2303</v>
      </c>
      <c r="J576" t="s">
        <v>30</v>
      </c>
      <c r="K576" t="s">
        <v>31</v>
      </c>
      <c r="L576" t="s">
        <v>76</v>
      </c>
      <c r="M576" s="1" t="s">
        <v>71</v>
      </c>
      <c r="N576">
        <v>3</v>
      </c>
      <c r="O576" t="s">
        <v>34</v>
      </c>
      <c r="P576">
        <v>3</v>
      </c>
      <c r="R576" s="2">
        <f t="shared" si="127"/>
        <v>0.90109890109890112</v>
      </c>
      <c r="U576" s="2">
        <f t="shared" si="141"/>
        <v>1.5714285714285714</v>
      </c>
      <c r="V576">
        <f t="shared" si="129"/>
        <v>573</v>
      </c>
      <c r="W576">
        <f t="shared" si="130"/>
        <v>670</v>
      </c>
      <c r="X576" s="2">
        <f t="shared" si="132"/>
        <v>0.79952830188679247</v>
      </c>
      <c r="Y576" s="2">
        <f t="shared" si="133"/>
        <v>1.0465116279069768</v>
      </c>
      <c r="Z576" s="2">
        <f t="shared" si="134"/>
        <v>0.9</v>
      </c>
      <c r="AA576" s="2">
        <f t="shared" si="135"/>
        <v>0.85522388059701493</v>
      </c>
    </row>
    <row r="577" spans="1:27">
      <c r="A577" t="s">
        <v>48</v>
      </c>
      <c r="B577" t="s">
        <v>49</v>
      </c>
      <c r="C577" t="s">
        <v>121</v>
      </c>
      <c r="D577" s="1" t="s">
        <v>126</v>
      </c>
      <c r="E577">
        <v>18</v>
      </c>
      <c r="F577">
        <v>13</v>
      </c>
      <c r="H577">
        <v>2328</v>
      </c>
      <c r="J577" t="s">
        <v>30</v>
      </c>
      <c r="K577" t="s">
        <v>31</v>
      </c>
      <c r="L577" t="s">
        <v>76</v>
      </c>
      <c r="M577" s="1" t="s">
        <v>71</v>
      </c>
      <c r="N577">
        <v>3</v>
      </c>
      <c r="O577" t="s">
        <v>34</v>
      </c>
      <c r="P577">
        <v>3</v>
      </c>
      <c r="R577" s="2">
        <f t="shared" si="127"/>
        <v>1</v>
      </c>
      <c r="U577" s="2">
        <f>(E577)/(F577)</f>
        <v>1.3846153846153846</v>
      </c>
      <c r="V577">
        <f t="shared" si="129"/>
        <v>600</v>
      </c>
      <c r="W577">
        <f t="shared" si="130"/>
        <v>610</v>
      </c>
      <c r="X577" s="2">
        <f t="shared" si="132"/>
        <v>0.95685279187817263</v>
      </c>
      <c r="Y577" s="2">
        <f t="shared" si="133"/>
        <v>1.0933333333333333</v>
      </c>
      <c r="Z577" s="2">
        <f t="shared" si="134"/>
        <v>1</v>
      </c>
      <c r="AA577" s="2">
        <f t="shared" si="135"/>
        <v>0.98360655737704916</v>
      </c>
    </row>
    <row r="578" spans="1:27">
      <c r="A578" t="s">
        <v>26</v>
      </c>
      <c r="B578" t="s">
        <v>49</v>
      </c>
      <c r="C578" t="s">
        <v>76</v>
      </c>
      <c r="D578" s="1" t="s">
        <v>81</v>
      </c>
      <c r="E578">
        <v>29</v>
      </c>
      <c r="F578">
        <v>26</v>
      </c>
      <c r="G578">
        <v>53</v>
      </c>
      <c r="H578">
        <v>3832</v>
      </c>
      <c r="J578" t="s">
        <v>30</v>
      </c>
      <c r="K578" t="s">
        <v>31</v>
      </c>
      <c r="L578" t="s">
        <v>121</v>
      </c>
      <c r="M578" s="1" t="s">
        <v>173</v>
      </c>
      <c r="N578">
        <v>4</v>
      </c>
      <c r="O578" t="s">
        <v>34</v>
      </c>
      <c r="R578" s="2">
        <f t="shared" si="127"/>
        <v>1.0540540540540539</v>
      </c>
      <c r="S578" s="2">
        <f>(E578)/(F578)</f>
        <v>1.1153846153846154</v>
      </c>
      <c r="V578">
        <f t="shared" si="129"/>
        <v>538</v>
      </c>
      <c r="W578">
        <f t="shared" si="130"/>
        <v>560</v>
      </c>
      <c r="X578" s="2">
        <f t="shared" si="132"/>
        <v>1.0085714285714287</v>
      </c>
      <c r="Y578" s="2">
        <f t="shared" si="133"/>
        <v>0.80281690140845074</v>
      </c>
      <c r="Z578" s="2">
        <f t="shared" si="134"/>
        <v>0.92086330935251803</v>
      </c>
      <c r="AA578" s="2">
        <f t="shared" si="135"/>
        <v>0.96071428571428574</v>
      </c>
    </row>
    <row r="579" spans="1:27">
      <c r="A579" t="s">
        <v>26</v>
      </c>
      <c r="B579" t="s">
        <v>49</v>
      </c>
      <c r="C579" t="s">
        <v>76</v>
      </c>
      <c r="D579" s="1" t="s">
        <v>83</v>
      </c>
      <c r="E579">
        <v>26</v>
      </c>
      <c r="F579">
        <v>27</v>
      </c>
      <c r="G579">
        <v>59</v>
      </c>
      <c r="H579">
        <v>3473</v>
      </c>
      <c r="J579" t="s">
        <v>30</v>
      </c>
      <c r="K579" t="s">
        <v>31</v>
      </c>
      <c r="L579" t="s">
        <v>121</v>
      </c>
      <c r="M579" s="1" t="s">
        <v>173</v>
      </c>
      <c r="N579">
        <v>4</v>
      </c>
      <c r="O579" t="s">
        <v>34</v>
      </c>
      <c r="R579" s="2">
        <f t="shared" ref="R579:R585" si="142">IF(SUMIFS(F:F, D:D, D579, J:J, J579, L:L, L579)=0, "-",
    SUMIFS(E:E, D:D, D579, J:J, J579, L:L, L579) /
    SUMIFS(F:F, D:D, D579, J:J, J579, L:L, L579))</f>
        <v>1.0512820512820513</v>
      </c>
      <c r="S579" s="2">
        <f t="shared" ref="S579:S585" si="143">(E579)/(F579)</f>
        <v>0.96296296296296291</v>
      </c>
      <c r="V579">
        <f t="shared" si="129"/>
        <v>537</v>
      </c>
      <c r="W579">
        <f t="shared" si="130"/>
        <v>553</v>
      </c>
      <c r="X579" s="2">
        <f t="shared" si="132"/>
        <v>0.98011363636363635</v>
      </c>
      <c r="Y579" s="2">
        <f t="shared" si="133"/>
        <v>0.90540540540540537</v>
      </c>
      <c r="Z579" s="2">
        <f t="shared" si="134"/>
        <v>0.98425196850393704</v>
      </c>
      <c r="AA579" s="2">
        <f t="shared" si="135"/>
        <v>0.97106690777576854</v>
      </c>
    </row>
    <row r="580" spans="1:27">
      <c r="A580" t="s">
        <v>26</v>
      </c>
      <c r="B580" t="s">
        <v>49</v>
      </c>
      <c r="C580" t="s">
        <v>76</v>
      </c>
      <c r="D580" s="1" t="s">
        <v>84</v>
      </c>
      <c r="E580">
        <v>34</v>
      </c>
      <c r="F580">
        <v>33</v>
      </c>
      <c r="G580">
        <v>56</v>
      </c>
      <c r="H580">
        <v>3457</v>
      </c>
      <c r="J580" t="s">
        <v>30</v>
      </c>
      <c r="K580" t="s">
        <v>31</v>
      </c>
      <c r="L580" t="s">
        <v>121</v>
      </c>
      <c r="M580" s="1" t="s">
        <v>173</v>
      </c>
      <c r="N580">
        <v>4</v>
      </c>
      <c r="O580" t="s">
        <v>34</v>
      </c>
      <c r="R580" s="2">
        <f t="shared" si="142"/>
        <v>0.989247311827957</v>
      </c>
      <c r="S580" s="2">
        <f t="shared" si="143"/>
        <v>1.0303030303030303</v>
      </c>
      <c r="V580">
        <f t="shared" si="129"/>
        <v>596</v>
      </c>
      <c r="W580">
        <f t="shared" si="130"/>
        <v>613</v>
      </c>
      <c r="X580" s="2">
        <f t="shared" si="132"/>
        <v>1</v>
      </c>
      <c r="Y580" s="2">
        <f t="shared" si="133"/>
        <v>1.0617283950617284</v>
      </c>
      <c r="Z580" s="2">
        <f t="shared" si="134"/>
        <v>0.85526315789473684</v>
      </c>
      <c r="AA580" s="2">
        <f t="shared" si="135"/>
        <v>0.97226753670473087</v>
      </c>
    </row>
    <row r="581" spans="1:27">
      <c r="A581" t="s">
        <v>26</v>
      </c>
      <c r="B581" t="s">
        <v>49</v>
      </c>
      <c r="C581" t="s">
        <v>76</v>
      </c>
      <c r="D581" s="1" t="s">
        <v>85</v>
      </c>
      <c r="E581">
        <v>38</v>
      </c>
      <c r="F581">
        <v>25</v>
      </c>
      <c r="G581">
        <v>111</v>
      </c>
      <c r="H581">
        <v>3780</v>
      </c>
      <c r="J581" t="s">
        <v>30</v>
      </c>
      <c r="K581" t="s">
        <v>31</v>
      </c>
      <c r="L581" t="s">
        <v>121</v>
      </c>
      <c r="M581" s="1" t="s">
        <v>173</v>
      </c>
      <c r="N581">
        <v>4</v>
      </c>
      <c r="O581" t="s">
        <v>34</v>
      </c>
      <c r="R581" s="2">
        <f t="shared" si="142"/>
        <v>1.1219512195121952</v>
      </c>
      <c r="S581" s="2">
        <f t="shared" si="143"/>
        <v>1.52</v>
      </c>
      <c r="V581">
        <f t="shared" ref="V581:V593" si="144">SUMIF(D:D, D581, E:E)</f>
        <v>628</v>
      </c>
      <c r="W581">
        <f t="shared" ref="W581:W593" si="145">SUMIF(D:D, D581, F:F)</f>
        <v>595</v>
      </c>
      <c r="X581" s="2">
        <f t="shared" si="132"/>
        <v>1.1208791208791209</v>
      </c>
      <c r="Y581" s="2">
        <f t="shared" si="133"/>
        <v>1.1445783132530121</v>
      </c>
      <c r="Z581" s="2">
        <f t="shared" si="134"/>
        <v>0.84459459459459463</v>
      </c>
      <c r="AA581" s="2">
        <f t="shared" si="135"/>
        <v>1.0554621848739496</v>
      </c>
    </row>
    <row r="582" spans="1:27">
      <c r="A582" t="s">
        <v>26</v>
      </c>
      <c r="B582" t="s">
        <v>49</v>
      </c>
      <c r="C582" t="s">
        <v>121</v>
      </c>
      <c r="D582" s="1" t="s">
        <v>122</v>
      </c>
      <c r="E582">
        <v>28</v>
      </c>
      <c r="F582">
        <v>32</v>
      </c>
      <c r="G582">
        <v>29</v>
      </c>
      <c r="H582">
        <v>3299</v>
      </c>
      <c r="J582" t="s">
        <v>30</v>
      </c>
      <c r="K582" t="s">
        <v>31</v>
      </c>
      <c r="L582" t="s">
        <v>76</v>
      </c>
      <c r="M582" s="1" t="s">
        <v>174</v>
      </c>
      <c r="N582">
        <v>4</v>
      </c>
      <c r="O582" t="s">
        <v>40</v>
      </c>
      <c r="R582" s="2">
        <f t="shared" si="142"/>
        <v>0.93181818181818177</v>
      </c>
      <c r="S582" s="2">
        <f t="shared" si="143"/>
        <v>0.875</v>
      </c>
      <c r="V582">
        <f t="shared" si="144"/>
        <v>659</v>
      </c>
      <c r="W582">
        <f t="shared" si="145"/>
        <v>643</v>
      </c>
      <c r="X582" s="2">
        <f t="shared" si="132"/>
        <v>1</v>
      </c>
      <c r="Y582" s="2">
        <f t="shared" si="133"/>
        <v>1.0470588235294118</v>
      </c>
      <c r="Z582" s="2">
        <f t="shared" si="134"/>
        <v>1.08</v>
      </c>
      <c r="AA582" s="2">
        <f t="shared" si="135"/>
        <v>1.0248833592534992</v>
      </c>
    </row>
    <row r="583" spans="1:27">
      <c r="A583" t="s">
        <v>26</v>
      </c>
      <c r="B583" t="s">
        <v>49</v>
      </c>
      <c r="C583" t="s">
        <v>121</v>
      </c>
      <c r="D583" s="1" t="s">
        <v>124</v>
      </c>
      <c r="E583">
        <v>32</v>
      </c>
      <c r="F583">
        <v>31</v>
      </c>
      <c r="G583">
        <v>64</v>
      </c>
      <c r="H583">
        <v>4525</v>
      </c>
      <c r="J583" t="s">
        <v>30</v>
      </c>
      <c r="K583" t="s">
        <v>31</v>
      </c>
      <c r="L583" t="s">
        <v>76</v>
      </c>
      <c r="M583" s="1" t="s">
        <v>174</v>
      </c>
      <c r="N583">
        <v>4</v>
      </c>
      <c r="O583" t="s">
        <v>40</v>
      </c>
      <c r="R583" s="2">
        <f t="shared" si="142"/>
        <v>0.93975903614457834</v>
      </c>
      <c r="S583" s="2">
        <f t="shared" si="143"/>
        <v>1.032258064516129</v>
      </c>
      <c r="V583">
        <f t="shared" si="144"/>
        <v>607</v>
      </c>
      <c r="W583">
        <f t="shared" si="145"/>
        <v>639</v>
      </c>
      <c r="X583" s="2">
        <f t="shared" si="132"/>
        <v>0.93975903614457834</v>
      </c>
      <c r="Y583" s="2">
        <f t="shared" si="133"/>
        <v>0.7303370786516854</v>
      </c>
      <c r="Z583" s="2">
        <f t="shared" si="134"/>
        <v>1.125925925925926</v>
      </c>
      <c r="AA583" s="2">
        <f t="shared" si="135"/>
        <v>0.9499217527386542</v>
      </c>
    </row>
    <row r="584" spans="1:27">
      <c r="A584" t="s">
        <v>26</v>
      </c>
      <c r="B584" t="s">
        <v>49</v>
      </c>
      <c r="C584" t="s">
        <v>121</v>
      </c>
      <c r="D584" s="1" t="s">
        <v>125</v>
      </c>
      <c r="E584">
        <v>24</v>
      </c>
      <c r="F584">
        <v>35</v>
      </c>
      <c r="G584">
        <v>57</v>
      </c>
      <c r="H584">
        <v>3188</v>
      </c>
      <c r="J584" t="s">
        <v>30</v>
      </c>
      <c r="K584" t="s">
        <v>31</v>
      </c>
      <c r="L584" t="s">
        <v>76</v>
      </c>
      <c r="M584" s="1" t="s">
        <v>174</v>
      </c>
      <c r="N584">
        <v>4</v>
      </c>
      <c r="O584" t="s">
        <v>40</v>
      </c>
      <c r="R584" s="2">
        <f t="shared" si="142"/>
        <v>0.90109890109890112</v>
      </c>
      <c r="S584" s="2">
        <f t="shared" si="143"/>
        <v>0.68571428571428572</v>
      </c>
      <c r="V584">
        <f t="shared" si="144"/>
        <v>573</v>
      </c>
      <c r="W584">
        <f t="shared" si="145"/>
        <v>670</v>
      </c>
      <c r="X584" s="2">
        <f t="shared" si="132"/>
        <v>0.79952830188679247</v>
      </c>
      <c r="Y584" s="2">
        <f t="shared" si="133"/>
        <v>1.0465116279069768</v>
      </c>
      <c r="Z584" s="2">
        <f t="shared" si="134"/>
        <v>0.9</v>
      </c>
      <c r="AA584" s="2">
        <f t="shared" si="135"/>
        <v>0.85522388059701493</v>
      </c>
    </row>
    <row r="585" spans="1:27">
      <c r="A585" t="s">
        <v>26</v>
      </c>
      <c r="B585" t="s">
        <v>49</v>
      </c>
      <c r="C585" t="s">
        <v>121</v>
      </c>
      <c r="D585" s="1" t="s">
        <v>126</v>
      </c>
      <c r="E585">
        <v>27</v>
      </c>
      <c r="F585">
        <v>30</v>
      </c>
      <c r="G585">
        <v>26</v>
      </c>
      <c r="H585">
        <v>3749</v>
      </c>
      <c r="J585" t="s">
        <v>30</v>
      </c>
      <c r="K585" t="s">
        <v>31</v>
      </c>
      <c r="L585" t="s">
        <v>76</v>
      </c>
      <c r="M585" s="1" t="s">
        <v>174</v>
      </c>
      <c r="N585">
        <v>4</v>
      </c>
      <c r="O585" t="s">
        <v>40</v>
      </c>
      <c r="R585" s="2">
        <f t="shared" si="142"/>
        <v>1</v>
      </c>
      <c r="S585" s="2">
        <f t="shared" si="143"/>
        <v>0.9</v>
      </c>
      <c r="V585">
        <f t="shared" si="144"/>
        <v>600</v>
      </c>
      <c r="W585">
        <f t="shared" si="145"/>
        <v>610</v>
      </c>
      <c r="X585" s="2">
        <f t="shared" si="132"/>
        <v>0.95685279187817263</v>
      </c>
      <c r="Y585" s="2">
        <f t="shared" si="133"/>
        <v>1.0933333333333333</v>
      </c>
      <c r="Z585" s="2">
        <f t="shared" si="134"/>
        <v>1</v>
      </c>
      <c r="AA585" s="2">
        <f t="shared" si="135"/>
        <v>0.98360655737704916</v>
      </c>
    </row>
    <row r="586" spans="1:27">
      <c r="A586" t="s">
        <v>44</v>
      </c>
      <c r="B586" t="s">
        <v>45</v>
      </c>
      <c r="C586" t="s">
        <v>76</v>
      </c>
      <c r="D586" s="1" t="s">
        <v>81</v>
      </c>
      <c r="E586">
        <v>7</v>
      </c>
      <c r="F586">
        <v>6</v>
      </c>
      <c r="H586">
        <v>1019</v>
      </c>
      <c r="J586" t="s">
        <v>30</v>
      </c>
      <c r="K586" t="s">
        <v>31</v>
      </c>
      <c r="L586" t="s">
        <v>121</v>
      </c>
      <c r="M586" s="1" t="s">
        <v>132</v>
      </c>
      <c r="N586">
        <v>5</v>
      </c>
      <c r="O586" t="s">
        <v>34</v>
      </c>
      <c r="P586">
        <v>10</v>
      </c>
      <c r="R586" s="2">
        <f>IF(SUMIFS(F:F, D:D, D586, J:J, J586, L:L, L586)=0, "-",
    SUMIFS(E:E, D:D, D586, J:J, J586, L:L, L586) /
    SUMIFS(F:F, D:D, D586, J:J, J586, L:L, L586))</f>
        <v>1.0540540540540539</v>
      </c>
      <c r="T586" s="2">
        <f t="shared" ref="T586:T593" si="146">(E586)/(F586)</f>
        <v>1.1666666666666667</v>
      </c>
      <c r="V586">
        <f t="shared" si="144"/>
        <v>538</v>
      </c>
      <c r="W586">
        <f t="shared" si="145"/>
        <v>560</v>
      </c>
      <c r="X586" s="2">
        <f t="shared" si="132"/>
        <v>1.0085714285714287</v>
      </c>
      <c r="Y586" s="2">
        <f t="shared" si="133"/>
        <v>0.80281690140845074</v>
      </c>
      <c r="Z586" s="2">
        <f t="shared" si="134"/>
        <v>0.92086330935251803</v>
      </c>
      <c r="AA586" s="2">
        <f t="shared" si="135"/>
        <v>0.96071428571428574</v>
      </c>
    </row>
    <row r="587" spans="1:27">
      <c r="A587" t="s">
        <v>44</v>
      </c>
      <c r="B587" t="s">
        <v>45</v>
      </c>
      <c r="C587" t="s">
        <v>76</v>
      </c>
      <c r="D587" s="1" t="s">
        <v>83</v>
      </c>
      <c r="E587">
        <v>8</v>
      </c>
      <c r="F587">
        <v>6</v>
      </c>
      <c r="H587">
        <v>1201</v>
      </c>
      <c r="J587" t="s">
        <v>30</v>
      </c>
      <c r="K587" t="s">
        <v>31</v>
      </c>
      <c r="L587" t="s">
        <v>121</v>
      </c>
      <c r="M587" s="1" t="s">
        <v>132</v>
      </c>
      <c r="N587">
        <v>5</v>
      </c>
      <c r="O587" t="s">
        <v>34</v>
      </c>
      <c r="P587">
        <v>10</v>
      </c>
      <c r="R587" s="2">
        <f>IF(SUMIFS(F:F, D:D, D587, J:J, J587, L:L, L587)=0, "-",
    SUMIFS(E:E, D:D, D587, J:J, J587, L:L, L587) /
    SUMIFS(F:F, D:D, D587, J:J, J587, L:L, L587))</f>
        <v>1.0512820512820513</v>
      </c>
      <c r="T587" s="2">
        <f t="shared" si="146"/>
        <v>1.3333333333333333</v>
      </c>
      <c r="V587">
        <f t="shared" si="144"/>
        <v>537</v>
      </c>
      <c r="W587">
        <f t="shared" si="145"/>
        <v>553</v>
      </c>
      <c r="X587" s="2">
        <f t="shared" ref="X587:X650" si="147">SUMIFS(E:E, D:D, D587, A:A, "Hardpoint") / SUMIFS(F:F, D:D, D587, A:A, "Hardpoint")</f>
        <v>0.98011363636363635</v>
      </c>
      <c r="Y587" s="2">
        <f t="shared" ref="Y587:Y650" si="148">SUMIFS(E:E, D:D, D587, A:A, "Search &amp; Destroy") / SUMIFS(F:F, D:D, D587, A:A, "Search &amp; Destroy")</f>
        <v>0.90540540540540537</v>
      </c>
      <c r="Z587" s="2">
        <f t="shared" ref="Z587:Z650" si="149">SUMIFS(E:E, D:D, D587, A:A, "Control") / SUMIFS(F:F, D:D, D587, A:A, "Control")</f>
        <v>0.98425196850393704</v>
      </c>
      <c r="AA587" s="2">
        <f t="shared" ref="AA587:AA650" si="150">SUMIFS(E:E, D:D, D587) / SUMIFS(F:F, D:D, D587)</f>
        <v>0.97106690777576854</v>
      </c>
    </row>
    <row r="588" spans="1:27">
      <c r="A588" t="s">
        <v>44</v>
      </c>
      <c r="B588" t="s">
        <v>45</v>
      </c>
      <c r="C588" t="s">
        <v>76</v>
      </c>
      <c r="D588" s="1" t="s">
        <v>84</v>
      </c>
      <c r="E588">
        <v>9</v>
      </c>
      <c r="F588">
        <v>7</v>
      </c>
      <c r="H588">
        <v>1169</v>
      </c>
      <c r="J588" t="s">
        <v>30</v>
      </c>
      <c r="K588" t="s">
        <v>31</v>
      </c>
      <c r="L588" t="s">
        <v>121</v>
      </c>
      <c r="M588" s="1" t="s">
        <v>132</v>
      </c>
      <c r="N588">
        <v>5</v>
      </c>
      <c r="O588" t="s">
        <v>34</v>
      </c>
      <c r="P588">
        <v>10</v>
      </c>
      <c r="R588" s="2">
        <f>IF(SUMIFS(F:F, D:D, D588, J:J, J588, L:L, L588)=0, "-",
    SUMIFS(E:E, D:D, D588, J:J, J588, L:L, L588) /
    SUMIFS(F:F, D:D, D588, J:J, J588, L:L, L588))</f>
        <v>0.989247311827957</v>
      </c>
      <c r="T588" s="2">
        <f t="shared" si="146"/>
        <v>1.2857142857142858</v>
      </c>
      <c r="V588">
        <f t="shared" si="144"/>
        <v>596</v>
      </c>
      <c r="W588">
        <f t="shared" si="145"/>
        <v>613</v>
      </c>
      <c r="X588" s="2">
        <f t="shared" si="147"/>
        <v>1</v>
      </c>
      <c r="Y588" s="2">
        <f t="shared" si="148"/>
        <v>1.0617283950617284</v>
      </c>
      <c r="Z588" s="2">
        <f t="shared" si="149"/>
        <v>0.85526315789473684</v>
      </c>
      <c r="AA588" s="2">
        <f t="shared" si="150"/>
        <v>0.97226753670473087</v>
      </c>
    </row>
    <row r="589" spans="1:27">
      <c r="A589" t="s">
        <v>44</v>
      </c>
      <c r="B589" t="s">
        <v>45</v>
      </c>
      <c r="C589" t="s">
        <v>76</v>
      </c>
      <c r="D589" s="1" t="s">
        <v>85</v>
      </c>
      <c r="E589">
        <v>7</v>
      </c>
      <c r="F589">
        <v>8</v>
      </c>
      <c r="H589">
        <v>874</v>
      </c>
      <c r="J589" t="s">
        <v>30</v>
      </c>
      <c r="K589" t="s">
        <v>31</v>
      </c>
      <c r="L589" t="s">
        <v>121</v>
      </c>
      <c r="M589" s="1" t="s">
        <v>132</v>
      </c>
      <c r="N589">
        <v>5</v>
      </c>
      <c r="O589" t="s">
        <v>34</v>
      </c>
      <c r="P589">
        <v>10</v>
      </c>
      <c r="R589" s="2">
        <f>IF(SUMIFS(F:F, D:D, D589, J:J, J589, L:L, L589)=0, "-",
    SUMIFS(E:E, D:D, D589, J:J, J589, L:L, L589) /
    SUMIFS(F:F, D:D, D589, J:J, J589, L:L, L589))</f>
        <v>1.1219512195121952</v>
      </c>
      <c r="T589" s="2">
        <f t="shared" si="146"/>
        <v>0.875</v>
      </c>
      <c r="V589">
        <f t="shared" si="144"/>
        <v>628</v>
      </c>
      <c r="W589">
        <f t="shared" si="145"/>
        <v>595</v>
      </c>
      <c r="X589" s="2">
        <f t="shared" si="147"/>
        <v>1.1208791208791209</v>
      </c>
      <c r="Y589" s="2">
        <f t="shared" si="148"/>
        <v>1.1445783132530121</v>
      </c>
      <c r="Z589" s="2">
        <f t="shared" si="149"/>
        <v>0.84459459459459463</v>
      </c>
      <c r="AA589" s="2">
        <f t="shared" si="150"/>
        <v>1.0554621848739496</v>
      </c>
    </row>
    <row r="590" spans="1:27">
      <c r="A590" t="s">
        <v>44</v>
      </c>
      <c r="B590" t="s">
        <v>45</v>
      </c>
      <c r="C590" t="s">
        <v>121</v>
      </c>
      <c r="D590" s="1" t="s">
        <v>122</v>
      </c>
      <c r="E590">
        <v>6</v>
      </c>
      <c r="F590">
        <v>8</v>
      </c>
      <c r="H590">
        <v>806</v>
      </c>
      <c r="J590" t="s">
        <v>30</v>
      </c>
      <c r="K590" t="s">
        <v>31</v>
      </c>
      <c r="L590" t="s">
        <v>76</v>
      </c>
      <c r="M590" s="1" t="s">
        <v>133</v>
      </c>
      <c r="N590">
        <v>5</v>
      </c>
      <c r="O590" t="s">
        <v>40</v>
      </c>
      <c r="P590">
        <v>10</v>
      </c>
      <c r="R590" s="2">
        <f>IF(SUMIFS(F:F, D:D, D590, J:J, J590, L:L, L590)=0, "-",
    SUMIFS(E:E, D:D, D590, J:J, J590, L:L, L590) /
    SUMIFS(F:F, D:D, D590, J:J, J590, L:L, L590))</f>
        <v>0.93181818181818177</v>
      </c>
      <c r="T590" s="2">
        <f t="shared" si="146"/>
        <v>0.75</v>
      </c>
      <c r="V590">
        <f t="shared" si="144"/>
        <v>659</v>
      </c>
      <c r="W590">
        <f t="shared" si="145"/>
        <v>643</v>
      </c>
      <c r="X590" s="2">
        <f t="shared" si="147"/>
        <v>1</v>
      </c>
      <c r="Y590" s="2">
        <f t="shared" si="148"/>
        <v>1.0470588235294118</v>
      </c>
      <c r="Z590" s="2">
        <f t="shared" si="149"/>
        <v>1.08</v>
      </c>
      <c r="AA590" s="2">
        <f t="shared" si="150"/>
        <v>1.0248833592534992</v>
      </c>
    </row>
    <row r="591" spans="1:27">
      <c r="A591" t="s">
        <v>44</v>
      </c>
      <c r="B591" t="s">
        <v>45</v>
      </c>
      <c r="C591" t="s">
        <v>121</v>
      </c>
      <c r="D591" s="1" t="s">
        <v>124</v>
      </c>
      <c r="E591">
        <v>5</v>
      </c>
      <c r="F591">
        <v>9</v>
      </c>
      <c r="H591">
        <v>1038</v>
      </c>
      <c r="J591" t="s">
        <v>30</v>
      </c>
      <c r="K591" t="s">
        <v>31</v>
      </c>
      <c r="L591" t="s">
        <v>76</v>
      </c>
      <c r="M591" s="1" t="s">
        <v>133</v>
      </c>
      <c r="N591">
        <v>5</v>
      </c>
      <c r="O591" t="s">
        <v>40</v>
      </c>
      <c r="P591">
        <v>10</v>
      </c>
      <c r="R591" s="2">
        <f>IF(SUMIFS(F:F, D:D, D591, J:J, J591, L:L, L591)=0, "-",
    SUMIFS(E:E, D:D, D591, J:J, J591, L:L, L591) /
    SUMIFS(F:F, D:D, D591, J:J, J591, L:L, L591))</f>
        <v>0.93975903614457834</v>
      </c>
      <c r="T591" s="2">
        <f t="shared" si="146"/>
        <v>0.55555555555555558</v>
      </c>
      <c r="V591">
        <f t="shared" si="144"/>
        <v>607</v>
      </c>
      <c r="W591">
        <f t="shared" si="145"/>
        <v>639</v>
      </c>
      <c r="X591" s="2">
        <f t="shared" si="147"/>
        <v>0.93975903614457834</v>
      </c>
      <c r="Y591" s="2">
        <f t="shared" si="148"/>
        <v>0.7303370786516854</v>
      </c>
      <c r="Z591" s="2">
        <f t="shared" si="149"/>
        <v>1.125925925925926</v>
      </c>
      <c r="AA591" s="2">
        <f t="shared" si="150"/>
        <v>0.9499217527386542</v>
      </c>
    </row>
    <row r="592" spans="1:27">
      <c r="A592" t="s">
        <v>44</v>
      </c>
      <c r="B592" t="s">
        <v>45</v>
      </c>
      <c r="C592" t="s">
        <v>121</v>
      </c>
      <c r="D592" s="1" t="s">
        <v>125</v>
      </c>
      <c r="E592">
        <v>7</v>
      </c>
      <c r="F592">
        <v>8</v>
      </c>
      <c r="H592">
        <v>837</v>
      </c>
      <c r="J592" t="s">
        <v>30</v>
      </c>
      <c r="K592" t="s">
        <v>31</v>
      </c>
      <c r="L592" t="s">
        <v>76</v>
      </c>
      <c r="M592" s="1" t="s">
        <v>133</v>
      </c>
      <c r="N592">
        <v>5</v>
      </c>
      <c r="O592" t="s">
        <v>40</v>
      </c>
      <c r="P592">
        <v>10</v>
      </c>
      <c r="R592" s="2">
        <f>IF(SUMIFS(F:F, D:D, D592, J:J, J592, L:L, L592)=0, "-",
    SUMIFS(E:E, D:D, D592, J:J, J592, L:L, L592) /
    SUMIFS(F:F, D:D, D592, J:J, J592, L:L, L592))</f>
        <v>0.90109890109890112</v>
      </c>
      <c r="T592" s="2">
        <f t="shared" si="146"/>
        <v>0.875</v>
      </c>
      <c r="V592">
        <f t="shared" si="144"/>
        <v>573</v>
      </c>
      <c r="W592">
        <f t="shared" si="145"/>
        <v>670</v>
      </c>
      <c r="X592" s="2">
        <f t="shared" si="147"/>
        <v>0.79952830188679247</v>
      </c>
      <c r="Y592" s="2">
        <f t="shared" si="148"/>
        <v>1.0465116279069768</v>
      </c>
      <c r="Z592" s="2">
        <f t="shared" si="149"/>
        <v>0.9</v>
      </c>
      <c r="AA592" s="2">
        <f t="shared" si="150"/>
        <v>0.85522388059701493</v>
      </c>
    </row>
    <row r="593" spans="1:27">
      <c r="A593" t="s">
        <v>44</v>
      </c>
      <c r="B593" t="s">
        <v>45</v>
      </c>
      <c r="C593" t="s">
        <v>121</v>
      </c>
      <c r="D593" s="1" t="s">
        <v>126</v>
      </c>
      <c r="E593">
        <v>9</v>
      </c>
      <c r="F593">
        <v>6</v>
      </c>
      <c r="H593">
        <v>1046</v>
      </c>
      <c r="J593" t="s">
        <v>30</v>
      </c>
      <c r="K593" t="s">
        <v>31</v>
      </c>
      <c r="L593" t="s">
        <v>76</v>
      </c>
      <c r="M593" s="1" t="s">
        <v>133</v>
      </c>
      <c r="N593">
        <v>5</v>
      </c>
      <c r="O593" t="s">
        <v>40</v>
      </c>
      <c r="P593">
        <v>10</v>
      </c>
      <c r="R593" s="2">
        <f>IF(SUMIFS(F:F, D:D, D593, J:J, J593, L:L, L593)=0, "-",
    SUMIFS(E:E, D:D, D593, J:J, J593, L:L, L593) /
    SUMIFS(F:F, D:D, D593, J:J, J593, L:L, L593))</f>
        <v>1</v>
      </c>
      <c r="T593" s="2">
        <f t="shared" si="146"/>
        <v>1.5</v>
      </c>
      <c r="V593">
        <f t="shared" si="144"/>
        <v>600</v>
      </c>
      <c r="W593">
        <f t="shared" si="145"/>
        <v>610</v>
      </c>
      <c r="X593" s="2">
        <f t="shared" si="147"/>
        <v>0.95685279187817263</v>
      </c>
      <c r="Y593" s="2">
        <f t="shared" si="148"/>
        <v>1.0933333333333333</v>
      </c>
      <c r="Z593" s="2">
        <f t="shared" si="149"/>
        <v>1</v>
      </c>
      <c r="AA593" s="2">
        <f t="shared" si="150"/>
        <v>0.98360655737704916</v>
      </c>
    </row>
    <row r="594" spans="1:27">
      <c r="A594" t="s">
        <v>26</v>
      </c>
      <c r="B594" t="s">
        <v>27</v>
      </c>
      <c r="C594" t="s">
        <v>58</v>
      </c>
      <c r="D594" s="1" t="s">
        <v>63</v>
      </c>
      <c r="E594">
        <v>25</v>
      </c>
      <c r="F594">
        <v>15</v>
      </c>
      <c r="G594">
        <v>107</v>
      </c>
      <c r="H594">
        <v>2828</v>
      </c>
      <c r="J594" t="s">
        <v>30</v>
      </c>
      <c r="K594" t="s">
        <v>31</v>
      </c>
      <c r="L594" t="s">
        <v>28</v>
      </c>
      <c r="M594" s="1" t="s">
        <v>175</v>
      </c>
      <c r="N594">
        <v>1</v>
      </c>
      <c r="O594" t="s">
        <v>34</v>
      </c>
      <c r="R594" s="2">
        <f t="shared" ref="R594:R657" si="151">IF(SUMIFS(F:F, D:D, D594, J:J, J594, L:L, L594)=0, "-",
    SUMIFS(E:E, D:D, D594, J:J, J594, L:L, L594) /
    SUMIFS(F:F, D:D, D594, J:J, J594, L:L, L594))</f>
        <v>1.4285714285714286</v>
      </c>
      <c r="S594" s="2">
        <f>(E594)/(F594)</f>
        <v>1.6666666666666667</v>
      </c>
      <c r="V594">
        <f t="shared" ref="V594:V617" si="152">SUMIF(D:D, D594, E:E)</f>
        <v>645</v>
      </c>
      <c r="W594">
        <f t="shared" ref="W594:W617" si="153">SUMIF(D:D, D594, F:F)</f>
        <v>533</v>
      </c>
      <c r="X594" s="2">
        <f t="shared" si="147"/>
        <v>1.2828947368421053</v>
      </c>
      <c r="Y594" s="2">
        <f t="shared" si="148"/>
        <v>1.0793650793650793</v>
      </c>
      <c r="Z594" s="2">
        <f t="shared" si="149"/>
        <v>1.1265060240963856</v>
      </c>
      <c r="AA594" s="2">
        <f t="shared" si="150"/>
        <v>1.2101313320825515</v>
      </c>
    </row>
    <row r="595" spans="1:27">
      <c r="A595" t="s">
        <v>26</v>
      </c>
      <c r="B595" t="s">
        <v>27</v>
      </c>
      <c r="C595" t="s">
        <v>58</v>
      </c>
      <c r="D595" s="1" t="s">
        <v>65</v>
      </c>
      <c r="E595">
        <v>17</v>
      </c>
      <c r="F595">
        <v>19</v>
      </c>
      <c r="G595">
        <v>63</v>
      </c>
      <c r="H595">
        <v>2349</v>
      </c>
      <c r="J595" t="s">
        <v>30</v>
      </c>
      <c r="K595" t="s">
        <v>31</v>
      </c>
      <c r="L595" t="s">
        <v>28</v>
      </c>
      <c r="M595" s="1" t="s">
        <v>175</v>
      </c>
      <c r="N595">
        <v>1</v>
      </c>
      <c r="O595" t="s">
        <v>34</v>
      </c>
      <c r="R595" s="2">
        <f t="shared" si="151"/>
        <v>1</v>
      </c>
      <c r="S595" s="2">
        <f t="shared" ref="S595:S601" si="154">(E595)/(F595)</f>
        <v>0.89473684210526316</v>
      </c>
      <c r="V595">
        <f t="shared" si="152"/>
        <v>552</v>
      </c>
      <c r="W595">
        <f t="shared" si="153"/>
        <v>531</v>
      </c>
      <c r="X595" s="2">
        <f t="shared" si="147"/>
        <v>1.1057692307692308</v>
      </c>
      <c r="Y595" s="2">
        <f t="shared" si="148"/>
        <v>1.046875</v>
      </c>
      <c r="Z595" s="2">
        <f t="shared" si="149"/>
        <v>0.90322580645161288</v>
      </c>
      <c r="AA595" s="2">
        <f t="shared" si="150"/>
        <v>1.03954802259887</v>
      </c>
    </row>
    <row r="596" spans="1:27">
      <c r="A596" t="s">
        <v>26</v>
      </c>
      <c r="B596" t="s">
        <v>27</v>
      </c>
      <c r="C596" t="s">
        <v>58</v>
      </c>
      <c r="D596" s="1" t="s">
        <v>66</v>
      </c>
      <c r="E596">
        <v>28</v>
      </c>
      <c r="F596">
        <v>19</v>
      </c>
      <c r="G596">
        <v>39</v>
      </c>
      <c r="H596">
        <v>2580</v>
      </c>
      <c r="J596" t="s">
        <v>30</v>
      </c>
      <c r="K596" t="s">
        <v>31</v>
      </c>
      <c r="L596" t="s">
        <v>28</v>
      </c>
      <c r="M596" s="1" t="s">
        <v>175</v>
      </c>
      <c r="N596">
        <v>1</v>
      </c>
      <c r="O596" t="s">
        <v>34</v>
      </c>
      <c r="R596" s="2">
        <f t="shared" si="151"/>
        <v>1.3773584905660377</v>
      </c>
      <c r="S596" s="2">
        <f t="shared" si="154"/>
        <v>1.4736842105263157</v>
      </c>
      <c r="V596">
        <f t="shared" si="152"/>
        <v>599</v>
      </c>
      <c r="W596">
        <f t="shared" si="153"/>
        <v>562</v>
      </c>
      <c r="X596" s="2">
        <f t="shared" si="147"/>
        <v>1.0088495575221239</v>
      </c>
      <c r="Y596" s="2">
        <f t="shared" si="148"/>
        <v>1.1875</v>
      </c>
      <c r="Z596" s="2">
        <f t="shared" si="149"/>
        <v>1.1383647798742138</v>
      </c>
      <c r="AA596" s="2">
        <f t="shared" si="150"/>
        <v>1.0658362989323844</v>
      </c>
    </row>
    <row r="597" spans="1:27">
      <c r="A597" t="s">
        <v>26</v>
      </c>
      <c r="B597" t="s">
        <v>27</v>
      </c>
      <c r="C597" t="s">
        <v>58</v>
      </c>
      <c r="D597" s="1" t="s">
        <v>67</v>
      </c>
      <c r="E597">
        <v>19</v>
      </c>
      <c r="F597">
        <v>12</v>
      </c>
      <c r="G597">
        <v>89</v>
      </c>
      <c r="H597">
        <v>2616</v>
      </c>
      <c r="J597" t="s">
        <v>30</v>
      </c>
      <c r="K597" t="s">
        <v>31</v>
      </c>
      <c r="L597" t="s">
        <v>28</v>
      </c>
      <c r="M597" s="1" t="s">
        <v>175</v>
      </c>
      <c r="N597">
        <v>1</v>
      </c>
      <c r="O597" t="s">
        <v>34</v>
      </c>
      <c r="R597" s="2">
        <f t="shared" si="151"/>
        <v>1.04</v>
      </c>
      <c r="S597" s="2">
        <f t="shared" si="154"/>
        <v>1.5833333333333333</v>
      </c>
      <c r="V597">
        <f t="shared" si="152"/>
        <v>530</v>
      </c>
      <c r="W597">
        <f t="shared" si="153"/>
        <v>557</v>
      </c>
      <c r="X597" s="2">
        <f t="shared" si="147"/>
        <v>1.025236593059937</v>
      </c>
      <c r="Y597" s="2">
        <f t="shared" si="148"/>
        <v>0.647887323943662</v>
      </c>
      <c r="Z597" s="2">
        <f t="shared" si="149"/>
        <v>0.94082840236686394</v>
      </c>
      <c r="AA597" s="2">
        <f t="shared" si="150"/>
        <v>0.95152603231597843</v>
      </c>
    </row>
    <row r="598" spans="1:27">
      <c r="A598" t="s">
        <v>26</v>
      </c>
      <c r="B598" t="s">
        <v>27</v>
      </c>
      <c r="C598" t="s">
        <v>28</v>
      </c>
      <c r="D598" s="1" t="s">
        <v>29</v>
      </c>
      <c r="E598">
        <v>16</v>
      </c>
      <c r="F598">
        <v>24</v>
      </c>
      <c r="G598">
        <v>26</v>
      </c>
      <c r="H598">
        <v>2400</v>
      </c>
      <c r="J598" t="s">
        <v>30</v>
      </c>
      <c r="K598" t="s">
        <v>31</v>
      </c>
      <c r="L598" t="s">
        <v>58</v>
      </c>
      <c r="M598" s="1" t="s">
        <v>176</v>
      </c>
      <c r="N598">
        <v>1</v>
      </c>
      <c r="O598" t="s">
        <v>40</v>
      </c>
      <c r="R598" s="2">
        <f t="shared" si="151"/>
        <v>0.70149253731343286</v>
      </c>
      <c r="S598" s="2">
        <f t="shared" si="154"/>
        <v>0.66666666666666663</v>
      </c>
      <c r="V598">
        <f t="shared" si="152"/>
        <v>531</v>
      </c>
      <c r="W598">
        <f t="shared" si="153"/>
        <v>526</v>
      </c>
      <c r="X598" s="2">
        <f t="shared" si="147"/>
        <v>1.0033003300330032</v>
      </c>
      <c r="Y598" s="2">
        <f t="shared" si="148"/>
        <v>1.0677966101694916</v>
      </c>
      <c r="Z598" s="2">
        <f t="shared" si="149"/>
        <v>1</v>
      </c>
      <c r="AA598" s="2">
        <f t="shared" si="150"/>
        <v>1.0095057034220531</v>
      </c>
    </row>
    <row r="599" spans="1:27">
      <c r="A599" t="s">
        <v>26</v>
      </c>
      <c r="B599" t="s">
        <v>27</v>
      </c>
      <c r="C599" t="s">
        <v>28</v>
      </c>
      <c r="D599" s="1" t="s">
        <v>35</v>
      </c>
      <c r="E599">
        <v>15</v>
      </c>
      <c r="F599">
        <v>21</v>
      </c>
      <c r="G599">
        <v>26</v>
      </c>
      <c r="H599">
        <v>2159</v>
      </c>
      <c r="J599" t="s">
        <v>30</v>
      </c>
      <c r="K599" t="s">
        <v>31</v>
      </c>
      <c r="L599" t="s">
        <v>58</v>
      </c>
      <c r="M599" s="1" t="s">
        <v>176</v>
      </c>
      <c r="N599">
        <v>1</v>
      </c>
      <c r="O599" t="s">
        <v>40</v>
      </c>
      <c r="R599" s="2">
        <f t="shared" si="151"/>
        <v>0.89655172413793105</v>
      </c>
      <c r="S599" s="2">
        <f t="shared" si="154"/>
        <v>0.7142857142857143</v>
      </c>
      <c r="V599">
        <f t="shared" si="152"/>
        <v>532</v>
      </c>
      <c r="W599">
        <f t="shared" si="153"/>
        <v>463</v>
      </c>
      <c r="X599" s="2">
        <f t="shared" si="147"/>
        <v>1.1226765799256506</v>
      </c>
      <c r="Y599" s="2">
        <f t="shared" si="148"/>
        <v>1.2777777777777777</v>
      </c>
      <c r="Z599" s="2">
        <f t="shared" si="149"/>
        <v>1.1499999999999999</v>
      </c>
      <c r="AA599" s="2">
        <f t="shared" si="150"/>
        <v>1.1490280777537798</v>
      </c>
    </row>
    <row r="600" spans="1:27">
      <c r="A600" t="s">
        <v>26</v>
      </c>
      <c r="B600" t="s">
        <v>27</v>
      </c>
      <c r="C600" t="s">
        <v>28</v>
      </c>
      <c r="D600" s="1" t="s">
        <v>36</v>
      </c>
      <c r="E600">
        <v>15</v>
      </c>
      <c r="F600">
        <v>25</v>
      </c>
      <c r="G600">
        <v>2</v>
      </c>
      <c r="H600">
        <v>2380</v>
      </c>
      <c r="J600" t="s">
        <v>30</v>
      </c>
      <c r="K600" t="s">
        <v>31</v>
      </c>
      <c r="L600" t="s">
        <v>58</v>
      </c>
      <c r="M600" s="1" t="s">
        <v>176</v>
      </c>
      <c r="N600">
        <v>1</v>
      </c>
      <c r="O600" t="s">
        <v>40</v>
      </c>
      <c r="R600" s="2">
        <f t="shared" si="151"/>
        <v>0.676056338028169</v>
      </c>
      <c r="S600" s="2">
        <f t="shared" si="154"/>
        <v>0.6</v>
      </c>
      <c r="V600">
        <f t="shared" si="152"/>
        <v>520</v>
      </c>
      <c r="W600">
        <f t="shared" si="153"/>
        <v>525</v>
      </c>
      <c r="X600" s="2">
        <f t="shared" si="147"/>
        <v>1.0912162162162162</v>
      </c>
      <c r="Y600" s="2">
        <f t="shared" si="148"/>
        <v>0.75409836065573765</v>
      </c>
      <c r="Z600" s="2">
        <f t="shared" si="149"/>
        <v>0.89880952380952384</v>
      </c>
      <c r="AA600" s="2">
        <f t="shared" si="150"/>
        <v>0.99047619047619051</v>
      </c>
    </row>
    <row r="601" spans="1:27">
      <c r="A601" t="s">
        <v>26</v>
      </c>
      <c r="B601" t="s">
        <v>27</v>
      </c>
      <c r="C601" t="s">
        <v>28</v>
      </c>
      <c r="D601" s="1" t="s">
        <v>37</v>
      </c>
      <c r="E601">
        <v>19</v>
      </c>
      <c r="F601">
        <v>19</v>
      </c>
      <c r="G601">
        <v>39</v>
      </c>
      <c r="H601">
        <v>2078</v>
      </c>
      <c r="J601" t="s">
        <v>30</v>
      </c>
      <c r="K601" t="s">
        <v>31</v>
      </c>
      <c r="L601" t="s">
        <v>58</v>
      </c>
      <c r="M601" s="1" t="s">
        <v>176</v>
      </c>
      <c r="N601">
        <v>1</v>
      </c>
      <c r="O601" t="s">
        <v>40</v>
      </c>
      <c r="R601" s="2">
        <f t="shared" si="151"/>
        <v>1.1153846153846154</v>
      </c>
      <c r="S601" s="2">
        <f t="shared" si="154"/>
        <v>1</v>
      </c>
      <c r="V601">
        <f t="shared" si="152"/>
        <v>536</v>
      </c>
      <c r="W601">
        <f t="shared" si="153"/>
        <v>496</v>
      </c>
      <c r="X601" s="2">
        <f t="shared" si="147"/>
        <v>1.0706713780918728</v>
      </c>
      <c r="Y601" s="2">
        <f t="shared" si="148"/>
        <v>1.0701754385964912</v>
      </c>
      <c r="Z601" s="2">
        <f t="shared" si="149"/>
        <v>1.1025641025641026</v>
      </c>
      <c r="AA601" s="2">
        <f t="shared" si="150"/>
        <v>1.0806451612903225</v>
      </c>
    </row>
    <row r="602" spans="1:27">
      <c r="A602" t="s">
        <v>44</v>
      </c>
      <c r="B602" t="s">
        <v>27</v>
      </c>
      <c r="C602" t="s">
        <v>58</v>
      </c>
      <c r="D602" s="1" t="s">
        <v>63</v>
      </c>
      <c r="E602">
        <v>10</v>
      </c>
      <c r="F602">
        <v>5</v>
      </c>
      <c r="H602">
        <v>1096</v>
      </c>
      <c r="I602">
        <v>1</v>
      </c>
      <c r="J602" t="s">
        <v>30</v>
      </c>
      <c r="K602" t="s">
        <v>31</v>
      </c>
      <c r="L602" t="s">
        <v>28</v>
      </c>
      <c r="M602" s="1" t="s">
        <v>47</v>
      </c>
      <c r="N602">
        <v>2</v>
      </c>
      <c r="O602" t="s">
        <v>34</v>
      </c>
      <c r="P602">
        <v>9</v>
      </c>
      <c r="R602" s="2">
        <f t="shared" si="151"/>
        <v>1.4285714285714286</v>
      </c>
      <c r="T602" s="2">
        <f>(E602)/(F602)</f>
        <v>2</v>
      </c>
      <c r="V602">
        <f t="shared" si="152"/>
        <v>645</v>
      </c>
      <c r="W602">
        <f t="shared" si="153"/>
        <v>533</v>
      </c>
      <c r="X602" s="2">
        <f t="shared" si="147"/>
        <v>1.2828947368421053</v>
      </c>
      <c r="Y602" s="2">
        <f t="shared" si="148"/>
        <v>1.0793650793650793</v>
      </c>
      <c r="Z602" s="2">
        <f t="shared" si="149"/>
        <v>1.1265060240963856</v>
      </c>
      <c r="AA602" s="2">
        <f t="shared" si="150"/>
        <v>1.2101313320825515</v>
      </c>
    </row>
    <row r="603" spans="1:27">
      <c r="A603" t="s">
        <v>44</v>
      </c>
      <c r="B603" t="s">
        <v>27</v>
      </c>
      <c r="C603" t="s">
        <v>58</v>
      </c>
      <c r="D603" s="1" t="s">
        <v>65</v>
      </c>
      <c r="E603">
        <v>10</v>
      </c>
      <c r="F603">
        <v>7</v>
      </c>
      <c r="H603">
        <v>1439</v>
      </c>
      <c r="I603">
        <v>2</v>
      </c>
      <c r="J603" t="s">
        <v>30</v>
      </c>
      <c r="K603" t="s">
        <v>31</v>
      </c>
      <c r="L603" t="s">
        <v>28</v>
      </c>
      <c r="M603" s="1" t="s">
        <v>47</v>
      </c>
      <c r="N603">
        <v>2</v>
      </c>
      <c r="O603" t="s">
        <v>34</v>
      </c>
      <c r="P603">
        <v>9</v>
      </c>
      <c r="R603" s="2">
        <f t="shared" si="151"/>
        <v>1</v>
      </c>
      <c r="T603" s="2">
        <f t="shared" ref="T603:T609" si="155">(E603)/(F603)</f>
        <v>1.4285714285714286</v>
      </c>
      <c r="V603">
        <f t="shared" si="152"/>
        <v>552</v>
      </c>
      <c r="W603">
        <f t="shared" si="153"/>
        <v>531</v>
      </c>
      <c r="X603" s="2">
        <f t="shared" si="147"/>
        <v>1.1057692307692308</v>
      </c>
      <c r="Y603" s="2">
        <f t="shared" si="148"/>
        <v>1.046875</v>
      </c>
      <c r="Z603" s="2">
        <f t="shared" si="149"/>
        <v>0.90322580645161288</v>
      </c>
      <c r="AA603" s="2">
        <f t="shared" si="150"/>
        <v>1.03954802259887</v>
      </c>
    </row>
    <row r="604" spans="1:27">
      <c r="A604" t="s">
        <v>44</v>
      </c>
      <c r="B604" t="s">
        <v>27</v>
      </c>
      <c r="C604" t="s">
        <v>58</v>
      </c>
      <c r="D604" s="1" t="s">
        <v>66</v>
      </c>
      <c r="E604">
        <v>7</v>
      </c>
      <c r="F604">
        <v>6</v>
      </c>
      <c r="H604">
        <v>790</v>
      </c>
      <c r="I604">
        <v>1</v>
      </c>
      <c r="J604" t="s">
        <v>30</v>
      </c>
      <c r="K604" t="s">
        <v>31</v>
      </c>
      <c r="L604" t="s">
        <v>28</v>
      </c>
      <c r="M604" s="1" t="s">
        <v>47</v>
      </c>
      <c r="N604">
        <v>2</v>
      </c>
      <c r="O604" t="s">
        <v>34</v>
      </c>
      <c r="P604">
        <v>9</v>
      </c>
      <c r="R604" s="2">
        <f t="shared" si="151"/>
        <v>1.3773584905660377</v>
      </c>
      <c r="T604" s="2">
        <f t="shared" si="155"/>
        <v>1.1666666666666667</v>
      </c>
      <c r="V604">
        <f t="shared" si="152"/>
        <v>599</v>
      </c>
      <c r="W604">
        <f t="shared" si="153"/>
        <v>562</v>
      </c>
      <c r="X604" s="2">
        <f t="shared" si="147"/>
        <v>1.0088495575221239</v>
      </c>
      <c r="Y604" s="2">
        <f t="shared" si="148"/>
        <v>1.1875</v>
      </c>
      <c r="Z604" s="2">
        <f t="shared" si="149"/>
        <v>1.1383647798742138</v>
      </c>
      <c r="AA604" s="2">
        <f t="shared" si="150"/>
        <v>1.0658362989323844</v>
      </c>
    </row>
    <row r="605" spans="1:27">
      <c r="A605" t="s">
        <v>44</v>
      </c>
      <c r="B605" t="s">
        <v>27</v>
      </c>
      <c r="C605" t="s">
        <v>58</v>
      </c>
      <c r="D605" s="1" t="s">
        <v>67</v>
      </c>
      <c r="E605">
        <v>4</v>
      </c>
      <c r="F605">
        <v>6</v>
      </c>
      <c r="H605">
        <v>520</v>
      </c>
      <c r="I605">
        <v>0</v>
      </c>
      <c r="J605" t="s">
        <v>30</v>
      </c>
      <c r="K605" t="s">
        <v>31</v>
      </c>
      <c r="L605" t="s">
        <v>28</v>
      </c>
      <c r="M605" s="1" t="s">
        <v>47</v>
      </c>
      <c r="N605">
        <v>2</v>
      </c>
      <c r="O605" t="s">
        <v>34</v>
      </c>
      <c r="P605">
        <v>9</v>
      </c>
      <c r="R605" s="2">
        <f t="shared" si="151"/>
        <v>1.04</v>
      </c>
      <c r="T605" s="2">
        <f t="shared" si="155"/>
        <v>0.66666666666666663</v>
      </c>
      <c r="V605">
        <f t="shared" si="152"/>
        <v>530</v>
      </c>
      <c r="W605">
        <f t="shared" si="153"/>
        <v>557</v>
      </c>
      <c r="X605" s="2">
        <f t="shared" si="147"/>
        <v>1.025236593059937</v>
      </c>
      <c r="Y605" s="2">
        <f t="shared" si="148"/>
        <v>0.647887323943662</v>
      </c>
      <c r="Z605" s="2">
        <f t="shared" si="149"/>
        <v>0.94082840236686394</v>
      </c>
      <c r="AA605" s="2">
        <f t="shared" si="150"/>
        <v>0.95152603231597843</v>
      </c>
    </row>
    <row r="606" spans="1:27">
      <c r="A606" t="s">
        <v>44</v>
      </c>
      <c r="B606" t="s">
        <v>27</v>
      </c>
      <c r="C606" t="s">
        <v>28</v>
      </c>
      <c r="D606" s="1" t="s">
        <v>29</v>
      </c>
      <c r="E606">
        <v>4</v>
      </c>
      <c r="F606">
        <v>9</v>
      </c>
      <c r="H606">
        <v>694</v>
      </c>
      <c r="I606">
        <v>2</v>
      </c>
      <c r="J606" t="s">
        <v>30</v>
      </c>
      <c r="K606" t="s">
        <v>31</v>
      </c>
      <c r="L606" t="s">
        <v>58</v>
      </c>
      <c r="M606" s="1" t="s">
        <v>46</v>
      </c>
      <c r="N606">
        <v>2</v>
      </c>
      <c r="O606" t="s">
        <v>40</v>
      </c>
      <c r="P606">
        <v>9</v>
      </c>
      <c r="R606" s="2">
        <f t="shared" si="151"/>
        <v>0.70149253731343286</v>
      </c>
      <c r="T606" s="2">
        <f t="shared" si="155"/>
        <v>0.44444444444444442</v>
      </c>
      <c r="V606">
        <f t="shared" si="152"/>
        <v>531</v>
      </c>
      <c r="W606">
        <f t="shared" si="153"/>
        <v>526</v>
      </c>
      <c r="X606" s="2">
        <f t="shared" si="147"/>
        <v>1.0033003300330032</v>
      </c>
      <c r="Y606" s="2">
        <f t="shared" si="148"/>
        <v>1.0677966101694916</v>
      </c>
      <c r="Z606" s="2">
        <f t="shared" si="149"/>
        <v>1</v>
      </c>
      <c r="AA606" s="2">
        <f t="shared" si="150"/>
        <v>1.0095057034220531</v>
      </c>
    </row>
    <row r="607" spans="1:27">
      <c r="A607" t="s">
        <v>44</v>
      </c>
      <c r="B607" t="s">
        <v>27</v>
      </c>
      <c r="C607" t="s">
        <v>28</v>
      </c>
      <c r="D607" s="1" t="s">
        <v>35</v>
      </c>
      <c r="E607">
        <v>7</v>
      </c>
      <c r="F607">
        <v>8</v>
      </c>
      <c r="H607">
        <v>1072</v>
      </c>
      <c r="I607">
        <v>1</v>
      </c>
      <c r="J607" t="s">
        <v>30</v>
      </c>
      <c r="K607" t="s">
        <v>31</v>
      </c>
      <c r="L607" t="s">
        <v>58</v>
      </c>
      <c r="M607" s="1" t="s">
        <v>46</v>
      </c>
      <c r="N607">
        <v>2</v>
      </c>
      <c r="O607" t="s">
        <v>40</v>
      </c>
      <c r="P607">
        <v>9</v>
      </c>
      <c r="R607" s="2">
        <f t="shared" si="151"/>
        <v>0.89655172413793105</v>
      </c>
      <c r="T607" s="2">
        <f t="shared" si="155"/>
        <v>0.875</v>
      </c>
      <c r="V607">
        <f t="shared" si="152"/>
        <v>532</v>
      </c>
      <c r="W607">
        <f t="shared" si="153"/>
        <v>463</v>
      </c>
      <c r="X607" s="2">
        <f t="shared" si="147"/>
        <v>1.1226765799256506</v>
      </c>
      <c r="Y607" s="2">
        <f t="shared" si="148"/>
        <v>1.2777777777777777</v>
      </c>
      <c r="Z607" s="2">
        <f t="shared" si="149"/>
        <v>1.1499999999999999</v>
      </c>
      <c r="AA607" s="2">
        <f t="shared" si="150"/>
        <v>1.1490280777537798</v>
      </c>
    </row>
    <row r="608" spans="1:27">
      <c r="A608" t="s">
        <v>44</v>
      </c>
      <c r="B608" t="s">
        <v>27</v>
      </c>
      <c r="C608" t="s">
        <v>28</v>
      </c>
      <c r="D608" s="1" t="s">
        <v>36</v>
      </c>
      <c r="E608">
        <v>7</v>
      </c>
      <c r="F608">
        <v>7</v>
      </c>
      <c r="H608">
        <v>1114</v>
      </c>
      <c r="I608">
        <v>2</v>
      </c>
      <c r="J608" t="s">
        <v>30</v>
      </c>
      <c r="K608" t="s">
        <v>31</v>
      </c>
      <c r="L608" t="s">
        <v>58</v>
      </c>
      <c r="M608" s="1" t="s">
        <v>46</v>
      </c>
      <c r="N608">
        <v>2</v>
      </c>
      <c r="O608" t="s">
        <v>40</v>
      </c>
      <c r="P608">
        <v>9</v>
      </c>
      <c r="R608" s="2">
        <f t="shared" si="151"/>
        <v>0.676056338028169</v>
      </c>
      <c r="T608" s="2">
        <f t="shared" si="155"/>
        <v>1</v>
      </c>
      <c r="V608">
        <f t="shared" si="152"/>
        <v>520</v>
      </c>
      <c r="W608">
        <f t="shared" si="153"/>
        <v>525</v>
      </c>
      <c r="X608" s="2">
        <f t="shared" si="147"/>
        <v>1.0912162162162162</v>
      </c>
      <c r="Y608" s="2">
        <f t="shared" si="148"/>
        <v>0.75409836065573765</v>
      </c>
      <c r="Z608" s="2">
        <f t="shared" si="149"/>
        <v>0.89880952380952384</v>
      </c>
      <c r="AA608" s="2">
        <f t="shared" si="150"/>
        <v>0.99047619047619051</v>
      </c>
    </row>
    <row r="609" spans="1:27">
      <c r="A609" t="s">
        <v>44</v>
      </c>
      <c r="B609" t="s">
        <v>27</v>
      </c>
      <c r="C609" t="s">
        <v>28</v>
      </c>
      <c r="D609" s="1" t="s">
        <v>37</v>
      </c>
      <c r="E609">
        <v>6</v>
      </c>
      <c r="F609">
        <v>7</v>
      </c>
      <c r="H609">
        <v>767</v>
      </c>
      <c r="I609">
        <v>0</v>
      </c>
      <c r="J609" t="s">
        <v>30</v>
      </c>
      <c r="K609" t="s">
        <v>31</v>
      </c>
      <c r="L609" t="s">
        <v>58</v>
      </c>
      <c r="M609" s="1" t="s">
        <v>46</v>
      </c>
      <c r="N609">
        <v>2</v>
      </c>
      <c r="O609" t="s">
        <v>40</v>
      </c>
      <c r="P609">
        <v>9</v>
      </c>
      <c r="R609" s="2">
        <f t="shared" si="151"/>
        <v>1.1153846153846154</v>
      </c>
      <c r="T609" s="2">
        <f t="shared" si="155"/>
        <v>0.8571428571428571</v>
      </c>
      <c r="V609">
        <f t="shared" si="152"/>
        <v>536</v>
      </c>
      <c r="W609">
        <f t="shared" si="153"/>
        <v>496</v>
      </c>
      <c r="X609" s="2">
        <f t="shared" si="147"/>
        <v>1.0706713780918728</v>
      </c>
      <c r="Y609" s="2">
        <f t="shared" si="148"/>
        <v>1.0701754385964912</v>
      </c>
      <c r="Z609" s="2">
        <f t="shared" si="149"/>
        <v>1.1025641025641026</v>
      </c>
      <c r="AA609" s="2">
        <f t="shared" si="150"/>
        <v>1.0806451612903225</v>
      </c>
    </row>
    <row r="610" spans="1:27">
      <c r="A610" t="s">
        <v>48</v>
      </c>
      <c r="B610" t="s">
        <v>49</v>
      </c>
      <c r="C610" t="s">
        <v>58</v>
      </c>
      <c r="D610" s="1" t="s">
        <v>63</v>
      </c>
      <c r="E610">
        <v>35</v>
      </c>
      <c r="F610">
        <v>29</v>
      </c>
      <c r="H610">
        <v>3956</v>
      </c>
      <c r="J610" t="s">
        <v>30</v>
      </c>
      <c r="K610" t="s">
        <v>31</v>
      </c>
      <c r="L610" t="s">
        <v>28</v>
      </c>
      <c r="M610" s="1" t="s">
        <v>102</v>
      </c>
      <c r="N610">
        <v>3</v>
      </c>
      <c r="O610" t="s">
        <v>34</v>
      </c>
      <c r="P610">
        <v>5</v>
      </c>
      <c r="R610" s="2">
        <f t="shared" si="151"/>
        <v>1.4285714285714286</v>
      </c>
      <c r="U610" s="2">
        <f>(E610)/(F610)</f>
        <v>1.2068965517241379</v>
      </c>
      <c r="V610">
        <f t="shared" si="152"/>
        <v>645</v>
      </c>
      <c r="W610">
        <f t="shared" si="153"/>
        <v>533</v>
      </c>
      <c r="X610" s="2">
        <f t="shared" si="147"/>
        <v>1.2828947368421053</v>
      </c>
      <c r="Y610" s="2">
        <f t="shared" si="148"/>
        <v>1.0793650793650793</v>
      </c>
      <c r="Z610" s="2">
        <f t="shared" si="149"/>
        <v>1.1265060240963856</v>
      </c>
      <c r="AA610" s="2">
        <f t="shared" si="150"/>
        <v>1.2101313320825515</v>
      </c>
    </row>
    <row r="611" spans="1:27">
      <c r="A611" t="s">
        <v>48</v>
      </c>
      <c r="B611" t="s">
        <v>49</v>
      </c>
      <c r="C611" t="s">
        <v>58</v>
      </c>
      <c r="D611" s="1" t="s">
        <v>65</v>
      </c>
      <c r="E611">
        <v>26</v>
      </c>
      <c r="F611">
        <v>27</v>
      </c>
      <c r="H611">
        <v>4727</v>
      </c>
      <c r="J611" t="s">
        <v>30</v>
      </c>
      <c r="K611" t="s">
        <v>31</v>
      </c>
      <c r="L611" t="s">
        <v>28</v>
      </c>
      <c r="M611" s="1" t="s">
        <v>102</v>
      </c>
      <c r="N611">
        <v>3</v>
      </c>
      <c r="O611" t="s">
        <v>34</v>
      </c>
      <c r="P611">
        <v>5</v>
      </c>
      <c r="R611" s="2">
        <f t="shared" si="151"/>
        <v>1</v>
      </c>
      <c r="U611" s="2">
        <f t="shared" ref="U611:U617" si="156">(E611)/(F611)</f>
        <v>0.96296296296296291</v>
      </c>
      <c r="V611">
        <f t="shared" si="152"/>
        <v>552</v>
      </c>
      <c r="W611">
        <f t="shared" si="153"/>
        <v>531</v>
      </c>
      <c r="X611" s="2">
        <f t="shared" si="147"/>
        <v>1.1057692307692308</v>
      </c>
      <c r="Y611" s="2">
        <f t="shared" si="148"/>
        <v>1.046875</v>
      </c>
      <c r="Z611" s="2">
        <f t="shared" si="149"/>
        <v>0.90322580645161288</v>
      </c>
      <c r="AA611" s="2">
        <f t="shared" si="150"/>
        <v>1.03954802259887</v>
      </c>
    </row>
    <row r="612" spans="1:27">
      <c r="A612" t="s">
        <v>48</v>
      </c>
      <c r="B612" t="s">
        <v>49</v>
      </c>
      <c r="C612" t="s">
        <v>58</v>
      </c>
      <c r="D612" s="1" t="s">
        <v>66</v>
      </c>
      <c r="E612">
        <v>38</v>
      </c>
      <c r="F612">
        <v>28</v>
      </c>
      <c r="H612">
        <v>4767</v>
      </c>
      <c r="J612" t="s">
        <v>30</v>
      </c>
      <c r="K612" t="s">
        <v>31</v>
      </c>
      <c r="L612" t="s">
        <v>28</v>
      </c>
      <c r="M612" s="1" t="s">
        <v>102</v>
      </c>
      <c r="N612">
        <v>3</v>
      </c>
      <c r="O612" t="s">
        <v>34</v>
      </c>
      <c r="P612">
        <v>5</v>
      </c>
      <c r="R612" s="2">
        <f t="shared" si="151"/>
        <v>1.3773584905660377</v>
      </c>
      <c r="U612" s="2">
        <f t="shared" si="156"/>
        <v>1.3571428571428572</v>
      </c>
      <c r="V612">
        <f t="shared" si="152"/>
        <v>599</v>
      </c>
      <c r="W612">
        <f t="shared" si="153"/>
        <v>562</v>
      </c>
      <c r="X612" s="2">
        <f t="shared" si="147"/>
        <v>1.0088495575221239</v>
      </c>
      <c r="Y612" s="2">
        <f t="shared" si="148"/>
        <v>1.1875</v>
      </c>
      <c r="Z612" s="2">
        <f t="shared" si="149"/>
        <v>1.1383647798742138</v>
      </c>
      <c r="AA612" s="2">
        <f t="shared" si="150"/>
        <v>1.0658362989323844</v>
      </c>
    </row>
    <row r="613" spans="1:27">
      <c r="A613" t="s">
        <v>48</v>
      </c>
      <c r="B613" t="s">
        <v>49</v>
      </c>
      <c r="C613" t="s">
        <v>58</v>
      </c>
      <c r="D613" s="1" t="s">
        <v>67</v>
      </c>
      <c r="E613">
        <v>29</v>
      </c>
      <c r="F613">
        <v>32</v>
      </c>
      <c r="H613">
        <v>3485</v>
      </c>
      <c r="J613" t="s">
        <v>30</v>
      </c>
      <c r="K613" t="s">
        <v>31</v>
      </c>
      <c r="L613" t="s">
        <v>28</v>
      </c>
      <c r="M613" s="1" t="s">
        <v>102</v>
      </c>
      <c r="N613">
        <v>3</v>
      </c>
      <c r="O613" t="s">
        <v>34</v>
      </c>
      <c r="P613">
        <v>5</v>
      </c>
      <c r="R613" s="2">
        <f t="shared" si="151"/>
        <v>1.04</v>
      </c>
      <c r="U613" s="2">
        <f t="shared" si="156"/>
        <v>0.90625</v>
      </c>
      <c r="V613">
        <f t="shared" si="152"/>
        <v>530</v>
      </c>
      <c r="W613">
        <f t="shared" si="153"/>
        <v>557</v>
      </c>
      <c r="X613" s="2">
        <f t="shared" si="147"/>
        <v>1.025236593059937</v>
      </c>
      <c r="Y613" s="2">
        <f t="shared" si="148"/>
        <v>0.647887323943662</v>
      </c>
      <c r="Z613" s="2">
        <f t="shared" si="149"/>
        <v>0.94082840236686394</v>
      </c>
      <c r="AA613" s="2">
        <f t="shared" si="150"/>
        <v>0.95152603231597843</v>
      </c>
    </row>
    <row r="614" spans="1:27">
      <c r="A614" t="s">
        <v>48</v>
      </c>
      <c r="B614" t="s">
        <v>49</v>
      </c>
      <c r="C614" t="s">
        <v>28</v>
      </c>
      <c r="D614" s="1" t="s">
        <v>29</v>
      </c>
      <c r="E614">
        <v>27</v>
      </c>
      <c r="F614">
        <v>34</v>
      </c>
      <c r="H614">
        <v>3576</v>
      </c>
      <c r="J614" t="s">
        <v>30</v>
      </c>
      <c r="K614" t="s">
        <v>31</v>
      </c>
      <c r="L614" t="s">
        <v>58</v>
      </c>
      <c r="M614" s="1" t="s">
        <v>101</v>
      </c>
      <c r="N614">
        <v>3</v>
      </c>
      <c r="O614" t="s">
        <v>40</v>
      </c>
      <c r="P614">
        <v>5</v>
      </c>
      <c r="R614" s="2">
        <f t="shared" si="151"/>
        <v>0.70149253731343286</v>
      </c>
      <c r="U614" s="2">
        <f t="shared" si="156"/>
        <v>0.79411764705882348</v>
      </c>
      <c r="V614">
        <f t="shared" si="152"/>
        <v>531</v>
      </c>
      <c r="W614">
        <f t="shared" si="153"/>
        <v>526</v>
      </c>
      <c r="X614" s="2">
        <f t="shared" si="147"/>
        <v>1.0033003300330032</v>
      </c>
      <c r="Y614" s="2">
        <f t="shared" si="148"/>
        <v>1.0677966101694916</v>
      </c>
      <c r="Z614" s="2">
        <f t="shared" si="149"/>
        <v>1</v>
      </c>
      <c r="AA614" s="2">
        <f t="shared" si="150"/>
        <v>1.0095057034220531</v>
      </c>
    </row>
    <row r="615" spans="1:27">
      <c r="A615" t="s">
        <v>48</v>
      </c>
      <c r="B615" t="s">
        <v>49</v>
      </c>
      <c r="C615" t="s">
        <v>28</v>
      </c>
      <c r="D615" s="1" t="s">
        <v>35</v>
      </c>
      <c r="E615">
        <v>30</v>
      </c>
      <c r="F615">
        <v>29</v>
      </c>
      <c r="H615">
        <v>4153</v>
      </c>
      <c r="J615" t="s">
        <v>30</v>
      </c>
      <c r="K615" t="s">
        <v>31</v>
      </c>
      <c r="L615" t="s">
        <v>58</v>
      </c>
      <c r="M615" s="1" t="s">
        <v>101</v>
      </c>
      <c r="N615">
        <v>3</v>
      </c>
      <c r="O615" t="s">
        <v>40</v>
      </c>
      <c r="P615">
        <v>5</v>
      </c>
      <c r="R615" s="2">
        <f t="shared" si="151"/>
        <v>0.89655172413793105</v>
      </c>
      <c r="U615" s="2">
        <f t="shared" si="156"/>
        <v>1.0344827586206897</v>
      </c>
      <c r="V615">
        <f t="shared" si="152"/>
        <v>532</v>
      </c>
      <c r="W615">
        <f t="shared" si="153"/>
        <v>463</v>
      </c>
      <c r="X615" s="2">
        <f t="shared" si="147"/>
        <v>1.1226765799256506</v>
      </c>
      <c r="Y615" s="2">
        <f t="shared" si="148"/>
        <v>1.2777777777777777</v>
      </c>
      <c r="Z615" s="2">
        <f t="shared" si="149"/>
        <v>1.1499999999999999</v>
      </c>
      <c r="AA615" s="2">
        <f t="shared" si="150"/>
        <v>1.1490280777537798</v>
      </c>
    </row>
    <row r="616" spans="1:27">
      <c r="A616" t="s">
        <v>48</v>
      </c>
      <c r="B616" t="s">
        <v>49</v>
      </c>
      <c r="C616" t="s">
        <v>28</v>
      </c>
      <c r="D616" s="1" t="s">
        <v>36</v>
      </c>
      <c r="E616">
        <v>26</v>
      </c>
      <c r="F616">
        <v>39</v>
      </c>
      <c r="H616">
        <v>3335</v>
      </c>
      <c r="J616" t="s">
        <v>30</v>
      </c>
      <c r="K616" t="s">
        <v>31</v>
      </c>
      <c r="L616" t="s">
        <v>58</v>
      </c>
      <c r="M616" s="1" t="s">
        <v>101</v>
      </c>
      <c r="N616">
        <v>3</v>
      </c>
      <c r="O616" t="s">
        <v>40</v>
      </c>
      <c r="P616">
        <v>5</v>
      </c>
      <c r="R616" s="2">
        <f t="shared" si="151"/>
        <v>0.676056338028169</v>
      </c>
      <c r="U616" s="2">
        <f t="shared" si="156"/>
        <v>0.66666666666666663</v>
      </c>
      <c r="V616">
        <f t="shared" si="152"/>
        <v>520</v>
      </c>
      <c r="W616">
        <f t="shared" si="153"/>
        <v>525</v>
      </c>
      <c r="X616" s="2">
        <f t="shared" si="147"/>
        <v>1.0912162162162162</v>
      </c>
      <c r="Y616" s="2">
        <f t="shared" si="148"/>
        <v>0.75409836065573765</v>
      </c>
      <c r="Z616" s="2">
        <f t="shared" si="149"/>
        <v>0.89880952380952384</v>
      </c>
      <c r="AA616" s="2">
        <f t="shared" si="150"/>
        <v>0.99047619047619051</v>
      </c>
    </row>
    <row r="617" spans="1:27">
      <c r="A617" t="s">
        <v>48</v>
      </c>
      <c r="B617" t="s">
        <v>49</v>
      </c>
      <c r="C617" t="s">
        <v>28</v>
      </c>
      <c r="D617" s="1" t="s">
        <v>37</v>
      </c>
      <c r="E617">
        <v>33</v>
      </c>
      <c r="F617">
        <v>26</v>
      </c>
      <c r="H617">
        <v>3648</v>
      </c>
      <c r="J617" t="s">
        <v>30</v>
      </c>
      <c r="K617" t="s">
        <v>31</v>
      </c>
      <c r="L617" t="s">
        <v>58</v>
      </c>
      <c r="M617" s="1" t="s">
        <v>101</v>
      </c>
      <c r="N617">
        <v>3</v>
      </c>
      <c r="O617" t="s">
        <v>40</v>
      </c>
      <c r="P617">
        <v>5</v>
      </c>
      <c r="R617" s="2">
        <f t="shared" si="151"/>
        <v>1.1153846153846154</v>
      </c>
      <c r="U617" s="2">
        <f>(E617)/(F617)</f>
        <v>1.2692307692307692</v>
      </c>
      <c r="V617">
        <f t="shared" si="152"/>
        <v>536</v>
      </c>
      <c r="W617">
        <f t="shared" si="153"/>
        <v>496</v>
      </c>
      <c r="X617" s="2">
        <f t="shared" si="147"/>
        <v>1.0706713780918728</v>
      </c>
      <c r="Y617" s="2">
        <f t="shared" si="148"/>
        <v>1.0701754385964912</v>
      </c>
      <c r="Z617" s="2">
        <f t="shared" si="149"/>
        <v>1.1025641025641026</v>
      </c>
      <c r="AA617" s="2">
        <f t="shared" si="150"/>
        <v>1.0806451612903225</v>
      </c>
    </row>
    <row r="618" spans="1:27">
      <c r="A618" t="s">
        <v>26</v>
      </c>
      <c r="B618" t="s">
        <v>49</v>
      </c>
      <c r="C618" t="s">
        <v>74</v>
      </c>
      <c r="D618" s="1" t="s">
        <v>75</v>
      </c>
      <c r="E618">
        <v>41</v>
      </c>
      <c r="F618">
        <v>30</v>
      </c>
      <c r="G618">
        <v>116</v>
      </c>
      <c r="H618">
        <v>5641</v>
      </c>
      <c r="J618" t="s">
        <v>30</v>
      </c>
      <c r="K618" t="s">
        <v>31</v>
      </c>
      <c r="L618" t="s">
        <v>89</v>
      </c>
      <c r="M618" s="1" t="s">
        <v>177</v>
      </c>
      <c r="N618">
        <v>1</v>
      </c>
      <c r="O618" t="s">
        <v>34</v>
      </c>
      <c r="R618" s="2">
        <f t="shared" si="151"/>
        <v>1.1578947368421053</v>
      </c>
      <c r="S618" s="2">
        <f>(E618)/(F618)</f>
        <v>1.3666666666666667</v>
      </c>
      <c r="V618">
        <f t="shared" ref="V618:V657" si="157">SUMIF(D:D, D618, E:E)</f>
        <v>621</v>
      </c>
      <c r="W618">
        <f t="shared" ref="W618:W657" si="158">SUMIF(D:D, D618, F:F)</f>
        <v>557</v>
      </c>
      <c r="X618" s="2">
        <f t="shared" si="147"/>
        <v>1.1173020527859236</v>
      </c>
      <c r="Y618" s="2">
        <f t="shared" si="148"/>
        <v>1.2131147540983607</v>
      </c>
      <c r="Z618" s="2">
        <f t="shared" si="149"/>
        <v>1.0709677419354839</v>
      </c>
      <c r="AA618" s="2">
        <f t="shared" si="150"/>
        <v>1.1149012567324954</v>
      </c>
    </row>
    <row r="619" spans="1:27">
      <c r="A619" t="s">
        <v>26</v>
      </c>
      <c r="B619" t="s">
        <v>49</v>
      </c>
      <c r="C619" t="s">
        <v>74</v>
      </c>
      <c r="D619" s="1" t="s">
        <v>154</v>
      </c>
      <c r="E619">
        <v>16</v>
      </c>
      <c r="F619">
        <v>34</v>
      </c>
      <c r="G619">
        <v>53</v>
      </c>
      <c r="H619">
        <v>2723</v>
      </c>
      <c r="J619" t="s">
        <v>30</v>
      </c>
      <c r="K619" t="s">
        <v>31</v>
      </c>
      <c r="L619" t="s">
        <v>89</v>
      </c>
      <c r="M619" s="1" t="s">
        <v>177</v>
      </c>
      <c r="N619">
        <v>1</v>
      </c>
      <c r="O619" t="s">
        <v>34</v>
      </c>
      <c r="R619" s="2">
        <f t="shared" si="151"/>
        <v>0.77669902912621358</v>
      </c>
      <c r="S619" s="2">
        <f t="shared" ref="S619:S625" si="159">(E619)/(F619)</f>
        <v>0.47058823529411764</v>
      </c>
      <c r="V619">
        <f t="shared" si="157"/>
        <v>463</v>
      </c>
      <c r="W619">
        <f t="shared" si="158"/>
        <v>386</v>
      </c>
      <c r="X619" s="2">
        <f t="shared" si="147"/>
        <v>1.2425531914893617</v>
      </c>
      <c r="Y619" s="2">
        <f t="shared" si="148"/>
        <v>1.25</v>
      </c>
      <c r="Z619" s="2">
        <f t="shared" si="149"/>
        <v>1.0900900900900901</v>
      </c>
      <c r="AA619" s="2">
        <f t="shared" si="150"/>
        <v>1.1994818652849741</v>
      </c>
    </row>
    <row r="620" spans="1:27">
      <c r="A620" t="s">
        <v>26</v>
      </c>
      <c r="B620" t="s">
        <v>49</v>
      </c>
      <c r="C620" t="s">
        <v>74</v>
      </c>
      <c r="D620" s="1" t="s">
        <v>78</v>
      </c>
      <c r="E620">
        <v>29</v>
      </c>
      <c r="F620">
        <v>30</v>
      </c>
      <c r="G620">
        <v>54</v>
      </c>
      <c r="H620">
        <v>3675</v>
      </c>
      <c r="J620" t="s">
        <v>30</v>
      </c>
      <c r="K620" t="s">
        <v>31</v>
      </c>
      <c r="L620" t="s">
        <v>89</v>
      </c>
      <c r="M620" s="1" t="s">
        <v>177</v>
      </c>
      <c r="N620">
        <v>1</v>
      </c>
      <c r="O620" t="s">
        <v>34</v>
      </c>
      <c r="R620" s="2">
        <f t="shared" si="151"/>
        <v>0.91176470588235292</v>
      </c>
      <c r="S620" s="2">
        <f t="shared" si="159"/>
        <v>0.96666666666666667</v>
      </c>
      <c r="V620">
        <f t="shared" si="157"/>
        <v>546</v>
      </c>
      <c r="W620">
        <f t="shared" si="158"/>
        <v>602</v>
      </c>
      <c r="X620" s="2">
        <f t="shared" si="147"/>
        <v>0.93548387096774188</v>
      </c>
      <c r="Y620" s="2">
        <f t="shared" si="148"/>
        <v>0.79452054794520544</v>
      </c>
      <c r="Z620" s="2">
        <f t="shared" si="149"/>
        <v>0.89893617021276595</v>
      </c>
      <c r="AA620" s="2">
        <f t="shared" si="150"/>
        <v>0.90697674418604646</v>
      </c>
    </row>
    <row r="621" spans="1:27">
      <c r="A621" t="s">
        <v>26</v>
      </c>
      <c r="B621" t="s">
        <v>49</v>
      </c>
      <c r="C621" t="s">
        <v>74</v>
      </c>
      <c r="D621" s="1" t="s">
        <v>80</v>
      </c>
      <c r="E621">
        <v>32</v>
      </c>
      <c r="F621">
        <v>29</v>
      </c>
      <c r="G621">
        <v>45</v>
      </c>
      <c r="H621">
        <v>3477</v>
      </c>
      <c r="J621" t="s">
        <v>30</v>
      </c>
      <c r="K621" t="s">
        <v>31</v>
      </c>
      <c r="L621" t="s">
        <v>89</v>
      </c>
      <c r="M621" s="1" t="s">
        <v>177</v>
      </c>
      <c r="N621">
        <v>1</v>
      </c>
      <c r="O621" t="s">
        <v>34</v>
      </c>
      <c r="R621" s="2">
        <f t="shared" si="151"/>
        <v>0.98113207547169812</v>
      </c>
      <c r="S621" s="2">
        <f t="shared" si="159"/>
        <v>1.103448275862069</v>
      </c>
      <c r="V621">
        <f t="shared" si="157"/>
        <v>673</v>
      </c>
      <c r="W621">
        <f t="shared" si="158"/>
        <v>534</v>
      </c>
      <c r="X621" s="2">
        <f t="shared" si="147"/>
        <v>1.3201320132013201</v>
      </c>
      <c r="Y621" s="2">
        <f t="shared" si="148"/>
        <v>1.1384615384615384</v>
      </c>
      <c r="Z621" s="2">
        <f t="shared" si="149"/>
        <v>1.1987951807228916</v>
      </c>
      <c r="AA621" s="2">
        <f t="shared" si="150"/>
        <v>1.2602996254681649</v>
      </c>
    </row>
    <row r="622" spans="1:27">
      <c r="A622" t="s">
        <v>26</v>
      </c>
      <c r="B622" t="s">
        <v>49</v>
      </c>
      <c r="C622" t="s">
        <v>89</v>
      </c>
      <c r="D622" s="1" t="s">
        <v>90</v>
      </c>
      <c r="E622">
        <v>35</v>
      </c>
      <c r="F622">
        <v>30</v>
      </c>
      <c r="G622">
        <v>125</v>
      </c>
      <c r="H622">
        <v>4173</v>
      </c>
      <c r="J622" t="s">
        <v>30</v>
      </c>
      <c r="K622" t="s">
        <v>31</v>
      </c>
      <c r="L622" t="s">
        <v>74</v>
      </c>
      <c r="M622" s="1" t="s">
        <v>178</v>
      </c>
      <c r="N622">
        <v>1</v>
      </c>
      <c r="O622" t="s">
        <v>40</v>
      </c>
      <c r="R622" s="2">
        <f t="shared" si="151"/>
        <v>1.2395833333333333</v>
      </c>
      <c r="S622" s="2">
        <f t="shared" si="159"/>
        <v>1.1666666666666667</v>
      </c>
      <c r="V622">
        <f t="shared" si="157"/>
        <v>619</v>
      </c>
      <c r="W622">
        <f t="shared" si="158"/>
        <v>576</v>
      </c>
      <c r="X622" s="2">
        <f t="shared" si="147"/>
        <v>0.99142857142857144</v>
      </c>
      <c r="Y622" s="2">
        <f t="shared" si="148"/>
        <v>1.03125</v>
      </c>
      <c r="Z622" s="2">
        <f t="shared" si="149"/>
        <v>1.271604938271605</v>
      </c>
      <c r="AA622" s="2">
        <f t="shared" si="150"/>
        <v>1.0746527777777777</v>
      </c>
    </row>
    <row r="623" spans="1:27">
      <c r="A623" t="s">
        <v>26</v>
      </c>
      <c r="B623" t="s">
        <v>49</v>
      </c>
      <c r="C623" t="s">
        <v>89</v>
      </c>
      <c r="D623" s="1" t="s">
        <v>179</v>
      </c>
      <c r="E623">
        <v>36</v>
      </c>
      <c r="F623">
        <v>28</v>
      </c>
      <c r="G623">
        <v>48</v>
      </c>
      <c r="H623">
        <v>3915</v>
      </c>
      <c r="J623" t="s">
        <v>30</v>
      </c>
      <c r="K623" t="s">
        <v>31</v>
      </c>
      <c r="L623" t="s">
        <v>74</v>
      </c>
      <c r="M623" s="1" t="s">
        <v>178</v>
      </c>
      <c r="N623">
        <v>1</v>
      </c>
      <c r="O623" t="s">
        <v>40</v>
      </c>
      <c r="R623" s="2">
        <f t="shared" si="151"/>
        <v>0.93333333333333335</v>
      </c>
      <c r="S623" s="2">
        <f t="shared" si="159"/>
        <v>1.2857142857142858</v>
      </c>
      <c r="V623">
        <f t="shared" si="157"/>
        <v>605</v>
      </c>
      <c r="W623">
        <f t="shared" si="158"/>
        <v>577</v>
      </c>
      <c r="X623" s="2">
        <f t="shared" si="147"/>
        <v>1.0714285714285714</v>
      </c>
      <c r="Y623" s="2">
        <f t="shared" si="148"/>
        <v>1</v>
      </c>
      <c r="Z623" s="2">
        <f t="shared" si="149"/>
        <v>1.0222222222222221</v>
      </c>
      <c r="AA623" s="2">
        <f t="shared" si="150"/>
        <v>1.048526863084922</v>
      </c>
    </row>
    <row r="624" spans="1:27">
      <c r="A624" t="s">
        <v>26</v>
      </c>
      <c r="B624" t="s">
        <v>49</v>
      </c>
      <c r="C624" t="s">
        <v>89</v>
      </c>
      <c r="D624" s="1" t="s">
        <v>94</v>
      </c>
      <c r="E624">
        <v>32</v>
      </c>
      <c r="F624">
        <v>32</v>
      </c>
      <c r="G624">
        <v>32</v>
      </c>
      <c r="H624">
        <v>4180</v>
      </c>
      <c r="J624" t="s">
        <v>30</v>
      </c>
      <c r="K624" t="s">
        <v>31</v>
      </c>
      <c r="L624" t="s">
        <v>74</v>
      </c>
      <c r="M624" s="1" t="s">
        <v>178</v>
      </c>
      <c r="N624">
        <v>1</v>
      </c>
      <c r="O624" t="s">
        <v>40</v>
      </c>
      <c r="R624" s="2">
        <f t="shared" si="151"/>
        <v>1.0309278350515463</v>
      </c>
      <c r="S624" s="2">
        <f t="shared" si="159"/>
        <v>1</v>
      </c>
      <c r="V624">
        <f t="shared" si="157"/>
        <v>520</v>
      </c>
      <c r="W624">
        <f t="shared" si="158"/>
        <v>538</v>
      </c>
      <c r="X624" s="2">
        <f t="shared" si="147"/>
        <v>0.99371069182389937</v>
      </c>
      <c r="Y624" s="2">
        <f t="shared" si="148"/>
        <v>0.83050847457627119</v>
      </c>
      <c r="Z624" s="2">
        <f t="shared" si="149"/>
        <v>0.96273291925465843</v>
      </c>
      <c r="AA624" s="2">
        <f t="shared" si="150"/>
        <v>0.96654275092936803</v>
      </c>
    </row>
    <row r="625" spans="1:27">
      <c r="A625" t="s">
        <v>26</v>
      </c>
      <c r="B625" t="s">
        <v>49</v>
      </c>
      <c r="C625" t="s">
        <v>89</v>
      </c>
      <c r="D625" s="1" t="s">
        <v>95</v>
      </c>
      <c r="E625">
        <v>20</v>
      </c>
      <c r="F625">
        <v>28</v>
      </c>
      <c r="G625">
        <v>23</v>
      </c>
      <c r="H625">
        <v>3288</v>
      </c>
      <c r="J625" t="s">
        <v>30</v>
      </c>
      <c r="K625" t="s">
        <v>31</v>
      </c>
      <c r="L625" t="s">
        <v>74</v>
      </c>
      <c r="M625" s="1" t="s">
        <v>178</v>
      </c>
      <c r="N625">
        <v>1</v>
      </c>
      <c r="O625" t="s">
        <v>40</v>
      </c>
      <c r="R625" s="2">
        <f t="shared" si="151"/>
        <v>0.9887640449438202</v>
      </c>
      <c r="S625" s="2">
        <f t="shared" si="159"/>
        <v>0.7142857142857143</v>
      </c>
      <c r="V625">
        <f t="shared" si="157"/>
        <v>514</v>
      </c>
      <c r="W625">
        <f t="shared" si="158"/>
        <v>518</v>
      </c>
      <c r="X625" s="2">
        <f t="shared" si="147"/>
        <v>0.9744408945686901</v>
      </c>
      <c r="Y625" s="2">
        <f t="shared" si="148"/>
        <v>0.90909090909090906</v>
      </c>
      <c r="Z625" s="2">
        <f t="shared" si="149"/>
        <v>1.06</v>
      </c>
      <c r="AA625" s="2">
        <f t="shared" si="150"/>
        <v>0.99227799227799229</v>
      </c>
    </row>
    <row r="626" spans="1:27">
      <c r="A626" t="s">
        <v>44</v>
      </c>
      <c r="B626" t="s">
        <v>49</v>
      </c>
      <c r="C626" t="s">
        <v>74</v>
      </c>
      <c r="D626" s="1" t="s">
        <v>75</v>
      </c>
      <c r="E626">
        <v>12</v>
      </c>
      <c r="F626">
        <v>4</v>
      </c>
      <c r="H626">
        <v>1644</v>
      </c>
      <c r="I626">
        <v>1</v>
      </c>
      <c r="J626" t="s">
        <v>30</v>
      </c>
      <c r="K626" t="s">
        <v>31</v>
      </c>
      <c r="L626" t="s">
        <v>89</v>
      </c>
      <c r="M626" s="1" t="s">
        <v>132</v>
      </c>
      <c r="N626">
        <v>2</v>
      </c>
      <c r="O626" t="s">
        <v>34</v>
      </c>
      <c r="P626">
        <v>10</v>
      </c>
      <c r="R626" s="2">
        <f t="shared" si="151"/>
        <v>1.1578947368421053</v>
      </c>
      <c r="T626" s="2">
        <f>(E626)/(F626)</f>
        <v>3</v>
      </c>
      <c r="V626">
        <f t="shared" si="157"/>
        <v>621</v>
      </c>
      <c r="W626">
        <f t="shared" si="158"/>
        <v>557</v>
      </c>
      <c r="X626" s="2">
        <f t="shared" si="147"/>
        <v>1.1173020527859236</v>
      </c>
      <c r="Y626" s="2">
        <f t="shared" si="148"/>
        <v>1.2131147540983607</v>
      </c>
      <c r="Z626" s="2">
        <f t="shared" si="149"/>
        <v>1.0709677419354839</v>
      </c>
      <c r="AA626" s="2">
        <f t="shared" si="150"/>
        <v>1.1149012567324954</v>
      </c>
    </row>
    <row r="627" spans="1:27">
      <c r="A627" t="s">
        <v>44</v>
      </c>
      <c r="B627" t="s">
        <v>49</v>
      </c>
      <c r="C627" t="s">
        <v>74</v>
      </c>
      <c r="D627" s="1" t="s">
        <v>154</v>
      </c>
      <c r="E627">
        <v>3</v>
      </c>
      <c r="F627">
        <v>8</v>
      </c>
      <c r="H627">
        <v>626</v>
      </c>
      <c r="I627">
        <v>1</v>
      </c>
      <c r="J627" t="s">
        <v>30</v>
      </c>
      <c r="K627" t="s">
        <v>31</v>
      </c>
      <c r="L627" t="s">
        <v>89</v>
      </c>
      <c r="M627" s="1" t="s">
        <v>132</v>
      </c>
      <c r="N627">
        <v>2</v>
      </c>
      <c r="O627" t="s">
        <v>34</v>
      </c>
      <c r="P627">
        <v>10</v>
      </c>
      <c r="R627" s="2">
        <f t="shared" si="151"/>
        <v>0.77669902912621358</v>
      </c>
      <c r="T627" s="2">
        <f t="shared" ref="T627:T633" si="160">(E627)/(F627)</f>
        <v>0.375</v>
      </c>
      <c r="V627">
        <f t="shared" si="157"/>
        <v>463</v>
      </c>
      <c r="W627">
        <f t="shared" si="158"/>
        <v>386</v>
      </c>
      <c r="X627" s="2">
        <f t="shared" si="147"/>
        <v>1.2425531914893617</v>
      </c>
      <c r="Y627" s="2">
        <f t="shared" si="148"/>
        <v>1.25</v>
      </c>
      <c r="Z627" s="2">
        <f t="shared" si="149"/>
        <v>1.0900900900900901</v>
      </c>
      <c r="AA627" s="2">
        <f t="shared" si="150"/>
        <v>1.1994818652849741</v>
      </c>
    </row>
    <row r="628" spans="1:27">
      <c r="A628" t="s">
        <v>44</v>
      </c>
      <c r="B628" t="s">
        <v>49</v>
      </c>
      <c r="C628" t="s">
        <v>74</v>
      </c>
      <c r="D628" s="1" t="s">
        <v>78</v>
      </c>
      <c r="E628">
        <v>8</v>
      </c>
      <c r="F628">
        <v>6</v>
      </c>
      <c r="H628">
        <v>1012</v>
      </c>
      <c r="I628">
        <v>1</v>
      </c>
      <c r="J628" t="s">
        <v>30</v>
      </c>
      <c r="K628" t="s">
        <v>31</v>
      </c>
      <c r="L628" t="s">
        <v>89</v>
      </c>
      <c r="M628" s="1" t="s">
        <v>132</v>
      </c>
      <c r="N628">
        <v>2</v>
      </c>
      <c r="O628" t="s">
        <v>34</v>
      </c>
      <c r="P628">
        <v>10</v>
      </c>
      <c r="R628" s="2">
        <f t="shared" si="151"/>
        <v>0.91176470588235292</v>
      </c>
      <c r="T628" s="2">
        <f t="shared" si="160"/>
        <v>1.3333333333333333</v>
      </c>
      <c r="V628">
        <f t="shared" si="157"/>
        <v>546</v>
      </c>
      <c r="W628">
        <f t="shared" si="158"/>
        <v>602</v>
      </c>
      <c r="X628" s="2">
        <f t="shared" si="147"/>
        <v>0.93548387096774188</v>
      </c>
      <c r="Y628" s="2">
        <f t="shared" si="148"/>
        <v>0.79452054794520544</v>
      </c>
      <c r="Z628" s="2">
        <f t="shared" si="149"/>
        <v>0.89893617021276595</v>
      </c>
      <c r="AA628" s="2">
        <f t="shared" si="150"/>
        <v>0.90697674418604646</v>
      </c>
    </row>
    <row r="629" spans="1:27">
      <c r="A629" t="s">
        <v>44</v>
      </c>
      <c r="B629" t="s">
        <v>49</v>
      </c>
      <c r="C629" t="s">
        <v>74</v>
      </c>
      <c r="D629" s="1" t="s">
        <v>80</v>
      </c>
      <c r="E629">
        <v>9</v>
      </c>
      <c r="F629">
        <v>5</v>
      </c>
      <c r="H629">
        <v>1011</v>
      </c>
      <c r="I629">
        <v>1</v>
      </c>
      <c r="J629" t="s">
        <v>30</v>
      </c>
      <c r="K629" t="s">
        <v>31</v>
      </c>
      <c r="L629" t="s">
        <v>89</v>
      </c>
      <c r="M629" s="1" t="s">
        <v>132</v>
      </c>
      <c r="N629">
        <v>2</v>
      </c>
      <c r="O629" t="s">
        <v>34</v>
      </c>
      <c r="P629">
        <v>10</v>
      </c>
      <c r="R629" s="2">
        <f t="shared" si="151"/>
        <v>0.98113207547169812</v>
      </c>
      <c r="T629" s="2">
        <f t="shared" si="160"/>
        <v>1.8</v>
      </c>
      <c r="V629">
        <f t="shared" si="157"/>
        <v>673</v>
      </c>
      <c r="W629">
        <f t="shared" si="158"/>
        <v>534</v>
      </c>
      <c r="X629" s="2">
        <f t="shared" si="147"/>
        <v>1.3201320132013201</v>
      </c>
      <c r="Y629" s="2">
        <f t="shared" si="148"/>
        <v>1.1384615384615384</v>
      </c>
      <c r="Z629" s="2">
        <f t="shared" si="149"/>
        <v>1.1987951807228916</v>
      </c>
      <c r="AA629" s="2">
        <f t="shared" si="150"/>
        <v>1.2602996254681649</v>
      </c>
    </row>
    <row r="630" spans="1:27">
      <c r="A630" t="s">
        <v>44</v>
      </c>
      <c r="B630" t="s">
        <v>49</v>
      </c>
      <c r="C630" t="s">
        <v>89</v>
      </c>
      <c r="D630" s="1" t="s">
        <v>90</v>
      </c>
      <c r="E630">
        <v>9</v>
      </c>
      <c r="F630">
        <v>9</v>
      </c>
      <c r="H630">
        <v>1194</v>
      </c>
      <c r="I630">
        <v>2</v>
      </c>
      <c r="J630" t="s">
        <v>30</v>
      </c>
      <c r="K630" t="s">
        <v>31</v>
      </c>
      <c r="L630" t="s">
        <v>74</v>
      </c>
      <c r="M630" s="1" t="s">
        <v>133</v>
      </c>
      <c r="N630">
        <v>2</v>
      </c>
      <c r="O630" t="s">
        <v>40</v>
      </c>
      <c r="P630">
        <v>10</v>
      </c>
      <c r="R630" s="2">
        <f t="shared" si="151"/>
        <v>1.2395833333333333</v>
      </c>
      <c r="T630" s="2">
        <f t="shared" si="160"/>
        <v>1</v>
      </c>
      <c r="V630">
        <f t="shared" si="157"/>
        <v>619</v>
      </c>
      <c r="W630">
        <f t="shared" si="158"/>
        <v>576</v>
      </c>
      <c r="X630" s="2">
        <f t="shared" si="147"/>
        <v>0.99142857142857144</v>
      </c>
      <c r="Y630" s="2">
        <f t="shared" si="148"/>
        <v>1.03125</v>
      </c>
      <c r="Z630" s="2">
        <f t="shared" si="149"/>
        <v>1.271604938271605</v>
      </c>
      <c r="AA630" s="2">
        <f t="shared" si="150"/>
        <v>1.0746527777777777</v>
      </c>
    </row>
    <row r="631" spans="1:27">
      <c r="A631" t="s">
        <v>44</v>
      </c>
      <c r="B631" t="s">
        <v>49</v>
      </c>
      <c r="C631" t="s">
        <v>89</v>
      </c>
      <c r="D631" s="1" t="s">
        <v>179</v>
      </c>
      <c r="E631">
        <v>6</v>
      </c>
      <c r="F631">
        <v>7</v>
      </c>
      <c r="H631">
        <v>684</v>
      </c>
      <c r="I631">
        <v>2</v>
      </c>
      <c r="J631" t="s">
        <v>30</v>
      </c>
      <c r="K631" t="s">
        <v>31</v>
      </c>
      <c r="L631" t="s">
        <v>74</v>
      </c>
      <c r="M631" s="1" t="s">
        <v>133</v>
      </c>
      <c r="N631">
        <v>2</v>
      </c>
      <c r="O631" t="s">
        <v>40</v>
      </c>
      <c r="P631">
        <v>10</v>
      </c>
      <c r="R631" s="2">
        <f t="shared" si="151"/>
        <v>0.93333333333333335</v>
      </c>
      <c r="T631" s="2">
        <f t="shared" si="160"/>
        <v>0.8571428571428571</v>
      </c>
      <c r="V631">
        <f t="shared" si="157"/>
        <v>605</v>
      </c>
      <c r="W631">
        <f t="shared" si="158"/>
        <v>577</v>
      </c>
      <c r="X631" s="2">
        <f t="shared" si="147"/>
        <v>1.0714285714285714</v>
      </c>
      <c r="Y631" s="2">
        <f t="shared" si="148"/>
        <v>1</v>
      </c>
      <c r="Z631" s="2">
        <f t="shared" si="149"/>
        <v>1.0222222222222221</v>
      </c>
      <c r="AA631" s="2">
        <f t="shared" si="150"/>
        <v>1.048526863084922</v>
      </c>
    </row>
    <row r="632" spans="1:27">
      <c r="A632" t="s">
        <v>44</v>
      </c>
      <c r="B632" t="s">
        <v>49</v>
      </c>
      <c r="C632" t="s">
        <v>89</v>
      </c>
      <c r="D632" s="1" t="s">
        <v>94</v>
      </c>
      <c r="E632">
        <v>3</v>
      </c>
      <c r="F632">
        <v>8</v>
      </c>
      <c r="H632">
        <v>556</v>
      </c>
      <c r="I632">
        <v>1</v>
      </c>
      <c r="J632" t="s">
        <v>30</v>
      </c>
      <c r="K632" t="s">
        <v>31</v>
      </c>
      <c r="L632" t="s">
        <v>74</v>
      </c>
      <c r="M632" s="1" t="s">
        <v>133</v>
      </c>
      <c r="N632">
        <v>2</v>
      </c>
      <c r="O632" t="s">
        <v>40</v>
      </c>
      <c r="P632">
        <v>10</v>
      </c>
      <c r="R632" s="2">
        <f t="shared" si="151"/>
        <v>1.0309278350515463</v>
      </c>
      <c r="T632" s="2">
        <f t="shared" si="160"/>
        <v>0.375</v>
      </c>
      <c r="V632">
        <f t="shared" si="157"/>
        <v>520</v>
      </c>
      <c r="W632">
        <f t="shared" si="158"/>
        <v>538</v>
      </c>
      <c r="X632" s="2">
        <f t="shared" si="147"/>
        <v>0.99371069182389937</v>
      </c>
      <c r="Y632" s="2">
        <f t="shared" si="148"/>
        <v>0.83050847457627119</v>
      </c>
      <c r="Z632" s="2">
        <f t="shared" si="149"/>
        <v>0.96273291925465843</v>
      </c>
      <c r="AA632" s="2">
        <f t="shared" si="150"/>
        <v>0.96654275092936803</v>
      </c>
    </row>
    <row r="633" spans="1:27">
      <c r="A633" t="s">
        <v>44</v>
      </c>
      <c r="B633" t="s">
        <v>49</v>
      </c>
      <c r="C633" t="s">
        <v>89</v>
      </c>
      <c r="D633" s="1" t="s">
        <v>95</v>
      </c>
      <c r="E633">
        <v>5</v>
      </c>
      <c r="F633">
        <v>8</v>
      </c>
      <c r="H633">
        <v>920</v>
      </c>
      <c r="I633">
        <v>1</v>
      </c>
      <c r="J633" t="s">
        <v>30</v>
      </c>
      <c r="K633" t="s">
        <v>31</v>
      </c>
      <c r="L633" t="s">
        <v>74</v>
      </c>
      <c r="M633" s="1" t="s">
        <v>133</v>
      </c>
      <c r="N633">
        <v>2</v>
      </c>
      <c r="O633" t="s">
        <v>40</v>
      </c>
      <c r="P633">
        <v>10</v>
      </c>
      <c r="R633" s="2">
        <f t="shared" si="151"/>
        <v>0.9887640449438202</v>
      </c>
      <c r="T633" s="2">
        <f t="shared" si="160"/>
        <v>0.625</v>
      </c>
      <c r="V633">
        <f t="shared" si="157"/>
        <v>514</v>
      </c>
      <c r="W633">
        <f t="shared" si="158"/>
        <v>518</v>
      </c>
      <c r="X633" s="2">
        <f t="shared" si="147"/>
        <v>0.9744408945686901</v>
      </c>
      <c r="Y633" s="2">
        <f t="shared" si="148"/>
        <v>0.90909090909090906</v>
      </c>
      <c r="Z633" s="2">
        <f t="shared" si="149"/>
        <v>1.06</v>
      </c>
      <c r="AA633" s="2">
        <f t="shared" si="150"/>
        <v>0.99227799227799229</v>
      </c>
    </row>
    <row r="634" spans="1:27">
      <c r="A634" t="s">
        <v>48</v>
      </c>
      <c r="B634" t="s">
        <v>49</v>
      </c>
      <c r="C634" t="s">
        <v>74</v>
      </c>
      <c r="D634" s="1" t="s">
        <v>75</v>
      </c>
      <c r="E634">
        <v>24</v>
      </c>
      <c r="F634">
        <v>24</v>
      </c>
      <c r="H634">
        <v>3567</v>
      </c>
      <c r="J634" t="s">
        <v>30</v>
      </c>
      <c r="K634" t="s">
        <v>31</v>
      </c>
      <c r="L634" t="s">
        <v>89</v>
      </c>
      <c r="M634" s="1" t="s">
        <v>101</v>
      </c>
      <c r="N634">
        <v>3</v>
      </c>
      <c r="O634" t="s">
        <v>40</v>
      </c>
      <c r="P634">
        <v>5</v>
      </c>
      <c r="R634" s="2">
        <f t="shared" si="151"/>
        <v>1.1578947368421053</v>
      </c>
      <c r="U634" s="2">
        <f>(E634)/(F634)</f>
        <v>1</v>
      </c>
      <c r="V634">
        <f t="shared" si="157"/>
        <v>621</v>
      </c>
      <c r="W634">
        <f t="shared" si="158"/>
        <v>557</v>
      </c>
      <c r="X634" s="2">
        <f t="shared" si="147"/>
        <v>1.1173020527859236</v>
      </c>
      <c r="Y634" s="2">
        <f t="shared" si="148"/>
        <v>1.2131147540983607</v>
      </c>
      <c r="Z634" s="2">
        <f t="shared" si="149"/>
        <v>1.0709677419354839</v>
      </c>
      <c r="AA634" s="2">
        <f t="shared" si="150"/>
        <v>1.1149012567324954</v>
      </c>
    </row>
    <row r="635" spans="1:27">
      <c r="A635" t="s">
        <v>48</v>
      </c>
      <c r="B635" t="s">
        <v>49</v>
      </c>
      <c r="C635" t="s">
        <v>74</v>
      </c>
      <c r="D635" s="1" t="s">
        <v>154</v>
      </c>
      <c r="E635">
        <v>22</v>
      </c>
      <c r="F635">
        <v>26</v>
      </c>
      <c r="H635">
        <v>2837</v>
      </c>
      <c r="J635" t="s">
        <v>30</v>
      </c>
      <c r="K635" t="s">
        <v>31</v>
      </c>
      <c r="L635" t="s">
        <v>89</v>
      </c>
      <c r="M635" s="1" t="s">
        <v>101</v>
      </c>
      <c r="N635">
        <v>3</v>
      </c>
      <c r="O635" t="s">
        <v>40</v>
      </c>
      <c r="P635">
        <v>5</v>
      </c>
      <c r="R635" s="2">
        <f t="shared" si="151"/>
        <v>0.77669902912621358</v>
      </c>
      <c r="U635" s="2">
        <f t="shared" ref="U635:U641" si="161">(E635)/(F635)</f>
        <v>0.84615384615384615</v>
      </c>
      <c r="V635">
        <f t="shared" si="157"/>
        <v>463</v>
      </c>
      <c r="W635">
        <f t="shared" si="158"/>
        <v>386</v>
      </c>
      <c r="X635" s="2">
        <f t="shared" si="147"/>
        <v>1.2425531914893617</v>
      </c>
      <c r="Y635" s="2">
        <f t="shared" si="148"/>
        <v>1.25</v>
      </c>
      <c r="Z635" s="2">
        <f t="shared" si="149"/>
        <v>1.0900900900900901</v>
      </c>
      <c r="AA635" s="2">
        <f t="shared" si="150"/>
        <v>1.1994818652849741</v>
      </c>
    </row>
    <row r="636" spans="1:27">
      <c r="A636" t="s">
        <v>48</v>
      </c>
      <c r="B636" t="s">
        <v>49</v>
      </c>
      <c r="C636" t="s">
        <v>74</v>
      </c>
      <c r="D636" s="1" t="s">
        <v>78</v>
      </c>
      <c r="E636">
        <v>28</v>
      </c>
      <c r="F636">
        <v>28</v>
      </c>
      <c r="H636">
        <v>4168</v>
      </c>
      <c r="J636" t="s">
        <v>30</v>
      </c>
      <c r="K636" t="s">
        <v>31</v>
      </c>
      <c r="L636" t="s">
        <v>89</v>
      </c>
      <c r="M636" s="1" t="s">
        <v>101</v>
      </c>
      <c r="N636">
        <v>3</v>
      </c>
      <c r="O636" t="s">
        <v>40</v>
      </c>
      <c r="P636">
        <v>5</v>
      </c>
      <c r="R636" s="2">
        <f t="shared" si="151"/>
        <v>0.91176470588235292</v>
      </c>
      <c r="U636" s="2">
        <f t="shared" si="161"/>
        <v>1</v>
      </c>
      <c r="V636">
        <f t="shared" si="157"/>
        <v>546</v>
      </c>
      <c r="W636">
        <f t="shared" si="158"/>
        <v>602</v>
      </c>
      <c r="X636" s="2">
        <f t="shared" si="147"/>
        <v>0.93548387096774188</v>
      </c>
      <c r="Y636" s="2">
        <f t="shared" si="148"/>
        <v>0.79452054794520544</v>
      </c>
      <c r="Z636" s="2">
        <f t="shared" si="149"/>
        <v>0.89893617021276595</v>
      </c>
      <c r="AA636" s="2">
        <f t="shared" si="150"/>
        <v>0.90697674418604646</v>
      </c>
    </row>
    <row r="637" spans="1:27">
      <c r="A637" t="s">
        <v>48</v>
      </c>
      <c r="B637" t="s">
        <v>49</v>
      </c>
      <c r="C637" t="s">
        <v>74</v>
      </c>
      <c r="D637" s="1" t="s">
        <v>80</v>
      </c>
      <c r="E637">
        <v>30</v>
      </c>
      <c r="F637">
        <v>30</v>
      </c>
      <c r="H637">
        <v>3366</v>
      </c>
      <c r="J637" t="s">
        <v>30</v>
      </c>
      <c r="K637" t="s">
        <v>31</v>
      </c>
      <c r="L637" t="s">
        <v>89</v>
      </c>
      <c r="M637" s="1" t="s">
        <v>101</v>
      </c>
      <c r="N637">
        <v>3</v>
      </c>
      <c r="O637" t="s">
        <v>40</v>
      </c>
      <c r="P637">
        <v>5</v>
      </c>
      <c r="R637" s="2">
        <f t="shared" si="151"/>
        <v>0.98113207547169812</v>
      </c>
      <c r="U637" s="2">
        <f t="shared" si="161"/>
        <v>1</v>
      </c>
      <c r="V637">
        <f t="shared" si="157"/>
        <v>673</v>
      </c>
      <c r="W637">
        <f t="shared" si="158"/>
        <v>534</v>
      </c>
      <c r="X637" s="2">
        <f t="shared" si="147"/>
        <v>1.3201320132013201</v>
      </c>
      <c r="Y637" s="2">
        <f t="shared" si="148"/>
        <v>1.1384615384615384</v>
      </c>
      <c r="Z637" s="2">
        <f t="shared" si="149"/>
        <v>1.1987951807228916</v>
      </c>
      <c r="AA637" s="2">
        <f t="shared" si="150"/>
        <v>1.2602996254681649</v>
      </c>
    </row>
    <row r="638" spans="1:27">
      <c r="A638" t="s">
        <v>48</v>
      </c>
      <c r="B638" t="s">
        <v>49</v>
      </c>
      <c r="C638" t="s">
        <v>89</v>
      </c>
      <c r="D638" s="1" t="s">
        <v>90</v>
      </c>
      <c r="E638">
        <v>30</v>
      </c>
      <c r="F638">
        <v>24</v>
      </c>
      <c r="H638">
        <v>3330</v>
      </c>
      <c r="J638" t="s">
        <v>30</v>
      </c>
      <c r="K638" t="s">
        <v>31</v>
      </c>
      <c r="L638" t="s">
        <v>74</v>
      </c>
      <c r="M638" s="1" t="s">
        <v>102</v>
      </c>
      <c r="N638">
        <v>3</v>
      </c>
      <c r="O638" t="s">
        <v>34</v>
      </c>
      <c r="P638">
        <v>5</v>
      </c>
      <c r="R638" s="2">
        <f t="shared" si="151"/>
        <v>1.2395833333333333</v>
      </c>
      <c r="U638" s="2">
        <f t="shared" si="161"/>
        <v>1.25</v>
      </c>
      <c r="V638">
        <f t="shared" si="157"/>
        <v>619</v>
      </c>
      <c r="W638">
        <f t="shared" si="158"/>
        <v>576</v>
      </c>
      <c r="X638" s="2">
        <f t="shared" si="147"/>
        <v>0.99142857142857144</v>
      </c>
      <c r="Y638" s="2">
        <f t="shared" si="148"/>
        <v>1.03125</v>
      </c>
      <c r="Z638" s="2">
        <f t="shared" si="149"/>
        <v>1.271604938271605</v>
      </c>
      <c r="AA638" s="2">
        <f t="shared" si="150"/>
        <v>1.0746527777777777</v>
      </c>
    </row>
    <row r="639" spans="1:27">
      <c r="A639" t="s">
        <v>48</v>
      </c>
      <c r="B639" t="s">
        <v>49</v>
      </c>
      <c r="C639" t="s">
        <v>89</v>
      </c>
      <c r="D639" s="1" t="s">
        <v>179</v>
      </c>
      <c r="E639">
        <v>27</v>
      </c>
      <c r="F639">
        <v>28</v>
      </c>
      <c r="H639">
        <v>3328</v>
      </c>
      <c r="J639" t="s">
        <v>30</v>
      </c>
      <c r="K639" t="s">
        <v>31</v>
      </c>
      <c r="L639" t="s">
        <v>74</v>
      </c>
      <c r="M639" s="1" t="s">
        <v>102</v>
      </c>
      <c r="N639">
        <v>3</v>
      </c>
      <c r="O639" t="s">
        <v>34</v>
      </c>
      <c r="P639">
        <v>5</v>
      </c>
      <c r="R639" s="2">
        <f t="shared" si="151"/>
        <v>0.93333333333333335</v>
      </c>
      <c r="U639" s="2">
        <f t="shared" si="161"/>
        <v>0.9642857142857143</v>
      </c>
      <c r="V639">
        <f t="shared" si="157"/>
        <v>605</v>
      </c>
      <c r="W639">
        <f t="shared" si="158"/>
        <v>577</v>
      </c>
      <c r="X639" s="2">
        <f t="shared" si="147"/>
        <v>1.0714285714285714</v>
      </c>
      <c r="Y639" s="2">
        <f t="shared" si="148"/>
        <v>1</v>
      </c>
      <c r="Z639" s="2">
        <f t="shared" si="149"/>
        <v>1.0222222222222221</v>
      </c>
      <c r="AA639" s="2">
        <f t="shared" si="150"/>
        <v>1.048526863084922</v>
      </c>
    </row>
    <row r="640" spans="1:27">
      <c r="A640" t="s">
        <v>48</v>
      </c>
      <c r="B640" t="s">
        <v>49</v>
      </c>
      <c r="C640" t="s">
        <v>89</v>
      </c>
      <c r="D640" s="1" t="s">
        <v>94</v>
      </c>
      <c r="E640">
        <v>26</v>
      </c>
      <c r="F640">
        <v>28</v>
      </c>
      <c r="H640">
        <v>4069</v>
      </c>
      <c r="J640" t="s">
        <v>30</v>
      </c>
      <c r="K640" t="s">
        <v>31</v>
      </c>
      <c r="L640" t="s">
        <v>74</v>
      </c>
      <c r="M640" s="1" t="s">
        <v>102</v>
      </c>
      <c r="N640">
        <v>3</v>
      </c>
      <c r="O640" t="s">
        <v>34</v>
      </c>
      <c r="P640">
        <v>5</v>
      </c>
      <c r="R640" s="2">
        <f t="shared" si="151"/>
        <v>1.0309278350515463</v>
      </c>
      <c r="U640" s="2">
        <f t="shared" si="161"/>
        <v>0.9285714285714286</v>
      </c>
      <c r="V640">
        <f t="shared" si="157"/>
        <v>520</v>
      </c>
      <c r="W640">
        <f t="shared" si="158"/>
        <v>538</v>
      </c>
      <c r="X640" s="2">
        <f t="shared" si="147"/>
        <v>0.99371069182389937</v>
      </c>
      <c r="Y640" s="2">
        <f t="shared" si="148"/>
        <v>0.83050847457627119</v>
      </c>
      <c r="Z640" s="2">
        <f t="shared" si="149"/>
        <v>0.96273291925465843</v>
      </c>
      <c r="AA640" s="2">
        <f t="shared" si="150"/>
        <v>0.96654275092936803</v>
      </c>
    </row>
    <row r="641" spans="1:27">
      <c r="A641" t="s">
        <v>48</v>
      </c>
      <c r="B641" t="s">
        <v>49</v>
      </c>
      <c r="C641" t="s">
        <v>89</v>
      </c>
      <c r="D641" s="1" t="s">
        <v>95</v>
      </c>
      <c r="E641">
        <v>24</v>
      </c>
      <c r="F641">
        <v>24</v>
      </c>
      <c r="H641">
        <v>3170</v>
      </c>
      <c r="J641" t="s">
        <v>30</v>
      </c>
      <c r="K641" t="s">
        <v>31</v>
      </c>
      <c r="L641" t="s">
        <v>74</v>
      </c>
      <c r="M641" s="1" t="s">
        <v>102</v>
      </c>
      <c r="N641">
        <v>3</v>
      </c>
      <c r="O641" t="s">
        <v>34</v>
      </c>
      <c r="P641">
        <v>5</v>
      </c>
      <c r="R641" s="2">
        <f t="shared" si="151"/>
        <v>0.9887640449438202</v>
      </c>
      <c r="U641" s="2">
        <f>(E641)/(F641)</f>
        <v>1</v>
      </c>
      <c r="V641">
        <f t="shared" si="157"/>
        <v>514</v>
      </c>
      <c r="W641">
        <f t="shared" si="158"/>
        <v>518</v>
      </c>
      <c r="X641" s="2">
        <f t="shared" si="147"/>
        <v>0.9744408945686901</v>
      </c>
      <c r="Y641" s="2">
        <f t="shared" si="148"/>
        <v>0.90909090909090906</v>
      </c>
      <c r="Z641" s="2">
        <f t="shared" si="149"/>
        <v>1.06</v>
      </c>
      <c r="AA641" s="2">
        <f t="shared" si="150"/>
        <v>0.99227799227799229</v>
      </c>
    </row>
    <row r="642" spans="1:27">
      <c r="A642" t="s">
        <v>26</v>
      </c>
      <c r="B642" t="s">
        <v>52</v>
      </c>
      <c r="C642" t="s">
        <v>74</v>
      </c>
      <c r="D642" s="1" t="s">
        <v>75</v>
      </c>
      <c r="E642">
        <v>25</v>
      </c>
      <c r="F642">
        <v>33</v>
      </c>
      <c r="G642">
        <v>64</v>
      </c>
      <c r="H642">
        <v>3526</v>
      </c>
      <c r="J642" t="s">
        <v>30</v>
      </c>
      <c r="K642" t="s">
        <v>31</v>
      </c>
      <c r="L642" t="s">
        <v>89</v>
      </c>
      <c r="M642" s="1" t="s">
        <v>104</v>
      </c>
      <c r="N642">
        <v>4</v>
      </c>
      <c r="O642" t="s">
        <v>40</v>
      </c>
      <c r="R642" s="2">
        <f t="shared" si="151"/>
        <v>1.1578947368421053</v>
      </c>
      <c r="S642" s="2">
        <f>(E642)/(F642)</f>
        <v>0.75757575757575757</v>
      </c>
      <c r="V642">
        <f t="shared" si="157"/>
        <v>621</v>
      </c>
      <c r="W642">
        <f t="shared" si="158"/>
        <v>557</v>
      </c>
      <c r="X642" s="2">
        <f t="shared" si="147"/>
        <v>1.1173020527859236</v>
      </c>
      <c r="Y642" s="2">
        <f t="shared" si="148"/>
        <v>1.2131147540983607</v>
      </c>
      <c r="Z642" s="2">
        <f t="shared" si="149"/>
        <v>1.0709677419354839</v>
      </c>
      <c r="AA642" s="2">
        <f t="shared" si="150"/>
        <v>1.1149012567324954</v>
      </c>
    </row>
    <row r="643" spans="1:27">
      <c r="A643" t="s">
        <v>26</v>
      </c>
      <c r="B643" t="s">
        <v>52</v>
      </c>
      <c r="C643" t="s">
        <v>74</v>
      </c>
      <c r="D643" s="1" t="s">
        <v>154</v>
      </c>
      <c r="E643">
        <v>29</v>
      </c>
      <c r="F643">
        <v>31</v>
      </c>
      <c r="G643">
        <v>47</v>
      </c>
      <c r="H643">
        <v>3271</v>
      </c>
      <c r="J643" t="s">
        <v>30</v>
      </c>
      <c r="K643" t="s">
        <v>31</v>
      </c>
      <c r="L643" t="s">
        <v>89</v>
      </c>
      <c r="M643" s="1" t="s">
        <v>104</v>
      </c>
      <c r="N643">
        <v>4</v>
      </c>
      <c r="O643" t="s">
        <v>40</v>
      </c>
      <c r="R643" s="2">
        <f t="shared" si="151"/>
        <v>0.77669902912621358</v>
      </c>
      <c r="S643" s="2">
        <f t="shared" ref="S643:S649" si="162">(E643)/(F643)</f>
        <v>0.93548387096774188</v>
      </c>
      <c r="V643">
        <f t="shared" si="157"/>
        <v>463</v>
      </c>
      <c r="W643">
        <f t="shared" si="158"/>
        <v>386</v>
      </c>
      <c r="X643" s="2">
        <f t="shared" si="147"/>
        <v>1.2425531914893617</v>
      </c>
      <c r="Y643" s="2">
        <f t="shared" si="148"/>
        <v>1.25</v>
      </c>
      <c r="Z643" s="2">
        <f t="shared" si="149"/>
        <v>1.0900900900900901</v>
      </c>
      <c r="AA643" s="2">
        <f t="shared" si="150"/>
        <v>1.1994818652849741</v>
      </c>
    </row>
    <row r="644" spans="1:27">
      <c r="A644" t="s">
        <v>26</v>
      </c>
      <c r="B644" t="s">
        <v>52</v>
      </c>
      <c r="C644" t="s">
        <v>74</v>
      </c>
      <c r="D644" s="1" t="s">
        <v>78</v>
      </c>
      <c r="E644">
        <v>22</v>
      </c>
      <c r="F644">
        <v>31</v>
      </c>
      <c r="G644">
        <v>53</v>
      </c>
      <c r="H644">
        <v>3273</v>
      </c>
      <c r="J644" t="s">
        <v>30</v>
      </c>
      <c r="K644" t="s">
        <v>31</v>
      </c>
      <c r="L644" t="s">
        <v>89</v>
      </c>
      <c r="M644" s="1" t="s">
        <v>104</v>
      </c>
      <c r="N644">
        <v>4</v>
      </c>
      <c r="O644" t="s">
        <v>40</v>
      </c>
      <c r="R644" s="2">
        <f t="shared" si="151"/>
        <v>0.91176470588235292</v>
      </c>
      <c r="S644" s="2">
        <f t="shared" si="162"/>
        <v>0.70967741935483875</v>
      </c>
      <c r="V644">
        <f t="shared" si="157"/>
        <v>546</v>
      </c>
      <c r="W644">
        <f t="shared" si="158"/>
        <v>602</v>
      </c>
      <c r="X644" s="2">
        <f t="shared" si="147"/>
        <v>0.93548387096774188</v>
      </c>
      <c r="Y644" s="2">
        <f t="shared" si="148"/>
        <v>0.79452054794520544</v>
      </c>
      <c r="Z644" s="2">
        <f t="shared" si="149"/>
        <v>0.89893617021276595</v>
      </c>
      <c r="AA644" s="2">
        <f t="shared" si="150"/>
        <v>0.90697674418604646</v>
      </c>
    </row>
    <row r="645" spans="1:27">
      <c r="A645" t="s">
        <v>26</v>
      </c>
      <c r="B645" t="s">
        <v>52</v>
      </c>
      <c r="C645" t="s">
        <v>74</v>
      </c>
      <c r="D645" s="1" t="s">
        <v>80</v>
      </c>
      <c r="E645">
        <v>29</v>
      </c>
      <c r="F645">
        <v>33</v>
      </c>
      <c r="G645">
        <v>39</v>
      </c>
      <c r="H645">
        <v>3205</v>
      </c>
      <c r="J645" t="s">
        <v>30</v>
      </c>
      <c r="K645" t="s">
        <v>31</v>
      </c>
      <c r="L645" t="s">
        <v>89</v>
      </c>
      <c r="M645" s="1" t="s">
        <v>104</v>
      </c>
      <c r="N645">
        <v>4</v>
      </c>
      <c r="O645" t="s">
        <v>40</v>
      </c>
      <c r="R645" s="2">
        <f t="shared" si="151"/>
        <v>0.98113207547169812</v>
      </c>
      <c r="S645" s="2">
        <f t="shared" si="162"/>
        <v>0.87878787878787878</v>
      </c>
      <c r="V645">
        <f t="shared" si="157"/>
        <v>673</v>
      </c>
      <c r="W645">
        <f t="shared" si="158"/>
        <v>534</v>
      </c>
      <c r="X645" s="2">
        <f t="shared" si="147"/>
        <v>1.3201320132013201</v>
      </c>
      <c r="Y645" s="2">
        <f t="shared" si="148"/>
        <v>1.1384615384615384</v>
      </c>
      <c r="Z645" s="2">
        <f t="shared" si="149"/>
        <v>1.1987951807228916</v>
      </c>
      <c r="AA645" s="2">
        <f t="shared" si="150"/>
        <v>1.2602996254681649</v>
      </c>
    </row>
    <row r="646" spans="1:27">
      <c r="A646" t="s">
        <v>26</v>
      </c>
      <c r="B646" t="s">
        <v>52</v>
      </c>
      <c r="C646" t="s">
        <v>89</v>
      </c>
      <c r="D646" s="1" t="s">
        <v>90</v>
      </c>
      <c r="E646">
        <v>35</v>
      </c>
      <c r="F646">
        <v>26</v>
      </c>
      <c r="G646">
        <v>142</v>
      </c>
      <c r="H646">
        <v>4166</v>
      </c>
      <c r="J646" t="s">
        <v>30</v>
      </c>
      <c r="K646" t="s">
        <v>31</v>
      </c>
      <c r="L646" t="s">
        <v>74</v>
      </c>
      <c r="M646" s="1" t="s">
        <v>103</v>
      </c>
      <c r="N646">
        <v>4</v>
      </c>
      <c r="O646" t="s">
        <v>34</v>
      </c>
      <c r="R646" s="2">
        <f t="shared" si="151"/>
        <v>1.2395833333333333</v>
      </c>
      <c r="S646" s="2">
        <f t="shared" si="162"/>
        <v>1.3461538461538463</v>
      </c>
      <c r="V646">
        <f t="shared" si="157"/>
        <v>619</v>
      </c>
      <c r="W646">
        <f t="shared" si="158"/>
        <v>576</v>
      </c>
      <c r="X646" s="2">
        <f t="shared" si="147"/>
        <v>0.99142857142857144</v>
      </c>
      <c r="Y646" s="2">
        <f t="shared" si="148"/>
        <v>1.03125</v>
      </c>
      <c r="Z646" s="2">
        <f t="shared" si="149"/>
        <v>1.271604938271605</v>
      </c>
      <c r="AA646" s="2">
        <f t="shared" si="150"/>
        <v>1.0746527777777777</v>
      </c>
    </row>
    <row r="647" spans="1:27">
      <c r="A647" t="s">
        <v>26</v>
      </c>
      <c r="B647" t="s">
        <v>52</v>
      </c>
      <c r="C647" t="s">
        <v>89</v>
      </c>
      <c r="D647" s="1" t="s">
        <v>179</v>
      </c>
      <c r="E647">
        <v>24</v>
      </c>
      <c r="F647">
        <v>35</v>
      </c>
      <c r="G647">
        <v>50</v>
      </c>
      <c r="H647">
        <v>3014</v>
      </c>
      <c r="J647" t="s">
        <v>30</v>
      </c>
      <c r="K647" t="s">
        <v>31</v>
      </c>
      <c r="L647" t="s">
        <v>74</v>
      </c>
      <c r="M647" s="1" t="s">
        <v>103</v>
      </c>
      <c r="N647">
        <v>4</v>
      </c>
      <c r="O647" t="s">
        <v>34</v>
      </c>
      <c r="R647" s="2">
        <f t="shared" si="151"/>
        <v>0.93333333333333335</v>
      </c>
      <c r="S647" s="2">
        <f t="shared" si="162"/>
        <v>0.68571428571428572</v>
      </c>
      <c r="V647">
        <f t="shared" si="157"/>
        <v>605</v>
      </c>
      <c r="W647">
        <f t="shared" si="158"/>
        <v>577</v>
      </c>
      <c r="X647" s="2">
        <f t="shared" si="147"/>
        <v>1.0714285714285714</v>
      </c>
      <c r="Y647" s="2">
        <f t="shared" si="148"/>
        <v>1</v>
      </c>
      <c r="Z647" s="2">
        <f t="shared" si="149"/>
        <v>1.0222222222222221</v>
      </c>
      <c r="AA647" s="2">
        <f t="shared" si="150"/>
        <v>1.048526863084922</v>
      </c>
    </row>
    <row r="648" spans="1:27">
      <c r="A648" t="s">
        <v>26</v>
      </c>
      <c r="B648" t="s">
        <v>52</v>
      </c>
      <c r="C648" t="s">
        <v>89</v>
      </c>
      <c r="D648" s="1" t="s">
        <v>94</v>
      </c>
      <c r="E648">
        <v>34</v>
      </c>
      <c r="F648">
        <v>22</v>
      </c>
      <c r="G648">
        <v>30</v>
      </c>
      <c r="H648">
        <v>4532</v>
      </c>
      <c r="J648" t="s">
        <v>30</v>
      </c>
      <c r="K648" t="s">
        <v>31</v>
      </c>
      <c r="L648" t="s">
        <v>74</v>
      </c>
      <c r="M648" s="1" t="s">
        <v>103</v>
      </c>
      <c r="N648">
        <v>4</v>
      </c>
      <c r="O648" t="s">
        <v>34</v>
      </c>
      <c r="R648" s="2">
        <f t="shared" si="151"/>
        <v>1.0309278350515463</v>
      </c>
      <c r="S648" s="2">
        <f t="shared" si="162"/>
        <v>1.5454545454545454</v>
      </c>
      <c r="V648">
        <f t="shared" si="157"/>
        <v>520</v>
      </c>
      <c r="W648">
        <f t="shared" si="158"/>
        <v>538</v>
      </c>
      <c r="X648" s="2">
        <f t="shared" si="147"/>
        <v>0.99371069182389937</v>
      </c>
      <c r="Y648" s="2">
        <f t="shared" si="148"/>
        <v>0.83050847457627119</v>
      </c>
      <c r="Z648" s="2">
        <f t="shared" si="149"/>
        <v>0.96273291925465843</v>
      </c>
      <c r="AA648" s="2">
        <f t="shared" si="150"/>
        <v>0.96654275092936803</v>
      </c>
    </row>
    <row r="649" spans="1:27">
      <c r="A649" t="s">
        <v>26</v>
      </c>
      <c r="B649" t="s">
        <v>52</v>
      </c>
      <c r="C649" t="s">
        <v>89</v>
      </c>
      <c r="D649" s="1" t="s">
        <v>95</v>
      </c>
      <c r="E649">
        <v>35</v>
      </c>
      <c r="F649">
        <v>22</v>
      </c>
      <c r="G649">
        <v>48</v>
      </c>
      <c r="H649">
        <v>3526</v>
      </c>
      <c r="J649" t="s">
        <v>30</v>
      </c>
      <c r="K649" t="s">
        <v>31</v>
      </c>
      <c r="L649" t="s">
        <v>74</v>
      </c>
      <c r="M649" s="1" t="s">
        <v>103</v>
      </c>
      <c r="N649">
        <v>4</v>
      </c>
      <c r="O649" t="s">
        <v>34</v>
      </c>
      <c r="R649" s="2">
        <f t="shared" si="151"/>
        <v>0.9887640449438202</v>
      </c>
      <c r="S649" s="2">
        <f t="shared" si="162"/>
        <v>1.5909090909090908</v>
      </c>
      <c r="V649">
        <f t="shared" si="157"/>
        <v>514</v>
      </c>
      <c r="W649">
        <f t="shared" si="158"/>
        <v>518</v>
      </c>
      <c r="X649" s="2">
        <f t="shared" si="147"/>
        <v>0.9744408945686901</v>
      </c>
      <c r="Y649" s="2">
        <f t="shared" si="148"/>
        <v>0.90909090909090906</v>
      </c>
      <c r="Z649" s="2">
        <f t="shared" si="149"/>
        <v>1.06</v>
      </c>
      <c r="AA649" s="2">
        <f t="shared" si="150"/>
        <v>0.99227799227799229</v>
      </c>
    </row>
    <row r="650" spans="1:27">
      <c r="A650" t="s">
        <v>44</v>
      </c>
      <c r="B650" t="s">
        <v>27</v>
      </c>
      <c r="C650" t="s">
        <v>74</v>
      </c>
      <c r="D650" s="1" t="s">
        <v>75</v>
      </c>
      <c r="E650">
        <v>8</v>
      </c>
      <c r="F650">
        <v>4</v>
      </c>
      <c r="H650">
        <v>1345</v>
      </c>
      <c r="J650" t="s">
        <v>30</v>
      </c>
      <c r="K650" t="s">
        <v>31</v>
      </c>
      <c r="L650" t="s">
        <v>89</v>
      </c>
      <c r="M650" s="1" t="s">
        <v>47</v>
      </c>
      <c r="N650">
        <v>5</v>
      </c>
      <c r="O650" t="s">
        <v>34</v>
      </c>
      <c r="P650">
        <v>9</v>
      </c>
      <c r="R650" s="2">
        <f t="shared" si="151"/>
        <v>1.1578947368421053</v>
      </c>
      <c r="T650" s="2">
        <f>(E650)/(F650)</f>
        <v>2</v>
      </c>
      <c r="V650">
        <f t="shared" si="157"/>
        <v>621</v>
      </c>
      <c r="W650">
        <f t="shared" si="158"/>
        <v>557</v>
      </c>
      <c r="X650" s="2">
        <f t="shared" si="147"/>
        <v>1.1173020527859236</v>
      </c>
      <c r="Y650" s="2">
        <f t="shared" si="148"/>
        <v>1.2131147540983607</v>
      </c>
      <c r="Z650" s="2">
        <f t="shared" si="149"/>
        <v>1.0709677419354839</v>
      </c>
      <c r="AA650" s="2">
        <f t="shared" si="150"/>
        <v>1.1149012567324954</v>
      </c>
    </row>
    <row r="651" spans="1:27">
      <c r="A651" t="s">
        <v>44</v>
      </c>
      <c r="B651" t="s">
        <v>27</v>
      </c>
      <c r="C651" t="s">
        <v>74</v>
      </c>
      <c r="D651" s="1" t="s">
        <v>154</v>
      </c>
      <c r="E651">
        <v>10</v>
      </c>
      <c r="F651">
        <v>4</v>
      </c>
      <c r="H651">
        <v>1161</v>
      </c>
      <c r="J651" t="s">
        <v>30</v>
      </c>
      <c r="K651" t="s">
        <v>31</v>
      </c>
      <c r="L651" t="s">
        <v>89</v>
      </c>
      <c r="M651" s="1" t="s">
        <v>47</v>
      </c>
      <c r="N651">
        <v>5</v>
      </c>
      <c r="O651" t="s">
        <v>34</v>
      </c>
      <c r="P651">
        <v>9</v>
      </c>
      <c r="R651" s="2">
        <f t="shared" si="151"/>
        <v>0.77669902912621358</v>
      </c>
      <c r="T651" s="2">
        <f t="shared" ref="T651:T657" si="163">(E651)/(F651)</f>
        <v>2.5</v>
      </c>
      <c r="V651">
        <f t="shared" si="157"/>
        <v>463</v>
      </c>
      <c r="W651">
        <f t="shared" si="158"/>
        <v>386</v>
      </c>
      <c r="X651" s="2">
        <f t="shared" ref="X651:X714" si="164">SUMIFS(E:E, D:D, D651, A:A, "Hardpoint") / SUMIFS(F:F, D:D, D651, A:A, "Hardpoint")</f>
        <v>1.2425531914893617</v>
      </c>
      <c r="Y651" s="2">
        <f t="shared" ref="Y651:Y714" si="165">SUMIFS(E:E, D:D, D651, A:A, "Search &amp; Destroy") / SUMIFS(F:F, D:D, D651, A:A, "Search &amp; Destroy")</f>
        <v>1.25</v>
      </c>
      <c r="Z651" s="2">
        <f t="shared" ref="Z651:Z714" si="166">SUMIFS(E:E, D:D, D651, A:A, "Control") / SUMIFS(F:F, D:D, D651, A:A, "Control")</f>
        <v>1.0900900900900901</v>
      </c>
      <c r="AA651" s="2">
        <f t="shared" ref="AA651:AA714" si="167">SUMIFS(E:E, D:D, D651) / SUMIFS(F:F, D:D, D651)</f>
        <v>1.1994818652849741</v>
      </c>
    </row>
    <row r="652" spans="1:27">
      <c r="A652" t="s">
        <v>44</v>
      </c>
      <c r="B652" t="s">
        <v>27</v>
      </c>
      <c r="C652" t="s">
        <v>74</v>
      </c>
      <c r="D652" s="1" t="s">
        <v>78</v>
      </c>
      <c r="E652">
        <v>6</v>
      </c>
      <c r="F652">
        <v>7</v>
      </c>
      <c r="H652">
        <v>721</v>
      </c>
      <c r="J652" t="s">
        <v>30</v>
      </c>
      <c r="K652" t="s">
        <v>31</v>
      </c>
      <c r="L652" t="s">
        <v>89</v>
      </c>
      <c r="M652" s="1" t="s">
        <v>47</v>
      </c>
      <c r="N652">
        <v>5</v>
      </c>
      <c r="O652" t="s">
        <v>34</v>
      </c>
      <c r="P652">
        <v>9</v>
      </c>
      <c r="R652" s="2">
        <f t="shared" si="151"/>
        <v>0.91176470588235292</v>
      </c>
      <c r="T652" s="2">
        <f t="shared" si="163"/>
        <v>0.8571428571428571</v>
      </c>
      <c r="V652">
        <f t="shared" si="157"/>
        <v>546</v>
      </c>
      <c r="W652">
        <f t="shared" si="158"/>
        <v>602</v>
      </c>
      <c r="X652" s="2">
        <f t="shared" si="164"/>
        <v>0.93548387096774188</v>
      </c>
      <c r="Y652" s="2">
        <f t="shared" si="165"/>
        <v>0.79452054794520544</v>
      </c>
      <c r="Z652" s="2">
        <f t="shared" si="166"/>
        <v>0.89893617021276595</v>
      </c>
      <c r="AA652" s="2">
        <f t="shared" si="167"/>
        <v>0.90697674418604646</v>
      </c>
    </row>
    <row r="653" spans="1:27">
      <c r="A653" t="s">
        <v>44</v>
      </c>
      <c r="B653" t="s">
        <v>27</v>
      </c>
      <c r="C653" t="s">
        <v>74</v>
      </c>
      <c r="D653" s="1" t="s">
        <v>80</v>
      </c>
      <c r="E653">
        <v>4</v>
      </c>
      <c r="F653">
        <v>9</v>
      </c>
      <c r="H653">
        <v>508</v>
      </c>
      <c r="J653" t="s">
        <v>30</v>
      </c>
      <c r="K653" t="s">
        <v>31</v>
      </c>
      <c r="L653" t="s">
        <v>89</v>
      </c>
      <c r="M653" s="1" t="s">
        <v>47</v>
      </c>
      <c r="N653">
        <v>5</v>
      </c>
      <c r="O653" t="s">
        <v>34</v>
      </c>
      <c r="P653">
        <v>9</v>
      </c>
      <c r="R653" s="2">
        <f t="shared" si="151"/>
        <v>0.98113207547169812</v>
      </c>
      <c r="T653" s="2">
        <f t="shared" si="163"/>
        <v>0.44444444444444442</v>
      </c>
      <c r="V653">
        <f t="shared" si="157"/>
        <v>673</v>
      </c>
      <c r="W653">
        <f t="shared" si="158"/>
        <v>534</v>
      </c>
      <c r="X653" s="2">
        <f t="shared" si="164"/>
        <v>1.3201320132013201</v>
      </c>
      <c r="Y653" s="2">
        <f t="shared" si="165"/>
        <v>1.1384615384615384</v>
      </c>
      <c r="Z653" s="2">
        <f t="shared" si="166"/>
        <v>1.1987951807228916</v>
      </c>
      <c r="AA653" s="2">
        <f t="shared" si="167"/>
        <v>1.2602996254681649</v>
      </c>
    </row>
    <row r="654" spans="1:27">
      <c r="A654" t="s">
        <v>44</v>
      </c>
      <c r="B654" t="s">
        <v>27</v>
      </c>
      <c r="C654" t="s">
        <v>89</v>
      </c>
      <c r="D654" s="1" t="s">
        <v>90</v>
      </c>
      <c r="E654">
        <v>10</v>
      </c>
      <c r="F654">
        <v>7</v>
      </c>
      <c r="H654">
        <v>1173</v>
      </c>
      <c r="J654" t="s">
        <v>30</v>
      </c>
      <c r="K654" t="s">
        <v>31</v>
      </c>
      <c r="L654" t="s">
        <v>74</v>
      </c>
      <c r="M654" s="1" t="s">
        <v>46</v>
      </c>
      <c r="N654">
        <v>5</v>
      </c>
      <c r="O654" t="s">
        <v>40</v>
      </c>
      <c r="P654">
        <v>9</v>
      </c>
      <c r="R654" s="2">
        <f t="shared" si="151"/>
        <v>1.2395833333333333</v>
      </c>
      <c r="T654" s="2">
        <f t="shared" si="163"/>
        <v>1.4285714285714286</v>
      </c>
      <c r="V654">
        <f t="shared" si="157"/>
        <v>619</v>
      </c>
      <c r="W654">
        <f t="shared" si="158"/>
        <v>576</v>
      </c>
      <c r="X654" s="2">
        <f t="shared" si="164"/>
        <v>0.99142857142857144</v>
      </c>
      <c r="Y654" s="2">
        <f t="shared" si="165"/>
        <v>1.03125</v>
      </c>
      <c r="Z654" s="2">
        <f t="shared" si="166"/>
        <v>1.271604938271605</v>
      </c>
      <c r="AA654" s="2">
        <f t="shared" si="167"/>
        <v>1.0746527777777777</v>
      </c>
    </row>
    <row r="655" spans="1:27">
      <c r="A655" t="s">
        <v>44</v>
      </c>
      <c r="B655" t="s">
        <v>27</v>
      </c>
      <c r="C655" t="s">
        <v>89</v>
      </c>
      <c r="D655" s="1" t="s">
        <v>179</v>
      </c>
      <c r="E655">
        <v>5</v>
      </c>
      <c r="F655">
        <v>7</v>
      </c>
      <c r="H655">
        <v>687</v>
      </c>
      <c r="J655" t="s">
        <v>30</v>
      </c>
      <c r="K655" t="s">
        <v>31</v>
      </c>
      <c r="L655" t="s">
        <v>74</v>
      </c>
      <c r="M655" s="1" t="s">
        <v>46</v>
      </c>
      <c r="N655">
        <v>5</v>
      </c>
      <c r="O655" t="s">
        <v>40</v>
      </c>
      <c r="P655">
        <v>9</v>
      </c>
      <c r="R655" s="2">
        <f t="shared" si="151"/>
        <v>0.93333333333333335</v>
      </c>
      <c r="T655" s="2">
        <f t="shared" si="163"/>
        <v>0.7142857142857143</v>
      </c>
      <c r="V655">
        <f t="shared" si="157"/>
        <v>605</v>
      </c>
      <c r="W655">
        <f t="shared" si="158"/>
        <v>577</v>
      </c>
      <c r="X655" s="2">
        <f t="shared" si="164"/>
        <v>1.0714285714285714</v>
      </c>
      <c r="Y655" s="2">
        <f t="shared" si="165"/>
        <v>1</v>
      </c>
      <c r="Z655" s="2">
        <f t="shared" si="166"/>
        <v>1.0222222222222221</v>
      </c>
      <c r="AA655" s="2">
        <f t="shared" si="167"/>
        <v>1.048526863084922</v>
      </c>
    </row>
    <row r="656" spans="1:27">
      <c r="A656" t="s">
        <v>44</v>
      </c>
      <c r="B656" t="s">
        <v>27</v>
      </c>
      <c r="C656" t="s">
        <v>89</v>
      </c>
      <c r="D656" s="1" t="s">
        <v>94</v>
      </c>
      <c r="E656">
        <v>5</v>
      </c>
      <c r="F656">
        <v>7</v>
      </c>
      <c r="H656">
        <v>1147</v>
      </c>
      <c r="J656" t="s">
        <v>30</v>
      </c>
      <c r="K656" t="s">
        <v>31</v>
      </c>
      <c r="L656" t="s">
        <v>74</v>
      </c>
      <c r="M656" s="1" t="s">
        <v>46</v>
      </c>
      <c r="N656">
        <v>5</v>
      </c>
      <c r="O656" t="s">
        <v>40</v>
      </c>
      <c r="P656">
        <v>9</v>
      </c>
      <c r="R656" s="2">
        <f t="shared" si="151"/>
        <v>1.0309278350515463</v>
      </c>
      <c r="T656" s="2">
        <f t="shared" si="163"/>
        <v>0.7142857142857143</v>
      </c>
      <c r="V656">
        <f t="shared" si="157"/>
        <v>520</v>
      </c>
      <c r="W656">
        <f t="shared" si="158"/>
        <v>538</v>
      </c>
      <c r="X656" s="2">
        <f t="shared" si="164"/>
        <v>0.99371069182389937</v>
      </c>
      <c r="Y656" s="2">
        <f t="shared" si="165"/>
        <v>0.83050847457627119</v>
      </c>
      <c r="Z656" s="2">
        <f t="shared" si="166"/>
        <v>0.96273291925465843</v>
      </c>
      <c r="AA656" s="2">
        <f t="shared" si="167"/>
        <v>0.96654275092936803</v>
      </c>
    </row>
    <row r="657" spans="1:27">
      <c r="A657" t="s">
        <v>44</v>
      </c>
      <c r="B657" t="s">
        <v>27</v>
      </c>
      <c r="C657" t="s">
        <v>89</v>
      </c>
      <c r="D657" s="1" t="s">
        <v>95</v>
      </c>
      <c r="E657">
        <v>4</v>
      </c>
      <c r="F657">
        <v>7</v>
      </c>
      <c r="H657">
        <v>661</v>
      </c>
      <c r="J657" t="s">
        <v>30</v>
      </c>
      <c r="K657" t="s">
        <v>31</v>
      </c>
      <c r="L657" t="s">
        <v>74</v>
      </c>
      <c r="M657" s="1" t="s">
        <v>46</v>
      </c>
      <c r="N657">
        <v>5</v>
      </c>
      <c r="O657" t="s">
        <v>40</v>
      </c>
      <c r="P657">
        <v>9</v>
      </c>
      <c r="R657" s="2">
        <f t="shared" si="151"/>
        <v>0.9887640449438202</v>
      </c>
      <c r="T657" s="2">
        <f t="shared" si="163"/>
        <v>0.5714285714285714</v>
      </c>
      <c r="V657">
        <f t="shared" si="157"/>
        <v>514</v>
      </c>
      <c r="W657">
        <f t="shared" si="158"/>
        <v>518</v>
      </c>
      <c r="X657" s="2">
        <f t="shared" si="164"/>
        <v>0.9744408945686901</v>
      </c>
      <c r="Y657" s="2">
        <f t="shared" si="165"/>
        <v>0.90909090909090906</v>
      </c>
      <c r="Z657" s="2">
        <f t="shared" si="166"/>
        <v>1.06</v>
      </c>
      <c r="AA657" s="2">
        <f t="shared" si="167"/>
        <v>0.99227799227799229</v>
      </c>
    </row>
    <row r="658" spans="1:27">
      <c r="A658" t="s">
        <v>26</v>
      </c>
      <c r="B658" t="s">
        <v>52</v>
      </c>
      <c r="C658" t="s">
        <v>32</v>
      </c>
      <c r="D658" s="1" t="s">
        <v>38</v>
      </c>
      <c r="E658">
        <v>24</v>
      </c>
      <c r="F658">
        <v>28</v>
      </c>
      <c r="G658">
        <v>38</v>
      </c>
      <c r="H658">
        <v>3232</v>
      </c>
      <c r="J658" t="s">
        <v>30</v>
      </c>
      <c r="K658" t="s">
        <v>31</v>
      </c>
      <c r="L658" t="s">
        <v>56</v>
      </c>
      <c r="M658" s="1" t="s">
        <v>131</v>
      </c>
      <c r="N658">
        <v>1</v>
      </c>
      <c r="O658" t="s">
        <v>34</v>
      </c>
      <c r="R658" s="2">
        <f>IF(SUMIFS(F:F, D:D, D658, J:J, J658, L:L, L658)=0, "-",
    SUMIFS(E:E, D:D, D658, J:J, J658, L:L, L658) /
    SUMIFS(F:F, D:D, D658, J:J, J658, L:L, L658))</f>
        <v>0.9642857142857143</v>
      </c>
      <c r="S658" s="2">
        <f>(E658)/(F658)</f>
        <v>0.8571428571428571</v>
      </c>
      <c r="V658">
        <f t="shared" ref="V658:V681" si="168">SUMIF(D:D, D658, E:E)</f>
        <v>572</v>
      </c>
      <c r="W658">
        <f t="shared" ref="W658:W681" si="169">SUMIF(D:D, D658, F:F)</f>
        <v>557</v>
      </c>
      <c r="X658" s="2">
        <f t="shared" si="164"/>
        <v>1.0258620689655173</v>
      </c>
      <c r="Y658" s="2">
        <f t="shared" si="165"/>
        <v>1.2363636363636363</v>
      </c>
      <c r="Z658" s="2">
        <f t="shared" si="166"/>
        <v>0.95454545454545459</v>
      </c>
      <c r="AA658" s="2">
        <f t="shared" si="167"/>
        <v>1.0269299820466786</v>
      </c>
    </row>
    <row r="659" spans="1:27">
      <c r="A659" t="s">
        <v>26</v>
      </c>
      <c r="B659" t="s">
        <v>52</v>
      </c>
      <c r="C659" t="s">
        <v>32</v>
      </c>
      <c r="D659" s="1" t="s">
        <v>41</v>
      </c>
      <c r="E659">
        <v>28</v>
      </c>
      <c r="F659">
        <v>26</v>
      </c>
      <c r="G659">
        <v>50</v>
      </c>
      <c r="H659">
        <v>3292</v>
      </c>
      <c r="J659" t="s">
        <v>30</v>
      </c>
      <c r="K659" t="s">
        <v>31</v>
      </c>
      <c r="L659" t="s">
        <v>56</v>
      </c>
      <c r="M659" s="1" t="s">
        <v>131</v>
      </c>
      <c r="N659">
        <v>1</v>
      </c>
      <c r="O659" t="s">
        <v>34</v>
      </c>
      <c r="R659" s="2">
        <f t="shared" ref="R659:R722" si="170">IF(SUMIFS(F:F, D:D, D659, J:J, J659, L:L, L659)=0, "-",
    SUMIFS(E:E, D:D, D659, J:J, J659, L:L, L659) /
    SUMIFS(F:F, D:D, D659, J:J, J659, L:L, L659))</f>
        <v>1.3673469387755102</v>
      </c>
      <c r="S659" s="2">
        <f t="shared" ref="S659:S665" si="171">(E659)/(F659)</f>
        <v>1.0769230769230769</v>
      </c>
      <c r="V659">
        <f t="shared" si="168"/>
        <v>638</v>
      </c>
      <c r="W659">
        <f t="shared" si="169"/>
        <v>576</v>
      </c>
      <c r="X659" s="2">
        <f t="shared" si="164"/>
        <v>1.0360110803324101</v>
      </c>
      <c r="Y659" s="2">
        <f t="shared" si="165"/>
        <v>1.25</v>
      </c>
      <c r="Z659" s="2">
        <f t="shared" si="166"/>
        <v>1.2193548387096773</v>
      </c>
      <c r="AA659" s="2">
        <f t="shared" si="167"/>
        <v>1.1076388888888888</v>
      </c>
    </row>
    <row r="660" spans="1:27">
      <c r="A660" t="s">
        <v>26</v>
      </c>
      <c r="B660" t="s">
        <v>52</v>
      </c>
      <c r="C660" t="s">
        <v>32</v>
      </c>
      <c r="D660" s="1" t="s">
        <v>42</v>
      </c>
      <c r="E660">
        <v>20</v>
      </c>
      <c r="F660">
        <v>22</v>
      </c>
      <c r="G660">
        <v>122</v>
      </c>
      <c r="H660">
        <v>3446</v>
      </c>
      <c r="J660" t="s">
        <v>30</v>
      </c>
      <c r="K660" t="s">
        <v>31</v>
      </c>
      <c r="L660" t="s">
        <v>56</v>
      </c>
      <c r="M660" s="1" t="s">
        <v>131</v>
      </c>
      <c r="N660">
        <v>1</v>
      </c>
      <c r="O660" t="s">
        <v>34</v>
      </c>
      <c r="R660" s="2">
        <f t="shared" si="170"/>
        <v>0.91489361702127658</v>
      </c>
      <c r="S660" s="2">
        <f t="shared" si="171"/>
        <v>0.90909090909090906</v>
      </c>
      <c r="V660">
        <f t="shared" si="168"/>
        <v>486</v>
      </c>
      <c r="W660">
        <f t="shared" si="169"/>
        <v>532</v>
      </c>
      <c r="X660" s="2">
        <f t="shared" si="164"/>
        <v>0.91768292682926833</v>
      </c>
      <c r="Y660" s="2">
        <f t="shared" si="165"/>
        <v>1.1063829787234043</v>
      </c>
      <c r="Z660" s="2">
        <f t="shared" si="166"/>
        <v>0.84713375796178347</v>
      </c>
      <c r="AA660" s="2">
        <f t="shared" si="167"/>
        <v>0.9135338345864662</v>
      </c>
    </row>
    <row r="661" spans="1:27">
      <c r="A661" t="s">
        <v>26</v>
      </c>
      <c r="B661" t="s">
        <v>52</v>
      </c>
      <c r="C661" t="s">
        <v>32</v>
      </c>
      <c r="D661" s="1" t="s">
        <v>43</v>
      </c>
      <c r="E661">
        <v>23</v>
      </c>
      <c r="F661">
        <v>23</v>
      </c>
      <c r="G661">
        <v>73</v>
      </c>
      <c r="H661">
        <v>2715</v>
      </c>
      <c r="J661" t="s">
        <v>30</v>
      </c>
      <c r="K661" t="s">
        <v>31</v>
      </c>
      <c r="L661" t="s">
        <v>56</v>
      </c>
      <c r="M661" s="1" t="s">
        <v>131</v>
      </c>
      <c r="N661">
        <v>1</v>
      </c>
      <c r="O661" t="s">
        <v>34</v>
      </c>
      <c r="R661" s="2">
        <f t="shared" si="170"/>
        <v>1.0377358490566038</v>
      </c>
      <c r="S661" s="2">
        <f t="shared" si="171"/>
        <v>1</v>
      </c>
      <c r="V661">
        <f t="shared" si="168"/>
        <v>572</v>
      </c>
      <c r="W661">
        <f t="shared" si="169"/>
        <v>569</v>
      </c>
      <c r="X661" s="2">
        <f t="shared" si="164"/>
        <v>0.96358543417366949</v>
      </c>
      <c r="Y661" s="2">
        <f t="shared" si="165"/>
        <v>1.5</v>
      </c>
      <c r="Z661" s="2">
        <f t="shared" si="166"/>
        <v>0.95121951219512191</v>
      </c>
      <c r="AA661" s="2">
        <f t="shared" si="167"/>
        <v>1.0052724077328647</v>
      </c>
    </row>
    <row r="662" spans="1:27">
      <c r="A662" t="s">
        <v>26</v>
      </c>
      <c r="B662" t="s">
        <v>52</v>
      </c>
      <c r="C662" t="s">
        <v>56</v>
      </c>
      <c r="D662" s="1" t="s">
        <v>57</v>
      </c>
      <c r="E662">
        <v>24</v>
      </c>
      <c r="F662">
        <v>22</v>
      </c>
      <c r="G662">
        <v>70</v>
      </c>
      <c r="H662">
        <v>2541</v>
      </c>
      <c r="J662" t="s">
        <v>30</v>
      </c>
      <c r="K662" t="s">
        <v>31</v>
      </c>
      <c r="L662" t="s">
        <v>32</v>
      </c>
      <c r="M662" s="1" t="s">
        <v>130</v>
      </c>
      <c r="N662">
        <v>1</v>
      </c>
      <c r="O662" t="s">
        <v>40</v>
      </c>
      <c r="R662" s="2">
        <f t="shared" si="170"/>
        <v>0.86206896551724133</v>
      </c>
      <c r="S662" s="2">
        <f t="shared" si="171"/>
        <v>1.0909090909090908</v>
      </c>
      <c r="V662">
        <f t="shared" si="168"/>
        <v>478</v>
      </c>
      <c r="W662">
        <f t="shared" si="169"/>
        <v>521</v>
      </c>
      <c r="X662" s="2">
        <f t="shared" si="164"/>
        <v>0.84810126582278478</v>
      </c>
      <c r="Y662" s="2">
        <f t="shared" si="165"/>
        <v>0.93478260869565222</v>
      </c>
      <c r="Z662" s="2">
        <f t="shared" si="166"/>
        <v>1.050314465408805</v>
      </c>
      <c r="AA662" s="2">
        <f t="shared" si="167"/>
        <v>0.9174664107485605</v>
      </c>
    </row>
    <row r="663" spans="1:27">
      <c r="A663" t="s">
        <v>26</v>
      </c>
      <c r="B663" t="s">
        <v>52</v>
      </c>
      <c r="C663" t="s">
        <v>56</v>
      </c>
      <c r="D663" s="1" t="s">
        <v>60</v>
      </c>
      <c r="E663">
        <v>27</v>
      </c>
      <c r="F663">
        <v>24</v>
      </c>
      <c r="G663">
        <v>58</v>
      </c>
      <c r="H663">
        <v>2953</v>
      </c>
      <c r="J663" t="s">
        <v>30</v>
      </c>
      <c r="K663" t="s">
        <v>31</v>
      </c>
      <c r="L663" t="s">
        <v>32</v>
      </c>
      <c r="M663" s="1" t="s">
        <v>130</v>
      </c>
      <c r="N663">
        <v>1</v>
      </c>
      <c r="O663" t="s">
        <v>40</v>
      </c>
      <c r="R663" s="2">
        <f t="shared" si="170"/>
        <v>1.0392156862745099</v>
      </c>
      <c r="S663" s="2">
        <f t="shared" si="171"/>
        <v>1.125</v>
      </c>
      <c r="V663">
        <f t="shared" si="168"/>
        <v>284</v>
      </c>
      <c r="W663">
        <f t="shared" si="169"/>
        <v>238</v>
      </c>
      <c r="X663" s="2">
        <f t="shared" si="164"/>
        <v>1.2214285714285715</v>
      </c>
      <c r="Y663" s="2">
        <f t="shared" si="165"/>
        <v>1.25</v>
      </c>
      <c r="Z663" s="2">
        <f t="shared" si="166"/>
        <v>1.1216216216216217</v>
      </c>
      <c r="AA663" s="2">
        <f t="shared" si="167"/>
        <v>1.1932773109243697</v>
      </c>
    </row>
    <row r="664" spans="1:27">
      <c r="A664" t="s">
        <v>26</v>
      </c>
      <c r="B664" t="s">
        <v>52</v>
      </c>
      <c r="C664" t="s">
        <v>56</v>
      </c>
      <c r="D664" s="1" t="s">
        <v>61</v>
      </c>
      <c r="E664">
        <v>26</v>
      </c>
      <c r="F664">
        <v>24</v>
      </c>
      <c r="G664">
        <v>61</v>
      </c>
      <c r="H664">
        <v>2709</v>
      </c>
      <c r="J664" t="s">
        <v>30</v>
      </c>
      <c r="K664" t="s">
        <v>31</v>
      </c>
      <c r="L664" t="s">
        <v>32</v>
      </c>
      <c r="M664" s="1" t="s">
        <v>130</v>
      </c>
      <c r="N664">
        <v>1</v>
      </c>
      <c r="O664" t="s">
        <v>40</v>
      </c>
      <c r="R664" s="2">
        <f t="shared" si="170"/>
        <v>0.89830508474576276</v>
      </c>
      <c r="S664" s="2">
        <f t="shared" si="171"/>
        <v>1.0833333333333333</v>
      </c>
      <c r="V664">
        <f t="shared" si="168"/>
        <v>212</v>
      </c>
      <c r="W664">
        <f t="shared" si="169"/>
        <v>293</v>
      </c>
      <c r="X664" s="2">
        <f t="shared" si="164"/>
        <v>0.7407407407407407</v>
      </c>
      <c r="Y664" s="2">
        <f t="shared" si="165"/>
        <v>0.64516129032258063</v>
      </c>
      <c r="Z664" s="2">
        <f t="shared" si="166"/>
        <v>0.72</v>
      </c>
      <c r="AA664" s="2">
        <f t="shared" si="167"/>
        <v>0.7235494880546075</v>
      </c>
    </row>
    <row r="665" spans="1:27">
      <c r="A665" t="s">
        <v>26</v>
      </c>
      <c r="B665" t="s">
        <v>52</v>
      </c>
      <c r="C665" t="s">
        <v>56</v>
      </c>
      <c r="D665" s="1" t="s">
        <v>62</v>
      </c>
      <c r="E665">
        <v>21</v>
      </c>
      <c r="F665">
        <v>25</v>
      </c>
      <c r="G665">
        <v>20</v>
      </c>
      <c r="H665">
        <v>3608</v>
      </c>
      <c r="J665" t="s">
        <v>30</v>
      </c>
      <c r="K665" t="s">
        <v>31</v>
      </c>
      <c r="L665" t="s">
        <v>32</v>
      </c>
      <c r="M665" s="1" t="s">
        <v>130</v>
      </c>
      <c r="N665">
        <v>1</v>
      </c>
      <c r="O665" t="s">
        <v>40</v>
      </c>
      <c r="R665" s="2">
        <f t="shared" si="170"/>
        <v>0.94117647058823528</v>
      </c>
      <c r="S665" s="2">
        <f t="shared" si="171"/>
        <v>0.84</v>
      </c>
      <c r="V665">
        <f t="shared" si="168"/>
        <v>410</v>
      </c>
      <c r="W665">
        <f t="shared" si="169"/>
        <v>507</v>
      </c>
      <c r="X665" s="2">
        <f t="shared" si="164"/>
        <v>0.75079872204472842</v>
      </c>
      <c r="Y665" s="2">
        <f t="shared" si="165"/>
        <v>0.83673469387755106</v>
      </c>
      <c r="Z665" s="2">
        <f t="shared" si="166"/>
        <v>0.92413793103448272</v>
      </c>
      <c r="AA665" s="2">
        <f t="shared" si="167"/>
        <v>0.80867850098619332</v>
      </c>
    </row>
    <row r="666" spans="1:27">
      <c r="A666" t="s">
        <v>44</v>
      </c>
      <c r="B666" t="s">
        <v>27</v>
      </c>
      <c r="C666" t="s">
        <v>32</v>
      </c>
      <c r="D666" s="1" t="s">
        <v>38</v>
      </c>
      <c r="E666">
        <v>9</v>
      </c>
      <c r="F666">
        <v>7</v>
      </c>
      <c r="H666">
        <v>1043</v>
      </c>
      <c r="I666">
        <v>1</v>
      </c>
      <c r="J666" t="s">
        <v>30</v>
      </c>
      <c r="K666" t="s">
        <v>31</v>
      </c>
      <c r="L666" t="s">
        <v>56</v>
      </c>
      <c r="M666" s="1" t="s">
        <v>106</v>
      </c>
      <c r="N666">
        <v>2</v>
      </c>
      <c r="O666" t="s">
        <v>34</v>
      </c>
      <c r="P666">
        <v>11</v>
      </c>
      <c r="R666" s="2">
        <f t="shared" si="170"/>
        <v>0.9642857142857143</v>
      </c>
      <c r="T666" s="2">
        <f>(E666)/(F666)</f>
        <v>1.2857142857142858</v>
      </c>
      <c r="V666">
        <f t="shared" si="168"/>
        <v>572</v>
      </c>
      <c r="W666">
        <f t="shared" si="169"/>
        <v>557</v>
      </c>
      <c r="X666" s="2">
        <f t="shared" si="164"/>
        <v>1.0258620689655173</v>
      </c>
      <c r="Y666" s="2">
        <f t="shared" si="165"/>
        <v>1.2363636363636363</v>
      </c>
      <c r="Z666" s="2">
        <f t="shared" si="166"/>
        <v>0.95454545454545459</v>
      </c>
      <c r="AA666" s="2">
        <f t="shared" si="167"/>
        <v>1.0269299820466786</v>
      </c>
    </row>
    <row r="667" spans="1:27">
      <c r="A667" t="s">
        <v>44</v>
      </c>
      <c r="B667" t="s">
        <v>27</v>
      </c>
      <c r="C667" t="s">
        <v>32</v>
      </c>
      <c r="D667" s="1" t="s">
        <v>41</v>
      </c>
      <c r="E667">
        <v>10</v>
      </c>
      <c r="F667">
        <v>8</v>
      </c>
      <c r="H667">
        <v>1249</v>
      </c>
      <c r="I667">
        <v>1</v>
      </c>
      <c r="J667" t="s">
        <v>30</v>
      </c>
      <c r="K667" t="s">
        <v>31</v>
      </c>
      <c r="L667" t="s">
        <v>56</v>
      </c>
      <c r="M667" s="1" t="s">
        <v>106</v>
      </c>
      <c r="N667">
        <v>2</v>
      </c>
      <c r="O667" t="s">
        <v>34</v>
      </c>
      <c r="P667">
        <v>11</v>
      </c>
      <c r="R667" s="2">
        <f t="shared" si="170"/>
        <v>1.3673469387755102</v>
      </c>
      <c r="T667" s="2">
        <f t="shared" ref="T667:T673" si="172">(E667)/(F667)</f>
        <v>1.25</v>
      </c>
      <c r="V667">
        <f t="shared" si="168"/>
        <v>638</v>
      </c>
      <c r="W667">
        <f t="shared" si="169"/>
        <v>576</v>
      </c>
      <c r="X667" s="2">
        <f t="shared" si="164"/>
        <v>1.0360110803324101</v>
      </c>
      <c r="Y667" s="2">
        <f t="shared" si="165"/>
        <v>1.25</v>
      </c>
      <c r="Z667" s="2">
        <f t="shared" si="166"/>
        <v>1.2193548387096773</v>
      </c>
      <c r="AA667" s="2">
        <f t="shared" si="167"/>
        <v>1.1076388888888888</v>
      </c>
    </row>
    <row r="668" spans="1:27">
      <c r="A668" t="s">
        <v>44</v>
      </c>
      <c r="B668" t="s">
        <v>27</v>
      </c>
      <c r="C668" t="s">
        <v>32</v>
      </c>
      <c r="D668" s="1" t="s">
        <v>42</v>
      </c>
      <c r="E668">
        <v>6</v>
      </c>
      <c r="F668">
        <v>7</v>
      </c>
      <c r="H668">
        <v>1037</v>
      </c>
      <c r="I668">
        <v>1</v>
      </c>
      <c r="J668" t="s">
        <v>30</v>
      </c>
      <c r="K668" t="s">
        <v>31</v>
      </c>
      <c r="L668" t="s">
        <v>56</v>
      </c>
      <c r="M668" s="1" t="s">
        <v>106</v>
      </c>
      <c r="N668">
        <v>2</v>
      </c>
      <c r="O668" t="s">
        <v>34</v>
      </c>
      <c r="P668">
        <v>11</v>
      </c>
      <c r="R668" s="2">
        <f t="shared" si="170"/>
        <v>0.91489361702127658</v>
      </c>
      <c r="T668" s="2">
        <f t="shared" si="172"/>
        <v>0.8571428571428571</v>
      </c>
      <c r="V668">
        <f t="shared" si="168"/>
        <v>486</v>
      </c>
      <c r="W668">
        <f t="shared" si="169"/>
        <v>532</v>
      </c>
      <c r="X668" s="2">
        <f t="shared" si="164"/>
        <v>0.91768292682926833</v>
      </c>
      <c r="Y668" s="2">
        <f t="shared" si="165"/>
        <v>1.1063829787234043</v>
      </c>
      <c r="Z668" s="2">
        <f t="shared" si="166"/>
        <v>0.84713375796178347</v>
      </c>
      <c r="AA668" s="2">
        <f t="shared" si="167"/>
        <v>0.9135338345864662</v>
      </c>
    </row>
    <row r="669" spans="1:27">
      <c r="A669" t="s">
        <v>44</v>
      </c>
      <c r="B669" t="s">
        <v>27</v>
      </c>
      <c r="C669" t="s">
        <v>32</v>
      </c>
      <c r="D669" s="1" t="s">
        <v>43</v>
      </c>
      <c r="E669">
        <v>8</v>
      </c>
      <c r="F669">
        <v>8</v>
      </c>
      <c r="H669">
        <v>1115</v>
      </c>
      <c r="I669">
        <v>2</v>
      </c>
      <c r="J669" t="s">
        <v>30</v>
      </c>
      <c r="K669" t="s">
        <v>31</v>
      </c>
      <c r="L669" t="s">
        <v>56</v>
      </c>
      <c r="M669" s="1" t="s">
        <v>106</v>
      </c>
      <c r="N669">
        <v>2</v>
      </c>
      <c r="O669" t="s">
        <v>34</v>
      </c>
      <c r="P669">
        <v>11</v>
      </c>
      <c r="R669" s="2">
        <f t="shared" si="170"/>
        <v>1.0377358490566038</v>
      </c>
      <c r="T669" s="2">
        <f t="shared" si="172"/>
        <v>1</v>
      </c>
      <c r="V669">
        <f t="shared" si="168"/>
        <v>572</v>
      </c>
      <c r="W669">
        <f t="shared" si="169"/>
        <v>569</v>
      </c>
      <c r="X669" s="2">
        <f t="shared" si="164"/>
        <v>0.96358543417366949</v>
      </c>
      <c r="Y669" s="2">
        <f t="shared" si="165"/>
        <v>1.5</v>
      </c>
      <c r="Z669" s="2">
        <f t="shared" si="166"/>
        <v>0.95121951219512191</v>
      </c>
      <c r="AA669" s="2">
        <f t="shared" si="167"/>
        <v>1.0052724077328647</v>
      </c>
    </row>
    <row r="670" spans="1:27">
      <c r="A670" t="s">
        <v>44</v>
      </c>
      <c r="B670" t="s">
        <v>27</v>
      </c>
      <c r="C670" t="s">
        <v>56</v>
      </c>
      <c r="D670" s="1" t="s">
        <v>57</v>
      </c>
      <c r="E670">
        <v>9</v>
      </c>
      <c r="F670">
        <v>9</v>
      </c>
      <c r="H670">
        <v>1400</v>
      </c>
      <c r="I670">
        <v>1</v>
      </c>
      <c r="J670" t="s">
        <v>30</v>
      </c>
      <c r="K670" t="s">
        <v>31</v>
      </c>
      <c r="L670" t="s">
        <v>32</v>
      </c>
      <c r="M670" s="1" t="s">
        <v>105</v>
      </c>
      <c r="N670">
        <v>2</v>
      </c>
      <c r="O670" t="s">
        <v>40</v>
      </c>
      <c r="P670">
        <v>11</v>
      </c>
      <c r="R670" s="2">
        <f t="shared" si="170"/>
        <v>0.86206896551724133</v>
      </c>
      <c r="T670" s="2">
        <f t="shared" si="172"/>
        <v>1</v>
      </c>
      <c r="V670">
        <f t="shared" si="168"/>
        <v>478</v>
      </c>
      <c r="W670">
        <f t="shared" si="169"/>
        <v>521</v>
      </c>
      <c r="X670" s="2">
        <f t="shared" si="164"/>
        <v>0.84810126582278478</v>
      </c>
      <c r="Y670" s="2">
        <f t="shared" si="165"/>
        <v>0.93478260869565222</v>
      </c>
      <c r="Z670" s="2">
        <f t="shared" si="166"/>
        <v>1.050314465408805</v>
      </c>
      <c r="AA670" s="2">
        <f t="shared" si="167"/>
        <v>0.9174664107485605</v>
      </c>
    </row>
    <row r="671" spans="1:27">
      <c r="A671" t="s">
        <v>44</v>
      </c>
      <c r="B671" t="s">
        <v>27</v>
      </c>
      <c r="C671" t="s">
        <v>56</v>
      </c>
      <c r="D671" s="1" t="s">
        <v>60</v>
      </c>
      <c r="E671">
        <v>7</v>
      </c>
      <c r="F671">
        <v>7</v>
      </c>
      <c r="H671">
        <v>1157</v>
      </c>
      <c r="I671">
        <v>3</v>
      </c>
      <c r="J671" t="s">
        <v>30</v>
      </c>
      <c r="K671" t="s">
        <v>31</v>
      </c>
      <c r="L671" t="s">
        <v>32</v>
      </c>
      <c r="M671" s="1" t="s">
        <v>105</v>
      </c>
      <c r="N671">
        <v>2</v>
      </c>
      <c r="O671" t="s">
        <v>40</v>
      </c>
      <c r="P671">
        <v>11</v>
      </c>
      <c r="R671" s="2">
        <f t="shared" si="170"/>
        <v>1.0392156862745099</v>
      </c>
      <c r="T671" s="2">
        <f t="shared" si="172"/>
        <v>1</v>
      </c>
      <c r="V671">
        <f t="shared" si="168"/>
        <v>284</v>
      </c>
      <c r="W671">
        <f t="shared" si="169"/>
        <v>238</v>
      </c>
      <c r="X671" s="2">
        <f t="shared" si="164"/>
        <v>1.2214285714285715</v>
      </c>
      <c r="Y671" s="2">
        <f t="shared" si="165"/>
        <v>1.25</v>
      </c>
      <c r="Z671" s="2">
        <f t="shared" si="166"/>
        <v>1.1216216216216217</v>
      </c>
      <c r="AA671" s="2">
        <f t="shared" si="167"/>
        <v>1.1932773109243697</v>
      </c>
    </row>
    <row r="672" spans="1:27">
      <c r="A672" t="s">
        <v>44</v>
      </c>
      <c r="B672" t="s">
        <v>27</v>
      </c>
      <c r="C672" t="s">
        <v>56</v>
      </c>
      <c r="D672" s="1" t="s">
        <v>61</v>
      </c>
      <c r="E672">
        <v>8</v>
      </c>
      <c r="F672">
        <v>9</v>
      </c>
      <c r="H672">
        <v>1096</v>
      </c>
      <c r="I672">
        <v>2</v>
      </c>
      <c r="J672" t="s">
        <v>30</v>
      </c>
      <c r="K672" t="s">
        <v>31</v>
      </c>
      <c r="L672" t="s">
        <v>32</v>
      </c>
      <c r="M672" s="1" t="s">
        <v>105</v>
      </c>
      <c r="N672">
        <v>2</v>
      </c>
      <c r="O672" t="s">
        <v>40</v>
      </c>
      <c r="P672">
        <v>11</v>
      </c>
      <c r="R672" s="2">
        <f t="shared" si="170"/>
        <v>0.89830508474576276</v>
      </c>
      <c r="T672" s="2">
        <f t="shared" si="172"/>
        <v>0.88888888888888884</v>
      </c>
      <c r="V672">
        <f t="shared" si="168"/>
        <v>212</v>
      </c>
      <c r="W672">
        <f t="shared" si="169"/>
        <v>293</v>
      </c>
      <c r="X672" s="2">
        <f t="shared" si="164"/>
        <v>0.7407407407407407</v>
      </c>
      <c r="Y672" s="2">
        <f t="shared" si="165"/>
        <v>0.64516129032258063</v>
      </c>
      <c r="Z672" s="2">
        <f t="shared" si="166"/>
        <v>0.72</v>
      </c>
      <c r="AA672" s="2">
        <f t="shared" si="167"/>
        <v>0.7235494880546075</v>
      </c>
    </row>
    <row r="673" spans="1:27">
      <c r="A673" t="s">
        <v>44</v>
      </c>
      <c r="B673" t="s">
        <v>27</v>
      </c>
      <c r="C673" t="s">
        <v>56</v>
      </c>
      <c r="D673" s="1" t="s">
        <v>62</v>
      </c>
      <c r="E673">
        <v>6</v>
      </c>
      <c r="F673">
        <v>8</v>
      </c>
      <c r="H673">
        <v>1049</v>
      </c>
      <c r="I673">
        <v>0</v>
      </c>
      <c r="J673" t="s">
        <v>30</v>
      </c>
      <c r="K673" t="s">
        <v>31</v>
      </c>
      <c r="L673" t="s">
        <v>32</v>
      </c>
      <c r="M673" s="1" t="s">
        <v>105</v>
      </c>
      <c r="N673">
        <v>2</v>
      </c>
      <c r="O673" t="s">
        <v>40</v>
      </c>
      <c r="P673">
        <v>11</v>
      </c>
      <c r="R673" s="2">
        <f t="shared" si="170"/>
        <v>0.94117647058823528</v>
      </c>
      <c r="T673" s="2">
        <f t="shared" si="172"/>
        <v>0.75</v>
      </c>
      <c r="V673">
        <f t="shared" si="168"/>
        <v>410</v>
      </c>
      <c r="W673">
        <f t="shared" si="169"/>
        <v>507</v>
      </c>
      <c r="X673" s="2">
        <f t="shared" si="164"/>
        <v>0.75079872204472842</v>
      </c>
      <c r="Y673" s="2">
        <f t="shared" si="165"/>
        <v>0.83673469387755106</v>
      </c>
      <c r="Z673" s="2">
        <f t="shared" si="166"/>
        <v>0.92413793103448272</v>
      </c>
      <c r="AA673" s="2">
        <f t="shared" si="167"/>
        <v>0.80867850098619332</v>
      </c>
    </row>
    <row r="674" spans="1:27">
      <c r="A674" t="s">
        <v>48</v>
      </c>
      <c r="B674" t="s">
        <v>27</v>
      </c>
      <c r="C674" t="s">
        <v>32</v>
      </c>
      <c r="D674" s="1" t="s">
        <v>38</v>
      </c>
      <c r="E674">
        <v>21</v>
      </c>
      <c r="F674">
        <v>21</v>
      </c>
      <c r="H674">
        <v>2940</v>
      </c>
      <c r="J674" t="s">
        <v>30</v>
      </c>
      <c r="K674" t="s">
        <v>31</v>
      </c>
      <c r="L674" t="s">
        <v>56</v>
      </c>
      <c r="M674" s="1" t="s">
        <v>51</v>
      </c>
      <c r="N674">
        <v>3</v>
      </c>
      <c r="O674" t="s">
        <v>34</v>
      </c>
      <c r="P674">
        <v>4</v>
      </c>
      <c r="R674" s="2">
        <f t="shared" si="170"/>
        <v>0.9642857142857143</v>
      </c>
      <c r="U674" s="2">
        <f>(E674)/(F674)</f>
        <v>1</v>
      </c>
      <c r="V674">
        <f t="shared" si="168"/>
        <v>572</v>
      </c>
      <c r="W674">
        <f t="shared" si="169"/>
        <v>557</v>
      </c>
      <c r="X674" s="2">
        <f t="shared" si="164"/>
        <v>1.0258620689655173</v>
      </c>
      <c r="Y674" s="2">
        <f t="shared" si="165"/>
        <v>1.2363636363636363</v>
      </c>
      <c r="Z674" s="2">
        <f t="shared" si="166"/>
        <v>0.95454545454545459</v>
      </c>
      <c r="AA674" s="2">
        <f t="shared" si="167"/>
        <v>1.0269299820466786</v>
      </c>
    </row>
    <row r="675" spans="1:27">
      <c r="A675" t="s">
        <v>48</v>
      </c>
      <c r="B675" t="s">
        <v>27</v>
      </c>
      <c r="C675" t="s">
        <v>32</v>
      </c>
      <c r="D675" s="1" t="s">
        <v>41</v>
      </c>
      <c r="E675">
        <v>29</v>
      </c>
      <c r="F675">
        <v>15</v>
      </c>
      <c r="H675">
        <v>3149</v>
      </c>
      <c r="J675" t="s">
        <v>30</v>
      </c>
      <c r="K675" t="s">
        <v>31</v>
      </c>
      <c r="L675" t="s">
        <v>56</v>
      </c>
      <c r="M675" s="1" t="s">
        <v>51</v>
      </c>
      <c r="N675">
        <v>3</v>
      </c>
      <c r="O675" t="s">
        <v>34</v>
      </c>
      <c r="P675">
        <v>4</v>
      </c>
      <c r="R675" s="2">
        <f t="shared" si="170"/>
        <v>1.3673469387755102</v>
      </c>
      <c r="U675" s="2">
        <f t="shared" ref="U675:U681" si="173">(E675)/(F675)</f>
        <v>1.9333333333333333</v>
      </c>
      <c r="V675">
        <f t="shared" si="168"/>
        <v>638</v>
      </c>
      <c r="W675">
        <f t="shared" si="169"/>
        <v>576</v>
      </c>
      <c r="X675" s="2">
        <f t="shared" si="164"/>
        <v>1.0360110803324101</v>
      </c>
      <c r="Y675" s="2">
        <f t="shared" si="165"/>
        <v>1.25</v>
      </c>
      <c r="Z675" s="2">
        <f t="shared" si="166"/>
        <v>1.2193548387096773</v>
      </c>
      <c r="AA675" s="2">
        <f t="shared" si="167"/>
        <v>1.1076388888888888</v>
      </c>
    </row>
    <row r="676" spans="1:27">
      <c r="A676" t="s">
        <v>48</v>
      </c>
      <c r="B676" t="s">
        <v>27</v>
      </c>
      <c r="C676" t="s">
        <v>32</v>
      </c>
      <c r="D676" s="1" t="s">
        <v>42</v>
      </c>
      <c r="E676">
        <v>17</v>
      </c>
      <c r="F676">
        <v>18</v>
      </c>
      <c r="H676">
        <v>2319</v>
      </c>
      <c r="J676" t="s">
        <v>30</v>
      </c>
      <c r="K676" t="s">
        <v>31</v>
      </c>
      <c r="L676" t="s">
        <v>56</v>
      </c>
      <c r="M676" s="1" t="s">
        <v>51</v>
      </c>
      <c r="N676">
        <v>3</v>
      </c>
      <c r="O676" t="s">
        <v>34</v>
      </c>
      <c r="P676">
        <v>4</v>
      </c>
      <c r="R676" s="2">
        <f t="shared" si="170"/>
        <v>0.91489361702127658</v>
      </c>
      <c r="U676" s="2">
        <f t="shared" si="173"/>
        <v>0.94444444444444442</v>
      </c>
      <c r="V676">
        <f t="shared" si="168"/>
        <v>486</v>
      </c>
      <c r="W676">
        <f t="shared" si="169"/>
        <v>532</v>
      </c>
      <c r="X676" s="2">
        <f t="shared" si="164"/>
        <v>0.91768292682926833</v>
      </c>
      <c r="Y676" s="2">
        <f t="shared" si="165"/>
        <v>1.1063829787234043</v>
      </c>
      <c r="Z676" s="2">
        <f t="shared" si="166"/>
        <v>0.84713375796178347</v>
      </c>
      <c r="AA676" s="2">
        <f t="shared" si="167"/>
        <v>0.9135338345864662</v>
      </c>
    </row>
    <row r="677" spans="1:27">
      <c r="A677" t="s">
        <v>48</v>
      </c>
      <c r="B677" t="s">
        <v>27</v>
      </c>
      <c r="C677" t="s">
        <v>32</v>
      </c>
      <c r="D677" s="1" t="s">
        <v>43</v>
      </c>
      <c r="E677">
        <v>24</v>
      </c>
      <c r="F677">
        <v>22</v>
      </c>
      <c r="H677">
        <v>2846</v>
      </c>
      <c r="J677" t="s">
        <v>30</v>
      </c>
      <c r="K677" t="s">
        <v>31</v>
      </c>
      <c r="L677" t="s">
        <v>56</v>
      </c>
      <c r="M677" s="1" t="s">
        <v>51</v>
      </c>
      <c r="N677">
        <v>3</v>
      </c>
      <c r="O677" t="s">
        <v>34</v>
      </c>
      <c r="P677">
        <v>4</v>
      </c>
      <c r="R677" s="2">
        <f t="shared" si="170"/>
        <v>1.0377358490566038</v>
      </c>
      <c r="U677" s="2">
        <f t="shared" si="173"/>
        <v>1.0909090909090908</v>
      </c>
      <c r="V677">
        <f t="shared" si="168"/>
        <v>572</v>
      </c>
      <c r="W677">
        <f t="shared" si="169"/>
        <v>569</v>
      </c>
      <c r="X677" s="2">
        <f t="shared" si="164"/>
        <v>0.96358543417366949</v>
      </c>
      <c r="Y677" s="2">
        <f t="shared" si="165"/>
        <v>1.5</v>
      </c>
      <c r="Z677" s="2">
        <f t="shared" si="166"/>
        <v>0.95121951219512191</v>
      </c>
      <c r="AA677" s="2">
        <f t="shared" si="167"/>
        <v>1.0052724077328647</v>
      </c>
    </row>
    <row r="678" spans="1:27">
      <c r="A678" t="s">
        <v>48</v>
      </c>
      <c r="B678" t="s">
        <v>27</v>
      </c>
      <c r="C678" t="s">
        <v>56</v>
      </c>
      <c r="D678" s="1" t="s">
        <v>57</v>
      </c>
      <c r="E678">
        <v>17</v>
      </c>
      <c r="F678">
        <v>27</v>
      </c>
      <c r="H678">
        <v>2686</v>
      </c>
      <c r="J678" t="s">
        <v>30</v>
      </c>
      <c r="K678" t="s">
        <v>31</v>
      </c>
      <c r="L678" t="s">
        <v>32</v>
      </c>
      <c r="M678" s="1" t="s">
        <v>50</v>
      </c>
      <c r="N678">
        <v>3</v>
      </c>
      <c r="O678" t="s">
        <v>40</v>
      </c>
      <c r="P678">
        <v>4</v>
      </c>
      <c r="R678" s="2">
        <f t="shared" si="170"/>
        <v>0.86206896551724133</v>
      </c>
      <c r="U678" s="2">
        <f t="shared" si="173"/>
        <v>0.62962962962962965</v>
      </c>
      <c r="V678">
        <f t="shared" si="168"/>
        <v>478</v>
      </c>
      <c r="W678">
        <f t="shared" si="169"/>
        <v>521</v>
      </c>
      <c r="X678" s="2">
        <f t="shared" si="164"/>
        <v>0.84810126582278478</v>
      </c>
      <c r="Y678" s="2">
        <f t="shared" si="165"/>
        <v>0.93478260869565222</v>
      </c>
      <c r="Z678" s="2">
        <f t="shared" si="166"/>
        <v>1.050314465408805</v>
      </c>
      <c r="AA678" s="2">
        <f t="shared" si="167"/>
        <v>0.9174664107485605</v>
      </c>
    </row>
    <row r="679" spans="1:27">
      <c r="A679" t="s">
        <v>48</v>
      </c>
      <c r="B679" t="s">
        <v>27</v>
      </c>
      <c r="C679" t="s">
        <v>56</v>
      </c>
      <c r="D679" s="1" t="s">
        <v>60</v>
      </c>
      <c r="E679">
        <v>19</v>
      </c>
      <c r="F679">
        <v>20</v>
      </c>
      <c r="H679">
        <v>2687</v>
      </c>
      <c r="J679" t="s">
        <v>30</v>
      </c>
      <c r="K679" t="s">
        <v>31</v>
      </c>
      <c r="L679" t="s">
        <v>32</v>
      </c>
      <c r="M679" s="1" t="s">
        <v>50</v>
      </c>
      <c r="N679">
        <v>3</v>
      </c>
      <c r="O679" t="s">
        <v>40</v>
      </c>
      <c r="P679">
        <v>4</v>
      </c>
      <c r="R679" s="2">
        <f t="shared" si="170"/>
        <v>1.0392156862745099</v>
      </c>
      <c r="U679" s="2">
        <f t="shared" si="173"/>
        <v>0.95</v>
      </c>
      <c r="V679">
        <f t="shared" si="168"/>
        <v>284</v>
      </c>
      <c r="W679">
        <f t="shared" si="169"/>
        <v>238</v>
      </c>
      <c r="X679" s="2">
        <f t="shared" si="164"/>
        <v>1.2214285714285715</v>
      </c>
      <c r="Y679" s="2">
        <f t="shared" si="165"/>
        <v>1.25</v>
      </c>
      <c r="Z679" s="2">
        <f t="shared" si="166"/>
        <v>1.1216216216216217</v>
      </c>
      <c r="AA679" s="2">
        <f t="shared" si="167"/>
        <v>1.1932773109243697</v>
      </c>
    </row>
    <row r="680" spans="1:27">
      <c r="A680" t="s">
        <v>48</v>
      </c>
      <c r="B680" t="s">
        <v>27</v>
      </c>
      <c r="C680" t="s">
        <v>56</v>
      </c>
      <c r="D680" s="1" t="s">
        <v>61</v>
      </c>
      <c r="E680">
        <v>19</v>
      </c>
      <c r="F680">
        <v>26</v>
      </c>
      <c r="H680">
        <v>2341</v>
      </c>
      <c r="J680" t="s">
        <v>30</v>
      </c>
      <c r="K680" t="s">
        <v>31</v>
      </c>
      <c r="L680" t="s">
        <v>32</v>
      </c>
      <c r="M680" s="1" t="s">
        <v>50</v>
      </c>
      <c r="N680">
        <v>3</v>
      </c>
      <c r="O680" t="s">
        <v>40</v>
      </c>
      <c r="P680">
        <v>4</v>
      </c>
      <c r="R680" s="2">
        <f t="shared" si="170"/>
        <v>0.89830508474576276</v>
      </c>
      <c r="U680" s="2">
        <f t="shared" si="173"/>
        <v>0.73076923076923073</v>
      </c>
      <c r="V680">
        <f t="shared" si="168"/>
        <v>212</v>
      </c>
      <c r="W680">
        <f t="shared" si="169"/>
        <v>293</v>
      </c>
      <c r="X680" s="2">
        <f t="shared" si="164"/>
        <v>0.7407407407407407</v>
      </c>
      <c r="Y680" s="2">
        <f t="shared" si="165"/>
        <v>0.64516129032258063</v>
      </c>
      <c r="Z680" s="2">
        <f t="shared" si="166"/>
        <v>0.72</v>
      </c>
      <c r="AA680" s="2">
        <f t="shared" si="167"/>
        <v>0.7235494880546075</v>
      </c>
    </row>
    <row r="681" spans="1:27">
      <c r="A681" t="s">
        <v>48</v>
      </c>
      <c r="B681" t="s">
        <v>27</v>
      </c>
      <c r="C681" t="s">
        <v>56</v>
      </c>
      <c r="D681" s="1" t="s">
        <v>62</v>
      </c>
      <c r="E681">
        <v>21</v>
      </c>
      <c r="F681">
        <v>18</v>
      </c>
      <c r="H681">
        <v>2940</v>
      </c>
      <c r="J681" t="s">
        <v>30</v>
      </c>
      <c r="K681" t="s">
        <v>31</v>
      </c>
      <c r="L681" t="s">
        <v>32</v>
      </c>
      <c r="M681" s="1" t="s">
        <v>50</v>
      </c>
      <c r="N681">
        <v>3</v>
      </c>
      <c r="O681" t="s">
        <v>40</v>
      </c>
      <c r="P681">
        <v>4</v>
      </c>
      <c r="R681" s="2">
        <f t="shared" si="170"/>
        <v>0.94117647058823528</v>
      </c>
      <c r="U681" s="2">
        <f>(E681)/(F681)</f>
        <v>1.1666666666666667</v>
      </c>
      <c r="V681">
        <f t="shared" si="168"/>
        <v>410</v>
      </c>
      <c r="W681">
        <f t="shared" si="169"/>
        <v>507</v>
      </c>
      <c r="X681" s="2">
        <f t="shared" si="164"/>
        <v>0.75079872204472842</v>
      </c>
      <c r="Y681" s="2">
        <f t="shared" si="165"/>
        <v>0.83673469387755106</v>
      </c>
      <c r="Z681" s="2">
        <f t="shared" si="166"/>
        <v>0.92413793103448272</v>
      </c>
      <c r="AA681" s="2">
        <f t="shared" si="167"/>
        <v>0.80867850098619332</v>
      </c>
    </row>
    <row r="682" spans="1:27">
      <c r="A682" t="s">
        <v>26</v>
      </c>
      <c r="B682" t="s">
        <v>45</v>
      </c>
      <c r="C682" t="s">
        <v>107</v>
      </c>
      <c r="D682" s="1" t="s">
        <v>108</v>
      </c>
      <c r="E682">
        <v>27</v>
      </c>
      <c r="F682">
        <v>34</v>
      </c>
      <c r="G682">
        <v>47</v>
      </c>
      <c r="H682">
        <v>4013</v>
      </c>
      <c r="J682" t="s">
        <v>30</v>
      </c>
      <c r="K682" t="s">
        <v>31</v>
      </c>
      <c r="L682" t="s">
        <v>91</v>
      </c>
      <c r="M682" s="1" t="s">
        <v>180</v>
      </c>
      <c r="N682">
        <v>1</v>
      </c>
      <c r="O682" t="s">
        <v>34</v>
      </c>
      <c r="R682" s="2">
        <f t="shared" si="170"/>
        <v>0.90721649484536082</v>
      </c>
      <c r="S682" s="2">
        <f>(E682)/(F682)</f>
        <v>0.79411764705882348</v>
      </c>
      <c r="V682">
        <f t="shared" ref="V682:V713" si="174">SUMIF(D:D, D682, E:E)</f>
        <v>589</v>
      </c>
      <c r="W682">
        <f t="shared" ref="W682:W713" si="175">SUMIF(D:D, D682, F:F)</f>
        <v>590</v>
      </c>
      <c r="X682" s="2">
        <f t="shared" si="164"/>
        <v>0.99145299145299148</v>
      </c>
      <c r="Y682" s="2">
        <f t="shared" si="165"/>
        <v>0.971830985915493</v>
      </c>
      <c r="Z682" s="2">
        <f t="shared" si="166"/>
        <v>1.0238095238095237</v>
      </c>
      <c r="AA682" s="2">
        <f t="shared" si="167"/>
        <v>0.99830508474576274</v>
      </c>
    </row>
    <row r="683" spans="1:27">
      <c r="A683" t="s">
        <v>26</v>
      </c>
      <c r="B683" t="s">
        <v>45</v>
      </c>
      <c r="C683" t="s">
        <v>107</v>
      </c>
      <c r="D683" s="1" t="s">
        <v>111</v>
      </c>
      <c r="E683">
        <v>36</v>
      </c>
      <c r="F683">
        <v>33</v>
      </c>
      <c r="G683">
        <v>43</v>
      </c>
      <c r="H683">
        <v>4155</v>
      </c>
      <c r="J683" t="s">
        <v>30</v>
      </c>
      <c r="K683" t="s">
        <v>31</v>
      </c>
      <c r="L683" t="s">
        <v>91</v>
      </c>
      <c r="M683" s="1" t="s">
        <v>180</v>
      </c>
      <c r="N683">
        <v>1</v>
      </c>
      <c r="O683" t="s">
        <v>34</v>
      </c>
      <c r="R683" s="2">
        <f t="shared" si="170"/>
        <v>1.0210526315789474</v>
      </c>
      <c r="S683" s="2">
        <f t="shared" ref="S683:S689" si="176">(E683)/(F683)</f>
        <v>1.0909090909090908</v>
      </c>
      <c r="V683">
        <f t="shared" si="174"/>
        <v>578</v>
      </c>
      <c r="W683">
        <f t="shared" si="175"/>
        <v>562</v>
      </c>
      <c r="X683" s="2">
        <f t="shared" si="164"/>
        <v>1.0058139534883721</v>
      </c>
      <c r="Y683" s="2">
        <f t="shared" si="165"/>
        <v>0.94366197183098588</v>
      </c>
      <c r="Z683" s="2">
        <f t="shared" si="166"/>
        <v>1.1224489795918366</v>
      </c>
      <c r="AA683" s="2">
        <f t="shared" si="167"/>
        <v>1.0284697508896796</v>
      </c>
    </row>
    <row r="684" spans="1:27">
      <c r="A684" t="s">
        <v>26</v>
      </c>
      <c r="B684" t="s">
        <v>45</v>
      </c>
      <c r="C684" t="s">
        <v>107</v>
      </c>
      <c r="D684" s="1" t="s">
        <v>112</v>
      </c>
      <c r="E684">
        <v>37</v>
      </c>
      <c r="F684">
        <v>36</v>
      </c>
      <c r="G684">
        <v>98</v>
      </c>
      <c r="H684">
        <v>4821</v>
      </c>
      <c r="J684" t="s">
        <v>30</v>
      </c>
      <c r="K684" t="s">
        <v>31</v>
      </c>
      <c r="L684" t="s">
        <v>91</v>
      </c>
      <c r="M684" s="1" t="s">
        <v>180</v>
      </c>
      <c r="N684">
        <v>1</v>
      </c>
      <c r="O684" t="s">
        <v>34</v>
      </c>
      <c r="R684" s="2">
        <f t="shared" si="170"/>
        <v>1</v>
      </c>
      <c r="S684" s="2">
        <f t="shared" si="176"/>
        <v>1.0277777777777777</v>
      </c>
      <c r="V684">
        <f t="shared" si="174"/>
        <v>659</v>
      </c>
      <c r="W684">
        <f t="shared" si="175"/>
        <v>607</v>
      </c>
      <c r="X684" s="2">
        <f t="shared" si="164"/>
        <v>1.1671309192200556</v>
      </c>
      <c r="Y684" s="2">
        <f t="shared" si="165"/>
        <v>0.73417721518987344</v>
      </c>
      <c r="Z684" s="2">
        <f t="shared" si="166"/>
        <v>1.0769230769230769</v>
      </c>
      <c r="AA684" s="2">
        <f t="shared" si="167"/>
        <v>1.0856672158154861</v>
      </c>
    </row>
    <row r="685" spans="1:27">
      <c r="A685" t="s">
        <v>26</v>
      </c>
      <c r="B685" t="s">
        <v>45</v>
      </c>
      <c r="C685" t="s">
        <v>107</v>
      </c>
      <c r="D685" s="1" t="s">
        <v>113</v>
      </c>
      <c r="E685">
        <v>40</v>
      </c>
      <c r="F685">
        <v>31</v>
      </c>
      <c r="G685">
        <v>79</v>
      </c>
      <c r="H685">
        <v>4486</v>
      </c>
      <c r="J685" t="s">
        <v>30</v>
      </c>
      <c r="K685" t="s">
        <v>31</v>
      </c>
      <c r="L685" t="s">
        <v>91</v>
      </c>
      <c r="M685" s="1" t="s">
        <v>180</v>
      </c>
      <c r="N685">
        <v>1</v>
      </c>
      <c r="O685" t="s">
        <v>34</v>
      </c>
      <c r="R685" s="2">
        <f t="shared" si="170"/>
        <v>1.1956521739130435</v>
      </c>
      <c r="S685" s="2">
        <f t="shared" si="176"/>
        <v>1.2903225806451613</v>
      </c>
      <c r="V685">
        <f t="shared" si="174"/>
        <v>640</v>
      </c>
      <c r="W685">
        <f t="shared" si="175"/>
        <v>565</v>
      </c>
      <c r="X685" s="2">
        <f t="shared" si="164"/>
        <v>1.0760563380281689</v>
      </c>
      <c r="Y685" s="2">
        <f t="shared" si="165"/>
        <v>1.4098360655737705</v>
      </c>
      <c r="Z685" s="2">
        <f t="shared" si="166"/>
        <v>1.1543624161073827</v>
      </c>
      <c r="AA685" s="2">
        <f t="shared" si="167"/>
        <v>1.1327433628318584</v>
      </c>
    </row>
    <row r="686" spans="1:27">
      <c r="A686" t="s">
        <v>26</v>
      </c>
      <c r="B686" t="s">
        <v>45</v>
      </c>
      <c r="C686" t="s">
        <v>91</v>
      </c>
      <c r="D686" s="1" t="s">
        <v>96</v>
      </c>
      <c r="E686">
        <v>27</v>
      </c>
      <c r="F686">
        <v>35</v>
      </c>
      <c r="G686">
        <v>89</v>
      </c>
      <c r="H686">
        <v>4248</v>
      </c>
      <c r="J686" t="s">
        <v>30</v>
      </c>
      <c r="K686" t="s">
        <v>31</v>
      </c>
      <c r="L686" t="s">
        <v>107</v>
      </c>
      <c r="M686" s="1" t="s">
        <v>181</v>
      </c>
      <c r="N686">
        <v>1</v>
      </c>
      <c r="O686" t="s">
        <v>40</v>
      </c>
      <c r="R686" s="2">
        <f t="shared" si="170"/>
        <v>0.85106382978723405</v>
      </c>
      <c r="S686" s="2">
        <f t="shared" si="176"/>
        <v>0.77142857142857146</v>
      </c>
      <c r="V686">
        <f t="shared" si="174"/>
        <v>632</v>
      </c>
      <c r="W686">
        <f t="shared" si="175"/>
        <v>623</v>
      </c>
      <c r="X686" s="2">
        <f t="shared" si="164"/>
        <v>0.96938775510204078</v>
      </c>
      <c r="Y686" s="2">
        <f t="shared" si="165"/>
        <v>1.2361111111111112</v>
      </c>
      <c r="Z686" s="2">
        <f t="shared" si="166"/>
        <v>1.0251572327044025</v>
      </c>
      <c r="AA686" s="2">
        <f t="shared" si="167"/>
        <v>1.014446227929374</v>
      </c>
    </row>
    <row r="687" spans="1:27">
      <c r="A687" t="s">
        <v>26</v>
      </c>
      <c r="B687" t="s">
        <v>45</v>
      </c>
      <c r="C687" t="s">
        <v>91</v>
      </c>
      <c r="D687" s="1" t="s">
        <v>98</v>
      </c>
      <c r="E687">
        <v>33</v>
      </c>
      <c r="F687">
        <v>31</v>
      </c>
      <c r="G687">
        <v>52</v>
      </c>
      <c r="H687">
        <v>3777</v>
      </c>
      <c r="J687" t="s">
        <v>30</v>
      </c>
      <c r="K687" t="s">
        <v>31</v>
      </c>
      <c r="L687" t="s">
        <v>107</v>
      </c>
      <c r="M687" s="1" t="s">
        <v>181</v>
      </c>
      <c r="N687">
        <v>1</v>
      </c>
      <c r="O687" t="s">
        <v>40</v>
      </c>
      <c r="R687" s="2">
        <f t="shared" si="170"/>
        <v>1.1477272727272727</v>
      </c>
      <c r="S687" s="2">
        <f t="shared" si="176"/>
        <v>1.064516129032258</v>
      </c>
      <c r="V687">
        <f t="shared" si="174"/>
        <v>604</v>
      </c>
      <c r="W687">
        <f t="shared" si="175"/>
        <v>612</v>
      </c>
      <c r="X687" s="2">
        <f t="shared" si="164"/>
        <v>1.0153846153846153</v>
      </c>
      <c r="Y687" s="2">
        <f t="shared" si="165"/>
        <v>0.94285714285714284</v>
      </c>
      <c r="Z687" s="2">
        <f t="shared" si="166"/>
        <v>0.93421052631578949</v>
      </c>
      <c r="AA687" s="2">
        <f t="shared" si="167"/>
        <v>0.98692810457516345</v>
      </c>
    </row>
    <row r="688" spans="1:27">
      <c r="A688" t="s">
        <v>26</v>
      </c>
      <c r="B688" t="s">
        <v>45</v>
      </c>
      <c r="C688" t="s">
        <v>91</v>
      </c>
      <c r="D688" s="1" t="s">
        <v>99</v>
      </c>
      <c r="E688">
        <v>42</v>
      </c>
      <c r="F688">
        <v>38</v>
      </c>
      <c r="G688">
        <v>50</v>
      </c>
      <c r="H688">
        <v>4498</v>
      </c>
      <c r="J688" t="s">
        <v>30</v>
      </c>
      <c r="K688" t="s">
        <v>31</v>
      </c>
      <c r="L688" t="s">
        <v>107</v>
      </c>
      <c r="M688" s="1" t="s">
        <v>181</v>
      </c>
      <c r="N688">
        <v>1</v>
      </c>
      <c r="O688" t="s">
        <v>40</v>
      </c>
      <c r="R688" s="2">
        <f t="shared" si="170"/>
        <v>1</v>
      </c>
      <c r="S688" s="2">
        <f t="shared" si="176"/>
        <v>1.1052631578947369</v>
      </c>
      <c r="V688">
        <f t="shared" si="174"/>
        <v>663</v>
      </c>
      <c r="W688">
        <f t="shared" si="175"/>
        <v>693</v>
      </c>
      <c r="X688" s="2">
        <f t="shared" si="164"/>
        <v>0.98156682027649766</v>
      </c>
      <c r="Y688" s="2">
        <f t="shared" si="165"/>
        <v>0.86250000000000004</v>
      </c>
      <c r="Z688" s="2">
        <f t="shared" si="166"/>
        <v>0.93854748603351956</v>
      </c>
      <c r="AA688" s="2">
        <f t="shared" si="167"/>
        <v>0.95670995670995673</v>
      </c>
    </row>
    <row r="689" spans="1:27">
      <c r="A689" t="s">
        <v>26</v>
      </c>
      <c r="B689" t="s">
        <v>45</v>
      </c>
      <c r="C689" t="s">
        <v>91</v>
      </c>
      <c r="D689" s="1" t="s">
        <v>100</v>
      </c>
      <c r="E689">
        <v>32</v>
      </c>
      <c r="F689">
        <v>36</v>
      </c>
      <c r="G689">
        <v>58</v>
      </c>
      <c r="H689">
        <v>4471</v>
      </c>
      <c r="J689" t="s">
        <v>30</v>
      </c>
      <c r="K689" t="s">
        <v>31</v>
      </c>
      <c r="L689" t="s">
        <v>107</v>
      </c>
      <c r="M689" s="1" t="s">
        <v>181</v>
      </c>
      <c r="N689">
        <v>1</v>
      </c>
      <c r="O689" t="s">
        <v>40</v>
      </c>
      <c r="R689" s="2">
        <f t="shared" si="170"/>
        <v>1</v>
      </c>
      <c r="S689" s="2">
        <f t="shared" si="176"/>
        <v>0.88888888888888884</v>
      </c>
      <c r="V689">
        <f t="shared" si="174"/>
        <v>534</v>
      </c>
      <c r="W689">
        <f t="shared" si="175"/>
        <v>645</v>
      </c>
      <c r="X689" s="2">
        <f t="shared" si="164"/>
        <v>0.80429594272076377</v>
      </c>
      <c r="Y689" s="2">
        <f t="shared" si="165"/>
        <v>0.78947368421052633</v>
      </c>
      <c r="Z689" s="2">
        <f t="shared" si="166"/>
        <v>0.91333333333333333</v>
      </c>
      <c r="AA689" s="2">
        <f t="shared" si="167"/>
        <v>0.82790697674418601</v>
      </c>
    </row>
    <row r="690" spans="1:27">
      <c r="A690" t="s">
        <v>44</v>
      </c>
      <c r="B690" t="s">
        <v>49</v>
      </c>
      <c r="C690" t="s">
        <v>107</v>
      </c>
      <c r="D690" s="1" t="s">
        <v>108</v>
      </c>
      <c r="E690">
        <v>1</v>
      </c>
      <c r="F690">
        <v>7</v>
      </c>
      <c r="H690">
        <v>289</v>
      </c>
      <c r="I690">
        <v>0</v>
      </c>
      <c r="J690" t="s">
        <v>30</v>
      </c>
      <c r="K690" t="s">
        <v>31</v>
      </c>
      <c r="L690" t="s">
        <v>91</v>
      </c>
      <c r="M690" s="1" t="s">
        <v>157</v>
      </c>
      <c r="N690">
        <v>2</v>
      </c>
      <c r="O690" t="s">
        <v>40</v>
      </c>
      <c r="P690">
        <v>7</v>
      </c>
      <c r="R690" s="2">
        <f t="shared" si="170"/>
        <v>0.90721649484536082</v>
      </c>
      <c r="T690" s="2">
        <f>(E690)/(F690)</f>
        <v>0.14285714285714285</v>
      </c>
      <c r="V690">
        <f t="shared" si="174"/>
        <v>589</v>
      </c>
      <c r="W690">
        <f t="shared" si="175"/>
        <v>590</v>
      </c>
      <c r="X690" s="2">
        <f t="shared" si="164"/>
        <v>0.99145299145299148</v>
      </c>
      <c r="Y690" s="2">
        <f t="shared" si="165"/>
        <v>0.971830985915493</v>
      </c>
      <c r="Z690" s="2">
        <f t="shared" si="166"/>
        <v>1.0238095238095237</v>
      </c>
      <c r="AA690" s="2">
        <f t="shared" si="167"/>
        <v>0.99830508474576274</v>
      </c>
    </row>
    <row r="691" spans="1:27">
      <c r="A691" t="s">
        <v>44</v>
      </c>
      <c r="B691" t="s">
        <v>49</v>
      </c>
      <c r="C691" t="s">
        <v>107</v>
      </c>
      <c r="D691" s="1" t="s">
        <v>111</v>
      </c>
      <c r="E691">
        <v>4</v>
      </c>
      <c r="F691">
        <v>6</v>
      </c>
      <c r="H691">
        <v>547</v>
      </c>
      <c r="I691">
        <v>1</v>
      </c>
      <c r="J691" t="s">
        <v>30</v>
      </c>
      <c r="K691" t="s">
        <v>31</v>
      </c>
      <c r="L691" t="s">
        <v>91</v>
      </c>
      <c r="M691" s="1" t="s">
        <v>157</v>
      </c>
      <c r="N691">
        <v>2</v>
      </c>
      <c r="O691" t="s">
        <v>40</v>
      </c>
      <c r="P691">
        <v>7</v>
      </c>
      <c r="R691" s="2">
        <f t="shared" si="170"/>
        <v>1.0210526315789474</v>
      </c>
      <c r="T691" s="2">
        <f t="shared" ref="T691:T697" si="177">(E691)/(F691)</f>
        <v>0.66666666666666663</v>
      </c>
      <c r="V691">
        <f t="shared" si="174"/>
        <v>578</v>
      </c>
      <c r="W691">
        <f t="shared" si="175"/>
        <v>562</v>
      </c>
      <c r="X691" s="2">
        <f t="shared" si="164"/>
        <v>1.0058139534883721</v>
      </c>
      <c r="Y691" s="2">
        <f t="shared" si="165"/>
        <v>0.94366197183098588</v>
      </c>
      <c r="Z691" s="2">
        <f t="shared" si="166"/>
        <v>1.1224489795918366</v>
      </c>
      <c r="AA691" s="2">
        <f t="shared" si="167"/>
        <v>1.0284697508896796</v>
      </c>
    </row>
    <row r="692" spans="1:27">
      <c r="A692" t="s">
        <v>44</v>
      </c>
      <c r="B692" t="s">
        <v>49</v>
      </c>
      <c r="C692" t="s">
        <v>107</v>
      </c>
      <c r="D692" s="1" t="s">
        <v>112</v>
      </c>
      <c r="E692">
        <v>1</v>
      </c>
      <c r="F692">
        <v>7</v>
      </c>
      <c r="H692">
        <v>271</v>
      </c>
      <c r="I692">
        <v>0</v>
      </c>
      <c r="J692" t="s">
        <v>30</v>
      </c>
      <c r="K692" t="s">
        <v>31</v>
      </c>
      <c r="L692" t="s">
        <v>91</v>
      </c>
      <c r="M692" s="1" t="s">
        <v>157</v>
      </c>
      <c r="N692">
        <v>2</v>
      </c>
      <c r="O692" t="s">
        <v>40</v>
      </c>
      <c r="P692">
        <v>7</v>
      </c>
      <c r="R692" s="2">
        <f t="shared" si="170"/>
        <v>1</v>
      </c>
      <c r="T692" s="2">
        <f t="shared" si="177"/>
        <v>0.14285714285714285</v>
      </c>
      <c r="V692">
        <f t="shared" si="174"/>
        <v>659</v>
      </c>
      <c r="W692">
        <f t="shared" si="175"/>
        <v>607</v>
      </c>
      <c r="X692" s="2">
        <f t="shared" si="164"/>
        <v>1.1671309192200556</v>
      </c>
      <c r="Y692" s="2">
        <f t="shared" si="165"/>
        <v>0.73417721518987344</v>
      </c>
      <c r="Z692" s="2">
        <f t="shared" si="166"/>
        <v>1.0769230769230769</v>
      </c>
      <c r="AA692" s="2">
        <f t="shared" si="167"/>
        <v>1.0856672158154861</v>
      </c>
    </row>
    <row r="693" spans="1:27">
      <c r="A693" t="s">
        <v>44</v>
      </c>
      <c r="B693" t="s">
        <v>49</v>
      </c>
      <c r="C693" t="s">
        <v>107</v>
      </c>
      <c r="D693" s="1" t="s">
        <v>113</v>
      </c>
      <c r="E693">
        <v>3</v>
      </c>
      <c r="F693">
        <v>5</v>
      </c>
      <c r="H693">
        <v>683</v>
      </c>
      <c r="I693">
        <v>1</v>
      </c>
      <c r="J693" t="s">
        <v>30</v>
      </c>
      <c r="K693" t="s">
        <v>31</v>
      </c>
      <c r="L693" t="s">
        <v>91</v>
      </c>
      <c r="M693" s="1" t="s">
        <v>157</v>
      </c>
      <c r="N693">
        <v>2</v>
      </c>
      <c r="O693" t="s">
        <v>40</v>
      </c>
      <c r="P693">
        <v>7</v>
      </c>
      <c r="R693" s="2">
        <f t="shared" si="170"/>
        <v>1.1956521739130435</v>
      </c>
      <c r="T693" s="2">
        <f t="shared" si="177"/>
        <v>0.6</v>
      </c>
      <c r="V693">
        <f t="shared" si="174"/>
        <v>640</v>
      </c>
      <c r="W693">
        <f t="shared" si="175"/>
        <v>565</v>
      </c>
      <c r="X693" s="2">
        <f t="shared" si="164"/>
        <v>1.0760563380281689</v>
      </c>
      <c r="Y693" s="2">
        <f t="shared" si="165"/>
        <v>1.4098360655737705</v>
      </c>
      <c r="Z693" s="2">
        <f t="shared" si="166"/>
        <v>1.1543624161073827</v>
      </c>
      <c r="AA693" s="2">
        <f t="shared" si="167"/>
        <v>1.1327433628318584</v>
      </c>
    </row>
    <row r="694" spans="1:27">
      <c r="A694" t="s">
        <v>44</v>
      </c>
      <c r="B694" t="s">
        <v>49</v>
      </c>
      <c r="C694" t="s">
        <v>91</v>
      </c>
      <c r="D694" s="1" t="s">
        <v>96</v>
      </c>
      <c r="E694">
        <v>8</v>
      </c>
      <c r="F694">
        <v>1</v>
      </c>
      <c r="H694">
        <v>841</v>
      </c>
      <c r="I694">
        <v>2</v>
      </c>
      <c r="J694" t="s">
        <v>30</v>
      </c>
      <c r="K694" t="s">
        <v>31</v>
      </c>
      <c r="L694" t="s">
        <v>107</v>
      </c>
      <c r="M694" s="1" t="s">
        <v>156</v>
      </c>
      <c r="N694">
        <v>2</v>
      </c>
      <c r="O694" t="s">
        <v>34</v>
      </c>
      <c r="P694">
        <v>7</v>
      </c>
      <c r="R694" s="2">
        <f t="shared" si="170"/>
        <v>0.85106382978723405</v>
      </c>
      <c r="T694" s="2">
        <f t="shared" si="177"/>
        <v>8</v>
      </c>
      <c r="V694">
        <f t="shared" si="174"/>
        <v>632</v>
      </c>
      <c r="W694">
        <f t="shared" si="175"/>
        <v>623</v>
      </c>
      <c r="X694" s="2">
        <f t="shared" si="164"/>
        <v>0.96938775510204078</v>
      </c>
      <c r="Y694" s="2">
        <f t="shared" si="165"/>
        <v>1.2361111111111112</v>
      </c>
      <c r="Z694" s="2">
        <f t="shared" si="166"/>
        <v>1.0251572327044025</v>
      </c>
      <c r="AA694" s="2">
        <f t="shared" si="167"/>
        <v>1.014446227929374</v>
      </c>
    </row>
    <row r="695" spans="1:27">
      <c r="A695" t="s">
        <v>44</v>
      </c>
      <c r="B695" t="s">
        <v>49</v>
      </c>
      <c r="C695" t="s">
        <v>91</v>
      </c>
      <c r="D695" s="1" t="s">
        <v>98</v>
      </c>
      <c r="E695">
        <v>8</v>
      </c>
      <c r="F695">
        <v>1</v>
      </c>
      <c r="H695">
        <v>955</v>
      </c>
      <c r="I695">
        <v>2</v>
      </c>
      <c r="J695" t="s">
        <v>30</v>
      </c>
      <c r="K695" t="s">
        <v>31</v>
      </c>
      <c r="L695" t="s">
        <v>107</v>
      </c>
      <c r="M695" s="1" t="s">
        <v>156</v>
      </c>
      <c r="N695">
        <v>2</v>
      </c>
      <c r="O695" t="s">
        <v>34</v>
      </c>
      <c r="P695">
        <v>7</v>
      </c>
      <c r="R695" s="2">
        <f t="shared" si="170"/>
        <v>1.1477272727272727</v>
      </c>
      <c r="T695" s="2">
        <f t="shared" si="177"/>
        <v>8</v>
      </c>
      <c r="V695">
        <f t="shared" si="174"/>
        <v>604</v>
      </c>
      <c r="W695">
        <f t="shared" si="175"/>
        <v>612</v>
      </c>
      <c r="X695" s="2">
        <f t="shared" si="164"/>
        <v>1.0153846153846153</v>
      </c>
      <c r="Y695" s="2">
        <f t="shared" si="165"/>
        <v>0.94285714285714284</v>
      </c>
      <c r="Z695" s="2">
        <f t="shared" si="166"/>
        <v>0.93421052631578949</v>
      </c>
      <c r="AA695" s="2">
        <f t="shared" si="167"/>
        <v>0.98692810457516345</v>
      </c>
    </row>
    <row r="696" spans="1:27">
      <c r="A696" t="s">
        <v>44</v>
      </c>
      <c r="B696" t="s">
        <v>49</v>
      </c>
      <c r="C696" t="s">
        <v>91</v>
      </c>
      <c r="D696" s="1" t="s">
        <v>99</v>
      </c>
      <c r="E696">
        <v>5</v>
      </c>
      <c r="F696">
        <v>4</v>
      </c>
      <c r="H696">
        <v>501</v>
      </c>
      <c r="I696">
        <v>1</v>
      </c>
      <c r="J696" t="s">
        <v>30</v>
      </c>
      <c r="K696" t="s">
        <v>31</v>
      </c>
      <c r="L696" t="s">
        <v>107</v>
      </c>
      <c r="M696" s="1" t="s">
        <v>156</v>
      </c>
      <c r="N696">
        <v>2</v>
      </c>
      <c r="O696" t="s">
        <v>34</v>
      </c>
      <c r="P696">
        <v>7</v>
      </c>
      <c r="R696" s="2">
        <f t="shared" si="170"/>
        <v>1</v>
      </c>
      <c r="T696" s="2">
        <f t="shared" si="177"/>
        <v>1.25</v>
      </c>
      <c r="V696">
        <f t="shared" si="174"/>
        <v>663</v>
      </c>
      <c r="W696">
        <f t="shared" si="175"/>
        <v>693</v>
      </c>
      <c r="X696" s="2">
        <f t="shared" si="164"/>
        <v>0.98156682027649766</v>
      </c>
      <c r="Y696" s="2">
        <f t="shared" si="165"/>
        <v>0.86250000000000004</v>
      </c>
      <c r="Z696" s="2">
        <f t="shared" si="166"/>
        <v>0.93854748603351956</v>
      </c>
      <c r="AA696" s="2">
        <f t="shared" si="167"/>
        <v>0.95670995670995673</v>
      </c>
    </row>
    <row r="697" spans="1:27">
      <c r="A697" t="s">
        <v>44</v>
      </c>
      <c r="B697" t="s">
        <v>49</v>
      </c>
      <c r="C697" t="s">
        <v>91</v>
      </c>
      <c r="D697" s="1" t="s">
        <v>100</v>
      </c>
      <c r="E697">
        <v>4</v>
      </c>
      <c r="F697">
        <v>3</v>
      </c>
      <c r="H697">
        <v>747</v>
      </c>
      <c r="I697">
        <v>0</v>
      </c>
      <c r="J697" t="s">
        <v>30</v>
      </c>
      <c r="K697" t="s">
        <v>31</v>
      </c>
      <c r="L697" t="s">
        <v>107</v>
      </c>
      <c r="M697" s="1" t="s">
        <v>156</v>
      </c>
      <c r="N697">
        <v>2</v>
      </c>
      <c r="O697" t="s">
        <v>34</v>
      </c>
      <c r="P697">
        <v>7</v>
      </c>
      <c r="R697" s="2">
        <f t="shared" si="170"/>
        <v>1</v>
      </c>
      <c r="T697" s="2">
        <f t="shared" si="177"/>
        <v>1.3333333333333333</v>
      </c>
      <c r="V697">
        <f t="shared" si="174"/>
        <v>534</v>
      </c>
      <c r="W697">
        <f t="shared" si="175"/>
        <v>645</v>
      </c>
      <c r="X697" s="2">
        <f t="shared" si="164"/>
        <v>0.80429594272076377</v>
      </c>
      <c r="Y697" s="2">
        <f t="shared" si="165"/>
        <v>0.78947368421052633</v>
      </c>
      <c r="Z697" s="2">
        <f t="shared" si="166"/>
        <v>0.91333333333333333</v>
      </c>
      <c r="AA697" s="2">
        <f t="shared" si="167"/>
        <v>0.82790697674418601</v>
      </c>
    </row>
    <row r="698" spans="1:27">
      <c r="A698" t="s">
        <v>48</v>
      </c>
      <c r="B698" t="s">
        <v>27</v>
      </c>
      <c r="C698" t="s">
        <v>107</v>
      </c>
      <c r="D698" s="1" t="s">
        <v>108</v>
      </c>
      <c r="E698">
        <v>33</v>
      </c>
      <c r="F698">
        <v>28</v>
      </c>
      <c r="H698">
        <v>3817</v>
      </c>
      <c r="J698" t="s">
        <v>30</v>
      </c>
      <c r="K698" t="s">
        <v>31</v>
      </c>
      <c r="L698" t="s">
        <v>91</v>
      </c>
      <c r="M698" s="1" t="s">
        <v>102</v>
      </c>
      <c r="N698">
        <v>3</v>
      </c>
      <c r="O698" t="s">
        <v>34</v>
      </c>
      <c r="P698">
        <v>5</v>
      </c>
      <c r="R698" s="2">
        <f t="shared" si="170"/>
        <v>0.90721649484536082</v>
      </c>
      <c r="U698" s="2">
        <f>(E698)/(F698)</f>
        <v>1.1785714285714286</v>
      </c>
      <c r="V698">
        <f t="shared" si="174"/>
        <v>589</v>
      </c>
      <c r="W698">
        <f t="shared" si="175"/>
        <v>590</v>
      </c>
      <c r="X698" s="2">
        <f t="shared" si="164"/>
        <v>0.99145299145299148</v>
      </c>
      <c r="Y698" s="2">
        <f t="shared" si="165"/>
        <v>0.971830985915493</v>
      </c>
      <c r="Z698" s="2">
        <f t="shared" si="166"/>
        <v>1.0238095238095237</v>
      </c>
      <c r="AA698" s="2">
        <f t="shared" si="167"/>
        <v>0.99830508474576274</v>
      </c>
    </row>
    <row r="699" spans="1:27">
      <c r="A699" t="s">
        <v>48</v>
      </c>
      <c r="B699" t="s">
        <v>27</v>
      </c>
      <c r="C699" t="s">
        <v>107</v>
      </c>
      <c r="D699" s="1" t="s">
        <v>111</v>
      </c>
      <c r="E699">
        <v>32</v>
      </c>
      <c r="F699">
        <v>27</v>
      </c>
      <c r="H699">
        <v>4220</v>
      </c>
      <c r="J699" t="s">
        <v>30</v>
      </c>
      <c r="K699" t="s">
        <v>31</v>
      </c>
      <c r="L699" t="s">
        <v>91</v>
      </c>
      <c r="M699" s="1" t="s">
        <v>102</v>
      </c>
      <c r="N699">
        <v>3</v>
      </c>
      <c r="O699" t="s">
        <v>34</v>
      </c>
      <c r="P699">
        <v>5</v>
      </c>
      <c r="R699" s="2">
        <f t="shared" si="170"/>
        <v>1.0210526315789474</v>
      </c>
      <c r="U699" s="2">
        <f t="shared" ref="U699:U705" si="178">(E699)/(F699)</f>
        <v>1.1851851851851851</v>
      </c>
      <c r="V699">
        <f t="shared" si="174"/>
        <v>578</v>
      </c>
      <c r="W699">
        <f t="shared" si="175"/>
        <v>562</v>
      </c>
      <c r="X699" s="2">
        <f t="shared" si="164"/>
        <v>1.0058139534883721</v>
      </c>
      <c r="Y699" s="2">
        <f t="shared" si="165"/>
        <v>0.94366197183098588</v>
      </c>
      <c r="Z699" s="2">
        <f t="shared" si="166"/>
        <v>1.1224489795918366</v>
      </c>
      <c r="AA699" s="2">
        <f t="shared" si="167"/>
        <v>1.0284697508896796</v>
      </c>
    </row>
    <row r="700" spans="1:27">
      <c r="A700" t="s">
        <v>48</v>
      </c>
      <c r="B700" t="s">
        <v>27</v>
      </c>
      <c r="C700" t="s">
        <v>107</v>
      </c>
      <c r="D700" s="1" t="s">
        <v>112</v>
      </c>
      <c r="E700">
        <v>39</v>
      </c>
      <c r="F700">
        <v>33</v>
      </c>
      <c r="H700">
        <v>3609</v>
      </c>
      <c r="J700" t="s">
        <v>30</v>
      </c>
      <c r="K700" t="s">
        <v>31</v>
      </c>
      <c r="L700" t="s">
        <v>91</v>
      </c>
      <c r="M700" s="1" t="s">
        <v>102</v>
      </c>
      <c r="N700">
        <v>3</v>
      </c>
      <c r="O700" t="s">
        <v>34</v>
      </c>
      <c r="P700">
        <v>5</v>
      </c>
      <c r="R700" s="2">
        <f t="shared" si="170"/>
        <v>1</v>
      </c>
      <c r="U700" s="2">
        <f t="shared" si="178"/>
        <v>1.1818181818181819</v>
      </c>
      <c r="V700">
        <f t="shared" si="174"/>
        <v>659</v>
      </c>
      <c r="W700">
        <f t="shared" si="175"/>
        <v>607</v>
      </c>
      <c r="X700" s="2">
        <f t="shared" si="164"/>
        <v>1.1671309192200556</v>
      </c>
      <c r="Y700" s="2">
        <f t="shared" si="165"/>
        <v>0.73417721518987344</v>
      </c>
      <c r="Z700" s="2">
        <f t="shared" si="166"/>
        <v>1.0769230769230769</v>
      </c>
      <c r="AA700" s="2">
        <f t="shared" si="167"/>
        <v>1.0856672158154861</v>
      </c>
    </row>
    <row r="701" spans="1:27">
      <c r="A701" t="s">
        <v>48</v>
      </c>
      <c r="B701" t="s">
        <v>27</v>
      </c>
      <c r="C701" t="s">
        <v>107</v>
      </c>
      <c r="D701" s="1" t="s">
        <v>113</v>
      </c>
      <c r="E701">
        <v>34</v>
      </c>
      <c r="F701">
        <v>31</v>
      </c>
      <c r="H701">
        <v>3929</v>
      </c>
      <c r="J701" t="s">
        <v>30</v>
      </c>
      <c r="K701" t="s">
        <v>31</v>
      </c>
      <c r="L701" t="s">
        <v>91</v>
      </c>
      <c r="M701" s="1" t="s">
        <v>102</v>
      </c>
      <c r="N701">
        <v>3</v>
      </c>
      <c r="O701" t="s">
        <v>34</v>
      </c>
      <c r="P701">
        <v>5</v>
      </c>
      <c r="R701" s="2">
        <f t="shared" si="170"/>
        <v>1.1956521739130435</v>
      </c>
      <c r="U701" s="2">
        <f t="shared" si="178"/>
        <v>1.096774193548387</v>
      </c>
      <c r="V701">
        <f t="shared" si="174"/>
        <v>640</v>
      </c>
      <c r="W701">
        <f t="shared" si="175"/>
        <v>565</v>
      </c>
      <c r="X701" s="2">
        <f t="shared" si="164"/>
        <v>1.0760563380281689</v>
      </c>
      <c r="Y701" s="2">
        <f t="shared" si="165"/>
        <v>1.4098360655737705</v>
      </c>
      <c r="Z701" s="2">
        <f t="shared" si="166"/>
        <v>1.1543624161073827</v>
      </c>
      <c r="AA701" s="2">
        <f t="shared" si="167"/>
        <v>1.1327433628318584</v>
      </c>
    </row>
    <row r="702" spans="1:27">
      <c r="A702" t="s">
        <v>48</v>
      </c>
      <c r="B702" t="s">
        <v>27</v>
      </c>
      <c r="C702" t="s">
        <v>91</v>
      </c>
      <c r="D702" s="1" t="s">
        <v>96</v>
      </c>
      <c r="E702">
        <v>26</v>
      </c>
      <c r="F702">
        <v>32</v>
      </c>
      <c r="H702">
        <v>3206</v>
      </c>
      <c r="J702" t="s">
        <v>30</v>
      </c>
      <c r="K702" t="s">
        <v>31</v>
      </c>
      <c r="L702" t="s">
        <v>107</v>
      </c>
      <c r="M702" s="1" t="s">
        <v>101</v>
      </c>
      <c r="N702">
        <v>3</v>
      </c>
      <c r="O702" t="s">
        <v>40</v>
      </c>
      <c r="P702">
        <v>5</v>
      </c>
      <c r="R702" s="2">
        <f t="shared" si="170"/>
        <v>0.85106382978723405</v>
      </c>
      <c r="U702" s="2">
        <f t="shared" si="178"/>
        <v>0.8125</v>
      </c>
      <c r="V702">
        <f t="shared" si="174"/>
        <v>632</v>
      </c>
      <c r="W702">
        <f t="shared" si="175"/>
        <v>623</v>
      </c>
      <c r="X702" s="2">
        <f t="shared" si="164"/>
        <v>0.96938775510204078</v>
      </c>
      <c r="Y702" s="2">
        <f t="shared" si="165"/>
        <v>1.2361111111111112</v>
      </c>
      <c r="Z702" s="2">
        <f t="shared" si="166"/>
        <v>1.0251572327044025</v>
      </c>
      <c r="AA702" s="2">
        <f t="shared" si="167"/>
        <v>1.014446227929374</v>
      </c>
    </row>
    <row r="703" spans="1:27">
      <c r="A703" t="s">
        <v>48</v>
      </c>
      <c r="B703" t="s">
        <v>27</v>
      </c>
      <c r="C703" t="s">
        <v>91</v>
      </c>
      <c r="D703" s="1" t="s">
        <v>98</v>
      </c>
      <c r="E703">
        <v>30</v>
      </c>
      <c r="F703">
        <v>28</v>
      </c>
      <c r="H703">
        <v>3384</v>
      </c>
      <c r="J703" t="s">
        <v>30</v>
      </c>
      <c r="K703" t="s">
        <v>31</v>
      </c>
      <c r="L703" t="s">
        <v>107</v>
      </c>
      <c r="M703" s="1" t="s">
        <v>101</v>
      </c>
      <c r="N703">
        <v>3</v>
      </c>
      <c r="O703" t="s">
        <v>40</v>
      </c>
      <c r="P703">
        <v>5</v>
      </c>
      <c r="R703" s="2">
        <f t="shared" si="170"/>
        <v>1.1477272727272727</v>
      </c>
      <c r="U703" s="2">
        <f t="shared" si="178"/>
        <v>1.0714285714285714</v>
      </c>
      <c r="V703">
        <f t="shared" si="174"/>
        <v>604</v>
      </c>
      <c r="W703">
        <f t="shared" si="175"/>
        <v>612</v>
      </c>
      <c r="X703" s="2">
        <f t="shared" si="164"/>
        <v>1.0153846153846153</v>
      </c>
      <c r="Y703" s="2">
        <f t="shared" si="165"/>
        <v>0.94285714285714284</v>
      </c>
      <c r="Z703" s="2">
        <f t="shared" si="166"/>
        <v>0.93421052631578949</v>
      </c>
      <c r="AA703" s="2">
        <f t="shared" si="167"/>
        <v>0.98692810457516345</v>
      </c>
    </row>
    <row r="704" spans="1:27">
      <c r="A704" t="s">
        <v>48</v>
      </c>
      <c r="B704" t="s">
        <v>27</v>
      </c>
      <c r="C704" t="s">
        <v>91</v>
      </c>
      <c r="D704" s="1" t="s">
        <v>99</v>
      </c>
      <c r="E704">
        <v>30</v>
      </c>
      <c r="F704">
        <v>38</v>
      </c>
      <c r="H704">
        <v>3641</v>
      </c>
      <c r="J704" t="s">
        <v>30</v>
      </c>
      <c r="K704" t="s">
        <v>31</v>
      </c>
      <c r="L704" t="s">
        <v>107</v>
      </c>
      <c r="M704" s="1" t="s">
        <v>101</v>
      </c>
      <c r="N704">
        <v>3</v>
      </c>
      <c r="O704" t="s">
        <v>40</v>
      </c>
      <c r="P704">
        <v>5</v>
      </c>
      <c r="R704" s="2">
        <f t="shared" si="170"/>
        <v>1</v>
      </c>
      <c r="U704" s="2">
        <f t="shared" si="178"/>
        <v>0.78947368421052633</v>
      </c>
      <c r="V704">
        <f t="shared" si="174"/>
        <v>663</v>
      </c>
      <c r="W704">
        <f t="shared" si="175"/>
        <v>693</v>
      </c>
      <c r="X704" s="2">
        <f t="shared" si="164"/>
        <v>0.98156682027649766</v>
      </c>
      <c r="Y704" s="2">
        <f t="shared" si="165"/>
        <v>0.86250000000000004</v>
      </c>
      <c r="Z704" s="2">
        <f t="shared" si="166"/>
        <v>0.93854748603351956</v>
      </c>
      <c r="AA704" s="2">
        <f t="shared" si="167"/>
        <v>0.95670995670995673</v>
      </c>
    </row>
    <row r="705" spans="1:27">
      <c r="A705" t="s">
        <v>48</v>
      </c>
      <c r="B705" t="s">
        <v>27</v>
      </c>
      <c r="C705" t="s">
        <v>91</v>
      </c>
      <c r="D705" s="1" t="s">
        <v>100</v>
      </c>
      <c r="E705">
        <v>33</v>
      </c>
      <c r="F705">
        <v>30</v>
      </c>
      <c r="H705">
        <v>4291</v>
      </c>
      <c r="J705" t="s">
        <v>30</v>
      </c>
      <c r="K705" t="s">
        <v>31</v>
      </c>
      <c r="L705" t="s">
        <v>107</v>
      </c>
      <c r="M705" s="1" t="s">
        <v>101</v>
      </c>
      <c r="N705">
        <v>3</v>
      </c>
      <c r="O705" t="s">
        <v>40</v>
      </c>
      <c r="P705">
        <v>5</v>
      </c>
      <c r="R705" s="2">
        <f t="shared" si="170"/>
        <v>1</v>
      </c>
      <c r="U705" s="2">
        <f>(E705)/(F705)</f>
        <v>1.1000000000000001</v>
      </c>
      <c r="V705">
        <f t="shared" si="174"/>
        <v>534</v>
      </c>
      <c r="W705">
        <f t="shared" si="175"/>
        <v>645</v>
      </c>
      <c r="X705" s="2">
        <f t="shared" si="164"/>
        <v>0.80429594272076377</v>
      </c>
      <c r="Y705" s="2">
        <f t="shared" si="165"/>
        <v>0.78947368421052633</v>
      </c>
      <c r="Z705" s="2">
        <f t="shared" si="166"/>
        <v>0.91333333333333333</v>
      </c>
      <c r="AA705" s="2">
        <f t="shared" si="167"/>
        <v>0.82790697674418601</v>
      </c>
    </row>
    <row r="706" spans="1:27">
      <c r="A706" t="s">
        <v>26</v>
      </c>
      <c r="B706" t="s">
        <v>86</v>
      </c>
      <c r="C706" t="s">
        <v>107</v>
      </c>
      <c r="D706" s="1" t="s">
        <v>108</v>
      </c>
      <c r="E706">
        <v>27</v>
      </c>
      <c r="F706">
        <v>28</v>
      </c>
      <c r="G706">
        <v>69</v>
      </c>
      <c r="H706">
        <v>3866</v>
      </c>
      <c r="J706" t="s">
        <v>30</v>
      </c>
      <c r="K706" t="s">
        <v>31</v>
      </c>
      <c r="L706" t="s">
        <v>91</v>
      </c>
      <c r="M706" s="1" t="s">
        <v>182</v>
      </c>
      <c r="N706">
        <v>4</v>
      </c>
      <c r="O706" t="s">
        <v>34</v>
      </c>
      <c r="R706" s="2">
        <f t="shared" si="170"/>
        <v>0.90721649484536082</v>
      </c>
      <c r="S706" s="2">
        <f>(E706)/(F706)</f>
        <v>0.9642857142857143</v>
      </c>
      <c r="V706">
        <f t="shared" si="174"/>
        <v>589</v>
      </c>
      <c r="W706">
        <f t="shared" si="175"/>
        <v>590</v>
      </c>
      <c r="X706" s="2">
        <f t="shared" si="164"/>
        <v>0.99145299145299148</v>
      </c>
      <c r="Y706" s="2">
        <f t="shared" si="165"/>
        <v>0.971830985915493</v>
      </c>
      <c r="Z706" s="2">
        <f t="shared" si="166"/>
        <v>1.0238095238095237</v>
      </c>
      <c r="AA706" s="2">
        <f t="shared" si="167"/>
        <v>0.99830508474576274</v>
      </c>
    </row>
    <row r="707" spans="1:27">
      <c r="A707" t="s">
        <v>26</v>
      </c>
      <c r="B707" t="s">
        <v>86</v>
      </c>
      <c r="C707" t="s">
        <v>107</v>
      </c>
      <c r="D707" s="1" t="s">
        <v>111</v>
      </c>
      <c r="E707">
        <v>25</v>
      </c>
      <c r="F707">
        <v>29</v>
      </c>
      <c r="G707">
        <v>88</v>
      </c>
      <c r="H707">
        <v>2922</v>
      </c>
      <c r="J707" t="s">
        <v>30</v>
      </c>
      <c r="K707" t="s">
        <v>31</v>
      </c>
      <c r="L707" t="s">
        <v>91</v>
      </c>
      <c r="M707" s="1" t="s">
        <v>182</v>
      </c>
      <c r="N707">
        <v>4</v>
      </c>
      <c r="O707" t="s">
        <v>34</v>
      </c>
      <c r="R707" s="2">
        <f t="shared" si="170"/>
        <v>1.0210526315789474</v>
      </c>
      <c r="S707" s="2">
        <f t="shared" ref="S707:S721" si="179">(E707)/(F707)</f>
        <v>0.86206896551724133</v>
      </c>
      <c r="V707">
        <f t="shared" si="174"/>
        <v>578</v>
      </c>
      <c r="W707">
        <f t="shared" si="175"/>
        <v>562</v>
      </c>
      <c r="X707" s="2">
        <f t="shared" si="164"/>
        <v>1.0058139534883721</v>
      </c>
      <c r="Y707" s="2">
        <f t="shared" si="165"/>
        <v>0.94366197183098588</v>
      </c>
      <c r="Z707" s="2">
        <f t="shared" si="166"/>
        <v>1.1224489795918366</v>
      </c>
      <c r="AA707" s="2">
        <f t="shared" si="167"/>
        <v>1.0284697508896796</v>
      </c>
    </row>
    <row r="708" spans="1:27">
      <c r="A708" t="s">
        <v>26</v>
      </c>
      <c r="B708" t="s">
        <v>86</v>
      </c>
      <c r="C708" t="s">
        <v>107</v>
      </c>
      <c r="D708" s="1" t="s">
        <v>112</v>
      </c>
      <c r="E708">
        <v>27</v>
      </c>
      <c r="F708">
        <v>28</v>
      </c>
      <c r="G708">
        <v>71</v>
      </c>
      <c r="H708">
        <v>3049</v>
      </c>
      <c r="J708" t="s">
        <v>30</v>
      </c>
      <c r="K708" t="s">
        <v>31</v>
      </c>
      <c r="L708" t="s">
        <v>91</v>
      </c>
      <c r="M708" s="1" t="s">
        <v>182</v>
      </c>
      <c r="N708">
        <v>4</v>
      </c>
      <c r="O708" t="s">
        <v>34</v>
      </c>
      <c r="R708" s="2">
        <f t="shared" si="170"/>
        <v>1</v>
      </c>
      <c r="S708" s="2">
        <f t="shared" si="179"/>
        <v>0.9642857142857143</v>
      </c>
      <c r="V708">
        <f t="shared" si="174"/>
        <v>659</v>
      </c>
      <c r="W708">
        <f t="shared" si="175"/>
        <v>607</v>
      </c>
      <c r="X708" s="2">
        <f t="shared" si="164"/>
        <v>1.1671309192200556</v>
      </c>
      <c r="Y708" s="2">
        <f t="shared" si="165"/>
        <v>0.73417721518987344</v>
      </c>
      <c r="Z708" s="2">
        <f t="shared" si="166"/>
        <v>1.0769230769230769</v>
      </c>
      <c r="AA708" s="2">
        <f t="shared" si="167"/>
        <v>1.0856672158154861</v>
      </c>
    </row>
    <row r="709" spans="1:27">
      <c r="A709" t="s">
        <v>26</v>
      </c>
      <c r="B709" t="s">
        <v>86</v>
      </c>
      <c r="C709" t="s">
        <v>107</v>
      </c>
      <c r="D709" s="1" t="s">
        <v>113</v>
      </c>
      <c r="E709">
        <v>33</v>
      </c>
      <c r="F709">
        <v>25</v>
      </c>
      <c r="G709">
        <v>70</v>
      </c>
      <c r="H709">
        <v>4167</v>
      </c>
      <c r="J709" t="s">
        <v>30</v>
      </c>
      <c r="K709" t="s">
        <v>31</v>
      </c>
      <c r="L709" t="s">
        <v>91</v>
      </c>
      <c r="M709" s="1" t="s">
        <v>182</v>
      </c>
      <c r="N709">
        <v>4</v>
      </c>
      <c r="O709" t="s">
        <v>34</v>
      </c>
      <c r="R709" s="2">
        <f t="shared" si="170"/>
        <v>1.1956521739130435</v>
      </c>
      <c r="S709" s="2">
        <f t="shared" si="179"/>
        <v>1.32</v>
      </c>
      <c r="V709">
        <f t="shared" si="174"/>
        <v>640</v>
      </c>
      <c r="W709">
        <f t="shared" si="175"/>
        <v>565</v>
      </c>
      <c r="X709" s="2">
        <f t="shared" si="164"/>
        <v>1.0760563380281689</v>
      </c>
      <c r="Y709" s="2">
        <f t="shared" si="165"/>
        <v>1.4098360655737705</v>
      </c>
      <c r="Z709" s="2">
        <f t="shared" si="166"/>
        <v>1.1543624161073827</v>
      </c>
      <c r="AA709" s="2">
        <f t="shared" si="167"/>
        <v>1.1327433628318584</v>
      </c>
    </row>
    <row r="710" spans="1:27">
      <c r="A710" t="s">
        <v>26</v>
      </c>
      <c r="B710" t="s">
        <v>86</v>
      </c>
      <c r="C710" t="s">
        <v>91</v>
      </c>
      <c r="D710" s="1" t="s">
        <v>96</v>
      </c>
      <c r="E710">
        <v>19</v>
      </c>
      <c r="F710">
        <v>26</v>
      </c>
      <c r="G710">
        <v>85</v>
      </c>
      <c r="H710">
        <v>2655</v>
      </c>
      <c r="J710" t="s">
        <v>30</v>
      </c>
      <c r="K710" t="s">
        <v>31</v>
      </c>
      <c r="L710" t="s">
        <v>107</v>
      </c>
      <c r="M710" s="1" t="s">
        <v>183</v>
      </c>
      <c r="N710">
        <v>4</v>
      </c>
      <c r="O710" t="s">
        <v>40</v>
      </c>
      <c r="R710" s="2">
        <f t="shared" si="170"/>
        <v>0.85106382978723405</v>
      </c>
      <c r="S710" s="2">
        <f t="shared" si="179"/>
        <v>0.73076923076923073</v>
      </c>
      <c r="V710">
        <f t="shared" si="174"/>
        <v>632</v>
      </c>
      <c r="W710">
        <f t="shared" si="175"/>
        <v>623</v>
      </c>
      <c r="X710" s="2">
        <f t="shared" si="164"/>
        <v>0.96938775510204078</v>
      </c>
      <c r="Y710" s="2">
        <f t="shared" si="165"/>
        <v>1.2361111111111112</v>
      </c>
      <c r="Z710" s="2">
        <f t="shared" si="166"/>
        <v>1.0251572327044025</v>
      </c>
      <c r="AA710" s="2">
        <f t="shared" si="167"/>
        <v>1.014446227929374</v>
      </c>
    </row>
    <row r="711" spans="1:27">
      <c r="A711" t="s">
        <v>26</v>
      </c>
      <c r="B711" t="s">
        <v>86</v>
      </c>
      <c r="C711" t="s">
        <v>91</v>
      </c>
      <c r="D711" s="1" t="s">
        <v>98</v>
      </c>
      <c r="E711">
        <v>30</v>
      </c>
      <c r="F711">
        <v>28</v>
      </c>
      <c r="G711">
        <v>33</v>
      </c>
      <c r="H711">
        <v>3825</v>
      </c>
      <c r="J711" t="s">
        <v>30</v>
      </c>
      <c r="K711" t="s">
        <v>31</v>
      </c>
      <c r="L711" t="s">
        <v>107</v>
      </c>
      <c r="M711" s="1" t="s">
        <v>183</v>
      </c>
      <c r="N711">
        <v>4</v>
      </c>
      <c r="O711" t="s">
        <v>40</v>
      </c>
      <c r="R711" s="2">
        <f t="shared" si="170"/>
        <v>1.1477272727272727</v>
      </c>
      <c r="S711" s="2">
        <f t="shared" si="179"/>
        <v>1.0714285714285714</v>
      </c>
      <c r="V711">
        <f t="shared" si="174"/>
        <v>604</v>
      </c>
      <c r="W711">
        <f t="shared" si="175"/>
        <v>612</v>
      </c>
      <c r="X711" s="2">
        <f t="shared" si="164"/>
        <v>1.0153846153846153</v>
      </c>
      <c r="Y711" s="2">
        <f t="shared" si="165"/>
        <v>0.94285714285714284</v>
      </c>
      <c r="Z711" s="2">
        <f t="shared" si="166"/>
        <v>0.93421052631578949</v>
      </c>
      <c r="AA711" s="2">
        <f t="shared" si="167"/>
        <v>0.98692810457516345</v>
      </c>
    </row>
    <row r="712" spans="1:27">
      <c r="A712" t="s">
        <v>26</v>
      </c>
      <c r="B712" t="s">
        <v>86</v>
      </c>
      <c r="C712" t="s">
        <v>91</v>
      </c>
      <c r="D712" s="1" t="s">
        <v>99</v>
      </c>
      <c r="E712">
        <v>32</v>
      </c>
      <c r="F712">
        <v>29</v>
      </c>
      <c r="G712">
        <v>41</v>
      </c>
      <c r="H712">
        <v>3664</v>
      </c>
      <c r="J712" t="s">
        <v>30</v>
      </c>
      <c r="K712" t="s">
        <v>31</v>
      </c>
      <c r="L712" t="s">
        <v>107</v>
      </c>
      <c r="M712" s="1" t="s">
        <v>183</v>
      </c>
      <c r="N712">
        <v>4</v>
      </c>
      <c r="O712" t="s">
        <v>40</v>
      </c>
      <c r="R712" s="2">
        <f t="shared" si="170"/>
        <v>1</v>
      </c>
      <c r="S712" s="2">
        <f t="shared" si="179"/>
        <v>1.103448275862069</v>
      </c>
      <c r="V712">
        <f t="shared" si="174"/>
        <v>663</v>
      </c>
      <c r="W712">
        <f t="shared" si="175"/>
        <v>693</v>
      </c>
      <c r="X712" s="2">
        <f t="shared" si="164"/>
        <v>0.98156682027649766</v>
      </c>
      <c r="Y712" s="2">
        <f t="shared" si="165"/>
        <v>0.86250000000000004</v>
      </c>
      <c r="Z712" s="2">
        <f t="shared" si="166"/>
        <v>0.93854748603351956</v>
      </c>
      <c r="AA712" s="2">
        <f t="shared" si="167"/>
        <v>0.95670995670995673</v>
      </c>
    </row>
    <row r="713" spans="1:27">
      <c r="A713" t="s">
        <v>26</v>
      </c>
      <c r="B713" t="s">
        <v>86</v>
      </c>
      <c r="C713" t="s">
        <v>91</v>
      </c>
      <c r="D713" s="1" t="s">
        <v>100</v>
      </c>
      <c r="E713">
        <v>29</v>
      </c>
      <c r="F713">
        <v>29</v>
      </c>
      <c r="G713">
        <v>47</v>
      </c>
      <c r="H713">
        <v>3623</v>
      </c>
      <c r="J713" t="s">
        <v>30</v>
      </c>
      <c r="K713" t="s">
        <v>31</v>
      </c>
      <c r="L713" t="s">
        <v>107</v>
      </c>
      <c r="M713" s="1" t="s">
        <v>183</v>
      </c>
      <c r="N713">
        <v>4</v>
      </c>
      <c r="O713" t="s">
        <v>40</v>
      </c>
      <c r="R713" s="2">
        <f t="shared" si="170"/>
        <v>1</v>
      </c>
      <c r="S713" s="2">
        <f t="shared" si="179"/>
        <v>1</v>
      </c>
      <c r="V713">
        <f t="shared" si="174"/>
        <v>534</v>
      </c>
      <c r="W713">
        <f t="shared" si="175"/>
        <v>645</v>
      </c>
      <c r="X713" s="2">
        <f t="shared" si="164"/>
        <v>0.80429594272076377</v>
      </c>
      <c r="Y713" s="2">
        <f t="shared" si="165"/>
        <v>0.78947368421052633</v>
      </c>
      <c r="Z713" s="2">
        <f t="shared" si="166"/>
        <v>0.91333333333333333</v>
      </c>
      <c r="AA713" s="2">
        <f t="shared" si="167"/>
        <v>0.82790697674418601</v>
      </c>
    </row>
    <row r="714" spans="1:27">
      <c r="A714" t="s">
        <v>26</v>
      </c>
      <c r="B714" t="s">
        <v>52</v>
      </c>
      <c r="C714" t="s">
        <v>58</v>
      </c>
      <c r="D714" s="1" t="s">
        <v>63</v>
      </c>
      <c r="E714">
        <v>39</v>
      </c>
      <c r="F714">
        <v>27</v>
      </c>
      <c r="G714">
        <v>55</v>
      </c>
      <c r="H714">
        <v>4515</v>
      </c>
      <c r="J714" t="s">
        <v>30</v>
      </c>
      <c r="K714" t="s">
        <v>31</v>
      </c>
      <c r="L714" t="s">
        <v>109</v>
      </c>
      <c r="M714" s="1" t="s">
        <v>184</v>
      </c>
      <c r="N714">
        <v>1</v>
      </c>
      <c r="O714" t="s">
        <v>40</v>
      </c>
      <c r="R714" s="2">
        <f t="shared" si="170"/>
        <v>1.3048780487804879</v>
      </c>
      <c r="S714" s="2">
        <f>(E714)/(F714)</f>
        <v>1.4444444444444444</v>
      </c>
      <c r="V714">
        <f t="shared" ref="V714:V753" si="180">SUMIF(D:D, D714, E:E)</f>
        <v>645</v>
      </c>
      <c r="W714">
        <f t="shared" ref="W714:W753" si="181">SUMIF(D:D, D714, F:F)</f>
        <v>533</v>
      </c>
      <c r="X714" s="2">
        <f t="shared" si="164"/>
        <v>1.2828947368421053</v>
      </c>
      <c r="Y714" s="2">
        <f t="shared" si="165"/>
        <v>1.0793650793650793</v>
      </c>
      <c r="Z714" s="2">
        <f t="shared" si="166"/>
        <v>1.1265060240963856</v>
      </c>
      <c r="AA714" s="2">
        <f t="shared" si="167"/>
        <v>1.2101313320825515</v>
      </c>
    </row>
    <row r="715" spans="1:27">
      <c r="A715" t="s">
        <v>26</v>
      </c>
      <c r="B715" t="s">
        <v>52</v>
      </c>
      <c r="C715" t="s">
        <v>58</v>
      </c>
      <c r="D715" s="1" t="s">
        <v>65</v>
      </c>
      <c r="E715">
        <v>37</v>
      </c>
      <c r="F715">
        <v>28</v>
      </c>
      <c r="G715">
        <v>34</v>
      </c>
      <c r="H715">
        <v>4349</v>
      </c>
      <c r="J715" t="s">
        <v>30</v>
      </c>
      <c r="K715" t="s">
        <v>31</v>
      </c>
      <c r="L715" t="s">
        <v>109</v>
      </c>
      <c r="M715" s="1" t="s">
        <v>184</v>
      </c>
      <c r="N715">
        <v>1</v>
      </c>
      <c r="O715" t="s">
        <v>40</v>
      </c>
      <c r="R715" s="2">
        <f t="shared" si="170"/>
        <v>1.2894736842105263</v>
      </c>
      <c r="S715" s="2">
        <f t="shared" si="179"/>
        <v>1.3214285714285714</v>
      </c>
      <c r="V715">
        <f t="shared" si="180"/>
        <v>552</v>
      </c>
      <c r="W715">
        <f t="shared" si="181"/>
        <v>531</v>
      </c>
      <c r="X715" s="2">
        <f t="shared" ref="X715:X778" si="182">SUMIFS(E:E, D:D, D715, A:A, "Hardpoint") / SUMIFS(F:F, D:D, D715, A:A, "Hardpoint")</f>
        <v>1.1057692307692308</v>
      </c>
      <c r="Y715" s="2">
        <f t="shared" ref="Y715:Y778" si="183">SUMIFS(E:E, D:D, D715, A:A, "Search &amp; Destroy") / SUMIFS(F:F, D:D, D715, A:A, "Search &amp; Destroy")</f>
        <v>1.046875</v>
      </c>
      <c r="Z715" s="2">
        <f t="shared" ref="Z715:Z778" si="184">SUMIFS(E:E, D:D, D715, A:A, "Control") / SUMIFS(F:F, D:D, D715, A:A, "Control")</f>
        <v>0.90322580645161288</v>
      </c>
      <c r="AA715" s="2">
        <f t="shared" ref="AA715:AA778" si="185">SUMIFS(E:E, D:D, D715) / SUMIFS(F:F, D:D, D715)</f>
        <v>1.03954802259887</v>
      </c>
    </row>
    <row r="716" spans="1:27">
      <c r="A716" t="s">
        <v>26</v>
      </c>
      <c r="B716" t="s">
        <v>52</v>
      </c>
      <c r="C716" t="s">
        <v>58</v>
      </c>
      <c r="D716" s="1" t="s">
        <v>66</v>
      </c>
      <c r="E716">
        <v>28</v>
      </c>
      <c r="F716">
        <v>28</v>
      </c>
      <c r="G716">
        <v>37</v>
      </c>
      <c r="H716">
        <v>3727</v>
      </c>
      <c r="J716" t="s">
        <v>30</v>
      </c>
      <c r="K716" t="s">
        <v>31</v>
      </c>
      <c r="L716" t="s">
        <v>109</v>
      </c>
      <c r="M716" s="1" t="s">
        <v>184</v>
      </c>
      <c r="N716">
        <v>1</v>
      </c>
      <c r="O716" t="s">
        <v>40</v>
      </c>
      <c r="R716" s="2">
        <f t="shared" si="170"/>
        <v>1.0933333333333333</v>
      </c>
      <c r="S716" s="2">
        <f t="shared" si="179"/>
        <v>1</v>
      </c>
      <c r="V716">
        <f t="shared" si="180"/>
        <v>599</v>
      </c>
      <c r="W716">
        <f t="shared" si="181"/>
        <v>562</v>
      </c>
      <c r="X716" s="2">
        <f t="shared" si="182"/>
        <v>1.0088495575221239</v>
      </c>
      <c r="Y716" s="2">
        <f t="shared" si="183"/>
        <v>1.1875</v>
      </c>
      <c r="Z716" s="2">
        <f t="shared" si="184"/>
        <v>1.1383647798742138</v>
      </c>
      <c r="AA716" s="2">
        <f t="shared" si="185"/>
        <v>1.0658362989323844</v>
      </c>
    </row>
    <row r="717" spans="1:27">
      <c r="A717" t="s">
        <v>26</v>
      </c>
      <c r="B717" t="s">
        <v>52</v>
      </c>
      <c r="C717" t="s">
        <v>58</v>
      </c>
      <c r="D717" s="1" t="s">
        <v>67</v>
      </c>
      <c r="E717">
        <v>18</v>
      </c>
      <c r="F717">
        <v>28</v>
      </c>
      <c r="G717">
        <v>139</v>
      </c>
      <c r="H717">
        <v>2790</v>
      </c>
      <c r="J717" t="s">
        <v>30</v>
      </c>
      <c r="K717" t="s">
        <v>31</v>
      </c>
      <c r="L717" t="s">
        <v>109</v>
      </c>
      <c r="M717" s="1" t="s">
        <v>184</v>
      </c>
      <c r="N717">
        <v>1</v>
      </c>
      <c r="O717" t="s">
        <v>40</v>
      </c>
      <c r="R717" s="2">
        <f t="shared" si="170"/>
        <v>1</v>
      </c>
      <c r="S717" s="2">
        <f t="shared" si="179"/>
        <v>0.6428571428571429</v>
      </c>
      <c r="V717">
        <f t="shared" si="180"/>
        <v>530</v>
      </c>
      <c r="W717">
        <f t="shared" si="181"/>
        <v>557</v>
      </c>
      <c r="X717" s="2">
        <f t="shared" si="182"/>
        <v>1.025236593059937</v>
      </c>
      <c r="Y717" s="2">
        <f t="shared" si="183"/>
        <v>0.647887323943662</v>
      </c>
      <c r="Z717" s="2">
        <f t="shared" si="184"/>
        <v>0.94082840236686394</v>
      </c>
      <c r="AA717" s="2">
        <f t="shared" si="185"/>
        <v>0.95152603231597843</v>
      </c>
    </row>
    <row r="718" spans="1:27">
      <c r="A718" t="s">
        <v>26</v>
      </c>
      <c r="B718" t="s">
        <v>52</v>
      </c>
      <c r="C718" t="s">
        <v>109</v>
      </c>
      <c r="D718" s="1" t="s">
        <v>114</v>
      </c>
      <c r="E718">
        <v>21</v>
      </c>
      <c r="F718">
        <v>29</v>
      </c>
      <c r="G718">
        <v>107</v>
      </c>
      <c r="H718">
        <v>3435</v>
      </c>
      <c r="J718" t="s">
        <v>30</v>
      </c>
      <c r="K718" t="s">
        <v>31</v>
      </c>
      <c r="L718" t="s">
        <v>58</v>
      </c>
      <c r="M718" s="1" t="s">
        <v>185</v>
      </c>
      <c r="N718">
        <v>1</v>
      </c>
      <c r="O718" t="s">
        <v>34</v>
      </c>
      <c r="R718" s="2">
        <f t="shared" si="170"/>
        <v>0.77906976744186052</v>
      </c>
      <c r="S718" s="2">
        <f t="shared" si="179"/>
        <v>0.72413793103448276</v>
      </c>
      <c r="V718">
        <f t="shared" si="180"/>
        <v>467</v>
      </c>
      <c r="W718">
        <f t="shared" si="181"/>
        <v>546</v>
      </c>
      <c r="X718" s="2">
        <f t="shared" si="182"/>
        <v>0.79819277108433739</v>
      </c>
      <c r="Y718" s="2">
        <f t="shared" si="183"/>
        <v>1.0298507462686568</v>
      </c>
      <c r="Z718" s="2">
        <f t="shared" si="184"/>
        <v>0.90476190476190477</v>
      </c>
      <c r="AA718" s="2">
        <f t="shared" si="185"/>
        <v>0.85531135531135527</v>
      </c>
    </row>
    <row r="719" spans="1:27">
      <c r="A719" t="s">
        <v>26</v>
      </c>
      <c r="B719" t="s">
        <v>52</v>
      </c>
      <c r="C719" t="s">
        <v>109</v>
      </c>
      <c r="D719" s="1" t="s">
        <v>116</v>
      </c>
      <c r="E719">
        <v>30</v>
      </c>
      <c r="F719">
        <v>30</v>
      </c>
      <c r="G719">
        <v>30</v>
      </c>
      <c r="H719">
        <v>3342</v>
      </c>
      <c r="J719" t="s">
        <v>30</v>
      </c>
      <c r="K719" t="s">
        <v>31</v>
      </c>
      <c r="L719" t="s">
        <v>58</v>
      </c>
      <c r="M719" s="1" t="s">
        <v>185</v>
      </c>
      <c r="N719">
        <v>1</v>
      </c>
      <c r="O719" t="s">
        <v>34</v>
      </c>
      <c r="R719" s="2">
        <f t="shared" si="170"/>
        <v>1.0555555555555556</v>
      </c>
      <c r="S719" s="2">
        <f t="shared" si="179"/>
        <v>1</v>
      </c>
      <c r="V719">
        <f t="shared" si="180"/>
        <v>535</v>
      </c>
      <c r="W719">
        <f t="shared" si="181"/>
        <v>552</v>
      </c>
      <c r="X719" s="2">
        <f t="shared" si="182"/>
        <v>0.97222222222222221</v>
      </c>
      <c r="Y719" s="2">
        <f t="shared" si="183"/>
        <v>1</v>
      </c>
      <c r="Z719" s="2">
        <f t="shared" si="184"/>
        <v>0.94838709677419353</v>
      </c>
      <c r="AA719" s="2">
        <f t="shared" si="185"/>
        <v>0.96920289855072461</v>
      </c>
    </row>
    <row r="720" spans="1:27">
      <c r="A720" t="s">
        <v>26</v>
      </c>
      <c r="B720" t="s">
        <v>52</v>
      </c>
      <c r="C720" t="s">
        <v>109</v>
      </c>
      <c r="D720" s="1" t="s">
        <v>117</v>
      </c>
      <c r="E720">
        <v>36</v>
      </c>
      <c r="F720">
        <v>27</v>
      </c>
      <c r="G720">
        <v>85</v>
      </c>
      <c r="H720">
        <v>3861</v>
      </c>
      <c r="J720" t="s">
        <v>30</v>
      </c>
      <c r="K720" t="s">
        <v>31</v>
      </c>
      <c r="L720" t="s">
        <v>58</v>
      </c>
      <c r="M720" s="1" t="s">
        <v>185</v>
      </c>
      <c r="N720">
        <v>1</v>
      </c>
      <c r="O720" t="s">
        <v>34</v>
      </c>
      <c r="R720" s="2">
        <f t="shared" si="170"/>
        <v>0.92473118279569888</v>
      </c>
      <c r="S720" s="2">
        <f t="shared" si="179"/>
        <v>1.3333333333333333</v>
      </c>
      <c r="V720">
        <f t="shared" si="180"/>
        <v>554</v>
      </c>
      <c r="W720">
        <f t="shared" si="181"/>
        <v>560</v>
      </c>
      <c r="X720" s="2">
        <f t="shared" si="182"/>
        <v>1.0591900311526479</v>
      </c>
      <c r="Y720" s="2">
        <f t="shared" si="183"/>
        <v>1</v>
      </c>
      <c r="Z720" s="2">
        <f t="shared" si="184"/>
        <v>0.8529411764705882</v>
      </c>
      <c r="AA720" s="2">
        <f t="shared" si="185"/>
        <v>0.98928571428571432</v>
      </c>
    </row>
    <row r="721" spans="1:27">
      <c r="A721" t="s">
        <v>26</v>
      </c>
      <c r="B721" t="s">
        <v>52</v>
      </c>
      <c r="C721" t="s">
        <v>109</v>
      </c>
      <c r="D721" s="1" t="s">
        <v>118</v>
      </c>
      <c r="E721">
        <v>24</v>
      </c>
      <c r="F721">
        <v>36</v>
      </c>
      <c r="G721">
        <v>45</v>
      </c>
      <c r="H721">
        <v>3719</v>
      </c>
      <c r="J721" t="s">
        <v>30</v>
      </c>
      <c r="K721" t="s">
        <v>31</v>
      </c>
      <c r="L721" t="s">
        <v>58</v>
      </c>
      <c r="M721" s="1" t="s">
        <v>185</v>
      </c>
      <c r="N721">
        <v>1</v>
      </c>
      <c r="O721" t="s">
        <v>34</v>
      </c>
      <c r="R721" s="2">
        <f t="shared" si="170"/>
        <v>0.6633663366336634</v>
      </c>
      <c r="S721" s="2">
        <f t="shared" si="179"/>
        <v>0.66666666666666663</v>
      </c>
      <c r="V721">
        <f t="shared" si="180"/>
        <v>467</v>
      </c>
      <c r="W721">
        <f t="shared" si="181"/>
        <v>564</v>
      </c>
      <c r="X721" s="2">
        <f t="shared" si="182"/>
        <v>0.80674846625766872</v>
      </c>
      <c r="Y721" s="2">
        <f t="shared" si="183"/>
        <v>0.87671232876712324</v>
      </c>
      <c r="Z721" s="2">
        <f t="shared" si="184"/>
        <v>0.84848484848484851</v>
      </c>
      <c r="AA721" s="2">
        <f t="shared" si="185"/>
        <v>0.82801418439716312</v>
      </c>
    </row>
    <row r="722" spans="1:27">
      <c r="A722" t="s">
        <v>44</v>
      </c>
      <c r="B722" t="s">
        <v>86</v>
      </c>
      <c r="C722" t="s">
        <v>58</v>
      </c>
      <c r="D722" s="1" t="s">
        <v>63</v>
      </c>
      <c r="E722">
        <v>2</v>
      </c>
      <c r="F722">
        <v>7</v>
      </c>
      <c r="H722">
        <v>729</v>
      </c>
      <c r="I722">
        <v>0</v>
      </c>
      <c r="J722" t="s">
        <v>30</v>
      </c>
      <c r="K722" t="s">
        <v>31</v>
      </c>
      <c r="L722" t="s">
        <v>109</v>
      </c>
      <c r="M722" s="1" t="s">
        <v>69</v>
      </c>
      <c r="N722">
        <v>2</v>
      </c>
      <c r="O722" t="s">
        <v>40</v>
      </c>
      <c r="P722">
        <v>8</v>
      </c>
      <c r="R722" s="2">
        <f t="shared" si="170"/>
        <v>1.3048780487804879</v>
      </c>
      <c r="T722" s="2">
        <f>(E722)/(F722)</f>
        <v>0.2857142857142857</v>
      </c>
      <c r="V722">
        <f t="shared" si="180"/>
        <v>645</v>
      </c>
      <c r="W722">
        <f t="shared" si="181"/>
        <v>533</v>
      </c>
      <c r="X722" s="2">
        <f t="shared" si="182"/>
        <v>1.2828947368421053</v>
      </c>
      <c r="Y722" s="2">
        <f t="shared" si="183"/>
        <v>1.0793650793650793</v>
      </c>
      <c r="Z722" s="2">
        <f t="shared" si="184"/>
        <v>1.1265060240963856</v>
      </c>
      <c r="AA722" s="2">
        <f t="shared" si="185"/>
        <v>1.2101313320825515</v>
      </c>
    </row>
    <row r="723" spans="1:27">
      <c r="A723" t="s">
        <v>44</v>
      </c>
      <c r="B723" t="s">
        <v>86</v>
      </c>
      <c r="C723" t="s">
        <v>58</v>
      </c>
      <c r="D723" s="1" t="s">
        <v>65</v>
      </c>
      <c r="E723">
        <v>7</v>
      </c>
      <c r="F723">
        <v>6</v>
      </c>
      <c r="H723">
        <v>1175</v>
      </c>
      <c r="I723">
        <v>3</v>
      </c>
      <c r="J723" t="s">
        <v>30</v>
      </c>
      <c r="K723" t="s">
        <v>31</v>
      </c>
      <c r="L723" t="s">
        <v>109</v>
      </c>
      <c r="M723" s="1" t="s">
        <v>69</v>
      </c>
      <c r="N723">
        <v>2</v>
      </c>
      <c r="O723" t="s">
        <v>40</v>
      </c>
      <c r="P723">
        <v>8</v>
      </c>
      <c r="R723" s="2">
        <f t="shared" ref="R723:R786" si="186">IF(SUMIFS(F:F, D:D, D723, J:J, J723, L:L, L723)=0, "-",
    SUMIFS(E:E, D:D, D723, J:J, J723, L:L, L723) /
    SUMIFS(F:F, D:D, D723, J:J, J723, L:L, L723))</f>
        <v>1.2894736842105263</v>
      </c>
      <c r="T723" s="2">
        <f t="shared" ref="T723:T729" si="187">(E723)/(F723)</f>
        <v>1.1666666666666667</v>
      </c>
      <c r="V723">
        <f t="shared" si="180"/>
        <v>552</v>
      </c>
      <c r="W723">
        <f t="shared" si="181"/>
        <v>531</v>
      </c>
      <c r="X723" s="2">
        <f t="shared" si="182"/>
        <v>1.1057692307692308</v>
      </c>
      <c r="Y723" s="2">
        <f t="shared" si="183"/>
        <v>1.046875</v>
      </c>
      <c r="Z723" s="2">
        <f t="shared" si="184"/>
        <v>0.90322580645161288</v>
      </c>
      <c r="AA723" s="2">
        <f t="shared" si="185"/>
        <v>1.03954802259887</v>
      </c>
    </row>
    <row r="724" spans="1:27">
      <c r="A724" t="s">
        <v>44</v>
      </c>
      <c r="B724" t="s">
        <v>86</v>
      </c>
      <c r="C724" t="s">
        <v>58</v>
      </c>
      <c r="D724" s="1" t="s">
        <v>66</v>
      </c>
      <c r="E724">
        <v>3</v>
      </c>
      <c r="F724">
        <v>7</v>
      </c>
      <c r="H724">
        <v>454</v>
      </c>
      <c r="I724">
        <v>1</v>
      </c>
      <c r="J724" t="s">
        <v>30</v>
      </c>
      <c r="K724" t="s">
        <v>31</v>
      </c>
      <c r="L724" t="s">
        <v>109</v>
      </c>
      <c r="M724" s="1" t="s">
        <v>69</v>
      </c>
      <c r="N724">
        <v>2</v>
      </c>
      <c r="O724" t="s">
        <v>40</v>
      </c>
      <c r="P724">
        <v>8</v>
      </c>
      <c r="R724" s="2">
        <f t="shared" si="186"/>
        <v>1.0933333333333333</v>
      </c>
      <c r="T724" s="2">
        <f t="shared" si="187"/>
        <v>0.42857142857142855</v>
      </c>
      <c r="V724">
        <f t="shared" si="180"/>
        <v>599</v>
      </c>
      <c r="W724">
        <f t="shared" si="181"/>
        <v>562</v>
      </c>
      <c r="X724" s="2">
        <f t="shared" si="182"/>
        <v>1.0088495575221239</v>
      </c>
      <c r="Y724" s="2">
        <f t="shared" si="183"/>
        <v>1.1875</v>
      </c>
      <c r="Z724" s="2">
        <f t="shared" si="184"/>
        <v>1.1383647798742138</v>
      </c>
      <c r="AA724" s="2">
        <f t="shared" si="185"/>
        <v>1.0658362989323844</v>
      </c>
    </row>
    <row r="725" spans="1:27">
      <c r="A725" t="s">
        <v>44</v>
      </c>
      <c r="B725" t="s">
        <v>86</v>
      </c>
      <c r="C725" t="s">
        <v>58</v>
      </c>
      <c r="D725" s="1" t="s">
        <v>67</v>
      </c>
      <c r="E725">
        <v>6</v>
      </c>
      <c r="F725">
        <v>7</v>
      </c>
      <c r="H725">
        <v>1060</v>
      </c>
      <c r="I725">
        <v>1</v>
      </c>
      <c r="J725" t="s">
        <v>30</v>
      </c>
      <c r="K725" t="s">
        <v>31</v>
      </c>
      <c r="L725" t="s">
        <v>109</v>
      </c>
      <c r="M725" s="1" t="s">
        <v>69</v>
      </c>
      <c r="N725">
        <v>2</v>
      </c>
      <c r="O725" t="s">
        <v>40</v>
      </c>
      <c r="P725">
        <v>8</v>
      </c>
      <c r="R725" s="2">
        <f t="shared" si="186"/>
        <v>1</v>
      </c>
      <c r="T725" s="2">
        <f t="shared" si="187"/>
        <v>0.8571428571428571</v>
      </c>
      <c r="V725">
        <f t="shared" si="180"/>
        <v>530</v>
      </c>
      <c r="W725">
        <f t="shared" si="181"/>
        <v>557</v>
      </c>
      <c r="X725" s="2">
        <f t="shared" si="182"/>
        <v>1.025236593059937</v>
      </c>
      <c r="Y725" s="2">
        <f t="shared" si="183"/>
        <v>0.647887323943662</v>
      </c>
      <c r="Z725" s="2">
        <f t="shared" si="184"/>
        <v>0.94082840236686394</v>
      </c>
      <c r="AA725" s="2">
        <f t="shared" si="185"/>
        <v>0.95152603231597843</v>
      </c>
    </row>
    <row r="726" spans="1:27">
      <c r="A726" t="s">
        <v>44</v>
      </c>
      <c r="B726" t="s">
        <v>86</v>
      </c>
      <c r="C726" t="s">
        <v>109</v>
      </c>
      <c r="D726" s="1" t="s">
        <v>114</v>
      </c>
      <c r="E726">
        <v>8</v>
      </c>
      <c r="F726">
        <v>3</v>
      </c>
      <c r="H726">
        <v>905</v>
      </c>
      <c r="I726">
        <v>0</v>
      </c>
      <c r="J726" t="s">
        <v>30</v>
      </c>
      <c r="K726" t="s">
        <v>31</v>
      </c>
      <c r="L726" t="s">
        <v>58</v>
      </c>
      <c r="M726" s="1" t="s">
        <v>68</v>
      </c>
      <c r="N726">
        <v>2</v>
      </c>
      <c r="O726" t="s">
        <v>34</v>
      </c>
      <c r="P726">
        <v>8</v>
      </c>
      <c r="R726" s="2">
        <f t="shared" si="186"/>
        <v>0.77906976744186052</v>
      </c>
      <c r="T726" s="2">
        <f t="shared" si="187"/>
        <v>2.6666666666666665</v>
      </c>
      <c r="V726">
        <f t="shared" si="180"/>
        <v>467</v>
      </c>
      <c r="W726">
        <f t="shared" si="181"/>
        <v>546</v>
      </c>
      <c r="X726" s="2">
        <f t="shared" si="182"/>
        <v>0.79819277108433739</v>
      </c>
      <c r="Y726" s="2">
        <f t="shared" si="183"/>
        <v>1.0298507462686568</v>
      </c>
      <c r="Z726" s="2">
        <f t="shared" si="184"/>
        <v>0.90476190476190477</v>
      </c>
      <c r="AA726" s="2">
        <f t="shared" si="185"/>
        <v>0.85531135531135527</v>
      </c>
    </row>
    <row r="727" spans="1:27">
      <c r="A727" t="s">
        <v>44</v>
      </c>
      <c r="B727" t="s">
        <v>86</v>
      </c>
      <c r="C727" t="s">
        <v>109</v>
      </c>
      <c r="D727" s="1" t="s">
        <v>116</v>
      </c>
      <c r="E727">
        <v>11</v>
      </c>
      <c r="F727">
        <v>3</v>
      </c>
      <c r="H727">
        <v>1067</v>
      </c>
      <c r="I727">
        <v>2</v>
      </c>
      <c r="J727" t="s">
        <v>30</v>
      </c>
      <c r="K727" t="s">
        <v>31</v>
      </c>
      <c r="L727" t="s">
        <v>58</v>
      </c>
      <c r="M727" s="1" t="s">
        <v>68</v>
      </c>
      <c r="N727">
        <v>2</v>
      </c>
      <c r="O727" t="s">
        <v>34</v>
      </c>
      <c r="P727">
        <v>8</v>
      </c>
      <c r="R727" s="2">
        <f t="shared" si="186"/>
        <v>1.0555555555555556</v>
      </c>
      <c r="T727" s="2">
        <f t="shared" si="187"/>
        <v>3.6666666666666665</v>
      </c>
      <c r="V727">
        <f t="shared" si="180"/>
        <v>535</v>
      </c>
      <c r="W727">
        <f t="shared" si="181"/>
        <v>552</v>
      </c>
      <c r="X727" s="2">
        <f t="shared" si="182"/>
        <v>0.97222222222222221</v>
      </c>
      <c r="Y727" s="2">
        <f t="shared" si="183"/>
        <v>1</v>
      </c>
      <c r="Z727" s="2">
        <f t="shared" si="184"/>
        <v>0.94838709677419353</v>
      </c>
      <c r="AA727" s="2">
        <f t="shared" si="185"/>
        <v>0.96920289855072461</v>
      </c>
    </row>
    <row r="728" spans="1:27">
      <c r="A728" t="s">
        <v>44</v>
      </c>
      <c r="B728" t="s">
        <v>86</v>
      </c>
      <c r="C728" t="s">
        <v>109</v>
      </c>
      <c r="D728" s="1" t="s">
        <v>117</v>
      </c>
      <c r="E728">
        <v>7</v>
      </c>
      <c r="F728">
        <v>4</v>
      </c>
      <c r="H728">
        <v>868</v>
      </c>
      <c r="I728">
        <v>1</v>
      </c>
      <c r="J728" t="s">
        <v>30</v>
      </c>
      <c r="K728" t="s">
        <v>31</v>
      </c>
      <c r="L728" t="s">
        <v>58</v>
      </c>
      <c r="M728" s="1" t="s">
        <v>68</v>
      </c>
      <c r="N728">
        <v>2</v>
      </c>
      <c r="O728" t="s">
        <v>34</v>
      </c>
      <c r="P728">
        <v>8</v>
      </c>
      <c r="R728" s="2">
        <f t="shared" si="186"/>
        <v>0.92473118279569888</v>
      </c>
      <c r="T728" s="2">
        <f t="shared" si="187"/>
        <v>1.75</v>
      </c>
      <c r="V728">
        <f t="shared" si="180"/>
        <v>554</v>
      </c>
      <c r="W728">
        <f t="shared" si="181"/>
        <v>560</v>
      </c>
      <c r="X728" s="2">
        <f t="shared" si="182"/>
        <v>1.0591900311526479</v>
      </c>
      <c r="Y728" s="2">
        <f t="shared" si="183"/>
        <v>1</v>
      </c>
      <c r="Z728" s="2">
        <f t="shared" si="184"/>
        <v>0.8529411764705882</v>
      </c>
      <c r="AA728" s="2">
        <f t="shared" si="185"/>
        <v>0.98928571428571432</v>
      </c>
    </row>
    <row r="729" spans="1:27">
      <c r="A729" t="s">
        <v>44</v>
      </c>
      <c r="B729" t="s">
        <v>86</v>
      </c>
      <c r="C729" t="s">
        <v>109</v>
      </c>
      <c r="D729" s="1" t="s">
        <v>118</v>
      </c>
      <c r="E729">
        <v>1</v>
      </c>
      <c r="F729">
        <v>8</v>
      </c>
      <c r="H729">
        <v>368</v>
      </c>
      <c r="I729">
        <v>0</v>
      </c>
      <c r="J729" t="s">
        <v>30</v>
      </c>
      <c r="K729" t="s">
        <v>31</v>
      </c>
      <c r="L729" t="s">
        <v>58</v>
      </c>
      <c r="M729" s="1" t="s">
        <v>68</v>
      </c>
      <c r="N729">
        <v>2</v>
      </c>
      <c r="O729" t="s">
        <v>34</v>
      </c>
      <c r="P729">
        <v>8</v>
      </c>
      <c r="R729" s="2">
        <f t="shared" si="186"/>
        <v>0.6633663366336634</v>
      </c>
      <c r="T729" s="2">
        <f t="shared" si="187"/>
        <v>0.125</v>
      </c>
      <c r="V729">
        <f t="shared" si="180"/>
        <v>467</v>
      </c>
      <c r="W729">
        <f t="shared" si="181"/>
        <v>564</v>
      </c>
      <c r="X729" s="2">
        <f t="shared" si="182"/>
        <v>0.80674846625766872</v>
      </c>
      <c r="Y729" s="2">
        <f t="shared" si="183"/>
        <v>0.87671232876712324</v>
      </c>
      <c r="Z729" s="2">
        <f t="shared" si="184"/>
        <v>0.84848484848484851</v>
      </c>
      <c r="AA729" s="2">
        <f t="shared" si="185"/>
        <v>0.82801418439716312</v>
      </c>
    </row>
    <row r="730" spans="1:27">
      <c r="A730" t="s">
        <v>48</v>
      </c>
      <c r="B730" t="s">
        <v>49</v>
      </c>
      <c r="C730" t="s">
        <v>58</v>
      </c>
      <c r="D730" s="1" t="s">
        <v>63</v>
      </c>
      <c r="E730">
        <v>32</v>
      </c>
      <c r="F730">
        <v>22</v>
      </c>
      <c r="H730">
        <v>3525</v>
      </c>
      <c r="J730" t="s">
        <v>30</v>
      </c>
      <c r="K730" t="s">
        <v>31</v>
      </c>
      <c r="L730" t="s">
        <v>109</v>
      </c>
      <c r="M730" s="1" t="s">
        <v>51</v>
      </c>
      <c r="N730">
        <v>3</v>
      </c>
      <c r="O730" t="s">
        <v>34</v>
      </c>
      <c r="P730">
        <v>4</v>
      </c>
      <c r="R730" s="2">
        <f t="shared" si="186"/>
        <v>1.3048780487804879</v>
      </c>
      <c r="U730" s="2">
        <f>(E730)/(F730)</f>
        <v>1.4545454545454546</v>
      </c>
      <c r="V730">
        <f t="shared" si="180"/>
        <v>645</v>
      </c>
      <c r="W730">
        <f t="shared" si="181"/>
        <v>533</v>
      </c>
      <c r="X730" s="2">
        <f t="shared" si="182"/>
        <v>1.2828947368421053</v>
      </c>
      <c r="Y730" s="2">
        <f t="shared" si="183"/>
        <v>1.0793650793650793</v>
      </c>
      <c r="Z730" s="2">
        <f t="shared" si="184"/>
        <v>1.1265060240963856</v>
      </c>
      <c r="AA730" s="2">
        <f t="shared" si="185"/>
        <v>1.2101313320825515</v>
      </c>
    </row>
    <row r="731" spans="1:27">
      <c r="A731" t="s">
        <v>48</v>
      </c>
      <c r="B731" t="s">
        <v>49</v>
      </c>
      <c r="C731" t="s">
        <v>58</v>
      </c>
      <c r="D731" s="1" t="s">
        <v>65</v>
      </c>
      <c r="E731">
        <v>29</v>
      </c>
      <c r="F731">
        <v>18</v>
      </c>
      <c r="H731">
        <v>3267</v>
      </c>
      <c r="J731" t="s">
        <v>30</v>
      </c>
      <c r="K731" t="s">
        <v>31</v>
      </c>
      <c r="L731" t="s">
        <v>109</v>
      </c>
      <c r="M731" s="1" t="s">
        <v>51</v>
      </c>
      <c r="N731">
        <v>3</v>
      </c>
      <c r="O731" t="s">
        <v>34</v>
      </c>
      <c r="P731">
        <v>4</v>
      </c>
      <c r="R731" s="2">
        <f t="shared" si="186"/>
        <v>1.2894736842105263</v>
      </c>
      <c r="U731" s="2">
        <f t="shared" ref="U731:U737" si="188">(E731)/(F731)</f>
        <v>1.6111111111111112</v>
      </c>
      <c r="V731">
        <f t="shared" si="180"/>
        <v>552</v>
      </c>
      <c r="W731">
        <f t="shared" si="181"/>
        <v>531</v>
      </c>
      <c r="X731" s="2">
        <f t="shared" si="182"/>
        <v>1.1057692307692308</v>
      </c>
      <c r="Y731" s="2">
        <f t="shared" si="183"/>
        <v>1.046875</v>
      </c>
      <c r="Z731" s="2">
        <f t="shared" si="184"/>
        <v>0.90322580645161288</v>
      </c>
      <c r="AA731" s="2">
        <f t="shared" si="185"/>
        <v>1.03954802259887</v>
      </c>
    </row>
    <row r="732" spans="1:27">
      <c r="A732" t="s">
        <v>48</v>
      </c>
      <c r="B732" t="s">
        <v>49</v>
      </c>
      <c r="C732" t="s">
        <v>58</v>
      </c>
      <c r="D732" s="1" t="s">
        <v>66</v>
      </c>
      <c r="E732">
        <v>16</v>
      </c>
      <c r="F732">
        <v>20</v>
      </c>
      <c r="H732">
        <v>2523</v>
      </c>
      <c r="J732" t="s">
        <v>30</v>
      </c>
      <c r="K732" t="s">
        <v>31</v>
      </c>
      <c r="L732" t="s">
        <v>109</v>
      </c>
      <c r="M732" s="1" t="s">
        <v>51</v>
      </c>
      <c r="N732">
        <v>3</v>
      </c>
      <c r="O732" t="s">
        <v>34</v>
      </c>
      <c r="P732">
        <v>4</v>
      </c>
      <c r="R732" s="2">
        <f t="shared" si="186"/>
        <v>1.0933333333333333</v>
      </c>
      <c r="U732" s="2">
        <f t="shared" si="188"/>
        <v>0.8</v>
      </c>
      <c r="V732">
        <f t="shared" si="180"/>
        <v>599</v>
      </c>
      <c r="W732">
        <f t="shared" si="181"/>
        <v>562</v>
      </c>
      <c r="X732" s="2">
        <f t="shared" si="182"/>
        <v>1.0088495575221239</v>
      </c>
      <c r="Y732" s="2">
        <f t="shared" si="183"/>
        <v>1.1875</v>
      </c>
      <c r="Z732" s="2">
        <f t="shared" si="184"/>
        <v>1.1383647798742138</v>
      </c>
      <c r="AA732" s="2">
        <f t="shared" si="185"/>
        <v>1.0658362989323844</v>
      </c>
    </row>
    <row r="733" spans="1:27">
      <c r="A733" t="s">
        <v>48</v>
      </c>
      <c r="B733" t="s">
        <v>49</v>
      </c>
      <c r="C733" t="s">
        <v>58</v>
      </c>
      <c r="D733" s="1" t="s">
        <v>67</v>
      </c>
      <c r="E733">
        <v>26</v>
      </c>
      <c r="F733">
        <v>22</v>
      </c>
      <c r="H733">
        <v>2634</v>
      </c>
      <c r="J733" t="s">
        <v>30</v>
      </c>
      <c r="K733" t="s">
        <v>31</v>
      </c>
      <c r="L733" t="s">
        <v>109</v>
      </c>
      <c r="M733" s="1" t="s">
        <v>51</v>
      </c>
      <c r="N733">
        <v>3</v>
      </c>
      <c r="O733" t="s">
        <v>34</v>
      </c>
      <c r="P733">
        <v>4</v>
      </c>
      <c r="R733" s="2">
        <f t="shared" si="186"/>
        <v>1</v>
      </c>
      <c r="U733" s="2">
        <f t="shared" si="188"/>
        <v>1.1818181818181819</v>
      </c>
      <c r="V733">
        <f t="shared" si="180"/>
        <v>530</v>
      </c>
      <c r="W733">
        <f t="shared" si="181"/>
        <v>557</v>
      </c>
      <c r="X733" s="2">
        <f t="shared" si="182"/>
        <v>1.025236593059937</v>
      </c>
      <c r="Y733" s="2">
        <f t="shared" si="183"/>
        <v>0.647887323943662</v>
      </c>
      <c r="Z733" s="2">
        <f t="shared" si="184"/>
        <v>0.94082840236686394</v>
      </c>
      <c r="AA733" s="2">
        <f t="shared" si="185"/>
        <v>0.95152603231597843</v>
      </c>
    </row>
    <row r="734" spans="1:27">
      <c r="A734" t="s">
        <v>48</v>
      </c>
      <c r="B734" t="s">
        <v>49</v>
      </c>
      <c r="C734" t="s">
        <v>109</v>
      </c>
      <c r="D734" s="1" t="s">
        <v>114</v>
      </c>
      <c r="E734">
        <v>20</v>
      </c>
      <c r="F734">
        <v>22</v>
      </c>
      <c r="H734">
        <v>2607</v>
      </c>
      <c r="J734" t="s">
        <v>30</v>
      </c>
      <c r="K734" t="s">
        <v>31</v>
      </c>
      <c r="L734" t="s">
        <v>58</v>
      </c>
      <c r="M734" s="1" t="s">
        <v>50</v>
      </c>
      <c r="N734">
        <v>3</v>
      </c>
      <c r="O734" t="s">
        <v>40</v>
      </c>
      <c r="P734">
        <v>4</v>
      </c>
      <c r="R734" s="2">
        <f t="shared" si="186"/>
        <v>0.77906976744186052</v>
      </c>
      <c r="U734" s="2">
        <f t="shared" si="188"/>
        <v>0.90909090909090906</v>
      </c>
      <c r="V734">
        <f t="shared" si="180"/>
        <v>467</v>
      </c>
      <c r="W734">
        <f t="shared" si="181"/>
        <v>546</v>
      </c>
      <c r="X734" s="2">
        <f t="shared" si="182"/>
        <v>0.79819277108433739</v>
      </c>
      <c r="Y734" s="2">
        <f t="shared" si="183"/>
        <v>1.0298507462686568</v>
      </c>
      <c r="Z734" s="2">
        <f t="shared" si="184"/>
        <v>0.90476190476190477</v>
      </c>
      <c r="AA734" s="2">
        <f t="shared" si="185"/>
        <v>0.85531135531135527</v>
      </c>
    </row>
    <row r="735" spans="1:27">
      <c r="A735" t="s">
        <v>48</v>
      </c>
      <c r="B735" t="s">
        <v>49</v>
      </c>
      <c r="C735" t="s">
        <v>109</v>
      </c>
      <c r="D735" s="1" t="s">
        <v>116</v>
      </c>
      <c r="E735">
        <v>24</v>
      </c>
      <c r="F735">
        <v>25</v>
      </c>
      <c r="H735">
        <v>2768</v>
      </c>
      <c r="J735" t="s">
        <v>30</v>
      </c>
      <c r="K735" t="s">
        <v>31</v>
      </c>
      <c r="L735" t="s">
        <v>58</v>
      </c>
      <c r="M735" s="1" t="s">
        <v>50</v>
      </c>
      <c r="N735">
        <v>3</v>
      </c>
      <c r="O735" t="s">
        <v>40</v>
      </c>
      <c r="P735">
        <v>4</v>
      </c>
      <c r="R735" s="2">
        <f t="shared" si="186"/>
        <v>1.0555555555555556</v>
      </c>
      <c r="U735" s="2">
        <f t="shared" si="188"/>
        <v>0.96</v>
      </c>
      <c r="V735">
        <f t="shared" si="180"/>
        <v>535</v>
      </c>
      <c r="W735">
        <f t="shared" si="181"/>
        <v>552</v>
      </c>
      <c r="X735" s="2">
        <f t="shared" si="182"/>
        <v>0.97222222222222221</v>
      </c>
      <c r="Y735" s="2">
        <f t="shared" si="183"/>
        <v>1</v>
      </c>
      <c r="Z735" s="2">
        <f t="shared" si="184"/>
        <v>0.94838709677419353</v>
      </c>
      <c r="AA735" s="2">
        <f t="shared" si="185"/>
        <v>0.96920289855072461</v>
      </c>
    </row>
    <row r="736" spans="1:27">
      <c r="A736" t="s">
        <v>48</v>
      </c>
      <c r="B736" t="s">
        <v>49</v>
      </c>
      <c r="C736" t="s">
        <v>109</v>
      </c>
      <c r="D736" s="1" t="s">
        <v>117</v>
      </c>
      <c r="E736">
        <v>17</v>
      </c>
      <c r="F736">
        <v>28</v>
      </c>
      <c r="H736">
        <v>2309</v>
      </c>
      <c r="J736" t="s">
        <v>30</v>
      </c>
      <c r="K736" t="s">
        <v>31</v>
      </c>
      <c r="L736" t="s">
        <v>58</v>
      </c>
      <c r="M736" s="1" t="s">
        <v>50</v>
      </c>
      <c r="N736">
        <v>3</v>
      </c>
      <c r="O736" t="s">
        <v>40</v>
      </c>
      <c r="P736">
        <v>4</v>
      </c>
      <c r="R736" s="2">
        <f t="shared" si="186"/>
        <v>0.92473118279569888</v>
      </c>
      <c r="U736" s="2">
        <f t="shared" si="188"/>
        <v>0.6071428571428571</v>
      </c>
      <c r="V736">
        <f t="shared" si="180"/>
        <v>554</v>
      </c>
      <c r="W736">
        <f t="shared" si="181"/>
        <v>560</v>
      </c>
      <c r="X736" s="2">
        <f t="shared" si="182"/>
        <v>1.0591900311526479</v>
      </c>
      <c r="Y736" s="2">
        <f t="shared" si="183"/>
        <v>1</v>
      </c>
      <c r="Z736" s="2">
        <f t="shared" si="184"/>
        <v>0.8529411764705882</v>
      </c>
      <c r="AA736" s="2">
        <f t="shared" si="185"/>
        <v>0.98928571428571432</v>
      </c>
    </row>
    <row r="737" spans="1:27">
      <c r="A737" t="s">
        <v>48</v>
      </c>
      <c r="B737" t="s">
        <v>49</v>
      </c>
      <c r="C737" t="s">
        <v>109</v>
      </c>
      <c r="D737" s="1" t="s">
        <v>118</v>
      </c>
      <c r="E737">
        <v>21</v>
      </c>
      <c r="F737">
        <v>28</v>
      </c>
      <c r="H737">
        <v>3375</v>
      </c>
      <c r="J737" t="s">
        <v>30</v>
      </c>
      <c r="K737" t="s">
        <v>31</v>
      </c>
      <c r="L737" t="s">
        <v>58</v>
      </c>
      <c r="M737" s="1" t="s">
        <v>50</v>
      </c>
      <c r="N737">
        <v>3</v>
      </c>
      <c r="O737" t="s">
        <v>40</v>
      </c>
      <c r="P737">
        <v>4</v>
      </c>
      <c r="R737" s="2">
        <f t="shared" si="186"/>
        <v>0.6633663366336634</v>
      </c>
      <c r="U737" s="2">
        <f>(E737)/(F737)</f>
        <v>0.75</v>
      </c>
      <c r="V737">
        <f t="shared" si="180"/>
        <v>467</v>
      </c>
      <c r="W737">
        <f t="shared" si="181"/>
        <v>564</v>
      </c>
      <c r="X737" s="2">
        <f t="shared" si="182"/>
        <v>0.80674846625766872</v>
      </c>
      <c r="Y737" s="2">
        <f t="shared" si="183"/>
        <v>0.87671232876712324</v>
      </c>
      <c r="Z737" s="2">
        <f t="shared" si="184"/>
        <v>0.84848484848484851</v>
      </c>
      <c r="AA737" s="2">
        <f t="shared" si="185"/>
        <v>0.82801418439716312</v>
      </c>
    </row>
    <row r="738" spans="1:27">
      <c r="A738" t="s">
        <v>26</v>
      </c>
      <c r="B738" t="s">
        <v>27</v>
      </c>
      <c r="C738" t="s">
        <v>58</v>
      </c>
      <c r="D738" s="1" t="s">
        <v>63</v>
      </c>
      <c r="E738">
        <v>27</v>
      </c>
      <c r="F738">
        <v>21</v>
      </c>
      <c r="G738">
        <v>90</v>
      </c>
      <c r="H738">
        <v>3066</v>
      </c>
      <c r="J738" t="s">
        <v>30</v>
      </c>
      <c r="K738" t="s">
        <v>31</v>
      </c>
      <c r="L738" t="s">
        <v>109</v>
      </c>
      <c r="M738" s="1" t="s">
        <v>186</v>
      </c>
      <c r="N738">
        <v>4</v>
      </c>
      <c r="O738" t="s">
        <v>34</v>
      </c>
      <c r="R738" s="2">
        <f t="shared" si="186"/>
        <v>1.3048780487804879</v>
      </c>
      <c r="S738" s="2">
        <f>(E738)/(F738)</f>
        <v>1.2857142857142858</v>
      </c>
      <c r="V738">
        <f t="shared" si="180"/>
        <v>645</v>
      </c>
      <c r="W738">
        <f t="shared" si="181"/>
        <v>533</v>
      </c>
      <c r="X738" s="2">
        <f t="shared" si="182"/>
        <v>1.2828947368421053</v>
      </c>
      <c r="Y738" s="2">
        <f t="shared" si="183"/>
        <v>1.0793650793650793</v>
      </c>
      <c r="Z738" s="2">
        <f t="shared" si="184"/>
        <v>1.1265060240963856</v>
      </c>
      <c r="AA738" s="2">
        <f t="shared" si="185"/>
        <v>1.2101313320825515</v>
      </c>
    </row>
    <row r="739" spans="1:27">
      <c r="A739" t="s">
        <v>26</v>
      </c>
      <c r="B739" t="s">
        <v>27</v>
      </c>
      <c r="C739" t="s">
        <v>58</v>
      </c>
      <c r="D739" s="1" t="s">
        <v>65</v>
      </c>
      <c r="E739">
        <v>20</v>
      </c>
      <c r="F739">
        <v>19</v>
      </c>
      <c r="G739">
        <v>39</v>
      </c>
      <c r="H739">
        <v>3104</v>
      </c>
      <c r="J739" t="s">
        <v>30</v>
      </c>
      <c r="K739" t="s">
        <v>31</v>
      </c>
      <c r="L739" t="s">
        <v>109</v>
      </c>
      <c r="M739" s="1" t="s">
        <v>186</v>
      </c>
      <c r="N739">
        <v>4</v>
      </c>
      <c r="O739" t="s">
        <v>34</v>
      </c>
      <c r="R739" s="2">
        <f t="shared" si="186"/>
        <v>1.2894736842105263</v>
      </c>
      <c r="S739" s="2">
        <f t="shared" ref="S739:S745" si="189">(E739)/(F739)</f>
        <v>1.0526315789473684</v>
      </c>
      <c r="V739">
        <f t="shared" si="180"/>
        <v>552</v>
      </c>
      <c r="W739">
        <f t="shared" si="181"/>
        <v>531</v>
      </c>
      <c r="X739" s="2">
        <f t="shared" si="182"/>
        <v>1.1057692307692308</v>
      </c>
      <c r="Y739" s="2">
        <f t="shared" si="183"/>
        <v>1.046875</v>
      </c>
      <c r="Z739" s="2">
        <f t="shared" si="184"/>
        <v>0.90322580645161288</v>
      </c>
      <c r="AA739" s="2">
        <f t="shared" si="185"/>
        <v>1.03954802259887</v>
      </c>
    </row>
    <row r="740" spans="1:27">
      <c r="A740" t="s">
        <v>26</v>
      </c>
      <c r="B740" t="s">
        <v>27</v>
      </c>
      <c r="C740" t="s">
        <v>58</v>
      </c>
      <c r="D740" s="1" t="s">
        <v>66</v>
      </c>
      <c r="E740">
        <v>23</v>
      </c>
      <c r="F740">
        <v>17</v>
      </c>
      <c r="G740">
        <v>59</v>
      </c>
      <c r="H740">
        <v>2608</v>
      </c>
      <c r="J740" t="s">
        <v>30</v>
      </c>
      <c r="K740" t="s">
        <v>31</v>
      </c>
      <c r="L740" t="s">
        <v>109</v>
      </c>
      <c r="M740" s="1" t="s">
        <v>186</v>
      </c>
      <c r="N740">
        <v>4</v>
      </c>
      <c r="O740" t="s">
        <v>34</v>
      </c>
      <c r="R740" s="2">
        <f t="shared" si="186"/>
        <v>1.0933333333333333</v>
      </c>
      <c r="S740" s="2">
        <f t="shared" si="189"/>
        <v>1.3529411764705883</v>
      </c>
      <c r="V740">
        <f t="shared" si="180"/>
        <v>599</v>
      </c>
      <c r="W740">
        <f t="shared" si="181"/>
        <v>562</v>
      </c>
      <c r="X740" s="2">
        <f t="shared" si="182"/>
        <v>1.0088495575221239</v>
      </c>
      <c r="Y740" s="2">
        <f t="shared" si="183"/>
        <v>1.1875</v>
      </c>
      <c r="Z740" s="2">
        <f t="shared" si="184"/>
        <v>1.1383647798742138</v>
      </c>
      <c r="AA740" s="2">
        <f t="shared" si="185"/>
        <v>1.0658362989323844</v>
      </c>
    </row>
    <row r="741" spans="1:27">
      <c r="A741" t="s">
        <v>26</v>
      </c>
      <c r="B741" t="s">
        <v>27</v>
      </c>
      <c r="C741" t="s">
        <v>58</v>
      </c>
      <c r="D741" s="1" t="s">
        <v>67</v>
      </c>
      <c r="E741">
        <v>24</v>
      </c>
      <c r="F741">
        <v>18</v>
      </c>
      <c r="G741">
        <v>87</v>
      </c>
      <c r="H741">
        <v>2460</v>
      </c>
      <c r="J741" t="s">
        <v>30</v>
      </c>
      <c r="K741" t="s">
        <v>31</v>
      </c>
      <c r="L741" t="s">
        <v>109</v>
      </c>
      <c r="M741" s="1" t="s">
        <v>186</v>
      </c>
      <c r="N741">
        <v>4</v>
      </c>
      <c r="O741" t="s">
        <v>34</v>
      </c>
      <c r="R741" s="2">
        <f t="shared" si="186"/>
        <v>1</v>
      </c>
      <c r="S741" s="2">
        <f t="shared" si="189"/>
        <v>1.3333333333333333</v>
      </c>
      <c r="V741">
        <f t="shared" si="180"/>
        <v>530</v>
      </c>
      <c r="W741">
        <f t="shared" si="181"/>
        <v>557</v>
      </c>
      <c r="X741" s="2">
        <f t="shared" si="182"/>
        <v>1.025236593059937</v>
      </c>
      <c r="Y741" s="2">
        <f t="shared" si="183"/>
        <v>0.647887323943662</v>
      </c>
      <c r="Z741" s="2">
        <f t="shared" si="184"/>
        <v>0.94082840236686394</v>
      </c>
      <c r="AA741" s="2">
        <f t="shared" si="185"/>
        <v>0.95152603231597843</v>
      </c>
    </row>
    <row r="742" spans="1:27">
      <c r="A742" t="s">
        <v>26</v>
      </c>
      <c r="B742" t="s">
        <v>27</v>
      </c>
      <c r="C742" t="s">
        <v>109</v>
      </c>
      <c r="D742" s="1" t="s">
        <v>114</v>
      </c>
      <c r="E742">
        <v>13</v>
      </c>
      <c r="F742">
        <v>24</v>
      </c>
      <c r="G742">
        <v>11</v>
      </c>
      <c r="H742">
        <v>2635</v>
      </c>
      <c r="J742" t="s">
        <v>30</v>
      </c>
      <c r="K742" t="s">
        <v>31</v>
      </c>
      <c r="L742" t="s">
        <v>58</v>
      </c>
      <c r="M742" s="1" t="s">
        <v>187</v>
      </c>
      <c r="N742">
        <v>4</v>
      </c>
      <c r="O742" t="s">
        <v>40</v>
      </c>
      <c r="R742" s="2">
        <f t="shared" si="186"/>
        <v>0.77906976744186052</v>
      </c>
      <c r="S742" s="2">
        <f t="shared" si="189"/>
        <v>0.54166666666666663</v>
      </c>
      <c r="V742">
        <f t="shared" si="180"/>
        <v>467</v>
      </c>
      <c r="W742">
        <f t="shared" si="181"/>
        <v>546</v>
      </c>
      <c r="X742" s="2">
        <f t="shared" si="182"/>
        <v>0.79819277108433739</v>
      </c>
      <c r="Y742" s="2">
        <f t="shared" si="183"/>
        <v>1.0298507462686568</v>
      </c>
      <c r="Z742" s="2">
        <f t="shared" si="184"/>
        <v>0.90476190476190477</v>
      </c>
      <c r="AA742" s="2">
        <f t="shared" si="185"/>
        <v>0.85531135531135527</v>
      </c>
    </row>
    <row r="743" spans="1:27">
      <c r="A743" t="s">
        <v>26</v>
      </c>
      <c r="B743" t="s">
        <v>27</v>
      </c>
      <c r="C743" t="s">
        <v>109</v>
      </c>
      <c r="D743" s="1" t="s">
        <v>116</v>
      </c>
      <c r="E743">
        <v>22</v>
      </c>
      <c r="F743">
        <v>23</v>
      </c>
      <c r="G743">
        <v>13</v>
      </c>
      <c r="H743">
        <v>2506</v>
      </c>
      <c r="J743" t="s">
        <v>30</v>
      </c>
      <c r="K743" t="s">
        <v>31</v>
      </c>
      <c r="L743" t="s">
        <v>58</v>
      </c>
      <c r="M743" s="1" t="s">
        <v>187</v>
      </c>
      <c r="N743">
        <v>4</v>
      </c>
      <c r="O743" t="s">
        <v>40</v>
      </c>
      <c r="R743" s="2">
        <f t="shared" si="186"/>
        <v>1.0555555555555556</v>
      </c>
      <c r="S743" s="2">
        <f t="shared" si="189"/>
        <v>0.95652173913043481</v>
      </c>
      <c r="V743">
        <f t="shared" si="180"/>
        <v>535</v>
      </c>
      <c r="W743">
        <f t="shared" si="181"/>
        <v>552</v>
      </c>
      <c r="X743" s="2">
        <f t="shared" si="182"/>
        <v>0.97222222222222221</v>
      </c>
      <c r="Y743" s="2">
        <f t="shared" si="183"/>
        <v>1</v>
      </c>
      <c r="Z743" s="2">
        <f t="shared" si="184"/>
        <v>0.94838709677419353</v>
      </c>
      <c r="AA743" s="2">
        <f t="shared" si="185"/>
        <v>0.96920289855072461</v>
      </c>
    </row>
    <row r="744" spans="1:27">
      <c r="A744" t="s">
        <v>26</v>
      </c>
      <c r="B744" t="s">
        <v>27</v>
      </c>
      <c r="C744" t="s">
        <v>109</v>
      </c>
      <c r="D744" s="1" t="s">
        <v>117</v>
      </c>
      <c r="E744">
        <v>23</v>
      </c>
      <c r="F744">
        <v>25</v>
      </c>
      <c r="G744">
        <v>31</v>
      </c>
      <c r="H744">
        <v>2886</v>
      </c>
      <c r="J744" t="s">
        <v>30</v>
      </c>
      <c r="K744" t="s">
        <v>31</v>
      </c>
      <c r="L744" t="s">
        <v>58</v>
      </c>
      <c r="M744" s="1" t="s">
        <v>187</v>
      </c>
      <c r="N744">
        <v>4</v>
      </c>
      <c r="O744" t="s">
        <v>40</v>
      </c>
      <c r="R744" s="2">
        <f t="shared" si="186"/>
        <v>0.92473118279569888</v>
      </c>
      <c r="S744" s="2">
        <f t="shared" si="189"/>
        <v>0.92</v>
      </c>
      <c r="V744">
        <f t="shared" si="180"/>
        <v>554</v>
      </c>
      <c r="W744">
        <f t="shared" si="181"/>
        <v>560</v>
      </c>
      <c r="X744" s="2">
        <f t="shared" si="182"/>
        <v>1.0591900311526479</v>
      </c>
      <c r="Y744" s="2">
        <f t="shared" si="183"/>
        <v>1</v>
      </c>
      <c r="Z744" s="2">
        <f t="shared" si="184"/>
        <v>0.8529411764705882</v>
      </c>
      <c r="AA744" s="2">
        <f t="shared" si="185"/>
        <v>0.98928571428571432</v>
      </c>
    </row>
    <row r="745" spans="1:27">
      <c r="A745" t="s">
        <v>26</v>
      </c>
      <c r="B745" t="s">
        <v>27</v>
      </c>
      <c r="C745" t="s">
        <v>109</v>
      </c>
      <c r="D745" s="1" t="s">
        <v>118</v>
      </c>
      <c r="E745">
        <v>17</v>
      </c>
      <c r="F745">
        <v>22</v>
      </c>
      <c r="G745">
        <v>66</v>
      </c>
      <c r="H745">
        <v>2404</v>
      </c>
      <c r="J745" t="s">
        <v>30</v>
      </c>
      <c r="K745" t="s">
        <v>31</v>
      </c>
      <c r="L745" t="s">
        <v>58</v>
      </c>
      <c r="M745" s="1" t="s">
        <v>187</v>
      </c>
      <c r="N745">
        <v>4</v>
      </c>
      <c r="O745" t="s">
        <v>40</v>
      </c>
      <c r="R745" s="2">
        <f t="shared" si="186"/>
        <v>0.6633663366336634</v>
      </c>
      <c r="S745" s="2">
        <f t="shared" si="189"/>
        <v>0.77272727272727271</v>
      </c>
      <c r="V745">
        <f t="shared" si="180"/>
        <v>467</v>
      </c>
      <c r="W745">
        <f t="shared" si="181"/>
        <v>564</v>
      </c>
      <c r="X745" s="2">
        <f t="shared" si="182"/>
        <v>0.80674846625766872</v>
      </c>
      <c r="Y745" s="2">
        <f t="shared" si="183"/>
        <v>0.87671232876712324</v>
      </c>
      <c r="Z745" s="2">
        <f t="shared" si="184"/>
        <v>0.84848484848484851</v>
      </c>
      <c r="AA745" s="2">
        <f t="shared" si="185"/>
        <v>0.82801418439716312</v>
      </c>
    </row>
    <row r="746" spans="1:27">
      <c r="A746" t="s">
        <v>44</v>
      </c>
      <c r="B746" t="s">
        <v>49</v>
      </c>
      <c r="C746" t="s">
        <v>58</v>
      </c>
      <c r="D746" s="1" t="s">
        <v>63</v>
      </c>
      <c r="E746">
        <v>7</v>
      </c>
      <c r="F746">
        <v>5</v>
      </c>
      <c r="H746">
        <v>605</v>
      </c>
      <c r="I746">
        <v>1</v>
      </c>
      <c r="J746" t="s">
        <v>30</v>
      </c>
      <c r="K746" t="s">
        <v>31</v>
      </c>
      <c r="L746" t="s">
        <v>109</v>
      </c>
      <c r="M746" s="1" t="s">
        <v>47</v>
      </c>
      <c r="N746">
        <v>5</v>
      </c>
      <c r="O746" t="s">
        <v>34</v>
      </c>
      <c r="P746">
        <v>9</v>
      </c>
      <c r="R746" s="2">
        <f t="shared" si="186"/>
        <v>1.3048780487804879</v>
      </c>
      <c r="T746" s="2">
        <f>(E746)/(F746)</f>
        <v>1.4</v>
      </c>
      <c r="V746">
        <f t="shared" si="180"/>
        <v>645</v>
      </c>
      <c r="W746">
        <f t="shared" si="181"/>
        <v>533</v>
      </c>
      <c r="X746" s="2">
        <f t="shared" si="182"/>
        <v>1.2828947368421053</v>
      </c>
      <c r="Y746" s="2">
        <f t="shared" si="183"/>
        <v>1.0793650793650793</v>
      </c>
      <c r="Z746" s="2">
        <f t="shared" si="184"/>
        <v>1.1265060240963856</v>
      </c>
      <c r="AA746" s="2">
        <f t="shared" si="185"/>
        <v>1.2101313320825515</v>
      </c>
    </row>
    <row r="747" spans="1:27">
      <c r="A747" t="s">
        <v>44</v>
      </c>
      <c r="B747" t="s">
        <v>49</v>
      </c>
      <c r="C747" t="s">
        <v>58</v>
      </c>
      <c r="D747" s="1" t="s">
        <v>65</v>
      </c>
      <c r="E747">
        <v>5</v>
      </c>
      <c r="F747">
        <v>5</v>
      </c>
      <c r="H747">
        <v>943</v>
      </c>
      <c r="I747">
        <v>0</v>
      </c>
      <c r="J747" t="s">
        <v>30</v>
      </c>
      <c r="K747" t="s">
        <v>31</v>
      </c>
      <c r="L747" t="s">
        <v>109</v>
      </c>
      <c r="M747" s="1" t="s">
        <v>47</v>
      </c>
      <c r="N747">
        <v>5</v>
      </c>
      <c r="O747" t="s">
        <v>34</v>
      </c>
      <c r="P747">
        <v>9</v>
      </c>
      <c r="R747" s="2">
        <f t="shared" si="186"/>
        <v>1.2894736842105263</v>
      </c>
      <c r="T747" s="2">
        <f t="shared" ref="T747:T753" si="190">(E747)/(F747)</f>
        <v>1</v>
      </c>
      <c r="V747">
        <f t="shared" si="180"/>
        <v>552</v>
      </c>
      <c r="W747">
        <f t="shared" si="181"/>
        <v>531</v>
      </c>
      <c r="X747" s="2">
        <f t="shared" si="182"/>
        <v>1.1057692307692308</v>
      </c>
      <c r="Y747" s="2">
        <f t="shared" si="183"/>
        <v>1.046875</v>
      </c>
      <c r="Z747" s="2">
        <f t="shared" si="184"/>
        <v>0.90322580645161288</v>
      </c>
      <c r="AA747" s="2">
        <f t="shared" si="185"/>
        <v>1.03954802259887</v>
      </c>
    </row>
    <row r="748" spans="1:27">
      <c r="A748" t="s">
        <v>44</v>
      </c>
      <c r="B748" t="s">
        <v>49</v>
      </c>
      <c r="C748" t="s">
        <v>58</v>
      </c>
      <c r="D748" s="1" t="s">
        <v>66</v>
      </c>
      <c r="E748">
        <v>12</v>
      </c>
      <c r="F748">
        <v>3</v>
      </c>
      <c r="H748">
        <v>1391</v>
      </c>
      <c r="I748">
        <v>4</v>
      </c>
      <c r="J748" t="s">
        <v>30</v>
      </c>
      <c r="K748" t="s">
        <v>31</v>
      </c>
      <c r="L748" t="s">
        <v>109</v>
      </c>
      <c r="M748" s="1" t="s">
        <v>47</v>
      </c>
      <c r="N748">
        <v>5</v>
      </c>
      <c r="O748" t="s">
        <v>34</v>
      </c>
      <c r="P748">
        <v>9</v>
      </c>
      <c r="R748" s="2">
        <f t="shared" si="186"/>
        <v>1.0933333333333333</v>
      </c>
      <c r="T748" s="2">
        <f t="shared" si="190"/>
        <v>4</v>
      </c>
      <c r="V748">
        <f t="shared" si="180"/>
        <v>599</v>
      </c>
      <c r="W748">
        <f t="shared" si="181"/>
        <v>562</v>
      </c>
      <c r="X748" s="2">
        <f t="shared" si="182"/>
        <v>1.0088495575221239</v>
      </c>
      <c r="Y748" s="2">
        <f t="shared" si="183"/>
        <v>1.1875</v>
      </c>
      <c r="Z748" s="2">
        <f t="shared" si="184"/>
        <v>1.1383647798742138</v>
      </c>
      <c r="AA748" s="2">
        <f t="shared" si="185"/>
        <v>1.0658362989323844</v>
      </c>
    </row>
    <row r="749" spans="1:27">
      <c r="A749" t="s">
        <v>44</v>
      </c>
      <c r="B749" t="s">
        <v>49</v>
      </c>
      <c r="C749" t="s">
        <v>58</v>
      </c>
      <c r="D749" s="1" t="s">
        <v>67</v>
      </c>
      <c r="E749">
        <v>8</v>
      </c>
      <c r="F749">
        <v>7</v>
      </c>
      <c r="H749">
        <v>1274</v>
      </c>
      <c r="I749">
        <v>2</v>
      </c>
      <c r="J749" t="s">
        <v>30</v>
      </c>
      <c r="K749" t="s">
        <v>31</v>
      </c>
      <c r="L749" t="s">
        <v>109</v>
      </c>
      <c r="M749" s="1" t="s">
        <v>47</v>
      </c>
      <c r="N749">
        <v>5</v>
      </c>
      <c r="O749" t="s">
        <v>34</v>
      </c>
      <c r="P749">
        <v>9</v>
      </c>
      <c r="R749" s="2">
        <f t="shared" si="186"/>
        <v>1</v>
      </c>
      <c r="T749" s="2">
        <f t="shared" si="190"/>
        <v>1.1428571428571428</v>
      </c>
      <c r="V749">
        <f t="shared" si="180"/>
        <v>530</v>
      </c>
      <c r="W749">
        <f t="shared" si="181"/>
        <v>557</v>
      </c>
      <c r="X749" s="2">
        <f t="shared" si="182"/>
        <v>1.025236593059937</v>
      </c>
      <c r="Y749" s="2">
        <f t="shared" si="183"/>
        <v>0.647887323943662</v>
      </c>
      <c r="Z749" s="2">
        <f t="shared" si="184"/>
        <v>0.94082840236686394</v>
      </c>
      <c r="AA749" s="2">
        <f t="shared" si="185"/>
        <v>0.95152603231597843</v>
      </c>
    </row>
    <row r="750" spans="1:27">
      <c r="A750" t="s">
        <v>44</v>
      </c>
      <c r="B750" t="s">
        <v>49</v>
      </c>
      <c r="C750" t="s">
        <v>109</v>
      </c>
      <c r="D750" s="1" t="s">
        <v>114</v>
      </c>
      <c r="E750">
        <v>5</v>
      </c>
      <c r="F750">
        <v>8</v>
      </c>
      <c r="H750">
        <v>1042</v>
      </c>
      <c r="I750">
        <v>0</v>
      </c>
      <c r="J750" t="s">
        <v>30</v>
      </c>
      <c r="K750" t="s">
        <v>31</v>
      </c>
      <c r="L750" t="s">
        <v>58</v>
      </c>
      <c r="M750" s="1" t="s">
        <v>46</v>
      </c>
      <c r="N750">
        <v>5</v>
      </c>
      <c r="O750" t="s">
        <v>40</v>
      </c>
      <c r="P750">
        <v>9</v>
      </c>
      <c r="R750" s="2">
        <f t="shared" si="186"/>
        <v>0.77906976744186052</v>
      </c>
      <c r="T750" s="2">
        <f t="shared" si="190"/>
        <v>0.625</v>
      </c>
      <c r="V750">
        <f t="shared" si="180"/>
        <v>467</v>
      </c>
      <c r="W750">
        <f t="shared" si="181"/>
        <v>546</v>
      </c>
      <c r="X750" s="2">
        <f t="shared" si="182"/>
        <v>0.79819277108433739</v>
      </c>
      <c r="Y750" s="2">
        <f t="shared" si="183"/>
        <v>1.0298507462686568</v>
      </c>
      <c r="Z750" s="2">
        <f t="shared" si="184"/>
        <v>0.90476190476190477</v>
      </c>
      <c r="AA750" s="2">
        <f t="shared" si="185"/>
        <v>0.85531135531135527</v>
      </c>
    </row>
    <row r="751" spans="1:27">
      <c r="A751" t="s">
        <v>44</v>
      </c>
      <c r="B751" t="s">
        <v>49</v>
      </c>
      <c r="C751" t="s">
        <v>109</v>
      </c>
      <c r="D751" s="1" t="s">
        <v>116</v>
      </c>
      <c r="E751">
        <v>8</v>
      </c>
      <c r="F751">
        <v>9</v>
      </c>
      <c r="H751">
        <v>1149</v>
      </c>
      <c r="I751">
        <v>1</v>
      </c>
      <c r="J751" t="s">
        <v>30</v>
      </c>
      <c r="K751" t="s">
        <v>31</v>
      </c>
      <c r="L751" t="s">
        <v>58</v>
      </c>
      <c r="M751" s="1" t="s">
        <v>46</v>
      </c>
      <c r="N751">
        <v>5</v>
      </c>
      <c r="O751" t="s">
        <v>40</v>
      </c>
      <c r="P751">
        <v>9</v>
      </c>
      <c r="R751" s="2">
        <f t="shared" si="186"/>
        <v>1.0555555555555556</v>
      </c>
      <c r="T751" s="2">
        <f t="shared" si="190"/>
        <v>0.88888888888888884</v>
      </c>
      <c r="V751">
        <f t="shared" si="180"/>
        <v>535</v>
      </c>
      <c r="W751">
        <f t="shared" si="181"/>
        <v>552</v>
      </c>
      <c r="X751" s="2">
        <f t="shared" si="182"/>
        <v>0.97222222222222221</v>
      </c>
      <c r="Y751" s="2">
        <f t="shared" si="183"/>
        <v>1</v>
      </c>
      <c r="Z751" s="2">
        <f t="shared" si="184"/>
        <v>0.94838709677419353</v>
      </c>
      <c r="AA751" s="2">
        <f t="shared" si="185"/>
        <v>0.96920289855072461</v>
      </c>
    </row>
    <row r="752" spans="1:27">
      <c r="A752" t="s">
        <v>44</v>
      </c>
      <c r="B752" t="s">
        <v>49</v>
      </c>
      <c r="C752" t="s">
        <v>109</v>
      </c>
      <c r="D752" s="1" t="s">
        <v>117</v>
      </c>
      <c r="E752">
        <v>3</v>
      </c>
      <c r="F752">
        <v>9</v>
      </c>
      <c r="H752">
        <v>681</v>
      </c>
      <c r="I752">
        <v>1</v>
      </c>
      <c r="J752" t="s">
        <v>30</v>
      </c>
      <c r="K752" t="s">
        <v>31</v>
      </c>
      <c r="L752" t="s">
        <v>58</v>
      </c>
      <c r="M752" s="1" t="s">
        <v>46</v>
      </c>
      <c r="N752">
        <v>5</v>
      </c>
      <c r="O752" t="s">
        <v>40</v>
      </c>
      <c r="P752">
        <v>9</v>
      </c>
      <c r="R752" s="2">
        <f t="shared" si="186"/>
        <v>0.92473118279569888</v>
      </c>
      <c r="T752" s="2">
        <f t="shared" si="190"/>
        <v>0.33333333333333331</v>
      </c>
      <c r="V752">
        <f t="shared" si="180"/>
        <v>554</v>
      </c>
      <c r="W752">
        <f t="shared" si="181"/>
        <v>560</v>
      </c>
      <c r="X752" s="2">
        <f t="shared" si="182"/>
        <v>1.0591900311526479</v>
      </c>
      <c r="Y752" s="2">
        <f t="shared" si="183"/>
        <v>1</v>
      </c>
      <c r="Z752" s="2">
        <f t="shared" si="184"/>
        <v>0.8529411764705882</v>
      </c>
      <c r="AA752" s="2">
        <f t="shared" si="185"/>
        <v>0.98928571428571432</v>
      </c>
    </row>
    <row r="753" spans="1:27">
      <c r="A753" t="s">
        <v>44</v>
      </c>
      <c r="B753" t="s">
        <v>49</v>
      </c>
      <c r="C753" t="s">
        <v>109</v>
      </c>
      <c r="D753" s="1" t="s">
        <v>118</v>
      </c>
      <c r="E753">
        <v>4</v>
      </c>
      <c r="F753">
        <v>7</v>
      </c>
      <c r="H753">
        <v>720</v>
      </c>
      <c r="I753">
        <v>0</v>
      </c>
      <c r="J753" t="s">
        <v>30</v>
      </c>
      <c r="K753" t="s">
        <v>31</v>
      </c>
      <c r="L753" t="s">
        <v>58</v>
      </c>
      <c r="M753" s="1" t="s">
        <v>46</v>
      </c>
      <c r="N753">
        <v>5</v>
      </c>
      <c r="O753" t="s">
        <v>40</v>
      </c>
      <c r="P753">
        <v>9</v>
      </c>
      <c r="R753" s="2">
        <f t="shared" si="186"/>
        <v>0.6633663366336634</v>
      </c>
      <c r="T753" s="2">
        <f t="shared" si="190"/>
        <v>0.5714285714285714</v>
      </c>
      <c r="V753">
        <f t="shared" si="180"/>
        <v>467</v>
      </c>
      <c r="W753">
        <f t="shared" si="181"/>
        <v>564</v>
      </c>
      <c r="X753" s="2">
        <f t="shared" si="182"/>
        <v>0.80674846625766872</v>
      </c>
      <c r="Y753" s="2">
        <f t="shared" si="183"/>
        <v>0.87671232876712324</v>
      </c>
      <c r="Z753" s="2">
        <f t="shared" si="184"/>
        <v>0.84848484848484851</v>
      </c>
      <c r="AA753" s="2">
        <f t="shared" si="185"/>
        <v>0.82801418439716312</v>
      </c>
    </row>
    <row r="754" spans="1:27">
      <c r="A754" t="s">
        <v>26</v>
      </c>
      <c r="B754" t="s">
        <v>52</v>
      </c>
      <c r="C754" t="s">
        <v>28</v>
      </c>
      <c r="D754" s="1" t="s">
        <v>29</v>
      </c>
      <c r="E754">
        <v>32</v>
      </c>
      <c r="F754">
        <v>20</v>
      </c>
      <c r="G754">
        <v>42</v>
      </c>
      <c r="H754">
        <v>3495</v>
      </c>
      <c r="J754" t="s">
        <v>30</v>
      </c>
      <c r="K754" t="s">
        <v>31</v>
      </c>
      <c r="L754" t="s">
        <v>56</v>
      </c>
      <c r="M754" s="1" t="s">
        <v>188</v>
      </c>
      <c r="N754">
        <v>1</v>
      </c>
      <c r="O754" t="s">
        <v>34</v>
      </c>
      <c r="R754" s="2">
        <f t="shared" si="186"/>
        <v>1.2328767123287672</v>
      </c>
      <c r="S754" s="2">
        <f>(E754)/(F754)</f>
        <v>1.6</v>
      </c>
      <c r="V754">
        <f t="shared" ref="V754:V785" si="191">SUMIF(D:D, D754, E:E)</f>
        <v>531</v>
      </c>
      <c r="W754">
        <f t="shared" ref="W754:W785" si="192">SUMIF(D:D, D754, F:F)</f>
        <v>526</v>
      </c>
      <c r="X754" s="2">
        <f t="shared" si="182"/>
        <v>1.0033003300330032</v>
      </c>
      <c r="Y754" s="2">
        <f t="shared" si="183"/>
        <v>1.0677966101694916</v>
      </c>
      <c r="Z754" s="2">
        <f t="shared" si="184"/>
        <v>1</v>
      </c>
      <c r="AA754" s="2">
        <f t="shared" si="185"/>
        <v>1.0095057034220531</v>
      </c>
    </row>
    <row r="755" spans="1:27">
      <c r="A755" t="s">
        <v>26</v>
      </c>
      <c r="B755" t="s">
        <v>52</v>
      </c>
      <c r="C755" t="s">
        <v>28</v>
      </c>
      <c r="D755" s="1" t="s">
        <v>35</v>
      </c>
      <c r="E755">
        <v>21</v>
      </c>
      <c r="F755">
        <v>19</v>
      </c>
      <c r="G755">
        <v>81</v>
      </c>
      <c r="H755">
        <v>3048</v>
      </c>
      <c r="J755" t="s">
        <v>30</v>
      </c>
      <c r="K755" t="s">
        <v>31</v>
      </c>
      <c r="L755" t="s">
        <v>56</v>
      </c>
      <c r="M755" s="1" t="s">
        <v>188</v>
      </c>
      <c r="N755">
        <v>1</v>
      </c>
      <c r="O755" t="s">
        <v>34</v>
      </c>
      <c r="R755" s="2">
        <f t="shared" si="186"/>
        <v>1.046875</v>
      </c>
      <c r="S755" s="2">
        <f t="shared" ref="S755:S761" si="193">(E755)/(F755)</f>
        <v>1.1052631578947369</v>
      </c>
      <c r="V755">
        <f t="shared" si="191"/>
        <v>532</v>
      </c>
      <c r="W755">
        <f t="shared" si="192"/>
        <v>463</v>
      </c>
      <c r="X755" s="2">
        <f t="shared" si="182"/>
        <v>1.1226765799256506</v>
      </c>
      <c r="Y755" s="2">
        <f t="shared" si="183"/>
        <v>1.2777777777777777</v>
      </c>
      <c r="Z755" s="2">
        <f t="shared" si="184"/>
        <v>1.1499999999999999</v>
      </c>
      <c r="AA755" s="2">
        <f t="shared" si="185"/>
        <v>1.1490280777537798</v>
      </c>
    </row>
    <row r="756" spans="1:27">
      <c r="A756" t="s">
        <v>26</v>
      </c>
      <c r="B756" t="s">
        <v>52</v>
      </c>
      <c r="C756" t="s">
        <v>28</v>
      </c>
      <c r="D756" s="1" t="s">
        <v>36</v>
      </c>
      <c r="E756">
        <v>28</v>
      </c>
      <c r="F756">
        <v>21</v>
      </c>
      <c r="G756">
        <v>66</v>
      </c>
      <c r="H756">
        <v>3033</v>
      </c>
      <c r="J756" t="s">
        <v>30</v>
      </c>
      <c r="K756" t="s">
        <v>31</v>
      </c>
      <c r="L756" t="s">
        <v>56</v>
      </c>
      <c r="M756" s="1" t="s">
        <v>188</v>
      </c>
      <c r="N756">
        <v>1</v>
      </c>
      <c r="O756" t="s">
        <v>34</v>
      </c>
      <c r="R756" s="2">
        <f t="shared" si="186"/>
        <v>1.1285714285714286</v>
      </c>
      <c r="S756" s="2">
        <f t="shared" si="193"/>
        <v>1.3333333333333333</v>
      </c>
      <c r="V756">
        <f t="shared" si="191"/>
        <v>520</v>
      </c>
      <c r="W756">
        <f t="shared" si="192"/>
        <v>525</v>
      </c>
      <c r="X756" s="2">
        <f t="shared" si="182"/>
        <v>1.0912162162162162</v>
      </c>
      <c r="Y756" s="2">
        <f t="shared" si="183"/>
        <v>0.75409836065573765</v>
      </c>
      <c r="Z756" s="2">
        <f t="shared" si="184"/>
        <v>0.89880952380952384</v>
      </c>
      <c r="AA756" s="2">
        <f t="shared" si="185"/>
        <v>0.99047619047619051</v>
      </c>
    </row>
    <row r="757" spans="1:27">
      <c r="A757" t="s">
        <v>26</v>
      </c>
      <c r="B757" t="s">
        <v>52</v>
      </c>
      <c r="C757" t="s">
        <v>28</v>
      </c>
      <c r="D757" s="1" t="s">
        <v>37</v>
      </c>
      <c r="E757">
        <v>32</v>
      </c>
      <c r="F757">
        <v>20</v>
      </c>
      <c r="G757">
        <v>77</v>
      </c>
      <c r="H757">
        <v>3749</v>
      </c>
      <c r="J757" t="s">
        <v>30</v>
      </c>
      <c r="K757" t="s">
        <v>31</v>
      </c>
      <c r="L757" t="s">
        <v>56</v>
      </c>
      <c r="M757" s="1" t="s">
        <v>188</v>
      </c>
      <c r="N757">
        <v>1</v>
      </c>
      <c r="O757" t="s">
        <v>34</v>
      </c>
      <c r="R757" s="2">
        <f t="shared" si="186"/>
        <v>1.318840579710145</v>
      </c>
      <c r="S757" s="2">
        <f t="shared" si="193"/>
        <v>1.6</v>
      </c>
      <c r="V757">
        <f t="shared" si="191"/>
        <v>536</v>
      </c>
      <c r="W757">
        <f t="shared" si="192"/>
        <v>496</v>
      </c>
      <c r="X757" s="2">
        <f t="shared" si="182"/>
        <v>1.0706713780918728</v>
      </c>
      <c r="Y757" s="2">
        <f t="shared" si="183"/>
        <v>1.0701754385964912</v>
      </c>
      <c r="Z757" s="2">
        <f t="shared" si="184"/>
        <v>1.1025641025641026</v>
      </c>
      <c r="AA757" s="2">
        <f t="shared" si="185"/>
        <v>1.0806451612903225</v>
      </c>
    </row>
    <row r="758" spans="1:27">
      <c r="A758" t="s">
        <v>26</v>
      </c>
      <c r="B758" t="s">
        <v>52</v>
      </c>
      <c r="C758" t="s">
        <v>56</v>
      </c>
      <c r="D758" s="1" t="s">
        <v>57</v>
      </c>
      <c r="E758">
        <v>17</v>
      </c>
      <c r="F758">
        <v>29</v>
      </c>
      <c r="G758">
        <v>57</v>
      </c>
      <c r="H758">
        <v>2069</v>
      </c>
      <c r="J758" t="s">
        <v>30</v>
      </c>
      <c r="K758" t="s">
        <v>31</v>
      </c>
      <c r="L758" t="s">
        <v>28</v>
      </c>
      <c r="M758" s="1" t="s">
        <v>189</v>
      </c>
      <c r="N758">
        <v>1</v>
      </c>
      <c r="O758" t="s">
        <v>40</v>
      </c>
      <c r="R758" s="2">
        <f t="shared" si="186"/>
        <v>0.86585365853658536</v>
      </c>
      <c r="S758" s="2">
        <f t="shared" si="193"/>
        <v>0.58620689655172409</v>
      </c>
      <c r="V758">
        <f t="shared" si="191"/>
        <v>478</v>
      </c>
      <c r="W758">
        <f t="shared" si="192"/>
        <v>521</v>
      </c>
      <c r="X758" s="2">
        <f t="shared" si="182"/>
        <v>0.84810126582278478</v>
      </c>
      <c r="Y758" s="2">
        <f t="shared" si="183"/>
        <v>0.93478260869565222</v>
      </c>
      <c r="Z758" s="2">
        <f t="shared" si="184"/>
        <v>1.050314465408805</v>
      </c>
      <c r="AA758" s="2">
        <f t="shared" si="185"/>
        <v>0.9174664107485605</v>
      </c>
    </row>
    <row r="759" spans="1:27">
      <c r="A759" t="s">
        <v>26</v>
      </c>
      <c r="B759" t="s">
        <v>52</v>
      </c>
      <c r="C759" t="s">
        <v>56</v>
      </c>
      <c r="D759" s="1" t="s">
        <v>60</v>
      </c>
      <c r="E759">
        <v>29</v>
      </c>
      <c r="F759">
        <v>28</v>
      </c>
      <c r="G759">
        <v>26</v>
      </c>
      <c r="H759">
        <v>3821</v>
      </c>
      <c r="J759" t="s">
        <v>30</v>
      </c>
      <c r="K759" t="s">
        <v>31</v>
      </c>
      <c r="L759" t="s">
        <v>28</v>
      </c>
      <c r="M759" s="1" t="s">
        <v>189</v>
      </c>
      <c r="N759">
        <v>1</v>
      </c>
      <c r="O759" t="s">
        <v>40</v>
      </c>
      <c r="R759" s="2">
        <f t="shared" si="186"/>
        <v>1.2253521126760563</v>
      </c>
      <c r="S759" s="2">
        <f t="shared" si="193"/>
        <v>1.0357142857142858</v>
      </c>
      <c r="V759">
        <f t="shared" si="191"/>
        <v>284</v>
      </c>
      <c r="W759">
        <f t="shared" si="192"/>
        <v>238</v>
      </c>
      <c r="X759" s="2">
        <f t="shared" si="182"/>
        <v>1.2214285714285715</v>
      </c>
      <c r="Y759" s="2">
        <f t="shared" si="183"/>
        <v>1.25</v>
      </c>
      <c r="Z759" s="2">
        <f t="shared" si="184"/>
        <v>1.1216216216216217</v>
      </c>
      <c r="AA759" s="2">
        <f t="shared" si="185"/>
        <v>1.1932773109243697</v>
      </c>
    </row>
    <row r="760" spans="1:27">
      <c r="A760" t="s">
        <v>26</v>
      </c>
      <c r="B760" t="s">
        <v>52</v>
      </c>
      <c r="C760" t="s">
        <v>56</v>
      </c>
      <c r="D760" s="1" t="s">
        <v>61</v>
      </c>
      <c r="E760">
        <v>14</v>
      </c>
      <c r="F760">
        <v>28</v>
      </c>
      <c r="G760">
        <v>31</v>
      </c>
      <c r="H760">
        <v>2374</v>
      </c>
      <c r="J760" t="s">
        <v>30</v>
      </c>
      <c r="K760" t="s">
        <v>31</v>
      </c>
      <c r="L760" t="s">
        <v>28</v>
      </c>
      <c r="M760" s="1" t="s">
        <v>189</v>
      </c>
      <c r="N760">
        <v>1</v>
      </c>
      <c r="O760" t="s">
        <v>40</v>
      </c>
      <c r="R760" s="2">
        <f t="shared" si="186"/>
        <v>0.58695652173913049</v>
      </c>
      <c r="S760" s="2">
        <f t="shared" si="193"/>
        <v>0.5</v>
      </c>
      <c r="V760">
        <f t="shared" si="191"/>
        <v>212</v>
      </c>
      <c r="W760">
        <f t="shared" si="192"/>
        <v>293</v>
      </c>
      <c r="X760" s="2">
        <f t="shared" si="182"/>
        <v>0.7407407407407407</v>
      </c>
      <c r="Y760" s="2">
        <f t="shared" si="183"/>
        <v>0.64516129032258063</v>
      </c>
      <c r="Z760" s="2">
        <f t="shared" si="184"/>
        <v>0.72</v>
      </c>
      <c r="AA760" s="2">
        <f t="shared" si="185"/>
        <v>0.7235494880546075</v>
      </c>
    </row>
    <row r="761" spans="1:27">
      <c r="A761" t="s">
        <v>26</v>
      </c>
      <c r="B761" t="s">
        <v>52</v>
      </c>
      <c r="C761" t="s">
        <v>56</v>
      </c>
      <c r="D761" s="1" t="s">
        <v>62</v>
      </c>
      <c r="E761">
        <v>20</v>
      </c>
      <c r="F761">
        <v>28</v>
      </c>
      <c r="G761">
        <v>22</v>
      </c>
      <c r="H761">
        <v>2609</v>
      </c>
      <c r="J761" t="s">
        <v>30</v>
      </c>
      <c r="K761" t="s">
        <v>31</v>
      </c>
      <c r="L761" t="s">
        <v>28</v>
      </c>
      <c r="M761" s="1" t="s">
        <v>189</v>
      </c>
      <c r="N761">
        <v>1</v>
      </c>
      <c r="O761" t="s">
        <v>40</v>
      </c>
      <c r="R761" s="2">
        <f t="shared" si="186"/>
        <v>0.78048780487804881</v>
      </c>
      <c r="S761" s="2">
        <f t="shared" si="193"/>
        <v>0.7142857142857143</v>
      </c>
      <c r="V761">
        <f t="shared" si="191"/>
        <v>410</v>
      </c>
      <c r="W761">
        <f t="shared" si="192"/>
        <v>507</v>
      </c>
      <c r="X761" s="2">
        <f t="shared" si="182"/>
        <v>0.75079872204472842</v>
      </c>
      <c r="Y761" s="2">
        <f t="shared" si="183"/>
        <v>0.83673469387755106</v>
      </c>
      <c r="Z761" s="2">
        <f t="shared" si="184"/>
        <v>0.92413793103448272</v>
      </c>
      <c r="AA761" s="2">
        <f t="shared" si="185"/>
        <v>0.80867850098619332</v>
      </c>
    </row>
    <row r="762" spans="1:27">
      <c r="A762" t="s">
        <v>44</v>
      </c>
      <c r="B762" t="s">
        <v>52</v>
      </c>
      <c r="C762" t="s">
        <v>28</v>
      </c>
      <c r="D762" s="1" t="s">
        <v>29</v>
      </c>
      <c r="E762">
        <v>7</v>
      </c>
      <c r="F762">
        <v>5</v>
      </c>
      <c r="H762">
        <v>637</v>
      </c>
      <c r="I762">
        <v>2</v>
      </c>
      <c r="J762" t="s">
        <v>30</v>
      </c>
      <c r="K762" t="s">
        <v>31</v>
      </c>
      <c r="L762" t="s">
        <v>56</v>
      </c>
      <c r="M762" s="1" t="s">
        <v>47</v>
      </c>
      <c r="N762">
        <v>2</v>
      </c>
      <c r="O762" t="s">
        <v>34</v>
      </c>
      <c r="P762">
        <v>9</v>
      </c>
      <c r="R762" s="2">
        <f t="shared" si="186"/>
        <v>1.2328767123287672</v>
      </c>
      <c r="T762" s="2">
        <f>(E762)/(F762)</f>
        <v>1.4</v>
      </c>
      <c r="V762">
        <f t="shared" si="191"/>
        <v>531</v>
      </c>
      <c r="W762">
        <f t="shared" si="192"/>
        <v>526</v>
      </c>
      <c r="X762" s="2">
        <f t="shared" si="182"/>
        <v>1.0033003300330032</v>
      </c>
      <c r="Y762" s="2">
        <f t="shared" si="183"/>
        <v>1.0677966101694916</v>
      </c>
      <c r="Z762" s="2">
        <f t="shared" si="184"/>
        <v>1</v>
      </c>
      <c r="AA762" s="2">
        <f t="shared" si="185"/>
        <v>1.0095057034220531</v>
      </c>
    </row>
    <row r="763" spans="1:27">
      <c r="A763" t="s">
        <v>44</v>
      </c>
      <c r="B763" t="s">
        <v>52</v>
      </c>
      <c r="C763" t="s">
        <v>28</v>
      </c>
      <c r="D763" s="1" t="s">
        <v>35</v>
      </c>
      <c r="E763">
        <v>10</v>
      </c>
      <c r="F763">
        <v>5</v>
      </c>
      <c r="H763">
        <v>1383</v>
      </c>
      <c r="I763">
        <v>2</v>
      </c>
      <c r="J763" t="s">
        <v>30</v>
      </c>
      <c r="K763" t="s">
        <v>31</v>
      </c>
      <c r="L763" t="s">
        <v>56</v>
      </c>
      <c r="M763" s="1" t="s">
        <v>47</v>
      </c>
      <c r="N763">
        <v>2</v>
      </c>
      <c r="O763" t="s">
        <v>34</v>
      </c>
      <c r="P763">
        <v>9</v>
      </c>
      <c r="R763" s="2">
        <f t="shared" si="186"/>
        <v>1.046875</v>
      </c>
      <c r="T763" s="2">
        <f t="shared" ref="T763:T769" si="194">(E763)/(F763)</f>
        <v>2</v>
      </c>
      <c r="V763">
        <f t="shared" si="191"/>
        <v>532</v>
      </c>
      <c r="W763">
        <f t="shared" si="192"/>
        <v>463</v>
      </c>
      <c r="X763" s="2">
        <f t="shared" si="182"/>
        <v>1.1226765799256506</v>
      </c>
      <c r="Y763" s="2">
        <f t="shared" si="183"/>
        <v>1.2777777777777777</v>
      </c>
      <c r="Z763" s="2">
        <f t="shared" si="184"/>
        <v>1.1499999999999999</v>
      </c>
      <c r="AA763" s="2">
        <f t="shared" si="185"/>
        <v>1.1490280777537798</v>
      </c>
    </row>
    <row r="764" spans="1:27">
      <c r="A764" t="s">
        <v>44</v>
      </c>
      <c r="B764" t="s">
        <v>52</v>
      </c>
      <c r="C764" t="s">
        <v>28</v>
      </c>
      <c r="D764" s="1" t="s">
        <v>36</v>
      </c>
      <c r="E764">
        <v>1</v>
      </c>
      <c r="F764">
        <v>7</v>
      </c>
      <c r="H764">
        <v>414</v>
      </c>
      <c r="I764">
        <v>0</v>
      </c>
      <c r="J764" t="s">
        <v>30</v>
      </c>
      <c r="K764" t="s">
        <v>31</v>
      </c>
      <c r="L764" t="s">
        <v>56</v>
      </c>
      <c r="M764" s="1" t="s">
        <v>47</v>
      </c>
      <c r="N764">
        <v>2</v>
      </c>
      <c r="O764" t="s">
        <v>34</v>
      </c>
      <c r="P764">
        <v>9</v>
      </c>
      <c r="R764" s="2">
        <f t="shared" si="186"/>
        <v>1.1285714285714286</v>
      </c>
      <c r="T764" s="2">
        <f t="shared" si="194"/>
        <v>0.14285714285714285</v>
      </c>
      <c r="V764">
        <f t="shared" si="191"/>
        <v>520</v>
      </c>
      <c r="W764">
        <f t="shared" si="192"/>
        <v>525</v>
      </c>
      <c r="X764" s="2">
        <f t="shared" si="182"/>
        <v>1.0912162162162162</v>
      </c>
      <c r="Y764" s="2">
        <f t="shared" si="183"/>
        <v>0.75409836065573765</v>
      </c>
      <c r="Z764" s="2">
        <f t="shared" si="184"/>
        <v>0.89880952380952384</v>
      </c>
      <c r="AA764" s="2">
        <f t="shared" si="185"/>
        <v>0.99047619047619051</v>
      </c>
    </row>
    <row r="765" spans="1:27">
      <c r="A765" t="s">
        <v>44</v>
      </c>
      <c r="B765" t="s">
        <v>52</v>
      </c>
      <c r="C765" t="s">
        <v>28</v>
      </c>
      <c r="D765" s="1" t="s">
        <v>37</v>
      </c>
      <c r="E765">
        <v>11</v>
      </c>
      <c r="F765">
        <v>5</v>
      </c>
      <c r="H765">
        <v>1237</v>
      </c>
      <c r="I765">
        <v>3</v>
      </c>
      <c r="J765" t="s">
        <v>30</v>
      </c>
      <c r="K765" t="s">
        <v>31</v>
      </c>
      <c r="L765" t="s">
        <v>56</v>
      </c>
      <c r="M765" s="1" t="s">
        <v>47</v>
      </c>
      <c r="N765">
        <v>2</v>
      </c>
      <c r="O765" t="s">
        <v>34</v>
      </c>
      <c r="P765">
        <v>9</v>
      </c>
      <c r="R765" s="2">
        <f t="shared" si="186"/>
        <v>1.318840579710145</v>
      </c>
      <c r="T765" s="2">
        <f t="shared" si="194"/>
        <v>2.2000000000000002</v>
      </c>
      <c r="V765">
        <f t="shared" si="191"/>
        <v>536</v>
      </c>
      <c r="W765">
        <f t="shared" si="192"/>
        <v>496</v>
      </c>
      <c r="X765" s="2">
        <f t="shared" si="182"/>
        <v>1.0706713780918728</v>
      </c>
      <c r="Y765" s="2">
        <f t="shared" si="183"/>
        <v>1.0701754385964912</v>
      </c>
      <c r="Z765" s="2">
        <f t="shared" si="184"/>
        <v>1.1025641025641026</v>
      </c>
      <c r="AA765" s="2">
        <f t="shared" si="185"/>
        <v>1.0806451612903225</v>
      </c>
    </row>
    <row r="766" spans="1:27">
      <c r="A766" t="s">
        <v>44</v>
      </c>
      <c r="B766" t="s">
        <v>52</v>
      </c>
      <c r="C766" t="s">
        <v>56</v>
      </c>
      <c r="D766" s="1" t="s">
        <v>57</v>
      </c>
      <c r="E766">
        <v>3</v>
      </c>
      <c r="F766">
        <v>7</v>
      </c>
      <c r="H766">
        <v>657</v>
      </c>
      <c r="I766">
        <v>0</v>
      </c>
      <c r="J766" t="s">
        <v>30</v>
      </c>
      <c r="K766" t="s">
        <v>31</v>
      </c>
      <c r="L766" t="s">
        <v>28</v>
      </c>
      <c r="M766" s="1" t="s">
        <v>46</v>
      </c>
      <c r="N766">
        <v>2</v>
      </c>
      <c r="O766" t="s">
        <v>40</v>
      </c>
      <c r="P766">
        <v>9</v>
      </c>
      <c r="R766" s="2">
        <f t="shared" si="186"/>
        <v>0.86585365853658536</v>
      </c>
      <c r="T766" s="2">
        <f t="shared" si="194"/>
        <v>0.42857142857142855</v>
      </c>
      <c r="V766">
        <f t="shared" si="191"/>
        <v>478</v>
      </c>
      <c r="W766">
        <f t="shared" si="192"/>
        <v>521</v>
      </c>
      <c r="X766" s="2">
        <f t="shared" si="182"/>
        <v>0.84810126582278478</v>
      </c>
      <c r="Y766" s="2">
        <f t="shared" si="183"/>
        <v>0.93478260869565222</v>
      </c>
      <c r="Z766" s="2">
        <f t="shared" si="184"/>
        <v>1.050314465408805</v>
      </c>
      <c r="AA766" s="2">
        <f t="shared" si="185"/>
        <v>0.9174664107485605</v>
      </c>
    </row>
    <row r="767" spans="1:27">
      <c r="A767" t="s">
        <v>44</v>
      </c>
      <c r="B767" t="s">
        <v>52</v>
      </c>
      <c r="C767" t="s">
        <v>56</v>
      </c>
      <c r="D767" s="1" t="s">
        <v>60</v>
      </c>
      <c r="E767">
        <v>9</v>
      </c>
      <c r="F767">
        <v>6</v>
      </c>
      <c r="H767">
        <v>1409</v>
      </c>
      <c r="I767">
        <v>1</v>
      </c>
      <c r="J767" t="s">
        <v>30</v>
      </c>
      <c r="K767" t="s">
        <v>31</v>
      </c>
      <c r="L767" t="s">
        <v>28</v>
      </c>
      <c r="M767" s="1" t="s">
        <v>46</v>
      </c>
      <c r="N767">
        <v>2</v>
      </c>
      <c r="O767" t="s">
        <v>40</v>
      </c>
      <c r="P767">
        <v>9</v>
      </c>
      <c r="R767" s="2">
        <f t="shared" si="186"/>
        <v>1.2253521126760563</v>
      </c>
      <c r="T767" s="2">
        <f t="shared" si="194"/>
        <v>1.5</v>
      </c>
      <c r="V767">
        <f t="shared" si="191"/>
        <v>284</v>
      </c>
      <c r="W767">
        <f t="shared" si="192"/>
        <v>238</v>
      </c>
      <c r="X767" s="2">
        <f t="shared" si="182"/>
        <v>1.2214285714285715</v>
      </c>
      <c r="Y767" s="2">
        <f t="shared" si="183"/>
        <v>1.25</v>
      </c>
      <c r="Z767" s="2">
        <f t="shared" si="184"/>
        <v>1.1216216216216217</v>
      </c>
      <c r="AA767" s="2">
        <f t="shared" si="185"/>
        <v>1.1932773109243697</v>
      </c>
    </row>
    <row r="768" spans="1:27">
      <c r="A768" t="s">
        <v>44</v>
      </c>
      <c r="B768" t="s">
        <v>52</v>
      </c>
      <c r="C768" t="s">
        <v>56</v>
      </c>
      <c r="D768" s="1" t="s">
        <v>61</v>
      </c>
      <c r="E768">
        <v>2</v>
      </c>
      <c r="F768">
        <v>9</v>
      </c>
      <c r="H768">
        <v>488</v>
      </c>
      <c r="I768">
        <v>1</v>
      </c>
      <c r="J768" t="s">
        <v>30</v>
      </c>
      <c r="K768" t="s">
        <v>31</v>
      </c>
      <c r="L768" t="s">
        <v>28</v>
      </c>
      <c r="M768" s="1" t="s">
        <v>46</v>
      </c>
      <c r="N768">
        <v>2</v>
      </c>
      <c r="O768" t="s">
        <v>40</v>
      </c>
      <c r="P768">
        <v>9</v>
      </c>
      <c r="R768" s="2">
        <f t="shared" si="186"/>
        <v>0.58695652173913049</v>
      </c>
      <c r="T768" s="2">
        <f t="shared" si="194"/>
        <v>0.22222222222222221</v>
      </c>
      <c r="V768">
        <f t="shared" si="191"/>
        <v>212</v>
      </c>
      <c r="W768">
        <f t="shared" si="192"/>
        <v>293</v>
      </c>
      <c r="X768" s="2">
        <f t="shared" si="182"/>
        <v>0.7407407407407407</v>
      </c>
      <c r="Y768" s="2">
        <f t="shared" si="183"/>
        <v>0.64516129032258063</v>
      </c>
      <c r="Z768" s="2">
        <f t="shared" si="184"/>
        <v>0.72</v>
      </c>
      <c r="AA768" s="2">
        <f t="shared" si="185"/>
        <v>0.7235494880546075</v>
      </c>
    </row>
    <row r="769" spans="1:27">
      <c r="A769" t="s">
        <v>44</v>
      </c>
      <c r="B769" t="s">
        <v>52</v>
      </c>
      <c r="C769" t="s">
        <v>56</v>
      </c>
      <c r="D769" s="1" t="s">
        <v>62</v>
      </c>
      <c r="E769">
        <v>8</v>
      </c>
      <c r="F769">
        <v>7</v>
      </c>
      <c r="H769">
        <v>994</v>
      </c>
      <c r="I769">
        <v>0</v>
      </c>
      <c r="J769" t="s">
        <v>30</v>
      </c>
      <c r="K769" t="s">
        <v>31</v>
      </c>
      <c r="L769" t="s">
        <v>28</v>
      </c>
      <c r="M769" s="1" t="s">
        <v>46</v>
      </c>
      <c r="N769">
        <v>2</v>
      </c>
      <c r="O769" t="s">
        <v>40</v>
      </c>
      <c r="P769">
        <v>9</v>
      </c>
      <c r="R769" s="2">
        <f t="shared" si="186"/>
        <v>0.78048780487804881</v>
      </c>
      <c r="T769" s="2">
        <f t="shared" si="194"/>
        <v>1.1428571428571428</v>
      </c>
      <c r="V769">
        <f t="shared" si="191"/>
        <v>410</v>
      </c>
      <c r="W769">
        <f t="shared" si="192"/>
        <v>507</v>
      </c>
      <c r="X769" s="2">
        <f t="shared" si="182"/>
        <v>0.75079872204472842</v>
      </c>
      <c r="Y769" s="2">
        <f t="shared" si="183"/>
        <v>0.83673469387755106</v>
      </c>
      <c r="Z769" s="2">
        <f t="shared" si="184"/>
        <v>0.92413793103448272</v>
      </c>
      <c r="AA769" s="2">
        <f t="shared" si="185"/>
        <v>0.80867850098619332</v>
      </c>
    </row>
    <row r="770" spans="1:27">
      <c r="A770" t="s">
        <v>48</v>
      </c>
      <c r="B770" t="s">
        <v>49</v>
      </c>
      <c r="C770" t="s">
        <v>28</v>
      </c>
      <c r="D770" s="1" t="s">
        <v>29</v>
      </c>
      <c r="E770">
        <v>20</v>
      </c>
      <c r="F770">
        <v>29</v>
      </c>
      <c r="H770">
        <v>2766</v>
      </c>
      <c r="J770" t="s">
        <v>30</v>
      </c>
      <c r="K770" t="s">
        <v>31</v>
      </c>
      <c r="L770" t="s">
        <v>56</v>
      </c>
      <c r="M770" s="1" t="s">
        <v>101</v>
      </c>
      <c r="N770">
        <v>3</v>
      </c>
      <c r="O770" t="s">
        <v>40</v>
      </c>
      <c r="P770">
        <v>5</v>
      </c>
      <c r="R770" s="2">
        <f t="shared" si="186"/>
        <v>1.2328767123287672</v>
      </c>
      <c r="U770" s="2">
        <f>(E770)/(F770)</f>
        <v>0.68965517241379315</v>
      </c>
      <c r="V770">
        <f t="shared" si="191"/>
        <v>531</v>
      </c>
      <c r="W770">
        <f t="shared" si="192"/>
        <v>526</v>
      </c>
      <c r="X770" s="2">
        <f t="shared" si="182"/>
        <v>1.0033003300330032</v>
      </c>
      <c r="Y770" s="2">
        <f t="shared" si="183"/>
        <v>1.0677966101694916</v>
      </c>
      <c r="Z770" s="2">
        <f t="shared" si="184"/>
        <v>1</v>
      </c>
      <c r="AA770" s="2">
        <f t="shared" si="185"/>
        <v>1.0095057034220531</v>
      </c>
    </row>
    <row r="771" spans="1:27">
      <c r="A771" t="s">
        <v>48</v>
      </c>
      <c r="B771" t="s">
        <v>49</v>
      </c>
      <c r="C771" t="s">
        <v>28</v>
      </c>
      <c r="D771" s="1" t="s">
        <v>35</v>
      </c>
      <c r="E771">
        <v>24</v>
      </c>
      <c r="F771">
        <v>27</v>
      </c>
      <c r="H771">
        <v>3226</v>
      </c>
      <c r="J771" t="s">
        <v>30</v>
      </c>
      <c r="K771" t="s">
        <v>31</v>
      </c>
      <c r="L771" t="s">
        <v>56</v>
      </c>
      <c r="M771" s="1" t="s">
        <v>101</v>
      </c>
      <c r="N771">
        <v>3</v>
      </c>
      <c r="O771" t="s">
        <v>40</v>
      </c>
      <c r="P771">
        <v>5</v>
      </c>
      <c r="R771" s="2">
        <f t="shared" si="186"/>
        <v>1.046875</v>
      </c>
      <c r="U771" s="2">
        <f t="shared" ref="U771:U777" si="195">(E771)/(F771)</f>
        <v>0.88888888888888884</v>
      </c>
      <c r="V771">
        <f t="shared" si="191"/>
        <v>532</v>
      </c>
      <c r="W771">
        <f t="shared" si="192"/>
        <v>463</v>
      </c>
      <c r="X771" s="2">
        <f t="shared" si="182"/>
        <v>1.1226765799256506</v>
      </c>
      <c r="Y771" s="2">
        <f t="shared" si="183"/>
        <v>1.2777777777777777</v>
      </c>
      <c r="Z771" s="2">
        <f t="shared" si="184"/>
        <v>1.1499999999999999</v>
      </c>
      <c r="AA771" s="2">
        <f t="shared" si="185"/>
        <v>1.1490280777537798</v>
      </c>
    </row>
    <row r="772" spans="1:27">
      <c r="A772" t="s">
        <v>48</v>
      </c>
      <c r="B772" t="s">
        <v>49</v>
      </c>
      <c r="C772" t="s">
        <v>28</v>
      </c>
      <c r="D772" s="1" t="s">
        <v>36</v>
      </c>
      <c r="E772">
        <v>22</v>
      </c>
      <c r="F772">
        <v>26</v>
      </c>
      <c r="H772">
        <v>3306</v>
      </c>
      <c r="J772" t="s">
        <v>30</v>
      </c>
      <c r="K772" t="s">
        <v>31</v>
      </c>
      <c r="L772" t="s">
        <v>56</v>
      </c>
      <c r="M772" s="1" t="s">
        <v>101</v>
      </c>
      <c r="N772">
        <v>3</v>
      </c>
      <c r="O772" t="s">
        <v>40</v>
      </c>
      <c r="P772">
        <v>5</v>
      </c>
      <c r="R772" s="2">
        <f t="shared" si="186"/>
        <v>1.1285714285714286</v>
      </c>
      <c r="U772" s="2">
        <f t="shared" si="195"/>
        <v>0.84615384615384615</v>
      </c>
      <c r="V772">
        <f t="shared" si="191"/>
        <v>520</v>
      </c>
      <c r="W772">
        <f t="shared" si="192"/>
        <v>525</v>
      </c>
      <c r="X772" s="2">
        <f t="shared" si="182"/>
        <v>1.0912162162162162</v>
      </c>
      <c r="Y772" s="2">
        <f t="shared" si="183"/>
        <v>0.75409836065573765</v>
      </c>
      <c r="Z772" s="2">
        <f t="shared" si="184"/>
        <v>0.89880952380952384</v>
      </c>
      <c r="AA772" s="2">
        <f t="shared" si="185"/>
        <v>0.99047619047619051</v>
      </c>
    </row>
    <row r="773" spans="1:27">
      <c r="A773" t="s">
        <v>48</v>
      </c>
      <c r="B773" t="s">
        <v>49</v>
      </c>
      <c r="C773" t="s">
        <v>28</v>
      </c>
      <c r="D773" s="1" t="s">
        <v>37</v>
      </c>
      <c r="E773">
        <v>23</v>
      </c>
      <c r="F773">
        <v>28</v>
      </c>
      <c r="H773">
        <v>2904</v>
      </c>
      <c r="J773" t="s">
        <v>30</v>
      </c>
      <c r="K773" t="s">
        <v>31</v>
      </c>
      <c r="L773" t="s">
        <v>56</v>
      </c>
      <c r="M773" s="1" t="s">
        <v>101</v>
      </c>
      <c r="N773">
        <v>3</v>
      </c>
      <c r="O773" t="s">
        <v>40</v>
      </c>
      <c r="P773">
        <v>5</v>
      </c>
      <c r="R773" s="2">
        <f t="shared" si="186"/>
        <v>1.318840579710145</v>
      </c>
      <c r="U773" s="2">
        <f t="shared" si="195"/>
        <v>0.8214285714285714</v>
      </c>
      <c r="V773">
        <f t="shared" si="191"/>
        <v>536</v>
      </c>
      <c r="W773">
        <f t="shared" si="192"/>
        <v>496</v>
      </c>
      <c r="X773" s="2">
        <f t="shared" si="182"/>
        <v>1.0706713780918728</v>
      </c>
      <c r="Y773" s="2">
        <f t="shared" si="183"/>
        <v>1.0701754385964912</v>
      </c>
      <c r="Z773" s="2">
        <f t="shared" si="184"/>
        <v>1.1025641025641026</v>
      </c>
      <c r="AA773" s="2">
        <f t="shared" si="185"/>
        <v>1.0806451612903225</v>
      </c>
    </row>
    <row r="774" spans="1:27">
      <c r="A774" t="s">
        <v>48</v>
      </c>
      <c r="B774" t="s">
        <v>49</v>
      </c>
      <c r="C774" t="s">
        <v>56</v>
      </c>
      <c r="D774" s="1" t="s">
        <v>57</v>
      </c>
      <c r="E774">
        <v>36</v>
      </c>
      <c r="F774">
        <v>22</v>
      </c>
      <c r="H774">
        <v>3749</v>
      </c>
      <c r="J774" t="s">
        <v>30</v>
      </c>
      <c r="K774" t="s">
        <v>31</v>
      </c>
      <c r="L774" t="s">
        <v>28</v>
      </c>
      <c r="M774" s="1" t="s">
        <v>102</v>
      </c>
      <c r="N774">
        <v>3</v>
      </c>
      <c r="O774" t="s">
        <v>34</v>
      </c>
      <c r="P774">
        <v>5</v>
      </c>
      <c r="R774" s="2">
        <f t="shared" si="186"/>
        <v>0.86585365853658536</v>
      </c>
      <c r="U774" s="2">
        <f t="shared" si="195"/>
        <v>1.6363636363636365</v>
      </c>
      <c r="V774">
        <f t="shared" si="191"/>
        <v>478</v>
      </c>
      <c r="W774">
        <f t="shared" si="192"/>
        <v>521</v>
      </c>
      <c r="X774" s="2">
        <f t="shared" si="182"/>
        <v>0.84810126582278478</v>
      </c>
      <c r="Y774" s="2">
        <f t="shared" si="183"/>
        <v>0.93478260869565222</v>
      </c>
      <c r="Z774" s="2">
        <f t="shared" si="184"/>
        <v>1.050314465408805</v>
      </c>
      <c r="AA774" s="2">
        <f t="shared" si="185"/>
        <v>0.9174664107485605</v>
      </c>
    </row>
    <row r="775" spans="1:27">
      <c r="A775" t="s">
        <v>48</v>
      </c>
      <c r="B775" t="s">
        <v>49</v>
      </c>
      <c r="C775" t="s">
        <v>56</v>
      </c>
      <c r="D775" s="1" t="s">
        <v>60</v>
      </c>
      <c r="E775">
        <v>28</v>
      </c>
      <c r="F775">
        <v>18</v>
      </c>
      <c r="H775">
        <v>3487</v>
      </c>
      <c r="J775" t="s">
        <v>30</v>
      </c>
      <c r="K775" t="s">
        <v>31</v>
      </c>
      <c r="L775" t="s">
        <v>28</v>
      </c>
      <c r="M775" s="1" t="s">
        <v>102</v>
      </c>
      <c r="N775">
        <v>3</v>
      </c>
      <c r="O775" t="s">
        <v>34</v>
      </c>
      <c r="P775">
        <v>5</v>
      </c>
      <c r="R775" s="2">
        <f t="shared" si="186"/>
        <v>1.2253521126760563</v>
      </c>
      <c r="U775" s="2">
        <f t="shared" si="195"/>
        <v>1.5555555555555556</v>
      </c>
      <c r="V775">
        <f t="shared" si="191"/>
        <v>284</v>
      </c>
      <c r="W775">
        <f t="shared" si="192"/>
        <v>238</v>
      </c>
      <c r="X775" s="2">
        <f t="shared" si="182"/>
        <v>1.2214285714285715</v>
      </c>
      <c r="Y775" s="2">
        <f t="shared" si="183"/>
        <v>1.25</v>
      </c>
      <c r="Z775" s="2">
        <f t="shared" si="184"/>
        <v>1.1216216216216217</v>
      </c>
      <c r="AA775" s="2">
        <f t="shared" si="185"/>
        <v>1.1932773109243697</v>
      </c>
    </row>
    <row r="776" spans="1:27">
      <c r="A776" t="s">
        <v>48</v>
      </c>
      <c r="B776" t="s">
        <v>49</v>
      </c>
      <c r="C776" t="s">
        <v>56</v>
      </c>
      <c r="D776" s="1" t="s">
        <v>61</v>
      </c>
      <c r="E776">
        <v>21</v>
      </c>
      <c r="F776">
        <v>30</v>
      </c>
      <c r="H776">
        <v>3037</v>
      </c>
      <c r="J776" t="s">
        <v>30</v>
      </c>
      <c r="K776" t="s">
        <v>31</v>
      </c>
      <c r="L776" t="s">
        <v>28</v>
      </c>
      <c r="M776" s="1" t="s">
        <v>102</v>
      </c>
      <c r="N776">
        <v>3</v>
      </c>
      <c r="O776" t="s">
        <v>34</v>
      </c>
      <c r="P776">
        <v>5</v>
      </c>
      <c r="R776" s="2">
        <f t="shared" si="186"/>
        <v>0.58695652173913049</v>
      </c>
      <c r="U776" s="2">
        <f t="shared" si="195"/>
        <v>0.7</v>
      </c>
      <c r="V776">
        <f t="shared" si="191"/>
        <v>212</v>
      </c>
      <c r="W776">
        <f t="shared" si="192"/>
        <v>293</v>
      </c>
      <c r="X776" s="2">
        <f t="shared" si="182"/>
        <v>0.7407407407407407</v>
      </c>
      <c r="Y776" s="2">
        <f t="shared" si="183"/>
        <v>0.64516129032258063</v>
      </c>
      <c r="Z776" s="2">
        <f t="shared" si="184"/>
        <v>0.72</v>
      </c>
      <c r="AA776" s="2">
        <f t="shared" si="185"/>
        <v>0.7235494880546075</v>
      </c>
    </row>
    <row r="777" spans="1:27">
      <c r="A777" t="s">
        <v>48</v>
      </c>
      <c r="B777" t="s">
        <v>49</v>
      </c>
      <c r="C777" t="s">
        <v>56</v>
      </c>
      <c r="D777" s="1" t="s">
        <v>62</v>
      </c>
      <c r="E777">
        <v>25</v>
      </c>
      <c r="F777">
        <v>19</v>
      </c>
      <c r="H777">
        <v>3274</v>
      </c>
      <c r="J777" t="s">
        <v>30</v>
      </c>
      <c r="K777" t="s">
        <v>31</v>
      </c>
      <c r="L777" t="s">
        <v>28</v>
      </c>
      <c r="M777" s="1" t="s">
        <v>102</v>
      </c>
      <c r="N777">
        <v>3</v>
      </c>
      <c r="O777" t="s">
        <v>34</v>
      </c>
      <c r="P777">
        <v>5</v>
      </c>
      <c r="R777" s="2">
        <f t="shared" si="186"/>
        <v>0.78048780487804881</v>
      </c>
      <c r="U777" s="2">
        <f>(E777)/(F777)</f>
        <v>1.3157894736842106</v>
      </c>
      <c r="V777">
        <f t="shared" si="191"/>
        <v>410</v>
      </c>
      <c r="W777">
        <f t="shared" si="192"/>
        <v>507</v>
      </c>
      <c r="X777" s="2">
        <f t="shared" si="182"/>
        <v>0.75079872204472842</v>
      </c>
      <c r="Y777" s="2">
        <f t="shared" si="183"/>
        <v>0.83673469387755106</v>
      </c>
      <c r="Z777" s="2">
        <f t="shared" si="184"/>
        <v>0.92413793103448272</v>
      </c>
      <c r="AA777" s="2">
        <f t="shared" si="185"/>
        <v>0.80867850098619332</v>
      </c>
    </row>
    <row r="778" spans="1:27">
      <c r="A778" t="s">
        <v>26</v>
      </c>
      <c r="B778" t="s">
        <v>49</v>
      </c>
      <c r="C778" t="s">
        <v>28</v>
      </c>
      <c r="D778" s="1" t="s">
        <v>29</v>
      </c>
      <c r="E778">
        <v>31</v>
      </c>
      <c r="F778">
        <v>19</v>
      </c>
      <c r="G778">
        <v>28</v>
      </c>
      <c r="H778">
        <v>3169</v>
      </c>
      <c r="J778" t="s">
        <v>30</v>
      </c>
      <c r="K778" t="s">
        <v>31</v>
      </c>
      <c r="L778" t="s">
        <v>56</v>
      </c>
      <c r="M778" s="1" t="s">
        <v>190</v>
      </c>
      <c r="N778">
        <v>4</v>
      </c>
      <c r="O778" t="s">
        <v>34</v>
      </c>
      <c r="R778" s="2">
        <f t="shared" si="186"/>
        <v>1.2328767123287672</v>
      </c>
      <c r="S778" s="2">
        <f>(E778)/(F778)</f>
        <v>1.631578947368421</v>
      </c>
      <c r="V778">
        <f t="shared" si="191"/>
        <v>531</v>
      </c>
      <c r="W778">
        <f t="shared" si="192"/>
        <v>526</v>
      </c>
      <c r="X778" s="2">
        <f t="shared" si="182"/>
        <v>1.0033003300330032</v>
      </c>
      <c r="Y778" s="2">
        <f t="shared" si="183"/>
        <v>1.0677966101694916</v>
      </c>
      <c r="Z778" s="2">
        <f t="shared" si="184"/>
        <v>1</v>
      </c>
      <c r="AA778" s="2">
        <f t="shared" si="185"/>
        <v>1.0095057034220531</v>
      </c>
    </row>
    <row r="779" spans="1:27">
      <c r="A779" t="s">
        <v>26</v>
      </c>
      <c r="B779" t="s">
        <v>49</v>
      </c>
      <c r="C779" t="s">
        <v>28</v>
      </c>
      <c r="D779" s="1" t="s">
        <v>35</v>
      </c>
      <c r="E779">
        <v>12</v>
      </c>
      <c r="F779">
        <v>13</v>
      </c>
      <c r="G779">
        <v>173</v>
      </c>
      <c r="H779">
        <v>1951</v>
      </c>
      <c r="J779" t="s">
        <v>30</v>
      </c>
      <c r="K779" t="s">
        <v>31</v>
      </c>
      <c r="L779" t="s">
        <v>56</v>
      </c>
      <c r="M779" s="1" t="s">
        <v>190</v>
      </c>
      <c r="N779">
        <v>4</v>
      </c>
      <c r="O779" t="s">
        <v>34</v>
      </c>
      <c r="R779" s="2">
        <f t="shared" si="186"/>
        <v>1.046875</v>
      </c>
      <c r="S779" s="2">
        <f t="shared" ref="S779:S793" si="196">(E779)/(F779)</f>
        <v>0.92307692307692313</v>
      </c>
      <c r="V779">
        <f t="shared" si="191"/>
        <v>532</v>
      </c>
      <c r="W779">
        <f t="shared" si="192"/>
        <v>463</v>
      </c>
      <c r="X779" s="2">
        <f t="shared" ref="X779:X842" si="197">SUMIFS(E:E, D:D, D779, A:A, "Hardpoint") / SUMIFS(F:F, D:D, D779, A:A, "Hardpoint")</f>
        <v>1.1226765799256506</v>
      </c>
      <c r="Y779" s="2">
        <f t="shared" ref="Y779:Y842" si="198">SUMIFS(E:E, D:D, D779, A:A, "Search &amp; Destroy") / SUMIFS(F:F, D:D, D779, A:A, "Search &amp; Destroy")</f>
        <v>1.2777777777777777</v>
      </c>
      <c r="Z779" s="2">
        <f t="shared" ref="Z779:Z842" si="199">SUMIFS(E:E, D:D, D779, A:A, "Control") / SUMIFS(F:F, D:D, D779, A:A, "Control")</f>
        <v>1.1499999999999999</v>
      </c>
      <c r="AA779" s="2">
        <f t="shared" ref="AA779:AA842" si="200">SUMIFS(E:E, D:D, D779) / SUMIFS(F:F, D:D, D779)</f>
        <v>1.1490280777537798</v>
      </c>
    </row>
    <row r="780" spans="1:27">
      <c r="A780" t="s">
        <v>26</v>
      </c>
      <c r="B780" t="s">
        <v>49</v>
      </c>
      <c r="C780" t="s">
        <v>28</v>
      </c>
      <c r="D780" s="1" t="s">
        <v>36</v>
      </c>
      <c r="E780">
        <v>28</v>
      </c>
      <c r="F780">
        <v>16</v>
      </c>
      <c r="G780">
        <v>27</v>
      </c>
      <c r="H780">
        <v>3317</v>
      </c>
      <c r="J780" t="s">
        <v>30</v>
      </c>
      <c r="K780" t="s">
        <v>31</v>
      </c>
      <c r="L780" t="s">
        <v>56</v>
      </c>
      <c r="M780" s="1" t="s">
        <v>190</v>
      </c>
      <c r="N780">
        <v>4</v>
      </c>
      <c r="O780" t="s">
        <v>34</v>
      </c>
      <c r="R780" s="2">
        <f t="shared" si="186"/>
        <v>1.1285714285714286</v>
      </c>
      <c r="S780" s="2">
        <f t="shared" si="196"/>
        <v>1.75</v>
      </c>
      <c r="V780">
        <f t="shared" si="191"/>
        <v>520</v>
      </c>
      <c r="W780">
        <f t="shared" si="192"/>
        <v>525</v>
      </c>
      <c r="X780" s="2">
        <f t="shared" si="197"/>
        <v>1.0912162162162162</v>
      </c>
      <c r="Y780" s="2">
        <f t="shared" si="198"/>
        <v>0.75409836065573765</v>
      </c>
      <c r="Z780" s="2">
        <f t="shared" si="199"/>
        <v>0.89880952380952384</v>
      </c>
      <c r="AA780" s="2">
        <f t="shared" si="200"/>
        <v>0.99047619047619051</v>
      </c>
    </row>
    <row r="781" spans="1:27">
      <c r="A781" t="s">
        <v>26</v>
      </c>
      <c r="B781" t="s">
        <v>49</v>
      </c>
      <c r="C781" t="s">
        <v>28</v>
      </c>
      <c r="D781" s="1" t="s">
        <v>37</v>
      </c>
      <c r="E781">
        <v>25</v>
      </c>
      <c r="F781">
        <v>16</v>
      </c>
      <c r="G781">
        <v>30</v>
      </c>
      <c r="H781">
        <v>3166</v>
      </c>
      <c r="J781" t="s">
        <v>30</v>
      </c>
      <c r="K781" t="s">
        <v>31</v>
      </c>
      <c r="L781" t="s">
        <v>56</v>
      </c>
      <c r="M781" s="1" t="s">
        <v>190</v>
      </c>
      <c r="N781">
        <v>4</v>
      </c>
      <c r="O781" t="s">
        <v>34</v>
      </c>
      <c r="R781" s="2">
        <f t="shared" si="186"/>
        <v>1.318840579710145</v>
      </c>
      <c r="S781" s="2">
        <f t="shared" si="196"/>
        <v>1.5625</v>
      </c>
      <c r="V781">
        <f t="shared" si="191"/>
        <v>536</v>
      </c>
      <c r="W781">
        <f t="shared" si="192"/>
        <v>496</v>
      </c>
      <c r="X781" s="2">
        <f t="shared" si="197"/>
        <v>1.0706713780918728</v>
      </c>
      <c r="Y781" s="2">
        <f t="shared" si="198"/>
        <v>1.0701754385964912</v>
      </c>
      <c r="Z781" s="2">
        <f t="shared" si="199"/>
        <v>1.1025641025641026</v>
      </c>
      <c r="AA781" s="2">
        <f t="shared" si="200"/>
        <v>1.0806451612903225</v>
      </c>
    </row>
    <row r="782" spans="1:27">
      <c r="A782" t="s">
        <v>26</v>
      </c>
      <c r="B782" t="s">
        <v>49</v>
      </c>
      <c r="C782" t="s">
        <v>56</v>
      </c>
      <c r="D782" s="1" t="s">
        <v>57</v>
      </c>
      <c r="E782">
        <v>15</v>
      </c>
      <c r="F782">
        <v>24</v>
      </c>
      <c r="G782">
        <v>11</v>
      </c>
      <c r="H782">
        <v>2410</v>
      </c>
      <c r="J782" t="s">
        <v>30</v>
      </c>
      <c r="K782" t="s">
        <v>31</v>
      </c>
      <c r="L782" t="s">
        <v>28</v>
      </c>
      <c r="M782" s="1" t="s">
        <v>191</v>
      </c>
      <c r="N782">
        <v>4</v>
      </c>
      <c r="O782" t="s">
        <v>40</v>
      </c>
      <c r="R782" s="2">
        <f t="shared" si="186"/>
        <v>0.86585365853658536</v>
      </c>
      <c r="S782" s="2">
        <f t="shared" si="196"/>
        <v>0.625</v>
      </c>
      <c r="V782">
        <f t="shared" si="191"/>
        <v>478</v>
      </c>
      <c r="W782">
        <f t="shared" si="192"/>
        <v>521</v>
      </c>
      <c r="X782" s="2">
        <f t="shared" si="197"/>
        <v>0.84810126582278478</v>
      </c>
      <c r="Y782" s="2">
        <f t="shared" si="198"/>
        <v>0.93478260869565222</v>
      </c>
      <c r="Z782" s="2">
        <f t="shared" si="199"/>
        <v>1.050314465408805</v>
      </c>
      <c r="AA782" s="2">
        <f t="shared" si="200"/>
        <v>0.9174664107485605</v>
      </c>
    </row>
    <row r="783" spans="1:27">
      <c r="A783" t="s">
        <v>26</v>
      </c>
      <c r="B783" t="s">
        <v>49</v>
      </c>
      <c r="C783" t="s">
        <v>56</v>
      </c>
      <c r="D783" s="1" t="s">
        <v>60</v>
      </c>
      <c r="E783">
        <v>21</v>
      </c>
      <c r="F783">
        <v>19</v>
      </c>
      <c r="G783">
        <v>24</v>
      </c>
      <c r="H783">
        <v>2566</v>
      </c>
      <c r="J783" t="s">
        <v>30</v>
      </c>
      <c r="K783" t="s">
        <v>31</v>
      </c>
      <c r="L783" t="s">
        <v>28</v>
      </c>
      <c r="M783" s="1" t="s">
        <v>191</v>
      </c>
      <c r="N783">
        <v>4</v>
      </c>
      <c r="O783" t="s">
        <v>40</v>
      </c>
      <c r="R783" s="2">
        <f t="shared" si="186"/>
        <v>1.2253521126760563</v>
      </c>
      <c r="S783" s="2">
        <f t="shared" si="196"/>
        <v>1.1052631578947369</v>
      </c>
      <c r="V783">
        <f t="shared" si="191"/>
        <v>284</v>
      </c>
      <c r="W783">
        <f t="shared" si="192"/>
        <v>238</v>
      </c>
      <c r="X783" s="2">
        <f t="shared" si="197"/>
        <v>1.2214285714285715</v>
      </c>
      <c r="Y783" s="2">
        <f t="shared" si="198"/>
        <v>1.25</v>
      </c>
      <c r="Z783" s="2">
        <f t="shared" si="199"/>
        <v>1.1216216216216217</v>
      </c>
      <c r="AA783" s="2">
        <f t="shared" si="200"/>
        <v>1.1932773109243697</v>
      </c>
    </row>
    <row r="784" spans="1:27">
      <c r="A784" t="s">
        <v>26</v>
      </c>
      <c r="B784" t="s">
        <v>49</v>
      </c>
      <c r="C784" t="s">
        <v>56</v>
      </c>
      <c r="D784" s="1" t="s">
        <v>61</v>
      </c>
      <c r="E784">
        <v>17</v>
      </c>
      <c r="F784">
        <v>25</v>
      </c>
      <c r="G784">
        <v>22</v>
      </c>
      <c r="H784">
        <v>2229</v>
      </c>
      <c r="J784" t="s">
        <v>30</v>
      </c>
      <c r="K784" t="s">
        <v>31</v>
      </c>
      <c r="L784" t="s">
        <v>28</v>
      </c>
      <c r="M784" s="1" t="s">
        <v>191</v>
      </c>
      <c r="N784">
        <v>4</v>
      </c>
      <c r="O784" t="s">
        <v>40</v>
      </c>
      <c r="R784" s="2">
        <f t="shared" si="186"/>
        <v>0.58695652173913049</v>
      </c>
      <c r="S784" s="2">
        <f t="shared" si="196"/>
        <v>0.68</v>
      </c>
      <c r="V784">
        <f t="shared" si="191"/>
        <v>212</v>
      </c>
      <c r="W784">
        <f t="shared" si="192"/>
        <v>293</v>
      </c>
      <c r="X784" s="2">
        <f t="shared" si="197"/>
        <v>0.7407407407407407</v>
      </c>
      <c r="Y784" s="2">
        <f t="shared" si="198"/>
        <v>0.64516129032258063</v>
      </c>
      <c r="Z784" s="2">
        <f t="shared" si="199"/>
        <v>0.72</v>
      </c>
      <c r="AA784" s="2">
        <f t="shared" si="200"/>
        <v>0.7235494880546075</v>
      </c>
    </row>
    <row r="785" spans="1:27">
      <c r="A785" t="s">
        <v>26</v>
      </c>
      <c r="B785" t="s">
        <v>49</v>
      </c>
      <c r="C785" t="s">
        <v>56</v>
      </c>
      <c r="D785" s="1" t="s">
        <v>62</v>
      </c>
      <c r="E785">
        <v>11</v>
      </c>
      <c r="F785">
        <v>28</v>
      </c>
      <c r="G785">
        <v>31</v>
      </c>
      <c r="H785">
        <v>1651</v>
      </c>
      <c r="J785" t="s">
        <v>30</v>
      </c>
      <c r="K785" t="s">
        <v>31</v>
      </c>
      <c r="L785" t="s">
        <v>28</v>
      </c>
      <c r="M785" s="1" t="s">
        <v>191</v>
      </c>
      <c r="N785">
        <v>4</v>
      </c>
      <c r="O785" t="s">
        <v>40</v>
      </c>
      <c r="R785" s="2">
        <f t="shared" si="186"/>
        <v>0.78048780487804881</v>
      </c>
      <c r="S785" s="2">
        <f t="shared" si="196"/>
        <v>0.39285714285714285</v>
      </c>
      <c r="V785">
        <f t="shared" si="191"/>
        <v>410</v>
      </c>
      <c r="W785">
        <f t="shared" si="192"/>
        <v>507</v>
      </c>
      <c r="X785" s="2">
        <f t="shared" si="197"/>
        <v>0.75079872204472842</v>
      </c>
      <c r="Y785" s="2">
        <f t="shared" si="198"/>
        <v>0.83673469387755106</v>
      </c>
      <c r="Z785" s="2">
        <f t="shared" si="199"/>
        <v>0.92413793103448272</v>
      </c>
      <c r="AA785" s="2">
        <f t="shared" si="200"/>
        <v>0.80867850098619332</v>
      </c>
    </row>
    <row r="786" spans="1:27">
      <c r="A786" t="s">
        <v>26</v>
      </c>
      <c r="B786" t="s">
        <v>49</v>
      </c>
      <c r="C786" t="s">
        <v>32</v>
      </c>
      <c r="D786" s="1" t="s">
        <v>38</v>
      </c>
      <c r="E786">
        <v>30</v>
      </c>
      <c r="F786">
        <v>25</v>
      </c>
      <c r="G786">
        <v>60</v>
      </c>
      <c r="H786">
        <v>4303</v>
      </c>
      <c r="J786" t="s">
        <v>30</v>
      </c>
      <c r="K786" t="s">
        <v>31</v>
      </c>
      <c r="L786" t="s">
        <v>136</v>
      </c>
      <c r="M786" s="1" t="s">
        <v>192</v>
      </c>
      <c r="N786">
        <v>1</v>
      </c>
      <c r="O786" t="s">
        <v>34</v>
      </c>
      <c r="R786" s="2">
        <f t="shared" si="186"/>
        <v>1.0465116279069768</v>
      </c>
      <c r="S786" s="2">
        <f>(E786)/(F786)</f>
        <v>1.2</v>
      </c>
      <c r="V786">
        <f t="shared" ref="V786:V825" si="201">SUMIF(D:D, D786, E:E)</f>
        <v>572</v>
      </c>
      <c r="W786">
        <f t="shared" ref="W786:W825" si="202">SUMIF(D:D, D786, F:F)</f>
        <v>557</v>
      </c>
      <c r="X786" s="2">
        <f t="shared" si="197"/>
        <v>1.0258620689655173</v>
      </c>
      <c r="Y786" s="2">
        <f t="shared" si="198"/>
        <v>1.2363636363636363</v>
      </c>
      <c r="Z786" s="2">
        <f t="shared" si="199"/>
        <v>0.95454545454545459</v>
      </c>
      <c r="AA786" s="2">
        <f t="shared" si="200"/>
        <v>1.0269299820466786</v>
      </c>
    </row>
    <row r="787" spans="1:27">
      <c r="A787" t="s">
        <v>26</v>
      </c>
      <c r="B787" t="s">
        <v>49</v>
      </c>
      <c r="C787" t="s">
        <v>32</v>
      </c>
      <c r="D787" s="1" t="s">
        <v>41</v>
      </c>
      <c r="E787">
        <v>37</v>
      </c>
      <c r="F787">
        <v>28</v>
      </c>
      <c r="G787">
        <v>60</v>
      </c>
      <c r="H787">
        <v>4124</v>
      </c>
      <c r="J787" t="s">
        <v>30</v>
      </c>
      <c r="K787" t="s">
        <v>31</v>
      </c>
      <c r="L787" t="s">
        <v>136</v>
      </c>
      <c r="M787" s="1" t="s">
        <v>192</v>
      </c>
      <c r="N787">
        <v>1</v>
      </c>
      <c r="O787" t="s">
        <v>34</v>
      </c>
      <c r="R787" s="2">
        <f t="shared" ref="R787:R850" si="203">IF(SUMIFS(F:F, D:D, D787, J:J, J787, L:L, L787)=0, "-",
    SUMIFS(E:E, D:D, D787, J:J, J787, L:L, L787) /
    SUMIFS(F:F, D:D, D787, J:J, J787, L:L, L787))</f>
        <v>1.1397849462365592</v>
      </c>
      <c r="S787" s="2">
        <f t="shared" si="196"/>
        <v>1.3214285714285714</v>
      </c>
      <c r="V787">
        <f t="shared" si="201"/>
        <v>638</v>
      </c>
      <c r="W787">
        <f t="shared" si="202"/>
        <v>576</v>
      </c>
      <c r="X787" s="2">
        <f t="shared" si="197"/>
        <v>1.0360110803324101</v>
      </c>
      <c r="Y787" s="2">
        <f t="shared" si="198"/>
        <v>1.25</v>
      </c>
      <c r="Z787" s="2">
        <f t="shared" si="199"/>
        <v>1.2193548387096773</v>
      </c>
      <c r="AA787" s="2">
        <f t="shared" si="200"/>
        <v>1.1076388888888888</v>
      </c>
    </row>
    <row r="788" spans="1:27">
      <c r="A788" t="s">
        <v>26</v>
      </c>
      <c r="B788" t="s">
        <v>49</v>
      </c>
      <c r="C788" t="s">
        <v>32</v>
      </c>
      <c r="D788" s="1" t="s">
        <v>42</v>
      </c>
      <c r="E788">
        <v>18</v>
      </c>
      <c r="F788">
        <v>28</v>
      </c>
      <c r="G788">
        <v>49</v>
      </c>
      <c r="H788">
        <v>2543</v>
      </c>
      <c r="J788" t="s">
        <v>30</v>
      </c>
      <c r="K788" t="s">
        <v>31</v>
      </c>
      <c r="L788" t="s">
        <v>136</v>
      </c>
      <c r="M788" s="1" t="s">
        <v>192</v>
      </c>
      <c r="N788">
        <v>1</v>
      </c>
      <c r="O788" t="s">
        <v>34</v>
      </c>
      <c r="R788" s="2">
        <f t="shared" si="203"/>
        <v>1</v>
      </c>
      <c r="S788" s="2">
        <f t="shared" si="196"/>
        <v>0.6428571428571429</v>
      </c>
      <c r="V788">
        <f t="shared" si="201"/>
        <v>486</v>
      </c>
      <c r="W788">
        <f t="shared" si="202"/>
        <v>532</v>
      </c>
      <c r="X788" s="2">
        <f t="shared" si="197"/>
        <v>0.91768292682926833</v>
      </c>
      <c r="Y788" s="2">
        <f t="shared" si="198"/>
        <v>1.1063829787234043</v>
      </c>
      <c r="Z788" s="2">
        <f t="shared" si="199"/>
        <v>0.84713375796178347</v>
      </c>
      <c r="AA788" s="2">
        <f t="shared" si="200"/>
        <v>0.9135338345864662</v>
      </c>
    </row>
    <row r="789" spans="1:27">
      <c r="A789" t="s">
        <v>26</v>
      </c>
      <c r="B789" t="s">
        <v>49</v>
      </c>
      <c r="C789" t="s">
        <v>32</v>
      </c>
      <c r="D789" s="1" t="s">
        <v>43</v>
      </c>
      <c r="E789">
        <v>25</v>
      </c>
      <c r="F789">
        <v>23</v>
      </c>
      <c r="G789">
        <v>106</v>
      </c>
      <c r="H789">
        <v>3189</v>
      </c>
      <c r="J789" t="s">
        <v>30</v>
      </c>
      <c r="K789" t="s">
        <v>31</v>
      </c>
      <c r="L789" t="s">
        <v>136</v>
      </c>
      <c r="M789" s="1" t="s">
        <v>192</v>
      </c>
      <c r="N789">
        <v>1</v>
      </c>
      <c r="O789" t="s">
        <v>34</v>
      </c>
      <c r="R789" s="2">
        <f t="shared" si="203"/>
        <v>1.0963855421686748</v>
      </c>
      <c r="S789" s="2">
        <f t="shared" si="196"/>
        <v>1.0869565217391304</v>
      </c>
      <c r="V789">
        <f t="shared" si="201"/>
        <v>572</v>
      </c>
      <c r="W789">
        <f t="shared" si="202"/>
        <v>569</v>
      </c>
      <c r="X789" s="2">
        <f t="shared" si="197"/>
        <v>0.96358543417366949</v>
      </c>
      <c r="Y789" s="2">
        <f t="shared" si="198"/>
        <v>1.5</v>
      </c>
      <c r="Z789" s="2">
        <f t="shared" si="199"/>
        <v>0.95121951219512191</v>
      </c>
      <c r="AA789" s="2">
        <f t="shared" si="200"/>
        <v>1.0052724077328647</v>
      </c>
    </row>
    <row r="790" spans="1:27">
      <c r="A790" t="s">
        <v>26</v>
      </c>
      <c r="B790" t="s">
        <v>49</v>
      </c>
      <c r="C790" t="s">
        <v>136</v>
      </c>
      <c r="D790" s="1" t="s">
        <v>137</v>
      </c>
      <c r="E790">
        <v>30</v>
      </c>
      <c r="F790">
        <v>27</v>
      </c>
      <c r="G790">
        <v>70</v>
      </c>
      <c r="H790">
        <v>3791</v>
      </c>
      <c r="J790" t="s">
        <v>30</v>
      </c>
      <c r="K790" t="s">
        <v>31</v>
      </c>
      <c r="L790" t="s">
        <v>32</v>
      </c>
      <c r="M790" s="1" t="s">
        <v>193</v>
      </c>
      <c r="N790">
        <v>1</v>
      </c>
      <c r="O790" t="s">
        <v>40</v>
      </c>
      <c r="R790" s="2">
        <f t="shared" si="203"/>
        <v>1</v>
      </c>
      <c r="S790" s="2">
        <f t="shared" si="196"/>
        <v>1.1111111111111112</v>
      </c>
      <c r="V790">
        <f t="shared" si="201"/>
        <v>521</v>
      </c>
      <c r="W790">
        <f t="shared" si="202"/>
        <v>564</v>
      </c>
      <c r="X790" s="2">
        <f t="shared" si="197"/>
        <v>0.88793103448275867</v>
      </c>
      <c r="Y790" s="2">
        <f t="shared" si="198"/>
        <v>0.8928571428571429</v>
      </c>
      <c r="Z790" s="2">
        <f t="shared" si="199"/>
        <v>1.0378787878787878</v>
      </c>
      <c r="AA790" s="2">
        <f t="shared" si="200"/>
        <v>0.92375886524822692</v>
      </c>
    </row>
    <row r="791" spans="1:27">
      <c r="A791" t="s">
        <v>26</v>
      </c>
      <c r="B791" t="s">
        <v>49</v>
      </c>
      <c r="C791" t="s">
        <v>136</v>
      </c>
      <c r="D791" s="1" t="s">
        <v>138</v>
      </c>
      <c r="E791">
        <v>22</v>
      </c>
      <c r="F791">
        <v>29</v>
      </c>
      <c r="G791">
        <v>63</v>
      </c>
      <c r="H791">
        <v>3402</v>
      </c>
      <c r="J791" t="s">
        <v>30</v>
      </c>
      <c r="K791" t="s">
        <v>31</v>
      </c>
      <c r="L791" t="s">
        <v>32</v>
      </c>
      <c r="M791" s="1" t="s">
        <v>193</v>
      </c>
      <c r="N791">
        <v>1</v>
      </c>
      <c r="O791" t="s">
        <v>40</v>
      </c>
      <c r="R791" s="2">
        <f t="shared" si="203"/>
        <v>0.9375</v>
      </c>
      <c r="S791" s="2">
        <f t="shared" si="196"/>
        <v>0.75862068965517238</v>
      </c>
      <c r="V791">
        <f t="shared" si="201"/>
        <v>557</v>
      </c>
      <c r="W791">
        <f t="shared" si="202"/>
        <v>595</v>
      </c>
      <c r="X791" s="2">
        <f t="shared" si="197"/>
        <v>0.92411924119241196</v>
      </c>
      <c r="Y791" s="2">
        <f t="shared" si="198"/>
        <v>0.79761904761904767</v>
      </c>
      <c r="Z791" s="2">
        <f t="shared" si="199"/>
        <v>1.0492957746478873</v>
      </c>
      <c r="AA791" s="2">
        <f t="shared" si="200"/>
        <v>0.93613445378151261</v>
      </c>
    </row>
    <row r="792" spans="1:27">
      <c r="A792" t="s">
        <v>26</v>
      </c>
      <c r="B792" t="s">
        <v>49</v>
      </c>
      <c r="C792" t="s">
        <v>136</v>
      </c>
      <c r="D792" s="1" t="s">
        <v>139</v>
      </c>
      <c r="E792">
        <v>33</v>
      </c>
      <c r="F792">
        <v>25</v>
      </c>
      <c r="G792">
        <v>25</v>
      </c>
      <c r="H792">
        <v>4102</v>
      </c>
      <c r="J792" t="s">
        <v>30</v>
      </c>
      <c r="K792" t="s">
        <v>31</v>
      </c>
      <c r="L792" t="s">
        <v>32</v>
      </c>
      <c r="M792" s="1" t="s">
        <v>193</v>
      </c>
      <c r="N792">
        <v>1</v>
      </c>
      <c r="O792" t="s">
        <v>40</v>
      </c>
      <c r="R792" s="2">
        <f t="shared" si="203"/>
        <v>0.8936170212765957</v>
      </c>
      <c r="S792" s="2">
        <f t="shared" si="196"/>
        <v>1.32</v>
      </c>
      <c r="V792">
        <f t="shared" si="201"/>
        <v>591</v>
      </c>
      <c r="W792">
        <f t="shared" si="202"/>
        <v>564</v>
      </c>
      <c r="X792" s="2">
        <f t="shared" si="197"/>
        <v>1.0524781341107872</v>
      </c>
      <c r="Y792" s="2">
        <f t="shared" si="198"/>
        <v>1.0714285714285714</v>
      </c>
      <c r="Z792" s="2">
        <f t="shared" si="199"/>
        <v>1.0218978102189782</v>
      </c>
      <c r="AA792" s="2">
        <f t="shared" si="200"/>
        <v>1.0478723404255319</v>
      </c>
    </row>
    <row r="793" spans="1:27">
      <c r="A793" t="s">
        <v>26</v>
      </c>
      <c r="B793" t="s">
        <v>49</v>
      </c>
      <c r="C793" t="s">
        <v>136</v>
      </c>
      <c r="D793" s="1" t="s">
        <v>140</v>
      </c>
      <c r="E793">
        <v>19</v>
      </c>
      <c r="F793">
        <v>29</v>
      </c>
      <c r="G793">
        <v>41</v>
      </c>
      <c r="H793">
        <v>3073</v>
      </c>
      <c r="J793" t="s">
        <v>30</v>
      </c>
      <c r="K793" t="s">
        <v>31</v>
      </c>
      <c r="L793" t="s">
        <v>32</v>
      </c>
      <c r="M793" s="1" t="s">
        <v>193</v>
      </c>
      <c r="N793">
        <v>1</v>
      </c>
      <c r="O793" t="s">
        <v>40</v>
      </c>
      <c r="R793" s="2">
        <f t="shared" si="203"/>
        <v>0.90217391304347827</v>
      </c>
      <c r="S793" s="2">
        <f t="shared" si="196"/>
        <v>0.65517241379310343</v>
      </c>
      <c r="V793">
        <f t="shared" si="201"/>
        <v>587</v>
      </c>
      <c r="W793">
        <f t="shared" si="202"/>
        <v>584</v>
      </c>
      <c r="X793" s="2">
        <f t="shared" si="197"/>
        <v>1.0476190476190477</v>
      </c>
      <c r="Y793" s="2">
        <f t="shared" si="198"/>
        <v>0.91666666666666663</v>
      </c>
      <c r="Z793" s="2">
        <f t="shared" si="199"/>
        <v>0.95104895104895104</v>
      </c>
      <c r="AA793" s="2">
        <f t="shared" si="200"/>
        <v>1.0051369863013699</v>
      </c>
    </row>
    <row r="794" spans="1:27">
      <c r="A794" t="s">
        <v>44</v>
      </c>
      <c r="B794" t="s">
        <v>45</v>
      </c>
      <c r="C794" t="s">
        <v>32</v>
      </c>
      <c r="D794" s="1" t="s">
        <v>38</v>
      </c>
      <c r="E794">
        <v>4</v>
      </c>
      <c r="F794">
        <v>4</v>
      </c>
      <c r="H794">
        <v>686</v>
      </c>
      <c r="I794">
        <v>0</v>
      </c>
      <c r="J794" t="s">
        <v>30</v>
      </c>
      <c r="K794" t="s">
        <v>31</v>
      </c>
      <c r="L794" t="s">
        <v>136</v>
      </c>
      <c r="M794" s="1" t="s">
        <v>156</v>
      </c>
      <c r="N794">
        <v>2</v>
      </c>
      <c r="O794" t="s">
        <v>34</v>
      </c>
      <c r="P794">
        <v>7</v>
      </c>
      <c r="R794" s="2">
        <f t="shared" si="203"/>
        <v>1.0465116279069768</v>
      </c>
      <c r="T794" s="2">
        <f>(E794)/(F794)</f>
        <v>1</v>
      </c>
      <c r="V794">
        <f t="shared" si="201"/>
        <v>572</v>
      </c>
      <c r="W794">
        <f t="shared" si="202"/>
        <v>557</v>
      </c>
      <c r="X794" s="2">
        <f t="shared" si="197"/>
        <v>1.0258620689655173</v>
      </c>
      <c r="Y794" s="2">
        <f t="shared" si="198"/>
        <v>1.2363636363636363</v>
      </c>
      <c r="Z794" s="2">
        <f t="shared" si="199"/>
        <v>0.95454545454545459</v>
      </c>
      <c r="AA794" s="2">
        <f t="shared" si="200"/>
        <v>1.0269299820466786</v>
      </c>
    </row>
    <row r="795" spans="1:27">
      <c r="A795" t="s">
        <v>44</v>
      </c>
      <c r="B795" t="s">
        <v>45</v>
      </c>
      <c r="C795" t="s">
        <v>32</v>
      </c>
      <c r="D795" s="1" t="s">
        <v>41</v>
      </c>
      <c r="E795">
        <v>6</v>
      </c>
      <c r="F795">
        <v>4</v>
      </c>
      <c r="H795">
        <v>747</v>
      </c>
      <c r="I795">
        <v>2</v>
      </c>
      <c r="J795" t="s">
        <v>30</v>
      </c>
      <c r="K795" t="s">
        <v>31</v>
      </c>
      <c r="L795" t="s">
        <v>136</v>
      </c>
      <c r="M795" s="1" t="s">
        <v>156</v>
      </c>
      <c r="N795">
        <v>2</v>
      </c>
      <c r="O795" t="s">
        <v>34</v>
      </c>
      <c r="P795">
        <v>7</v>
      </c>
      <c r="R795" s="2">
        <f t="shared" si="203"/>
        <v>1.1397849462365592</v>
      </c>
      <c r="T795" s="2">
        <f t="shared" ref="T795:T801" si="204">(E795)/(F795)</f>
        <v>1.5</v>
      </c>
      <c r="V795">
        <f t="shared" si="201"/>
        <v>638</v>
      </c>
      <c r="W795">
        <f t="shared" si="202"/>
        <v>576</v>
      </c>
      <c r="X795" s="2">
        <f t="shared" si="197"/>
        <v>1.0360110803324101</v>
      </c>
      <c r="Y795" s="2">
        <f t="shared" si="198"/>
        <v>1.25</v>
      </c>
      <c r="Z795" s="2">
        <f t="shared" si="199"/>
        <v>1.2193548387096773</v>
      </c>
      <c r="AA795" s="2">
        <f t="shared" si="200"/>
        <v>1.1076388888888888</v>
      </c>
    </row>
    <row r="796" spans="1:27">
      <c r="A796" t="s">
        <v>44</v>
      </c>
      <c r="B796" t="s">
        <v>45</v>
      </c>
      <c r="C796" t="s">
        <v>32</v>
      </c>
      <c r="D796" s="1" t="s">
        <v>42</v>
      </c>
      <c r="E796">
        <v>5</v>
      </c>
      <c r="F796">
        <v>1</v>
      </c>
      <c r="H796">
        <v>921</v>
      </c>
      <c r="I796">
        <v>1</v>
      </c>
      <c r="J796" t="s">
        <v>30</v>
      </c>
      <c r="K796" t="s">
        <v>31</v>
      </c>
      <c r="L796" t="s">
        <v>136</v>
      </c>
      <c r="M796" s="1" t="s">
        <v>156</v>
      </c>
      <c r="N796">
        <v>2</v>
      </c>
      <c r="O796" t="s">
        <v>34</v>
      </c>
      <c r="P796">
        <v>7</v>
      </c>
      <c r="R796" s="2">
        <f t="shared" si="203"/>
        <v>1</v>
      </c>
      <c r="T796" s="2">
        <f t="shared" si="204"/>
        <v>5</v>
      </c>
      <c r="V796">
        <f t="shared" si="201"/>
        <v>486</v>
      </c>
      <c r="W796">
        <f t="shared" si="202"/>
        <v>532</v>
      </c>
      <c r="X796" s="2">
        <f t="shared" si="197"/>
        <v>0.91768292682926833</v>
      </c>
      <c r="Y796" s="2">
        <f t="shared" si="198"/>
        <v>1.1063829787234043</v>
      </c>
      <c r="Z796" s="2">
        <f t="shared" si="199"/>
        <v>0.84713375796178347</v>
      </c>
      <c r="AA796" s="2">
        <f t="shared" si="200"/>
        <v>0.9135338345864662</v>
      </c>
    </row>
    <row r="797" spans="1:27">
      <c r="A797" t="s">
        <v>44</v>
      </c>
      <c r="B797" t="s">
        <v>45</v>
      </c>
      <c r="C797" t="s">
        <v>32</v>
      </c>
      <c r="D797" s="1" t="s">
        <v>43</v>
      </c>
      <c r="E797">
        <v>10</v>
      </c>
      <c r="F797">
        <v>2</v>
      </c>
      <c r="H797">
        <v>1126</v>
      </c>
      <c r="I797">
        <v>2</v>
      </c>
      <c r="J797" t="s">
        <v>30</v>
      </c>
      <c r="K797" t="s">
        <v>31</v>
      </c>
      <c r="L797" t="s">
        <v>136</v>
      </c>
      <c r="M797" s="1" t="s">
        <v>156</v>
      </c>
      <c r="N797">
        <v>2</v>
      </c>
      <c r="O797" t="s">
        <v>34</v>
      </c>
      <c r="P797">
        <v>7</v>
      </c>
      <c r="R797" s="2">
        <f t="shared" si="203"/>
        <v>1.0963855421686748</v>
      </c>
      <c r="T797" s="2">
        <f t="shared" si="204"/>
        <v>5</v>
      </c>
      <c r="V797">
        <f t="shared" si="201"/>
        <v>572</v>
      </c>
      <c r="W797">
        <f t="shared" si="202"/>
        <v>569</v>
      </c>
      <c r="X797" s="2">
        <f t="shared" si="197"/>
        <v>0.96358543417366949</v>
      </c>
      <c r="Y797" s="2">
        <f t="shared" si="198"/>
        <v>1.5</v>
      </c>
      <c r="Z797" s="2">
        <f t="shared" si="199"/>
        <v>0.95121951219512191</v>
      </c>
      <c r="AA797" s="2">
        <f t="shared" si="200"/>
        <v>1.0052724077328647</v>
      </c>
    </row>
    <row r="798" spans="1:27">
      <c r="A798" t="s">
        <v>44</v>
      </c>
      <c r="B798" t="s">
        <v>45</v>
      </c>
      <c r="C798" t="s">
        <v>136</v>
      </c>
      <c r="D798" s="1" t="s">
        <v>137</v>
      </c>
      <c r="E798">
        <v>4</v>
      </c>
      <c r="F798">
        <v>6</v>
      </c>
      <c r="H798">
        <v>719</v>
      </c>
      <c r="I798">
        <v>1</v>
      </c>
      <c r="J798" t="s">
        <v>30</v>
      </c>
      <c r="K798" t="s">
        <v>31</v>
      </c>
      <c r="L798" t="s">
        <v>32</v>
      </c>
      <c r="M798" s="1" t="s">
        <v>157</v>
      </c>
      <c r="N798">
        <v>2</v>
      </c>
      <c r="O798" t="s">
        <v>40</v>
      </c>
      <c r="P798">
        <v>7</v>
      </c>
      <c r="R798" s="2">
        <f t="shared" si="203"/>
        <v>1</v>
      </c>
      <c r="T798" s="2">
        <f t="shared" si="204"/>
        <v>0.66666666666666663</v>
      </c>
      <c r="V798">
        <f t="shared" si="201"/>
        <v>521</v>
      </c>
      <c r="W798">
        <f t="shared" si="202"/>
        <v>564</v>
      </c>
      <c r="X798" s="2">
        <f t="shared" si="197"/>
        <v>0.88793103448275867</v>
      </c>
      <c r="Y798" s="2">
        <f t="shared" si="198"/>
        <v>0.8928571428571429</v>
      </c>
      <c r="Z798" s="2">
        <f t="shared" si="199"/>
        <v>1.0378787878787878</v>
      </c>
      <c r="AA798" s="2">
        <f t="shared" si="200"/>
        <v>0.92375886524822692</v>
      </c>
    </row>
    <row r="799" spans="1:27">
      <c r="A799" t="s">
        <v>44</v>
      </c>
      <c r="B799" t="s">
        <v>45</v>
      </c>
      <c r="C799" t="s">
        <v>136</v>
      </c>
      <c r="D799" s="1" t="s">
        <v>138</v>
      </c>
      <c r="E799">
        <v>1</v>
      </c>
      <c r="F799">
        <v>6</v>
      </c>
      <c r="H799">
        <v>251</v>
      </c>
      <c r="I799">
        <v>0</v>
      </c>
      <c r="J799" t="s">
        <v>30</v>
      </c>
      <c r="K799" t="s">
        <v>31</v>
      </c>
      <c r="L799" t="s">
        <v>32</v>
      </c>
      <c r="M799" s="1" t="s">
        <v>157</v>
      </c>
      <c r="N799">
        <v>2</v>
      </c>
      <c r="O799" t="s">
        <v>40</v>
      </c>
      <c r="P799">
        <v>7</v>
      </c>
      <c r="R799" s="2">
        <f t="shared" si="203"/>
        <v>0.9375</v>
      </c>
      <c r="T799" s="2">
        <f t="shared" si="204"/>
        <v>0.16666666666666666</v>
      </c>
      <c r="V799">
        <f t="shared" si="201"/>
        <v>557</v>
      </c>
      <c r="W799">
        <f t="shared" si="202"/>
        <v>595</v>
      </c>
      <c r="X799" s="2">
        <f t="shared" si="197"/>
        <v>0.92411924119241196</v>
      </c>
      <c r="Y799" s="2">
        <f t="shared" si="198"/>
        <v>0.79761904761904767</v>
      </c>
      <c r="Z799" s="2">
        <f t="shared" si="199"/>
        <v>1.0492957746478873</v>
      </c>
      <c r="AA799" s="2">
        <f t="shared" si="200"/>
        <v>0.93613445378151261</v>
      </c>
    </row>
    <row r="800" spans="1:27">
      <c r="A800" t="s">
        <v>44</v>
      </c>
      <c r="B800" t="s">
        <v>45</v>
      </c>
      <c r="C800" t="s">
        <v>136</v>
      </c>
      <c r="D800" s="1" t="s">
        <v>139</v>
      </c>
      <c r="E800">
        <v>4</v>
      </c>
      <c r="F800">
        <v>6</v>
      </c>
      <c r="H800">
        <v>455</v>
      </c>
      <c r="I800">
        <v>1</v>
      </c>
      <c r="J800" t="s">
        <v>30</v>
      </c>
      <c r="K800" t="s">
        <v>31</v>
      </c>
      <c r="L800" t="s">
        <v>32</v>
      </c>
      <c r="M800" s="1" t="s">
        <v>157</v>
      </c>
      <c r="N800">
        <v>2</v>
      </c>
      <c r="O800" t="s">
        <v>40</v>
      </c>
      <c r="P800">
        <v>7</v>
      </c>
      <c r="R800" s="2">
        <f t="shared" si="203"/>
        <v>0.8936170212765957</v>
      </c>
      <c r="T800" s="2">
        <f t="shared" si="204"/>
        <v>0.66666666666666663</v>
      </c>
      <c r="V800">
        <f t="shared" si="201"/>
        <v>591</v>
      </c>
      <c r="W800">
        <f t="shared" si="202"/>
        <v>564</v>
      </c>
      <c r="X800" s="2">
        <f t="shared" si="197"/>
        <v>1.0524781341107872</v>
      </c>
      <c r="Y800" s="2">
        <f t="shared" si="198"/>
        <v>1.0714285714285714</v>
      </c>
      <c r="Z800" s="2">
        <f t="shared" si="199"/>
        <v>1.0218978102189782</v>
      </c>
      <c r="AA800" s="2">
        <f t="shared" si="200"/>
        <v>1.0478723404255319</v>
      </c>
    </row>
    <row r="801" spans="1:27">
      <c r="A801" t="s">
        <v>44</v>
      </c>
      <c r="B801" t="s">
        <v>45</v>
      </c>
      <c r="C801" t="s">
        <v>136</v>
      </c>
      <c r="D801" s="1" t="s">
        <v>140</v>
      </c>
      <c r="E801">
        <v>2</v>
      </c>
      <c r="F801">
        <v>7</v>
      </c>
      <c r="H801">
        <v>1074</v>
      </c>
      <c r="I801">
        <v>0</v>
      </c>
      <c r="J801" t="s">
        <v>30</v>
      </c>
      <c r="K801" t="s">
        <v>31</v>
      </c>
      <c r="L801" t="s">
        <v>32</v>
      </c>
      <c r="M801" s="1" t="s">
        <v>157</v>
      </c>
      <c r="N801">
        <v>2</v>
      </c>
      <c r="O801" t="s">
        <v>40</v>
      </c>
      <c r="P801">
        <v>7</v>
      </c>
      <c r="R801" s="2">
        <f t="shared" si="203"/>
        <v>0.90217391304347827</v>
      </c>
      <c r="T801" s="2">
        <f t="shared" si="204"/>
        <v>0.2857142857142857</v>
      </c>
      <c r="V801">
        <f t="shared" si="201"/>
        <v>587</v>
      </c>
      <c r="W801">
        <f t="shared" si="202"/>
        <v>584</v>
      </c>
      <c r="X801" s="2">
        <f t="shared" si="197"/>
        <v>1.0476190476190477</v>
      </c>
      <c r="Y801" s="2">
        <f t="shared" si="198"/>
        <v>0.91666666666666663</v>
      </c>
      <c r="Z801" s="2">
        <f t="shared" si="199"/>
        <v>0.95104895104895104</v>
      </c>
      <c r="AA801" s="2">
        <f t="shared" si="200"/>
        <v>1.0051369863013699</v>
      </c>
    </row>
    <row r="802" spans="1:27">
      <c r="A802" t="s">
        <v>48</v>
      </c>
      <c r="B802" t="s">
        <v>49</v>
      </c>
      <c r="C802" t="s">
        <v>32</v>
      </c>
      <c r="D802" s="1" t="s">
        <v>38</v>
      </c>
      <c r="E802">
        <v>24</v>
      </c>
      <c r="F802">
        <v>23</v>
      </c>
      <c r="H802">
        <v>3309</v>
      </c>
      <c r="J802" t="s">
        <v>30</v>
      </c>
      <c r="K802" t="s">
        <v>31</v>
      </c>
      <c r="L802" t="s">
        <v>136</v>
      </c>
      <c r="M802" s="1" t="s">
        <v>50</v>
      </c>
      <c r="N802">
        <v>3</v>
      </c>
      <c r="O802" t="s">
        <v>40</v>
      </c>
      <c r="P802">
        <v>4</v>
      </c>
      <c r="R802" s="2">
        <f t="shared" si="203"/>
        <v>1.0465116279069768</v>
      </c>
      <c r="U802" s="2">
        <f>(E802)/(F802)</f>
        <v>1.0434782608695652</v>
      </c>
      <c r="V802">
        <f t="shared" si="201"/>
        <v>572</v>
      </c>
      <c r="W802">
        <f t="shared" si="202"/>
        <v>557</v>
      </c>
      <c r="X802" s="2">
        <f t="shared" si="197"/>
        <v>1.0258620689655173</v>
      </c>
      <c r="Y802" s="2">
        <f t="shared" si="198"/>
        <v>1.2363636363636363</v>
      </c>
      <c r="Z802" s="2">
        <f t="shared" si="199"/>
        <v>0.95454545454545459</v>
      </c>
      <c r="AA802" s="2">
        <f t="shared" si="200"/>
        <v>1.0269299820466786</v>
      </c>
    </row>
    <row r="803" spans="1:27">
      <c r="A803" t="s">
        <v>48</v>
      </c>
      <c r="B803" t="s">
        <v>49</v>
      </c>
      <c r="C803" t="s">
        <v>32</v>
      </c>
      <c r="D803" s="1" t="s">
        <v>41</v>
      </c>
      <c r="E803">
        <v>29</v>
      </c>
      <c r="F803">
        <v>24</v>
      </c>
      <c r="H803">
        <v>3573</v>
      </c>
      <c r="J803" t="s">
        <v>30</v>
      </c>
      <c r="K803" t="s">
        <v>31</v>
      </c>
      <c r="L803" t="s">
        <v>136</v>
      </c>
      <c r="M803" s="1" t="s">
        <v>50</v>
      </c>
      <c r="N803">
        <v>3</v>
      </c>
      <c r="O803" t="s">
        <v>40</v>
      </c>
      <c r="P803">
        <v>4</v>
      </c>
      <c r="R803" s="2">
        <f t="shared" si="203"/>
        <v>1.1397849462365592</v>
      </c>
      <c r="U803" s="2">
        <f t="shared" ref="U803:U809" si="205">(E803)/(F803)</f>
        <v>1.2083333333333333</v>
      </c>
      <c r="V803">
        <f t="shared" si="201"/>
        <v>638</v>
      </c>
      <c r="W803">
        <f t="shared" si="202"/>
        <v>576</v>
      </c>
      <c r="X803" s="2">
        <f t="shared" si="197"/>
        <v>1.0360110803324101</v>
      </c>
      <c r="Y803" s="2">
        <f t="shared" si="198"/>
        <v>1.25</v>
      </c>
      <c r="Z803" s="2">
        <f t="shared" si="199"/>
        <v>1.2193548387096773</v>
      </c>
      <c r="AA803" s="2">
        <f t="shared" si="200"/>
        <v>1.1076388888888888</v>
      </c>
    </row>
    <row r="804" spans="1:27">
      <c r="A804" t="s">
        <v>48</v>
      </c>
      <c r="B804" t="s">
        <v>49</v>
      </c>
      <c r="C804" t="s">
        <v>32</v>
      </c>
      <c r="D804" s="1" t="s">
        <v>42</v>
      </c>
      <c r="E804">
        <v>20</v>
      </c>
      <c r="F804">
        <v>27</v>
      </c>
      <c r="H804">
        <v>2755</v>
      </c>
      <c r="J804" t="s">
        <v>30</v>
      </c>
      <c r="K804" t="s">
        <v>31</v>
      </c>
      <c r="L804" t="s">
        <v>136</v>
      </c>
      <c r="M804" s="1" t="s">
        <v>50</v>
      </c>
      <c r="N804">
        <v>3</v>
      </c>
      <c r="O804" t="s">
        <v>40</v>
      </c>
      <c r="P804">
        <v>4</v>
      </c>
      <c r="R804" s="2">
        <f t="shared" si="203"/>
        <v>1</v>
      </c>
      <c r="U804" s="2">
        <f t="shared" si="205"/>
        <v>0.7407407407407407</v>
      </c>
      <c r="V804">
        <f t="shared" si="201"/>
        <v>486</v>
      </c>
      <c r="W804">
        <f t="shared" si="202"/>
        <v>532</v>
      </c>
      <c r="X804" s="2">
        <f t="shared" si="197"/>
        <v>0.91768292682926833</v>
      </c>
      <c r="Y804" s="2">
        <f t="shared" si="198"/>
        <v>1.1063829787234043</v>
      </c>
      <c r="Z804" s="2">
        <f t="shared" si="199"/>
        <v>0.84713375796178347</v>
      </c>
      <c r="AA804" s="2">
        <f t="shared" si="200"/>
        <v>0.9135338345864662</v>
      </c>
    </row>
    <row r="805" spans="1:27">
      <c r="A805" t="s">
        <v>48</v>
      </c>
      <c r="B805" t="s">
        <v>49</v>
      </c>
      <c r="C805" t="s">
        <v>32</v>
      </c>
      <c r="D805" s="1" t="s">
        <v>43</v>
      </c>
      <c r="E805">
        <v>24</v>
      </c>
      <c r="F805">
        <v>21</v>
      </c>
      <c r="H805">
        <v>2876</v>
      </c>
      <c r="J805" t="s">
        <v>30</v>
      </c>
      <c r="K805" t="s">
        <v>31</v>
      </c>
      <c r="L805" t="s">
        <v>136</v>
      </c>
      <c r="M805" s="1" t="s">
        <v>50</v>
      </c>
      <c r="N805">
        <v>3</v>
      </c>
      <c r="O805" t="s">
        <v>40</v>
      </c>
      <c r="P805">
        <v>4</v>
      </c>
      <c r="R805" s="2">
        <f t="shared" si="203"/>
        <v>1.0963855421686748</v>
      </c>
      <c r="U805" s="2">
        <f t="shared" si="205"/>
        <v>1.1428571428571428</v>
      </c>
      <c r="V805">
        <f t="shared" si="201"/>
        <v>572</v>
      </c>
      <c r="W805">
        <f t="shared" si="202"/>
        <v>569</v>
      </c>
      <c r="X805" s="2">
        <f t="shared" si="197"/>
        <v>0.96358543417366949</v>
      </c>
      <c r="Y805" s="2">
        <f t="shared" si="198"/>
        <v>1.5</v>
      </c>
      <c r="Z805" s="2">
        <f t="shared" si="199"/>
        <v>0.95121951219512191</v>
      </c>
      <c r="AA805" s="2">
        <f t="shared" si="200"/>
        <v>1.0052724077328647</v>
      </c>
    </row>
    <row r="806" spans="1:27">
      <c r="A806" t="s">
        <v>48</v>
      </c>
      <c r="B806" t="s">
        <v>49</v>
      </c>
      <c r="C806" t="s">
        <v>136</v>
      </c>
      <c r="D806" s="1" t="s">
        <v>137</v>
      </c>
      <c r="E806">
        <v>23</v>
      </c>
      <c r="F806">
        <v>22</v>
      </c>
      <c r="H806">
        <v>2982</v>
      </c>
      <c r="J806" t="s">
        <v>30</v>
      </c>
      <c r="K806" t="s">
        <v>31</v>
      </c>
      <c r="L806" t="s">
        <v>32</v>
      </c>
      <c r="M806" s="1" t="s">
        <v>51</v>
      </c>
      <c r="N806">
        <v>3</v>
      </c>
      <c r="O806" t="s">
        <v>34</v>
      </c>
      <c r="P806">
        <v>4</v>
      </c>
      <c r="R806" s="2">
        <f t="shared" si="203"/>
        <v>1</v>
      </c>
      <c r="U806" s="2">
        <f t="shared" si="205"/>
        <v>1.0454545454545454</v>
      </c>
      <c r="V806">
        <f t="shared" si="201"/>
        <v>521</v>
      </c>
      <c r="W806">
        <f t="shared" si="202"/>
        <v>564</v>
      </c>
      <c r="X806" s="2">
        <f t="shared" si="197"/>
        <v>0.88793103448275867</v>
      </c>
      <c r="Y806" s="2">
        <f t="shared" si="198"/>
        <v>0.8928571428571429</v>
      </c>
      <c r="Z806" s="2">
        <f t="shared" si="199"/>
        <v>1.0378787878787878</v>
      </c>
      <c r="AA806" s="2">
        <f t="shared" si="200"/>
        <v>0.92375886524822692</v>
      </c>
    </row>
    <row r="807" spans="1:27">
      <c r="A807" t="s">
        <v>48</v>
      </c>
      <c r="B807" t="s">
        <v>49</v>
      </c>
      <c r="C807" t="s">
        <v>136</v>
      </c>
      <c r="D807" s="1" t="s">
        <v>138</v>
      </c>
      <c r="E807">
        <v>24</v>
      </c>
      <c r="F807">
        <v>27</v>
      </c>
      <c r="H807">
        <v>3191</v>
      </c>
      <c r="J807" t="s">
        <v>30</v>
      </c>
      <c r="K807" t="s">
        <v>31</v>
      </c>
      <c r="L807" t="s">
        <v>32</v>
      </c>
      <c r="M807" s="1" t="s">
        <v>51</v>
      </c>
      <c r="N807">
        <v>3</v>
      </c>
      <c r="O807" t="s">
        <v>34</v>
      </c>
      <c r="P807">
        <v>4</v>
      </c>
      <c r="R807" s="2">
        <f t="shared" si="203"/>
        <v>0.9375</v>
      </c>
      <c r="U807" s="2">
        <f t="shared" si="205"/>
        <v>0.88888888888888884</v>
      </c>
      <c r="V807">
        <f t="shared" si="201"/>
        <v>557</v>
      </c>
      <c r="W807">
        <f t="shared" si="202"/>
        <v>595</v>
      </c>
      <c r="X807" s="2">
        <f t="shared" si="197"/>
        <v>0.92411924119241196</v>
      </c>
      <c r="Y807" s="2">
        <f t="shared" si="198"/>
        <v>0.79761904761904767</v>
      </c>
      <c r="Z807" s="2">
        <f t="shared" si="199"/>
        <v>1.0492957746478873</v>
      </c>
      <c r="AA807" s="2">
        <f t="shared" si="200"/>
        <v>0.93613445378151261</v>
      </c>
    </row>
    <row r="808" spans="1:27">
      <c r="A808" t="s">
        <v>48</v>
      </c>
      <c r="B808" t="s">
        <v>49</v>
      </c>
      <c r="C808" t="s">
        <v>136</v>
      </c>
      <c r="D808" s="1" t="s">
        <v>139</v>
      </c>
      <c r="E808">
        <v>22</v>
      </c>
      <c r="F808">
        <v>25</v>
      </c>
      <c r="H808">
        <v>3018</v>
      </c>
      <c r="J808" t="s">
        <v>30</v>
      </c>
      <c r="K808" t="s">
        <v>31</v>
      </c>
      <c r="L808" t="s">
        <v>32</v>
      </c>
      <c r="M808" s="1" t="s">
        <v>51</v>
      </c>
      <c r="N808">
        <v>3</v>
      </c>
      <c r="O808" t="s">
        <v>34</v>
      </c>
      <c r="P808">
        <v>4</v>
      </c>
      <c r="R808" s="2">
        <f t="shared" si="203"/>
        <v>0.8936170212765957</v>
      </c>
      <c r="U808" s="2">
        <f t="shared" si="205"/>
        <v>0.88</v>
      </c>
      <c r="V808">
        <f t="shared" si="201"/>
        <v>591</v>
      </c>
      <c r="W808">
        <f t="shared" si="202"/>
        <v>564</v>
      </c>
      <c r="X808" s="2">
        <f t="shared" si="197"/>
        <v>1.0524781341107872</v>
      </c>
      <c r="Y808" s="2">
        <f t="shared" si="198"/>
        <v>1.0714285714285714</v>
      </c>
      <c r="Z808" s="2">
        <f t="shared" si="199"/>
        <v>1.0218978102189782</v>
      </c>
      <c r="AA808" s="2">
        <f t="shared" si="200"/>
        <v>1.0478723404255319</v>
      </c>
    </row>
    <row r="809" spans="1:27">
      <c r="A809" t="s">
        <v>48</v>
      </c>
      <c r="B809" t="s">
        <v>49</v>
      </c>
      <c r="C809" t="s">
        <v>136</v>
      </c>
      <c r="D809" s="1" t="s">
        <v>140</v>
      </c>
      <c r="E809">
        <v>26</v>
      </c>
      <c r="F809">
        <v>23</v>
      </c>
      <c r="H809">
        <v>3532</v>
      </c>
      <c r="J809" t="s">
        <v>30</v>
      </c>
      <c r="K809" t="s">
        <v>31</v>
      </c>
      <c r="L809" t="s">
        <v>32</v>
      </c>
      <c r="M809" s="1" t="s">
        <v>51</v>
      </c>
      <c r="N809">
        <v>3</v>
      </c>
      <c r="O809" t="s">
        <v>34</v>
      </c>
      <c r="P809">
        <v>4</v>
      </c>
      <c r="R809" s="2">
        <f t="shared" si="203"/>
        <v>0.90217391304347827</v>
      </c>
      <c r="U809" s="2">
        <f>(E809)/(F809)</f>
        <v>1.1304347826086956</v>
      </c>
      <c r="V809">
        <f t="shared" si="201"/>
        <v>587</v>
      </c>
      <c r="W809">
        <f t="shared" si="202"/>
        <v>584</v>
      </c>
      <c r="X809" s="2">
        <f t="shared" si="197"/>
        <v>1.0476190476190477</v>
      </c>
      <c r="Y809" s="2">
        <f t="shared" si="198"/>
        <v>0.91666666666666663</v>
      </c>
      <c r="Z809" s="2">
        <f t="shared" si="199"/>
        <v>0.95104895104895104</v>
      </c>
      <c r="AA809" s="2">
        <f t="shared" si="200"/>
        <v>1.0051369863013699</v>
      </c>
    </row>
    <row r="810" spans="1:27">
      <c r="A810" t="s">
        <v>26</v>
      </c>
      <c r="B810" t="s">
        <v>52</v>
      </c>
      <c r="C810" t="s">
        <v>32</v>
      </c>
      <c r="D810" s="1" t="s">
        <v>38</v>
      </c>
      <c r="E810">
        <v>23</v>
      </c>
      <c r="F810">
        <v>30</v>
      </c>
      <c r="G810">
        <v>102</v>
      </c>
      <c r="H810">
        <v>3635</v>
      </c>
      <c r="J810" t="s">
        <v>30</v>
      </c>
      <c r="K810" t="s">
        <v>31</v>
      </c>
      <c r="L810" t="s">
        <v>136</v>
      </c>
      <c r="M810" s="1" t="s">
        <v>144</v>
      </c>
      <c r="N810">
        <v>4</v>
      </c>
      <c r="O810" t="s">
        <v>40</v>
      </c>
      <c r="R810" s="2">
        <f t="shared" si="203"/>
        <v>1.0465116279069768</v>
      </c>
      <c r="S810" s="2">
        <f>(E810)/(F810)</f>
        <v>0.76666666666666672</v>
      </c>
      <c r="V810">
        <f t="shared" si="201"/>
        <v>572</v>
      </c>
      <c r="W810">
        <f t="shared" si="202"/>
        <v>557</v>
      </c>
      <c r="X810" s="2">
        <f t="shared" si="197"/>
        <v>1.0258620689655173</v>
      </c>
      <c r="Y810" s="2">
        <f t="shared" si="198"/>
        <v>1.2363636363636363</v>
      </c>
      <c r="Z810" s="2">
        <f t="shared" si="199"/>
        <v>0.95454545454545459</v>
      </c>
      <c r="AA810" s="2">
        <f t="shared" si="200"/>
        <v>1.0269299820466786</v>
      </c>
    </row>
    <row r="811" spans="1:27">
      <c r="A811" t="s">
        <v>26</v>
      </c>
      <c r="B811" t="s">
        <v>52</v>
      </c>
      <c r="C811" t="s">
        <v>32</v>
      </c>
      <c r="D811" s="1" t="s">
        <v>41</v>
      </c>
      <c r="E811">
        <v>30</v>
      </c>
      <c r="F811">
        <v>32</v>
      </c>
      <c r="G811">
        <v>43</v>
      </c>
      <c r="H811">
        <v>3769</v>
      </c>
      <c r="J811" t="s">
        <v>30</v>
      </c>
      <c r="K811" t="s">
        <v>31</v>
      </c>
      <c r="L811" t="s">
        <v>136</v>
      </c>
      <c r="M811" s="1" t="s">
        <v>144</v>
      </c>
      <c r="N811">
        <v>4</v>
      </c>
      <c r="O811" t="s">
        <v>40</v>
      </c>
      <c r="R811" s="2">
        <f t="shared" si="203"/>
        <v>1.1397849462365592</v>
      </c>
      <c r="S811" s="2">
        <f t="shared" ref="S811:S817" si="206">(E811)/(F811)</f>
        <v>0.9375</v>
      </c>
      <c r="V811">
        <f t="shared" si="201"/>
        <v>638</v>
      </c>
      <c r="W811">
        <f t="shared" si="202"/>
        <v>576</v>
      </c>
      <c r="X811" s="2">
        <f t="shared" si="197"/>
        <v>1.0360110803324101</v>
      </c>
      <c r="Y811" s="2">
        <f t="shared" si="198"/>
        <v>1.25</v>
      </c>
      <c r="Z811" s="2">
        <f t="shared" si="199"/>
        <v>1.2193548387096773</v>
      </c>
      <c r="AA811" s="2">
        <f t="shared" si="200"/>
        <v>1.1076388888888888</v>
      </c>
    </row>
    <row r="812" spans="1:27">
      <c r="A812" t="s">
        <v>26</v>
      </c>
      <c r="B812" t="s">
        <v>52</v>
      </c>
      <c r="C812" t="s">
        <v>32</v>
      </c>
      <c r="D812" s="1" t="s">
        <v>42</v>
      </c>
      <c r="E812">
        <v>32</v>
      </c>
      <c r="F812">
        <v>25</v>
      </c>
      <c r="G812">
        <v>59</v>
      </c>
      <c r="H812">
        <v>3615</v>
      </c>
      <c r="J812" t="s">
        <v>30</v>
      </c>
      <c r="K812" t="s">
        <v>31</v>
      </c>
      <c r="L812" t="s">
        <v>136</v>
      </c>
      <c r="M812" s="1" t="s">
        <v>144</v>
      </c>
      <c r="N812">
        <v>4</v>
      </c>
      <c r="O812" t="s">
        <v>40</v>
      </c>
      <c r="R812" s="2">
        <f t="shared" si="203"/>
        <v>1</v>
      </c>
      <c r="S812" s="2">
        <f t="shared" si="206"/>
        <v>1.28</v>
      </c>
      <c r="V812">
        <f t="shared" si="201"/>
        <v>486</v>
      </c>
      <c r="W812">
        <f t="shared" si="202"/>
        <v>532</v>
      </c>
      <c r="X812" s="2">
        <f t="shared" si="197"/>
        <v>0.91768292682926833</v>
      </c>
      <c r="Y812" s="2">
        <f t="shared" si="198"/>
        <v>1.1063829787234043</v>
      </c>
      <c r="Z812" s="2">
        <f t="shared" si="199"/>
        <v>0.84713375796178347</v>
      </c>
      <c r="AA812" s="2">
        <f t="shared" si="200"/>
        <v>0.9135338345864662</v>
      </c>
    </row>
    <row r="813" spans="1:27">
      <c r="A813" t="s">
        <v>26</v>
      </c>
      <c r="B813" t="s">
        <v>52</v>
      </c>
      <c r="C813" t="s">
        <v>32</v>
      </c>
      <c r="D813" s="1" t="s">
        <v>43</v>
      </c>
      <c r="E813">
        <v>28</v>
      </c>
      <c r="F813">
        <v>35</v>
      </c>
      <c r="G813">
        <v>63</v>
      </c>
      <c r="H813">
        <v>3602</v>
      </c>
      <c r="J813" t="s">
        <v>30</v>
      </c>
      <c r="K813" t="s">
        <v>31</v>
      </c>
      <c r="L813" t="s">
        <v>136</v>
      </c>
      <c r="M813" s="1" t="s">
        <v>144</v>
      </c>
      <c r="N813">
        <v>4</v>
      </c>
      <c r="O813" t="s">
        <v>40</v>
      </c>
      <c r="R813" s="2">
        <f t="shared" si="203"/>
        <v>1.0963855421686748</v>
      </c>
      <c r="S813" s="2">
        <f t="shared" si="206"/>
        <v>0.8</v>
      </c>
      <c r="V813">
        <f t="shared" si="201"/>
        <v>572</v>
      </c>
      <c r="W813">
        <f t="shared" si="202"/>
        <v>569</v>
      </c>
      <c r="X813" s="2">
        <f t="shared" si="197"/>
        <v>0.96358543417366949</v>
      </c>
      <c r="Y813" s="2">
        <f t="shared" si="198"/>
        <v>1.5</v>
      </c>
      <c r="Z813" s="2">
        <f t="shared" si="199"/>
        <v>0.95121951219512191</v>
      </c>
      <c r="AA813" s="2">
        <f t="shared" si="200"/>
        <v>1.0052724077328647</v>
      </c>
    </row>
    <row r="814" spans="1:27">
      <c r="A814" t="s">
        <v>26</v>
      </c>
      <c r="B814" t="s">
        <v>52</v>
      </c>
      <c r="C814" t="s">
        <v>136</v>
      </c>
      <c r="D814" s="1" t="s">
        <v>137</v>
      </c>
      <c r="E814">
        <v>29</v>
      </c>
      <c r="F814">
        <v>27</v>
      </c>
      <c r="G814">
        <v>91</v>
      </c>
      <c r="H814">
        <v>3780</v>
      </c>
      <c r="J814" t="s">
        <v>30</v>
      </c>
      <c r="K814" t="s">
        <v>31</v>
      </c>
      <c r="L814" t="s">
        <v>32</v>
      </c>
      <c r="M814" s="1" t="s">
        <v>143</v>
      </c>
      <c r="N814">
        <v>4</v>
      </c>
      <c r="O814" t="s">
        <v>34</v>
      </c>
      <c r="R814" s="2">
        <f t="shared" si="203"/>
        <v>1</v>
      </c>
      <c r="S814" s="2">
        <f t="shared" si="206"/>
        <v>1.0740740740740742</v>
      </c>
      <c r="V814">
        <f t="shared" si="201"/>
        <v>521</v>
      </c>
      <c r="W814">
        <f t="shared" si="202"/>
        <v>564</v>
      </c>
      <c r="X814" s="2">
        <f t="shared" si="197"/>
        <v>0.88793103448275867</v>
      </c>
      <c r="Y814" s="2">
        <f t="shared" si="198"/>
        <v>0.8928571428571429</v>
      </c>
      <c r="Z814" s="2">
        <f t="shared" si="199"/>
        <v>1.0378787878787878</v>
      </c>
      <c r="AA814" s="2">
        <f t="shared" si="200"/>
        <v>0.92375886524822692</v>
      </c>
    </row>
    <row r="815" spans="1:27">
      <c r="A815" t="s">
        <v>26</v>
      </c>
      <c r="B815" t="s">
        <v>52</v>
      </c>
      <c r="C815" t="s">
        <v>136</v>
      </c>
      <c r="D815" s="1" t="s">
        <v>138</v>
      </c>
      <c r="E815">
        <v>37</v>
      </c>
      <c r="F815">
        <v>28</v>
      </c>
      <c r="G815">
        <v>70</v>
      </c>
      <c r="H815">
        <v>4055</v>
      </c>
      <c r="J815" t="s">
        <v>30</v>
      </c>
      <c r="K815" t="s">
        <v>31</v>
      </c>
      <c r="L815" t="s">
        <v>32</v>
      </c>
      <c r="M815" s="1" t="s">
        <v>143</v>
      </c>
      <c r="N815">
        <v>4</v>
      </c>
      <c r="O815" t="s">
        <v>34</v>
      </c>
      <c r="R815" s="2">
        <f t="shared" si="203"/>
        <v>0.9375</v>
      </c>
      <c r="S815" s="2">
        <f t="shared" si="206"/>
        <v>1.3214285714285714</v>
      </c>
      <c r="V815">
        <f t="shared" si="201"/>
        <v>557</v>
      </c>
      <c r="W815">
        <f t="shared" si="202"/>
        <v>595</v>
      </c>
      <c r="X815" s="2">
        <f t="shared" si="197"/>
        <v>0.92411924119241196</v>
      </c>
      <c r="Y815" s="2">
        <f t="shared" si="198"/>
        <v>0.79761904761904767</v>
      </c>
      <c r="Z815" s="2">
        <f t="shared" si="199"/>
        <v>1.0492957746478873</v>
      </c>
      <c r="AA815" s="2">
        <f t="shared" si="200"/>
        <v>0.93613445378151261</v>
      </c>
    </row>
    <row r="816" spans="1:27">
      <c r="A816" t="s">
        <v>26</v>
      </c>
      <c r="B816" t="s">
        <v>52</v>
      </c>
      <c r="C816" t="s">
        <v>136</v>
      </c>
      <c r="D816" s="1" t="s">
        <v>139</v>
      </c>
      <c r="E816">
        <v>22</v>
      </c>
      <c r="F816">
        <v>31</v>
      </c>
      <c r="G816">
        <v>55</v>
      </c>
      <c r="H816">
        <v>2497</v>
      </c>
      <c r="J816" t="s">
        <v>30</v>
      </c>
      <c r="K816" t="s">
        <v>31</v>
      </c>
      <c r="L816" t="s">
        <v>32</v>
      </c>
      <c r="M816" s="1" t="s">
        <v>143</v>
      </c>
      <c r="N816">
        <v>4</v>
      </c>
      <c r="O816" t="s">
        <v>34</v>
      </c>
      <c r="R816" s="2">
        <f t="shared" si="203"/>
        <v>0.8936170212765957</v>
      </c>
      <c r="S816" s="2">
        <f t="shared" si="206"/>
        <v>0.70967741935483875</v>
      </c>
      <c r="V816">
        <f t="shared" si="201"/>
        <v>591</v>
      </c>
      <c r="W816">
        <f t="shared" si="202"/>
        <v>564</v>
      </c>
      <c r="X816" s="2">
        <f t="shared" si="197"/>
        <v>1.0524781341107872</v>
      </c>
      <c r="Y816" s="2">
        <f t="shared" si="198"/>
        <v>1.0714285714285714</v>
      </c>
      <c r="Z816" s="2">
        <f t="shared" si="199"/>
        <v>1.0218978102189782</v>
      </c>
      <c r="AA816" s="2">
        <f t="shared" si="200"/>
        <v>1.0478723404255319</v>
      </c>
    </row>
    <row r="817" spans="1:27">
      <c r="A817" t="s">
        <v>26</v>
      </c>
      <c r="B817" t="s">
        <v>52</v>
      </c>
      <c r="C817" t="s">
        <v>136</v>
      </c>
      <c r="D817" s="1" t="s">
        <v>140</v>
      </c>
      <c r="E817">
        <v>34</v>
      </c>
      <c r="F817">
        <v>27</v>
      </c>
      <c r="G817">
        <v>64</v>
      </c>
      <c r="H817">
        <v>4626</v>
      </c>
      <c r="J817" t="s">
        <v>30</v>
      </c>
      <c r="K817" t="s">
        <v>31</v>
      </c>
      <c r="L817" t="s">
        <v>32</v>
      </c>
      <c r="M817" s="1" t="s">
        <v>143</v>
      </c>
      <c r="N817">
        <v>4</v>
      </c>
      <c r="O817" t="s">
        <v>34</v>
      </c>
      <c r="R817" s="2">
        <f t="shared" si="203"/>
        <v>0.90217391304347827</v>
      </c>
      <c r="S817" s="2">
        <f t="shared" si="206"/>
        <v>1.2592592592592593</v>
      </c>
      <c r="V817">
        <f t="shared" si="201"/>
        <v>587</v>
      </c>
      <c r="W817">
        <f t="shared" si="202"/>
        <v>584</v>
      </c>
      <c r="X817" s="2">
        <f t="shared" si="197"/>
        <v>1.0476190476190477</v>
      </c>
      <c r="Y817" s="2">
        <f t="shared" si="198"/>
        <v>0.91666666666666663</v>
      </c>
      <c r="Z817" s="2">
        <f t="shared" si="199"/>
        <v>0.95104895104895104</v>
      </c>
      <c r="AA817" s="2">
        <f t="shared" si="200"/>
        <v>1.0051369863013699</v>
      </c>
    </row>
    <row r="818" spans="1:27">
      <c r="A818" t="s">
        <v>44</v>
      </c>
      <c r="B818" t="s">
        <v>49</v>
      </c>
      <c r="C818" t="s">
        <v>32</v>
      </c>
      <c r="D818" s="1" t="s">
        <v>38</v>
      </c>
      <c r="E818">
        <v>9</v>
      </c>
      <c r="F818">
        <v>4</v>
      </c>
      <c r="H818">
        <v>1144</v>
      </c>
      <c r="I818">
        <v>2</v>
      </c>
      <c r="J818" t="s">
        <v>30</v>
      </c>
      <c r="K818" t="s">
        <v>31</v>
      </c>
      <c r="L818" t="s">
        <v>136</v>
      </c>
      <c r="M818" s="1" t="s">
        <v>156</v>
      </c>
      <c r="N818">
        <v>5</v>
      </c>
      <c r="O818" t="s">
        <v>34</v>
      </c>
      <c r="P818">
        <v>7</v>
      </c>
      <c r="R818" s="2">
        <f t="shared" si="203"/>
        <v>1.0465116279069768</v>
      </c>
      <c r="T818" s="2">
        <f>(E818)/(F818)</f>
        <v>2.25</v>
      </c>
      <c r="V818">
        <f t="shared" si="201"/>
        <v>572</v>
      </c>
      <c r="W818">
        <f t="shared" si="202"/>
        <v>557</v>
      </c>
      <c r="X818" s="2">
        <f t="shared" si="197"/>
        <v>1.0258620689655173</v>
      </c>
      <c r="Y818" s="2">
        <f t="shared" si="198"/>
        <v>1.2363636363636363</v>
      </c>
      <c r="Z818" s="2">
        <f t="shared" si="199"/>
        <v>0.95454545454545459</v>
      </c>
      <c r="AA818" s="2">
        <f t="shared" si="200"/>
        <v>1.0269299820466786</v>
      </c>
    </row>
    <row r="819" spans="1:27">
      <c r="A819" t="s">
        <v>44</v>
      </c>
      <c r="B819" t="s">
        <v>49</v>
      </c>
      <c r="C819" t="s">
        <v>32</v>
      </c>
      <c r="D819" s="1" t="s">
        <v>41</v>
      </c>
      <c r="E819">
        <v>4</v>
      </c>
      <c r="F819">
        <v>5</v>
      </c>
      <c r="H819">
        <v>733</v>
      </c>
      <c r="I819">
        <v>1</v>
      </c>
      <c r="J819" t="s">
        <v>30</v>
      </c>
      <c r="K819" t="s">
        <v>31</v>
      </c>
      <c r="L819" t="s">
        <v>136</v>
      </c>
      <c r="M819" s="1" t="s">
        <v>156</v>
      </c>
      <c r="N819">
        <v>5</v>
      </c>
      <c r="O819" t="s">
        <v>34</v>
      </c>
      <c r="P819">
        <v>7</v>
      </c>
      <c r="R819" s="2">
        <f t="shared" si="203"/>
        <v>1.1397849462365592</v>
      </c>
      <c r="T819" s="2">
        <f t="shared" ref="T819:T825" si="207">(E819)/(F819)</f>
        <v>0.8</v>
      </c>
      <c r="V819">
        <f t="shared" si="201"/>
        <v>638</v>
      </c>
      <c r="W819">
        <f t="shared" si="202"/>
        <v>576</v>
      </c>
      <c r="X819" s="2">
        <f t="shared" si="197"/>
        <v>1.0360110803324101</v>
      </c>
      <c r="Y819" s="2">
        <f t="shared" si="198"/>
        <v>1.25</v>
      </c>
      <c r="Z819" s="2">
        <f t="shared" si="199"/>
        <v>1.2193548387096773</v>
      </c>
      <c r="AA819" s="2">
        <f t="shared" si="200"/>
        <v>1.1076388888888888</v>
      </c>
    </row>
    <row r="820" spans="1:27">
      <c r="A820" t="s">
        <v>44</v>
      </c>
      <c r="B820" t="s">
        <v>49</v>
      </c>
      <c r="C820" t="s">
        <v>32</v>
      </c>
      <c r="D820" s="1" t="s">
        <v>42</v>
      </c>
      <c r="E820">
        <v>9</v>
      </c>
      <c r="F820">
        <v>3</v>
      </c>
      <c r="H820">
        <v>1208</v>
      </c>
      <c r="I820">
        <v>0</v>
      </c>
      <c r="J820" t="s">
        <v>30</v>
      </c>
      <c r="K820" t="s">
        <v>31</v>
      </c>
      <c r="L820" t="s">
        <v>136</v>
      </c>
      <c r="M820" s="1" t="s">
        <v>156</v>
      </c>
      <c r="N820">
        <v>5</v>
      </c>
      <c r="O820" t="s">
        <v>34</v>
      </c>
      <c r="P820">
        <v>7</v>
      </c>
      <c r="R820" s="2">
        <f t="shared" si="203"/>
        <v>1</v>
      </c>
      <c r="T820" s="2">
        <f t="shared" si="207"/>
        <v>3</v>
      </c>
      <c r="V820">
        <f t="shared" si="201"/>
        <v>486</v>
      </c>
      <c r="W820">
        <f t="shared" si="202"/>
        <v>532</v>
      </c>
      <c r="X820" s="2">
        <f t="shared" si="197"/>
        <v>0.91768292682926833</v>
      </c>
      <c r="Y820" s="2">
        <f t="shared" si="198"/>
        <v>1.1063829787234043</v>
      </c>
      <c r="Z820" s="2">
        <f t="shared" si="199"/>
        <v>0.84713375796178347</v>
      </c>
      <c r="AA820" s="2">
        <f t="shared" si="200"/>
        <v>0.9135338345864662</v>
      </c>
    </row>
    <row r="821" spans="1:27">
      <c r="A821" t="s">
        <v>44</v>
      </c>
      <c r="B821" t="s">
        <v>49</v>
      </c>
      <c r="C821" t="s">
        <v>32</v>
      </c>
      <c r="D821" s="1" t="s">
        <v>43</v>
      </c>
      <c r="E821">
        <v>4</v>
      </c>
      <c r="F821">
        <v>2</v>
      </c>
      <c r="H821">
        <v>619</v>
      </c>
      <c r="I821">
        <v>0</v>
      </c>
      <c r="J821" t="s">
        <v>30</v>
      </c>
      <c r="K821" t="s">
        <v>31</v>
      </c>
      <c r="L821" t="s">
        <v>136</v>
      </c>
      <c r="M821" s="1" t="s">
        <v>156</v>
      </c>
      <c r="N821">
        <v>5</v>
      </c>
      <c r="O821" t="s">
        <v>34</v>
      </c>
      <c r="P821">
        <v>7</v>
      </c>
      <c r="R821" s="2">
        <f t="shared" si="203"/>
        <v>1.0963855421686748</v>
      </c>
      <c r="T821" s="2">
        <f t="shared" si="207"/>
        <v>2</v>
      </c>
      <c r="V821">
        <f t="shared" si="201"/>
        <v>572</v>
      </c>
      <c r="W821">
        <f t="shared" si="202"/>
        <v>569</v>
      </c>
      <c r="X821" s="2">
        <f t="shared" si="197"/>
        <v>0.96358543417366949</v>
      </c>
      <c r="Y821" s="2">
        <f t="shared" si="198"/>
        <v>1.5</v>
      </c>
      <c r="Z821" s="2">
        <f t="shared" si="199"/>
        <v>0.95121951219512191</v>
      </c>
      <c r="AA821" s="2">
        <f t="shared" si="200"/>
        <v>1.0052724077328647</v>
      </c>
    </row>
    <row r="822" spans="1:27">
      <c r="A822" t="s">
        <v>44</v>
      </c>
      <c r="B822" t="s">
        <v>49</v>
      </c>
      <c r="C822" t="s">
        <v>136</v>
      </c>
      <c r="D822" s="1" t="s">
        <v>137</v>
      </c>
      <c r="E822">
        <v>3</v>
      </c>
      <c r="F822">
        <v>7</v>
      </c>
      <c r="H822">
        <v>550</v>
      </c>
      <c r="I822">
        <v>0</v>
      </c>
      <c r="J822" t="s">
        <v>30</v>
      </c>
      <c r="K822" t="s">
        <v>31</v>
      </c>
      <c r="L822" t="s">
        <v>32</v>
      </c>
      <c r="M822" s="1" t="s">
        <v>157</v>
      </c>
      <c r="N822">
        <v>5</v>
      </c>
      <c r="O822" t="s">
        <v>40</v>
      </c>
      <c r="P822">
        <v>7</v>
      </c>
      <c r="R822" s="2">
        <f t="shared" si="203"/>
        <v>1</v>
      </c>
      <c r="T822" s="2">
        <f t="shared" si="207"/>
        <v>0.42857142857142855</v>
      </c>
      <c r="V822">
        <f t="shared" si="201"/>
        <v>521</v>
      </c>
      <c r="W822">
        <f t="shared" si="202"/>
        <v>564</v>
      </c>
      <c r="X822" s="2">
        <f t="shared" si="197"/>
        <v>0.88793103448275867</v>
      </c>
      <c r="Y822" s="2">
        <f t="shared" si="198"/>
        <v>0.8928571428571429</v>
      </c>
      <c r="Z822" s="2">
        <f t="shared" si="199"/>
        <v>1.0378787878787878</v>
      </c>
      <c r="AA822" s="2">
        <f t="shared" si="200"/>
        <v>0.92375886524822692</v>
      </c>
    </row>
    <row r="823" spans="1:27">
      <c r="A823" t="s">
        <v>44</v>
      </c>
      <c r="B823" t="s">
        <v>49</v>
      </c>
      <c r="C823" t="s">
        <v>136</v>
      </c>
      <c r="D823" s="1" t="s">
        <v>138</v>
      </c>
      <c r="E823">
        <v>6</v>
      </c>
      <c r="F823">
        <v>6</v>
      </c>
      <c r="H823">
        <v>668</v>
      </c>
      <c r="I823">
        <v>3</v>
      </c>
      <c r="J823" t="s">
        <v>30</v>
      </c>
      <c r="K823" t="s">
        <v>31</v>
      </c>
      <c r="L823" t="s">
        <v>32</v>
      </c>
      <c r="M823" s="1" t="s">
        <v>157</v>
      </c>
      <c r="N823">
        <v>5</v>
      </c>
      <c r="O823" t="s">
        <v>40</v>
      </c>
      <c r="P823">
        <v>7</v>
      </c>
      <c r="R823" s="2">
        <f t="shared" si="203"/>
        <v>0.9375</v>
      </c>
      <c r="T823" s="2">
        <f t="shared" si="207"/>
        <v>1</v>
      </c>
      <c r="V823">
        <f t="shared" si="201"/>
        <v>557</v>
      </c>
      <c r="W823">
        <f t="shared" si="202"/>
        <v>595</v>
      </c>
      <c r="X823" s="2">
        <f t="shared" si="197"/>
        <v>0.92411924119241196</v>
      </c>
      <c r="Y823" s="2">
        <f t="shared" si="198"/>
        <v>0.79761904761904767</v>
      </c>
      <c r="Z823" s="2">
        <f t="shared" si="199"/>
        <v>1.0492957746478873</v>
      </c>
      <c r="AA823" s="2">
        <f t="shared" si="200"/>
        <v>0.93613445378151261</v>
      </c>
    </row>
    <row r="824" spans="1:27">
      <c r="A824" t="s">
        <v>44</v>
      </c>
      <c r="B824" t="s">
        <v>49</v>
      </c>
      <c r="C824" t="s">
        <v>136</v>
      </c>
      <c r="D824" s="1" t="s">
        <v>139</v>
      </c>
      <c r="E824">
        <v>3</v>
      </c>
      <c r="F824">
        <v>7</v>
      </c>
      <c r="H824">
        <v>496</v>
      </c>
      <c r="I824">
        <v>1</v>
      </c>
      <c r="J824" t="s">
        <v>30</v>
      </c>
      <c r="K824" t="s">
        <v>31</v>
      </c>
      <c r="L824" t="s">
        <v>32</v>
      </c>
      <c r="M824" s="1" t="s">
        <v>157</v>
      </c>
      <c r="N824">
        <v>5</v>
      </c>
      <c r="O824" t="s">
        <v>40</v>
      </c>
      <c r="P824">
        <v>7</v>
      </c>
      <c r="R824" s="2">
        <f t="shared" si="203"/>
        <v>0.8936170212765957</v>
      </c>
      <c r="T824" s="2">
        <f t="shared" si="207"/>
        <v>0.42857142857142855</v>
      </c>
      <c r="V824">
        <f t="shared" si="201"/>
        <v>591</v>
      </c>
      <c r="W824">
        <f t="shared" si="202"/>
        <v>564</v>
      </c>
      <c r="X824" s="2">
        <f t="shared" si="197"/>
        <v>1.0524781341107872</v>
      </c>
      <c r="Y824" s="2">
        <f t="shared" si="198"/>
        <v>1.0714285714285714</v>
      </c>
      <c r="Z824" s="2">
        <f t="shared" si="199"/>
        <v>1.0218978102189782</v>
      </c>
      <c r="AA824" s="2">
        <f t="shared" si="200"/>
        <v>1.0478723404255319</v>
      </c>
    </row>
    <row r="825" spans="1:27">
      <c r="A825" t="s">
        <v>44</v>
      </c>
      <c r="B825" t="s">
        <v>49</v>
      </c>
      <c r="C825" t="s">
        <v>136</v>
      </c>
      <c r="D825" s="1" t="s">
        <v>140</v>
      </c>
      <c r="E825">
        <v>2</v>
      </c>
      <c r="F825">
        <v>6</v>
      </c>
      <c r="H825">
        <v>560</v>
      </c>
      <c r="I825">
        <v>0</v>
      </c>
      <c r="J825" t="s">
        <v>30</v>
      </c>
      <c r="K825" t="s">
        <v>31</v>
      </c>
      <c r="L825" t="s">
        <v>32</v>
      </c>
      <c r="M825" s="1" t="s">
        <v>157</v>
      </c>
      <c r="N825">
        <v>5</v>
      </c>
      <c r="O825" t="s">
        <v>40</v>
      </c>
      <c r="P825">
        <v>7</v>
      </c>
      <c r="R825" s="2">
        <f t="shared" si="203"/>
        <v>0.90217391304347827</v>
      </c>
      <c r="T825" s="2">
        <f t="shared" si="207"/>
        <v>0.33333333333333331</v>
      </c>
      <c r="V825">
        <f t="shared" si="201"/>
        <v>587</v>
      </c>
      <c r="W825">
        <f t="shared" si="202"/>
        <v>584</v>
      </c>
      <c r="X825" s="2">
        <f t="shared" si="197"/>
        <v>1.0476190476190477</v>
      </c>
      <c r="Y825" s="2">
        <f t="shared" si="198"/>
        <v>0.91666666666666663</v>
      </c>
      <c r="Z825" s="2">
        <f t="shared" si="199"/>
        <v>0.95104895104895104</v>
      </c>
      <c r="AA825" s="2">
        <f t="shared" si="200"/>
        <v>1.0051369863013699</v>
      </c>
    </row>
    <row r="826" spans="1:27">
      <c r="A826" t="s">
        <v>26</v>
      </c>
      <c r="B826" t="s">
        <v>27</v>
      </c>
      <c r="C826" t="s">
        <v>91</v>
      </c>
      <c r="D826" s="1" t="s">
        <v>96</v>
      </c>
      <c r="E826">
        <v>24</v>
      </c>
      <c r="F826">
        <v>25</v>
      </c>
      <c r="G826">
        <v>75</v>
      </c>
      <c r="H826">
        <v>2667</v>
      </c>
      <c r="J826" t="s">
        <v>30</v>
      </c>
      <c r="K826" t="s">
        <v>31</v>
      </c>
      <c r="L826" t="s">
        <v>32</v>
      </c>
      <c r="M826" s="1" t="s">
        <v>87</v>
      </c>
      <c r="N826">
        <v>1</v>
      </c>
      <c r="O826" t="s">
        <v>40</v>
      </c>
      <c r="R826" s="2">
        <f t="shared" si="203"/>
        <v>1.2272727272727273</v>
      </c>
      <c r="S826" s="2">
        <f>(E826)/(F826)</f>
        <v>0.96</v>
      </c>
      <c r="V826">
        <f t="shared" ref="V826:V865" si="208">SUMIF(D:D, D826, E:E)</f>
        <v>632</v>
      </c>
      <c r="W826">
        <f t="shared" ref="W826:W865" si="209">SUMIF(D:D, D826, F:F)</f>
        <v>623</v>
      </c>
      <c r="X826" s="2">
        <f t="shared" si="197"/>
        <v>0.96938775510204078</v>
      </c>
      <c r="Y826" s="2">
        <f t="shared" si="198"/>
        <v>1.2361111111111112</v>
      </c>
      <c r="Z826" s="2">
        <f t="shared" si="199"/>
        <v>1.0251572327044025</v>
      </c>
      <c r="AA826" s="2">
        <f t="shared" si="200"/>
        <v>1.014446227929374</v>
      </c>
    </row>
    <row r="827" spans="1:27">
      <c r="A827" t="s">
        <v>26</v>
      </c>
      <c r="B827" t="s">
        <v>27</v>
      </c>
      <c r="C827" t="s">
        <v>91</v>
      </c>
      <c r="D827" s="1" t="s">
        <v>98</v>
      </c>
      <c r="E827">
        <v>31</v>
      </c>
      <c r="F827">
        <v>26</v>
      </c>
      <c r="G827">
        <v>51</v>
      </c>
      <c r="H827">
        <v>3590</v>
      </c>
      <c r="J827" t="s">
        <v>30</v>
      </c>
      <c r="K827" t="s">
        <v>31</v>
      </c>
      <c r="L827" t="s">
        <v>32</v>
      </c>
      <c r="M827" s="1" t="s">
        <v>87</v>
      </c>
      <c r="N827">
        <v>1</v>
      </c>
      <c r="O827" t="s">
        <v>40</v>
      </c>
      <c r="R827" s="2">
        <f t="shared" si="203"/>
        <v>1.1149425287356323</v>
      </c>
      <c r="S827" s="2">
        <f t="shared" ref="S827:S833" si="210">(E827)/(F827)</f>
        <v>1.1923076923076923</v>
      </c>
      <c r="V827">
        <f t="shared" si="208"/>
        <v>604</v>
      </c>
      <c r="W827">
        <f t="shared" si="209"/>
        <v>612</v>
      </c>
      <c r="X827" s="2">
        <f t="shared" si="197"/>
        <v>1.0153846153846153</v>
      </c>
      <c r="Y827" s="2">
        <f t="shared" si="198"/>
        <v>0.94285714285714284</v>
      </c>
      <c r="Z827" s="2">
        <f t="shared" si="199"/>
        <v>0.93421052631578949</v>
      </c>
      <c r="AA827" s="2">
        <f t="shared" si="200"/>
        <v>0.98692810457516345</v>
      </c>
    </row>
    <row r="828" spans="1:27">
      <c r="A828" t="s">
        <v>26</v>
      </c>
      <c r="B828" t="s">
        <v>27</v>
      </c>
      <c r="C828" t="s">
        <v>91</v>
      </c>
      <c r="D828" s="1" t="s">
        <v>99</v>
      </c>
      <c r="E828">
        <v>19</v>
      </c>
      <c r="F828">
        <v>31</v>
      </c>
      <c r="G828">
        <v>60</v>
      </c>
      <c r="H828">
        <v>2580</v>
      </c>
      <c r="J828" t="s">
        <v>30</v>
      </c>
      <c r="K828" t="s">
        <v>31</v>
      </c>
      <c r="L828" t="s">
        <v>32</v>
      </c>
      <c r="M828" s="1" t="s">
        <v>87</v>
      </c>
      <c r="N828">
        <v>1</v>
      </c>
      <c r="O828" t="s">
        <v>40</v>
      </c>
      <c r="R828" s="2">
        <f t="shared" si="203"/>
        <v>0.78703703703703709</v>
      </c>
      <c r="S828" s="2">
        <f t="shared" si="210"/>
        <v>0.61290322580645162</v>
      </c>
      <c r="V828">
        <f t="shared" si="208"/>
        <v>663</v>
      </c>
      <c r="W828">
        <f t="shared" si="209"/>
        <v>693</v>
      </c>
      <c r="X828" s="2">
        <f t="shared" si="197"/>
        <v>0.98156682027649766</v>
      </c>
      <c r="Y828" s="2">
        <f t="shared" si="198"/>
        <v>0.86250000000000004</v>
      </c>
      <c r="Z828" s="2">
        <f t="shared" si="199"/>
        <v>0.93854748603351956</v>
      </c>
      <c r="AA828" s="2">
        <f t="shared" si="200"/>
        <v>0.95670995670995673</v>
      </c>
    </row>
    <row r="829" spans="1:27">
      <c r="A829" t="s">
        <v>26</v>
      </c>
      <c r="B829" t="s">
        <v>27</v>
      </c>
      <c r="C829" t="s">
        <v>91</v>
      </c>
      <c r="D829" s="1" t="s">
        <v>100</v>
      </c>
      <c r="E829">
        <v>22</v>
      </c>
      <c r="F829">
        <v>28</v>
      </c>
      <c r="G829">
        <v>47</v>
      </c>
      <c r="H829">
        <v>2953</v>
      </c>
      <c r="J829" t="s">
        <v>30</v>
      </c>
      <c r="K829" t="s">
        <v>31</v>
      </c>
      <c r="L829" t="s">
        <v>32</v>
      </c>
      <c r="M829" s="1" t="s">
        <v>87</v>
      </c>
      <c r="N829">
        <v>1</v>
      </c>
      <c r="O829" t="s">
        <v>40</v>
      </c>
      <c r="R829" s="2">
        <f t="shared" si="203"/>
        <v>0.71084337349397586</v>
      </c>
      <c r="S829" s="2">
        <f t="shared" si="210"/>
        <v>0.7857142857142857</v>
      </c>
      <c r="V829">
        <f t="shared" si="208"/>
        <v>534</v>
      </c>
      <c r="W829">
        <f t="shared" si="209"/>
        <v>645</v>
      </c>
      <c r="X829" s="2">
        <f t="shared" si="197"/>
        <v>0.80429594272076377</v>
      </c>
      <c r="Y829" s="2">
        <f t="shared" si="198"/>
        <v>0.78947368421052633</v>
      </c>
      <c r="Z829" s="2">
        <f t="shared" si="199"/>
        <v>0.91333333333333333</v>
      </c>
      <c r="AA829" s="2">
        <f t="shared" si="200"/>
        <v>0.82790697674418601</v>
      </c>
    </row>
    <row r="830" spans="1:27">
      <c r="A830" t="s">
        <v>26</v>
      </c>
      <c r="B830" t="s">
        <v>27</v>
      </c>
      <c r="C830" t="s">
        <v>32</v>
      </c>
      <c r="D830" s="1" t="s">
        <v>38</v>
      </c>
      <c r="E830">
        <v>35</v>
      </c>
      <c r="F830">
        <v>27</v>
      </c>
      <c r="G830">
        <v>19</v>
      </c>
      <c r="H830">
        <v>4398</v>
      </c>
      <c r="J830" t="s">
        <v>30</v>
      </c>
      <c r="K830" t="s">
        <v>31</v>
      </c>
      <c r="L830" t="s">
        <v>91</v>
      </c>
      <c r="M830" s="1" t="s">
        <v>88</v>
      </c>
      <c r="N830">
        <v>1</v>
      </c>
      <c r="O830" t="s">
        <v>34</v>
      </c>
      <c r="R830" s="2">
        <f t="shared" si="203"/>
        <v>1.1136363636363635</v>
      </c>
      <c r="S830" s="2">
        <f t="shared" si="210"/>
        <v>1.2962962962962963</v>
      </c>
      <c r="V830">
        <f t="shared" si="208"/>
        <v>572</v>
      </c>
      <c r="W830">
        <f t="shared" si="209"/>
        <v>557</v>
      </c>
      <c r="X830" s="2">
        <f t="shared" si="197"/>
        <v>1.0258620689655173</v>
      </c>
      <c r="Y830" s="2">
        <f t="shared" si="198"/>
        <v>1.2363636363636363</v>
      </c>
      <c r="Z830" s="2">
        <f t="shared" si="199"/>
        <v>0.95454545454545459</v>
      </c>
      <c r="AA830" s="2">
        <f t="shared" si="200"/>
        <v>1.0269299820466786</v>
      </c>
    </row>
    <row r="831" spans="1:27">
      <c r="A831" t="s">
        <v>26</v>
      </c>
      <c r="B831" t="s">
        <v>27</v>
      </c>
      <c r="C831" t="s">
        <v>32</v>
      </c>
      <c r="D831" s="1" t="s">
        <v>41</v>
      </c>
      <c r="E831">
        <v>18</v>
      </c>
      <c r="F831">
        <v>25</v>
      </c>
      <c r="G831">
        <v>68</v>
      </c>
      <c r="H831">
        <v>2534</v>
      </c>
      <c r="J831" t="s">
        <v>30</v>
      </c>
      <c r="K831" t="s">
        <v>31</v>
      </c>
      <c r="L831" t="s">
        <v>91</v>
      </c>
      <c r="M831" s="1" t="s">
        <v>88</v>
      </c>
      <c r="N831">
        <v>1</v>
      </c>
      <c r="O831" t="s">
        <v>34</v>
      </c>
      <c r="R831" s="2">
        <f t="shared" si="203"/>
        <v>1.1111111111111112</v>
      </c>
      <c r="S831" s="2">
        <f t="shared" si="210"/>
        <v>0.72</v>
      </c>
      <c r="V831">
        <f t="shared" si="208"/>
        <v>638</v>
      </c>
      <c r="W831">
        <f t="shared" si="209"/>
        <v>576</v>
      </c>
      <c r="X831" s="2">
        <f t="shared" si="197"/>
        <v>1.0360110803324101</v>
      </c>
      <c r="Y831" s="2">
        <f t="shared" si="198"/>
        <v>1.25</v>
      </c>
      <c r="Z831" s="2">
        <f t="shared" si="199"/>
        <v>1.2193548387096773</v>
      </c>
      <c r="AA831" s="2">
        <f t="shared" si="200"/>
        <v>1.1076388888888888</v>
      </c>
    </row>
    <row r="832" spans="1:27">
      <c r="A832" t="s">
        <v>26</v>
      </c>
      <c r="B832" t="s">
        <v>27</v>
      </c>
      <c r="C832" t="s">
        <v>32</v>
      </c>
      <c r="D832" s="1" t="s">
        <v>42</v>
      </c>
      <c r="E832">
        <v>22</v>
      </c>
      <c r="F832">
        <v>22</v>
      </c>
      <c r="G832">
        <v>105</v>
      </c>
      <c r="H832">
        <v>2475</v>
      </c>
      <c r="J832" t="s">
        <v>30</v>
      </c>
      <c r="K832" t="s">
        <v>31</v>
      </c>
      <c r="L832" t="s">
        <v>91</v>
      </c>
      <c r="M832" s="1" t="s">
        <v>88</v>
      </c>
      <c r="N832">
        <v>1</v>
      </c>
      <c r="O832" t="s">
        <v>34</v>
      </c>
      <c r="R832" s="2">
        <f t="shared" si="203"/>
        <v>0.93902439024390238</v>
      </c>
      <c r="S832" s="2">
        <f t="shared" si="210"/>
        <v>1</v>
      </c>
      <c r="V832">
        <f t="shared" si="208"/>
        <v>486</v>
      </c>
      <c r="W832">
        <f t="shared" si="209"/>
        <v>532</v>
      </c>
      <c r="X832" s="2">
        <f t="shared" si="197"/>
        <v>0.91768292682926833</v>
      </c>
      <c r="Y832" s="2">
        <f t="shared" si="198"/>
        <v>1.1063829787234043</v>
      </c>
      <c r="Z832" s="2">
        <f t="shared" si="199"/>
        <v>0.84713375796178347</v>
      </c>
      <c r="AA832" s="2">
        <f t="shared" si="200"/>
        <v>0.9135338345864662</v>
      </c>
    </row>
    <row r="833" spans="1:27">
      <c r="A833" t="s">
        <v>26</v>
      </c>
      <c r="B833" t="s">
        <v>27</v>
      </c>
      <c r="C833" t="s">
        <v>32</v>
      </c>
      <c r="D833" s="1" t="s">
        <v>43</v>
      </c>
      <c r="E833">
        <v>35</v>
      </c>
      <c r="F833">
        <v>23</v>
      </c>
      <c r="G833">
        <v>75</v>
      </c>
      <c r="H833">
        <v>3843</v>
      </c>
      <c r="J833" t="s">
        <v>30</v>
      </c>
      <c r="K833" t="s">
        <v>31</v>
      </c>
      <c r="L833" t="s">
        <v>91</v>
      </c>
      <c r="M833" s="1" t="s">
        <v>88</v>
      </c>
      <c r="N833">
        <v>1</v>
      </c>
      <c r="O833" t="s">
        <v>34</v>
      </c>
      <c r="R833" s="2">
        <f t="shared" si="203"/>
        <v>1.0111111111111111</v>
      </c>
      <c r="S833" s="2">
        <f t="shared" si="210"/>
        <v>1.5217391304347827</v>
      </c>
      <c r="V833">
        <f t="shared" si="208"/>
        <v>572</v>
      </c>
      <c r="W833">
        <f t="shared" si="209"/>
        <v>569</v>
      </c>
      <c r="X833" s="2">
        <f t="shared" si="197"/>
        <v>0.96358543417366949</v>
      </c>
      <c r="Y833" s="2">
        <f t="shared" si="198"/>
        <v>1.5</v>
      </c>
      <c r="Z833" s="2">
        <f t="shared" si="199"/>
        <v>0.95121951219512191</v>
      </c>
      <c r="AA833" s="2">
        <f t="shared" si="200"/>
        <v>1.0052724077328647</v>
      </c>
    </row>
    <row r="834" spans="1:27">
      <c r="A834" t="s">
        <v>44</v>
      </c>
      <c r="B834" t="s">
        <v>194</v>
      </c>
      <c r="C834" t="s">
        <v>91</v>
      </c>
      <c r="D834" s="1" t="s">
        <v>96</v>
      </c>
      <c r="E834">
        <v>12</v>
      </c>
      <c r="F834">
        <v>4</v>
      </c>
      <c r="H834">
        <v>1152</v>
      </c>
      <c r="I834">
        <v>2</v>
      </c>
      <c r="J834" t="s">
        <v>30</v>
      </c>
      <c r="K834" t="s">
        <v>31</v>
      </c>
      <c r="L834" t="s">
        <v>32</v>
      </c>
      <c r="M834" s="1" t="s">
        <v>68</v>
      </c>
      <c r="N834">
        <v>2</v>
      </c>
      <c r="O834" t="s">
        <v>34</v>
      </c>
      <c r="P834">
        <v>8</v>
      </c>
      <c r="R834" s="2">
        <f t="shared" si="203"/>
        <v>1.2272727272727273</v>
      </c>
      <c r="T834" s="2">
        <f>(E834)/(F834)</f>
        <v>3</v>
      </c>
      <c r="V834">
        <f t="shared" si="208"/>
        <v>632</v>
      </c>
      <c r="W834">
        <f t="shared" si="209"/>
        <v>623</v>
      </c>
      <c r="X834" s="2">
        <f t="shared" si="197"/>
        <v>0.96938775510204078</v>
      </c>
      <c r="Y834" s="2">
        <f t="shared" si="198"/>
        <v>1.2361111111111112</v>
      </c>
      <c r="Z834" s="2">
        <f t="shared" si="199"/>
        <v>1.0251572327044025</v>
      </c>
      <c r="AA834" s="2">
        <f t="shared" si="200"/>
        <v>1.014446227929374</v>
      </c>
    </row>
    <row r="835" spans="1:27">
      <c r="A835" t="s">
        <v>44</v>
      </c>
      <c r="B835" t="s">
        <v>194</v>
      </c>
      <c r="C835" t="s">
        <v>91</v>
      </c>
      <c r="D835" s="1" t="s">
        <v>98</v>
      </c>
      <c r="E835">
        <v>6</v>
      </c>
      <c r="F835">
        <v>5</v>
      </c>
      <c r="H835">
        <v>757</v>
      </c>
      <c r="I835">
        <v>0</v>
      </c>
      <c r="J835" t="s">
        <v>30</v>
      </c>
      <c r="K835" t="s">
        <v>31</v>
      </c>
      <c r="L835" t="s">
        <v>32</v>
      </c>
      <c r="M835" s="1" t="s">
        <v>68</v>
      </c>
      <c r="N835">
        <v>2</v>
      </c>
      <c r="O835" t="s">
        <v>34</v>
      </c>
      <c r="P835">
        <v>8</v>
      </c>
      <c r="R835" s="2">
        <f t="shared" si="203"/>
        <v>1.1149425287356323</v>
      </c>
      <c r="T835" s="2">
        <f t="shared" ref="T835:T841" si="211">(E835)/(F835)</f>
        <v>1.2</v>
      </c>
      <c r="V835">
        <f t="shared" si="208"/>
        <v>604</v>
      </c>
      <c r="W835">
        <f t="shared" si="209"/>
        <v>612</v>
      </c>
      <c r="X835" s="2">
        <f t="shared" si="197"/>
        <v>1.0153846153846153</v>
      </c>
      <c r="Y835" s="2">
        <f t="shared" si="198"/>
        <v>0.94285714285714284</v>
      </c>
      <c r="Z835" s="2">
        <f t="shared" si="199"/>
        <v>0.93421052631578949</v>
      </c>
      <c r="AA835" s="2">
        <f t="shared" si="200"/>
        <v>0.98692810457516345</v>
      </c>
    </row>
    <row r="836" spans="1:27">
      <c r="A836" t="s">
        <v>44</v>
      </c>
      <c r="B836" t="s">
        <v>194</v>
      </c>
      <c r="C836" t="s">
        <v>91</v>
      </c>
      <c r="D836" s="1" t="s">
        <v>99</v>
      </c>
      <c r="E836">
        <v>6</v>
      </c>
      <c r="F836">
        <v>6</v>
      </c>
      <c r="H836">
        <v>822</v>
      </c>
      <c r="I836">
        <v>2</v>
      </c>
      <c r="J836" t="s">
        <v>30</v>
      </c>
      <c r="K836" t="s">
        <v>31</v>
      </c>
      <c r="L836" t="s">
        <v>32</v>
      </c>
      <c r="M836" s="1" t="s">
        <v>68</v>
      </c>
      <c r="N836">
        <v>2</v>
      </c>
      <c r="O836" t="s">
        <v>34</v>
      </c>
      <c r="P836">
        <v>8</v>
      </c>
      <c r="R836" s="2">
        <f t="shared" si="203"/>
        <v>0.78703703703703709</v>
      </c>
      <c r="T836" s="2">
        <f t="shared" si="211"/>
        <v>1</v>
      </c>
      <c r="V836">
        <f t="shared" si="208"/>
        <v>663</v>
      </c>
      <c r="W836">
        <f t="shared" si="209"/>
        <v>693</v>
      </c>
      <c r="X836" s="2">
        <f t="shared" si="197"/>
        <v>0.98156682027649766</v>
      </c>
      <c r="Y836" s="2">
        <f t="shared" si="198"/>
        <v>0.86250000000000004</v>
      </c>
      <c r="Z836" s="2">
        <f t="shared" si="199"/>
        <v>0.93854748603351956</v>
      </c>
      <c r="AA836" s="2">
        <f t="shared" si="200"/>
        <v>0.95670995670995673</v>
      </c>
    </row>
    <row r="837" spans="1:27">
      <c r="A837" t="s">
        <v>44</v>
      </c>
      <c r="B837" t="s">
        <v>194</v>
      </c>
      <c r="C837" t="s">
        <v>91</v>
      </c>
      <c r="D837" s="1" t="s">
        <v>100</v>
      </c>
      <c r="E837">
        <v>4</v>
      </c>
      <c r="F837">
        <v>4</v>
      </c>
      <c r="H837">
        <v>707</v>
      </c>
      <c r="I837">
        <v>2</v>
      </c>
      <c r="J837" t="s">
        <v>30</v>
      </c>
      <c r="K837" t="s">
        <v>31</v>
      </c>
      <c r="L837" t="s">
        <v>32</v>
      </c>
      <c r="M837" s="1" t="s">
        <v>68</v>
      </c>
      <c r="N837">
        <v>2</v>
      </c>
      <c r="O837" t="s">
        <v>34</v>
      </c>
      <c r="P837">
        <v>8</v>
      </c>
      <c r="R837" s="2">
        <f t="shared" si="203"/>
        <v>0.71084337349397586</v>
      </c>
      <c r="T837" s="2">
        <f t="shared" si="211"/>
        <v>1</v>
      </c>
      <c r="V837">
        <f t="shared" si="208"/>
        <v>534</v>
      </c>
      <c r="W837">
        <f t="shared" si="209"/>
        <v>645</v>
      </c>
      <c r="X837" s="2">
        <f t="shared" si="197"/>
        <v>0.80429594272076377</v>
      </c>
      <c r="Y837" s="2">
        <f t="shared" si="198"/>
        <v>0.78947368421052633</v>
      </c>
      <c r="Z837" s="2">
        <f t="shared" si="199"/>
        <v>0.91333333333333333</v>
      </c>
      <c r="AA837" s="2">
        <f t="shared" si="200"/>
        <v>0.82790697674418601</v>
      </c>
    </row>
    <row r="838" spans="1:27">
      <c r="A838" t="s">
        <v>44</v>
      </c>
      <c r="B838" t="s">
        <v>194</v>
      </c>
      <c r="C838" t="s">
        <v>32</v>
      </c>
      <c r="D838" s="1" t="s">
        <v>38</v>
      </c>
      <c r="E838">
        <v>5</v>
      </c>
      <c r="F838">
        <v>8</v>
      </c>
      <c r="H838">
        <v>924</v>
      </c>
      <c r="I838">
        <v>2</v>
      </c>
      <c r="J838" t="s">
        <v>30</v>
      </c>
      <c r="K838" t="s">
        <v>31</v>
      </c>
      <c r="L838" t="s">
        <v>91</v>
      </c>
      <c r="M838" s="1" t="s">
        <v>69</v>
      </c>
      <c r="N838">
        <v>2</v>
      </c>
      <c r="O838" t="s">
        <v>40</v>
      </c>
      <c r="P838">
        <v>8</v>
      </c>
      <c r="R838" s="2">
        <f t="shared" si="203"/>
        <v>1.1136363636363635</v>
      </c>
      <c r="T838" s="2">
        <f t="shared" si="211"/>
        <v>0.625</v>
      </c>
      <c r="V838">
        <f t="shared" si="208"/>
        <v>572</v>
      </c>
      <c r="W838">
        <f t="shared" si="209"/>
        <v>557</v>
      </c>
      <c r="X838" s="2">
        <f t="shared" si="197"/>
        <v>1.0258620689655173</v>
      </c>
      <c r="Y838" s="2">
        <f t="shared" si="198"/>
        <v>1.2363636363636363</v>
      </c>
      <c r="Z838" s="2">
        <f t="shared" si="199"/>
        <v>0.95454545454545459</v>
      </c>
      <c r="AA838" s="2">
        <f t="shared" si="200"/>
        <v>1.0269299820466786</v>
      </c>
    </row>
    <row r="839" spans="1:27">
      <c r="A839" t="s">
        <v>44</v>
      </c>
      <c r="B839" t="s">
        <v>194</v>
      </c>
      <c r="C839" t="s">
        <v>32</v>
      </c>
      <c r="D839" s="1" t="s">
        <v>41</v>
      </c>
      <c r="E839">
        <v>4</v>
      </c>
      <c r="F839">
        <v>7</v>
      </c>
      <c r="H839">
        <v>653</v>
      </c>
      <c r="I839">
        <v>0</v>
      </c>
      <c r="J839" t="s">
        <v>30</v>
      </c>
      <c r="K839" t="s">
        <v>31</v>
      </c>
      <c r="L839" t="s">
        <v>91</v>
      </c>
      <c r="M839" s="1" t="s">
        <v>69</v>
      </c>
      <c r="N839">
        <v>2</v>
      </c>
      <c r="O839" t="s">
        <v>40</v>
      </c>
      <c r="P839">
        <v>8</v>
      </c>
      <c r="R839" s="2">
        <f t="shared" si="203"/>
        <v>1.1111111111111112</v>
      </c>
      <c r="T839" s="2">
        <f t="shared" si="211"/>
        <v>0.5714285714285714</v>
      </c>
      <c r="V839">
        <f t="shared" si="208"/>
        <v>638</v>
      </c>
      <c r="W839">
        <f t="shared" si="209"/>
        <v>576</v>
      </c>
      <c r="X839" s="2">
        <f t="shared" si="197"/>
        <v>1.0360110803324101</v>
      </c>
      <c r="Y839" s="2">
        <f t="shared" si="198"/>
        <v>1.25</v>
      </c>
      <c r="Z839" s="2">
        <f t="shared" si="199"/>
        <v>1.2193548387096773</v>
      </c>
      <c r="AA839" s="2">
        <f t="shared" si="200"/>
        <v>1.1076388888888888</v>
      </c>
    </row>
    <row r="840" spans="1:27">
      <c r="A840" t="s">
        <v>44</v>
      </c>
      <c r="B840" t="s">
        <v>194</v>
      </c>
      <c r="C840" t="s">
        <v>32</v>
      </c>
      <c r="D840" s="1" t="s">
        <v>42</v>
      </c>
      <c r="E840">
        <v>3</v>
      </c>
      <c r="F840">
        <v>7</v>
      </c>
      <c r="H840">
        <v>663</v>
      </c>
      <c r="I840">
        <v>0</v>
      </c>
      <c r="J840" t="s">
        <v>30</v>
      </c>
      <c r="K840" t="s">
        <v>31</v>
      </c>
      <c r="L840" t="s">
        <v>91</v>
      </c>
      <c r="M840" s="1" t="s">
        <v>69</v>
      </c>
      <c r="N840">
        <v>2</v>
      </c>
      <c r="O840" t="s">
        <v>40</v>
      </c>
      <c r="P840">
        <v>8</v>
      </c>
      <c r="R840" s="2">
        <f t="shared" si="203"/>
        <v>0.93902439024390238</v>
      </c>
      <c r="T840" s="2">
        <f t="shared" si="211"/>
        <v>0.42857142857142855</v>
      </c>
      <c r="V840">
        <f t="shared" si="208"/>
        <v>486</v>
      </c>
      <c r="W840">
        <f t="shared" si="209"/>
        <v>532</v>
      </c>
      <c r="X840" s="2">
        <f t="shared" si="197"/>
        <v>0.91768292682926833</v>
      </c>
      <c r="Y840" s="2">
        <f t="shared" si="198"/>
        <v>1.1063829787234043</v>
      </c>
      <c r="Z840" s="2">
        <f t="shared" si="199"/>
        <v>0.84713375796178347</v>
      </c>
      <c r="AA840" s="2">
        <f t="shared" si="200"/>
        <v>0.9135338345864662</v>
      </c>
    </row>
    <row r="841" spans="1:27">
      <c r="A841" t="s">
        <v>44</v>
      </c>
      <c r="B841" t="s">
        <v>194</v>
      </c>
      <c r="C841" t="s">
        <v>32</v>
      </c>
      <c r="D841" s="1" t="s">
        <v>43</v>
      </c>
      <c r="E841">
        <v>7</v>
      </c>
      <c r="F841">
        <v>6</v>
      </c>
      <c r="H841">
        <v>797</v>
      </c>
      <c r="I841">
        <v>0</v>
      </c>
      <c r="J841" t="s">
        <v>30</v>
      </c>
      <c r="K841" t="s">
        <v>31</v>
      </c>
      <c r="L841" t="s">
        <v>91</v>
      </c>
      <c r="M841" s="1" t="s">
        <v>69</v>
      </c>
      <c r="N841">
        <v>2</v>
      </c>
      <c r="O841" t="s">
        <v>40</v>
      </c>
      <c r="P841">
        <v>8</v>
      </c>
      <c r="R841" s="2">
        <f t="shared" si="203"/>
        <v>1.0111111111111111</v>
      </c>
      <c r="T841" s="2">
        <f t="shared" si="211"/>
        <v>1.1666666666666667</v>
      </c>
      <c r="V841">
        <f t="shared" si="208"/>
        <v>572</v>
      </c>
      <c r="W841">
        <f t="shared" si="209"/>
        <v>569</v>
      </c>
      <c r="X841" s="2">
        <f t="shared" si="197"/>
        <v>0.96358543417366949</v>
      </c>
      <c r="Y841" s="2">
        <f t="shared" si="198"/>
        <v>1.5</v>
      </c>
      <c r="Z841" s="2">
        <f t="shared" si="199"/>
        <v>0.95121951219512191</v>
      </c>
      <c r="AA841" s="2">
        <f t="shared" si="200"/>
        <v>1.0052724077328647</v>
      </c>
    </row>
    <row r="842" spans="1:27">
      <c r="A842" t="s">
        <v>48</v>
      </c>
      <c r="B842" t="s">
        <v>27</v>
      </c>
      <c r="C842" t="s">
        <v>91</v>
      </c>
      <c r="D842" s="1" t="s">
        <v>96</v>
      </c>
      <c r="E842">
        <v>33</v>
      </c>
      <c r="F842">
        <v>22</v>
      </c>
      <c r="H842">
        <v>4103</v>
      </c>
      <c r="J842" t="s">
        <v>30</v>
      </c>
      <c r="K842" t="s">
        <v>31</v>
      </c>
      <c r="L842" t="s">
        <v>32</v>
      </c>
      <c r="M842" s="1" t="s">
        <v>101</v>
      </c>
      <c r="N842">
        <v>3</v>
      </c>
      <c r="O842" t="s">
        <v>40</v>
      </c>
      <c r="P842">
        <v>5</v>
      </c>
      <c r="R842" s="2">
        <f t="shared" si="203"/>
        <v>1.2272727272727273</v>
      </c>
      <c r="U842" s="2">
        <f>(E842)/(F842)</f>
        <v>1.5</v>
      </c>
      <c r="V842">
        <f t="shared" si="208"/>
        <v>632</v>
      </c>
      <c r="W842">
        <f t="shared" si="209"/>
        <v>623</v>
      </c>
      <c r="X842" s="2">
        <f t="shared" si="197"/>
        <v>0.96938775510204078</v>
      </c>
      <c r="Y842" s="2">
        <f t="shared" si="198"/>
        <v>1.2361111111111112</v>
      </c>
      <c r="Z842" s="2">
        <f t="shared" si="199"/>
        <v>1.0251572327044025</v>
      </c>
      <c r="AA842" s="2">
        <f t="shared" si="200"/>
        <v>1.014446227929374</v>
      </c>
    </row>
    <row r="843" spans="1:27">
      <c r="A843" t="s">
        <v>48</v>
      </c>
      <c r="B843" t="s">
        <v>27</v>
      </c>
      <c r="C843" t="s">
        <v>91</v>
      </c>
      <c r="D843" s="1" t="s">
        <v>98</v>
      </c>
      <c r="E843">
        <v>24</v>
      </c>
      <c r="F843">
        <v>24</v>
      </c>
      <c r="H843">
        <v>3056</v>
      </c>
      <c r="J843" t="s">
        <v>30</v>
      </c>
      <c r="K843" t="s">
        <v>31</v>
      </c>
      <c r="L843" t="s">
        <v>32</v>
      </c>
      <c r="M843" s="1" t="s">
        <v>101</v>
      </c>
      <c r="N843">
        <v>3</v>
      </c>
      <c r="O843" t="s">
        <v>40</v>
      </c>
      <c r="P843">
        <v>5</v>
      </c>
      <c r="R843" s="2">
        <f t="shared" si="203"/>
        <v>1.1149425287356323</v>
      </c>
      <c r="U843" s="2">
        <f t="shared" ref="U843:U849" si="212">(E843)/(F843)</f>
        <v>1</v>
      </c>
      <c r="V843">
        <f t="shared" si="208"/>
        <v>604</v>
      </c>
      <c r="W843">
        <f t="shared" si="209"/>
        <v>612</v>
      </c>
      <c r="X843" s="2">
        <f t="shared" ref="X843:X906" si="213">SUMIFS(E:E, D:D, D843, A:A, "Hardpoint") / SUMIFS(F:F, D:D, D843, A:A, "Hardpoint")</f>
        <v>1.0153846153846153</v>
      </c>
      <c r="Y843" s="2">
        <f t="shared" ref="Y843:Y906" si="214">SUMIFS(E:E, D:D, D843, A:A, "Search &amp; Destroy") / SUMIFS(F:F, D:D, D843, A:A, "Search &amp; Destroy")</f>
        <v>0.94285714285714284</v>
      </c>
      <c r="Z843" s="2">
        <f t="shared" ref="Z843:Z906" si="215">SUMIFS(E:E, D:D, D843, A:A, "Control") / SUMIFS(F:F, D:D, D843, A:A, "Control")</f>
        <v>0.93421052631578949</v>
      </c>
      <c r="AA843" s="2">
        <f t="shared" ref="AA843:AA906" si="216">SUMIFS(E:E, D:D, D843) / SUMIFS(F:F, D:D, D843)</f>
        <v>0.98692810457516345</v>
      </c>
    </row>
    <row r="844" spans="1:27">
      <c r="A844" t="s">
        <v>48</v>
      </c>
      <c r="B844" t="s">
        <v>27</v>
      </c>
      <c r="C844" t="s">
        <v>91</v>
      </c>
      <c r="D844" s="1" t="s">
        <v>99</v>
      </c>
      <c r="E844">
        <v>30</v>
      </c>
      <c r="F844">
        <v>33</v>
      </c>
      <c r="H844">
        <v>3517</v>
      </c>
      <c r="J844" t="s">
        <v>30</v>
      </c>
      <c r="K844" t="s">
        <v>31</v>
      </c>
      <c r="L844" t="s">
        <v>32</v>
      </c>
      <c r="M844" s="1" t="s">
        <v>101</v>
      </c>
      <c r="N844">
        <v>3</v>
      </c>
      <c r="O844" t="s">
        <v>40</v>
      </c>
      <c r="P844">
        <v>5</v>
      </c>
      <c r="R844" s="2">
        <f t="shared" si="203"/>
        <v>0.78703703703703709</v>
      </c>
      <c r="U844" s="2">
        <f t="shared" si="212"/>
        <v>0.90909090909090906</v>
      </c>
      <c r="V844">
        <f t="shared" si="208"/>
        <v>663</v>
      </c>
      <c r="W844">
        <f t="shared" si="209"/>
        <v>693</v>
      </c>
      <c r="X844" s="2">
        <f t="shared" si="213"/>
        <v>0.98156682027649766</v>
      </c>
      <c r="Y844" s="2">
        <f t="shared" si="214"/>
        <v>0.86250000000000004</v>
      </c>
      <c r="Z844" s="2">
        <f t="shared" si="215"/>
        <v>0.93854748603351956</v>
      </c>
      <c r="AA844" s="2">
        <f t="shared" si="216"/>
        <v>0.95670995670995673</v>
      </c>
    </row>
    <row r="845" spans="1:27">
      <c r="A845" t="s">
        <v>48</v>
      </c>
      <c r="B845" t="s">
        <v>27</v>
      </c>
      <c r="C845" t="s">
        <v>91</v>
      </c>
      <c r="D845" s="1" t="s">
        <v>100</v>
      </c>
      <c r="E845">
        <v>19</v>
      </c>
      <c r="F845">
        <v>22</v>
      </c>
      <c r="H845">
        <v>3123</v>
      </c>
      <c r="J845" t="s">
        <v>30</v>
      </c>
      <c r="K845" t="s">
        <v>31</v>
      </c>
      <c r="L845" t="s">
        <v>32</v>
      </c>
      <c r="M845" s="1" t="s">
        <v>101</v>
      </c>
      <c r="N845">
        <v>3</v>
      </c>
      <c r="O845" t="s">
        <v>40</v>
      </c>
      <c r="P845">
        <v>5</v>
      </c>
      <c r="R845" s="2">
        <f t="shared" si="203"/>
        <v>0.71084337349397586</v>
      </c>
      <c r="U845" s="2">
        <f t="shared" si="212"/>
        <v>0.86363636363636365</v>
      </c>
      <c r="V845">
        <f t="shared" si="208"/>
        <v>534</v>
      </c>
      <c r="W845">
        <f t="shared" si="209"/>
        <v>645</v>
      </c>
      <c r="X845" s="2">
        <f t="shared" si="213"/>
        <v>0.80429594272076377</v>
      </c>
      <c r="Y845" s="2">
        <f t="shared" si="214"/>
        <v>0.78947368421052633</v>
      </c>
      <c r="Z845" s="2">
        <f t="shared" si="215"/>
        <v>0.91333333333333333</v>
      </c>
      <c r="AA845" s="2">
        <f t="shared" si="216"/>
        <v>0.82790697674418601</v>
      </c>
    </row>
    <row r="846" spans="1:27">
      <c r="A846" t="s">
        <v>48</v>
      </c>
      <c r="B846" t="s">
        <v>27</v>
      </c>
      <c r="C846" t="s">
        <v>32</v>
      </c>
      <c r="D846" s="1" t="s">
        <v>38</v>
      </c>
      <c r="E846">
        <v>21</v>
      </c>
      <c r="F846">
        <v>26</v>
      </c>
      <c r="H846">
        <v>3213</v>
      </c>
      <c r="J846" t="s">
        <v>30</v>
      </c>
      <c r="K846" t="s">
        <v>31</v>
      </c>
      <c r="L846" t="s">
        <v>91</v>
      </c>
      <c r="M846" s="1" t="s">
        <v>102</v>
      </c>
      <c r="N846">
        <v>3</v>
      </c>
      <c r="O846" t="s">
        <v>34</v>
      </c>
      <c r="P846">
        <v>5</v>
      </c>
      <c r="R846" s="2">
        <f t="shared" si="203"/>
        <v>1.1136363636363635</v>
      </c>
      <c r="U846" s="2">
        <f t="shared" si="212"/>
        <v>0.80769230769230771</v>
      </c>
      <c r="V846">
        <f t="shared" si="208"/>
        <v>572</v>
      </c>
      <c r="W846">
        <f t="shared" si="209"/>
        <v>557</v>
      </c>
      <c r="X846" s="2">
        <f t="shared" si="213"/>
        <v>1.0258620689655173</v>
      </c>
      <c r="Y846" s="2">
        <f t="shared" si="214"/>
        <v>1.2363636363636363</v>
      </c>
      <c r="Z846" s="2">
        <f t="shared" si="215"/>
        <v>0.95454545454545459</v>
      </c>
      <c r="AA846" s="2">
        <f t="shared" si="216"/>
        <v>1.0269299820466786</v>
      </c>
    </row>
    <row r="847" spans="1:27">
      <c r="A847" t="s">
        <v>48</v>
      </c>
      <c r="B847" t="s">
        <v>27</v>
      </c>
      <c r="C847" t="s">
        <v>32</v>
      </c>
      <c r="D847" s="1" t="s">
        <v>41</v>
      </c>
      <c r="E847">
        <v>36</v>
      </c>
      <c r="F847">
        <v>26</v>
      </c>
      <c r="H847">
        <v>4621</v>
      </c>
      <c r="J847" t="s">
        <v>30</v>
      </c>
      <c r="K847" t="s">
        <v>31</v>
      </c>
      <c r="L847" t="s">
        <v>91</v>
      </c>
      <c r="M847" s="1" t="s">
        <v>102</v>
      </c>
      <c r="N847">
        <v>3</v>
      </c>
      <c r="O847" t="s">
        <v>34</v>
      </c>
      <c r="P847">
        <v>5</v>
      </c>
      <c r="R847" s="2">
        <f t="shared" si="203"/>
        <v>1.1111111111111112</v>
      </c>
      <c r="U847" s="2">
        <f t="shared" si="212"/>
        <v>1.3846153846153846</v>
      </c>
      <c r="V847">
        <f t="shared" si="208"/>
        <v>638</v>
      </c>
      <c r="W847">
        <f t="shared" si="209"/>
        <v>576</v>
      </c>
      <c r="X847" s="2">
        <f t="shared" si="213"/>
        <v>1.0360110803324101</v>
      </c>
      <c r="Y847" s="2">
        <f t="shared" si="214"/>
        <v>1.25</v>
      </c>
      <c r="Z847" s="2">
        <f t="shared" si="215"/>
        <v>1.2193548387096773</v>
      </c>
      <c r="AA847" s="2">
        <f t="shared" si="216"/>
        <v>1.1076388888888888</v>
      </c>
    </row>
    <row r="848" spans="1:27">
      <c r="A848" t="s">
        <v>48</v>
      </c>
      <c r="B848" t="s">
        <v>27</v>
      </c>
      <c r="C848" t="s">
        <v>32</v>
      </c>
      <c r="D848" s="1" t="s">
        <v>42</v>
      </c>
      <c r="E848">
        <v>24</v>
      </c>
      <c r="F848">
        <v>24</v>
      </c>
      <c r="H848">
        <v>3179</v>
      </c>
      <c r="J848" t="s">
        <v>30</v>
      </c>
      <c r="K848" t="s">
        <v>31</v>
      </c>
      <c r="L848" t="s">
        <v>91</v>
      </c>
      <c r="M848" s="1" t="s">
        <v>102</v>
      </c>
      <c r="N848">
        <v>3</v>
      </c>
      <c r="O848" t="s">
        <v>34</v>
      </c>
      <c r="P848">
        <v>5</v>
      </c>
      <c r="R848" s="2">
        <f t="shared" si="203"/>
        <v>0.93902439024390238</v>
      </c>
      <c r="U848" s="2">
        <f t="shared" si="212"/>
        <v>1</v>
      </c>
      <c r="V848">
        <f t="shared" si="208"/>
        <v>486</v>
      </c>
      <c r="W848">
        <f t="shared" si="209"/>
        <v>532</v>
      </c>
      <c r="X848" s="2">
        <f t="shared" si="213"/>
        <v>0.91768292682926833</v>
      </c>
      <c r="Y848" s="2">
        <f t="shared" si="214"/>
        <v>1.1063829787234043</v>
      </c>
      <c r="Z848" s="2">
        <f t="shared" si="215"/>
        <v>0.84713375796178347</v>
      </c>
      <c r="AA848" s="2">
        <f t="shared" si="216"/>
        <v>0.9135338345864662</v>
      </c>
    </row>
    <row r="849" spans="1:27">
      <c r="A849" t="s">
        <v>48</v>
      </c>
      <c r="B849" t="s">
        <v>27</v>
      </c>
      <c r="C849" t="s">
        <v>32</v>
      </c>
      <c r="D849" s="1" t="s">
        <v>43</v>
      </c>
      <c r="E849">
        <v>20</v>
      </c>
      <c r="F849">
        <v>30</v>
      </c>
      <c r="H849">
        <v>2837</v>
      </c>
      <c r="J849" t="s">
        <v>30</v>
      </c>
      <c r="K849" t="s">
        <v>31</v>
      </c>
      <c r="L849" t="s">
        <v>91</v>
      </c>
      <c r="M849" s="1" t="s">
        <v>102</v>
      </c>
      <c r="N849">
        <v>3</v>
      </c>
      <c r="O849" t="s">
        <v>34</v>
      </c>
      <c r="P849">
        <v>5</v>
      </c>
      <c r="R849" s="2">
        <f t="shared" si="203"/>
        <v>1.0111111111111111</v>
      </c>
      <c r="U849" s="2">
        <f>(E849)/(F849)</f>
        <v>0.66666666666666663</v>
      </c>
      <c r="V849">
        <f t="shared" si="208"/>
        <v>572</v>
      </c>
      <c r="W849">
        <f t="shared" si="209"/>
        <v>569</v>
      </c>
      <c r="X849" s="2">
        <f t="shared" si="213"/>
        <v>0.96358543417366949</v>
      </c>
      <c r="Y849" s="2">
        <f t="shared" si="214"/>
        <v>1.5</v>
      </c>
      <c r="Z849" s="2">
        <f t="shared" si="215"/>
        <v>0.95121951219512191</v>
      </c>
      <c r="AA849" s="2">
        <f t="shared" si="216"/>
        <v>1.0052724077328647</v>
      </c>
    </row>
    <row r="850" spans="1:27">
      <c r="A850" t="s">
        <v>26</v>
      </c>
      <c r="B850" t="s">
        <v>49</v>
      </c>
      <c r="C850" t="s">
        <v>91</v>
      </c>
      <c r="D850" s="1" t="s">
        <v>96</v>
      </c>
      <c r="E850">
        <v>35</v>
      </c>
      <c r="F850">
        <v>31</v>
      </c>
      <c r="G850">
        <v>53</v>
      </c>
      <c r="H850">
        <v>4062</v>
      </c>
      <c r="J850" t="s">
        <v>30</v>
      </c>
      <c r="K850" t="s">
        <v>31</v>
      </c>
      <c r="L850" t="s">
        <v>32</v>
      </c>
      <c r="M850" s="1" t="s">
        <v>195</v>
      </c>
      <c r="N850">
        <v>4</v>
      </c>
      <c r="O850" t="s">
        <v>34</v>
      </c>
      <c r="R850" s="2">
        <f t="shared" si="203"/>
        <v>1.2272727272727273</v>
      </c>
      <c r="S850" s="2">
        <f>(E850)/(F850)</f>
        <v>1.1290322580645162</v>
      </c>
      <c r="V850">
        <f t="shared" si="208"/>
        <v>632</v>
      </c>
      <c r="W850">
        <f t="shared" si="209"/>
        <v>623</v>
      </c>
      <c r="X850" s="2">
        <f t="shared" si="213"/>
        <v>0.96938775510204078</v>
      </c>
      <c r="Y850" s="2">
        <f t="shared" si="214"/>
        <v>1.2361111111111112</v>
      </c>
      <c r="Z850" s="2">
        <f t="shared" si="215"/>
        <v>1.0251572327044025</v>
      </c>
      <c r="AA850" s="2">
        <f t="shared" si="216"/>
        <v>1.014446227929374</v>
      </c>
    </row>
    <row r="851" spans="1:27">
      <c r="A851" t="s">
        <v>26</v>
      </c>
      <c r="B851" t="s">
        <v>49</v>
      </c>
      <c r="C851" t="s">
        <v>91</v>
      </c>
      <c r="D851" s="1" t="s">
        <v>98</v>
      </c>
      <c r="E851">
        <v>34</v>
      </c>
      <c r="F851">
        <v>26</v>
      </c>
      <c r="G851">
        <v>46</v>
      </c>
      <c r="H851">
        <v>4261</v>
      </c>
      <c r="J851" t="s">
        <v>30</v>
      </c>
      <c r="K851" t="s">
        <v>31</v>
      </c>
      <c r="L851" t="s">
        <v>32</v>
      </c>
      <c r="M851" s="1" t="s">
        <v>195</v>
      </c>
      <c r="N851">
        <v>4</v>
      </c>
      <c r="O851" t="s">
        <v>34</v>
      </c>
      <c r="R851" s="2">
        <f t="shared" ref="R851:R914" si="217">IF(SUMIFS(F:F, D:D, D851, J:J, J851, L:L, L851)=0, "-",
    SUMIFS(E:E, D:D, D851, J:J, J851, L:L, L851) /
    SUMIFS(F:F, D:D, D851, J:J, J851, L:L, L851))</f>
        <v>1.1149425287356323</v>
      </c>
      <c r="S851" s="2">
        <f t="shared" ref="S851:S857" si="218">(E851)/(F851)</f>
        <v>1.3076923076923077</v>
      </c>
      <c r="V851">
        <f t="shared" si="208"/>
        <v>604</v>
      </c>
      <c r="W851">
        <f t="shared" si="209"/>
        <v>612</v>
      </c>
      <c r="X851" s="2">
        <f t="shared" si="213"/>
        <v>1.0153846153846153</v>
      </c>
      <c r="Y851" s="2">
        <f t="shared" si="214"/>
        <v>0.94285714285714284</v>
      </c>
      <c r="Z851" s="2">
        <f t="shared" si="215"/>
        <v>0.93421052631578949</v>
      </c>
      <c r="AA851" s="2">
        <f t="shared" si="216"/>
        <v>0.98692810457516345</v>
      </c>
    </row>
    <row r="852" spans="1:27">
      <c r="A852" t="s">
        <v>26</v>
      </c>
      <c r="B852" t="s">
        <v>49</v>
      </c>
      <c r="C852" t="s">
        <v>91</v>
      </c>
      <c r="D852" s="1" t="s">
        <v>99</v>
      </c>
      <c r="E852">
        <v>29</v>
      </c>
      <c r="F852">
        <v>32</v>
      </c>
      <c r="G852">
        <v>43</v>
      </c>
      <c r="H852">
        <v>3956</v>
      </c>
      <c r="J852" t="s">
        <v>30</v>
      </c>
      <c r="K852" t="s">
        <v>31</v>
      </c>
      <c r="L852" t="s">
        <v>32</v>
      </c>
      <c r="M852" s="1" t="s">
        <v>195</v>
      </c>
      <c r="N852">
        <v>4</v>
      </c>
      <c r="O852" t="s">
        <v>34</v>
      </c>
      <c r="R852" s="2">
        <f t="shared" si="217"/>
        <v>0.78703703703703709</v>
      </c>
      <c r="S852" s="2">
        <f t="shared" si="218"/>
        <v>0.90625</v>
      </c>
      <c r="V852">
        <f t="shared" si="208"/>
        <v>663</v>
      </c>
      <c r="W852">
        <f t="shared" si="209"/>
        <v>693</v>
      </c>
      <c r="X852" s="2">
        <f t="shared" si="213"/>
        <v>0.98156682027649766</v>
      </c>
      <c r="Y852" s="2">
        <f t="shared" si="214"/>
        <v>0.86250000000000004</v>
      </c>
      <c r="Z852" s="2">
        <f t="shared" si="215"/>
        <v>0.93854748603351956</v>
      </c>
      <c r="AA852" s="2">
        <f t="shared" si="216"/>
        <v>0.95670995670995673</v>
      </c>
    </row>
    <row r="853" spans="1:27">
      <c r="A853" t="s">
        <v>26</v>
      </c>
      <c r="B853" t="s">
        <v>49</v>
      </c>
      <c r="C853" t="s">
        <v>91</v>
      </c>
      <c r="D853" s="1" t="s">
        <v>100</v>
      </c>
      <c r="E853">
        <v>13</v>
      </c>
      <c r="F853">
        <v>23</v>
      </c>
      <c r="G853">
        <v>115</v>
      </c>
      <c r="H853">
        <v>1886</v>
      </c>
      <c r="J853" t="s">
        <v>30</v>
      </c>
      <c r="K853" t="s">
        <v>31</v>
      </c>
      <c r="L853" t="s">
        <v>32</v>
      </c>
      <c r="M853" s="1" t="s">
        <v>195</v>
      </c>
      <c r="N853">
        <v>4</v>
      </c>
      <c r="O853" t="s">
        <v>34</v>
      </c>
      <c r="R853" s="2">
        <f t="shared" si="217"/>
        <v>0.71084337349397586</v>
      </c>
      <c r="S853" s="2">
        <f t="shared" si="218"/>
        <v>0.56521739130434778</v>
      </c>
      <c r="V853">
        <f t="shared" si="208"/>
        <v>534</v>
      </c>
      <c r="W853">
        <f t="shared" si="209"/>
        <v>645</v>
      </c>
      <c r="X853" s="2">
        <f t="shared" si="213"/>
        <v>0.80429594272076377</v>
      </c>
      <c r="Y853" s="2">
        <f t="shared" si="214"/>
        <v>0.78947368421052633</v>
      </c>
      <c r="Z853" s="2">
        <f t="shared" si="215"/>
        <v>0.91333333333333333</v>
      </c>
      <c r="AA853" s="2">
        <f t="shared" si="216"/>
        <v>0.82790697674418601</v>
      </c>
    </row>
    <row r="854" spans="1:27">
      <c r="A854" t="s">
        <v>26</v>
      </c>
      <c r="B854" t="s">
        <v>49</v>
      </c>
      <c r="C854" t="s">
        <v>32</v>
      </c>
      <c r="D854" s="1" t="s">
        <v>38</v>
      </c>
      <c r="E854">
        <v>32</v>
      </c>
      <c r="F854">
        <v>26</v>
      </c>
      <c r="G854">
        <v>98</v>
      </c>
      <c r="H854">
        <v>4053</v>
      </c>
      <c r="J854" t="s">
        <v>30</v>
      </c>
      <c r="K854" t="s">
        <v>31</v>
      </c>
      <c r="L854" t="s">
        <v>91</v>
      </c>
      <c r="M854" s="1" t="s">
        <v>196</v>
      </c>
      <c r="N854">
        <v>4</v>
      </c>
      <c r="O854" t="s">
        <v>34</v>
      </c>
      <c r="R854" s="2">
        <f t="shared" si="217"/>
        <v>1.1136363636363635</v>
      </c>
      <c r="S854" s="2">
        <f t="shared" si="218"/>
        <v>1.2307692307692308</v>
      </c>
      <c r="V854">
        <f t="shared" si="208"/>
        <v>572</v>
      </c>
      <c r="W854">
        <f t="shared" si="209"/>
        <v>557</v>
      </c>
      <c r="X854" s="2">
        <f t="shared" si="213"/>
        <v>1.0258620689655173</v>
      </c>
      <c r="Y854" s="2">
        <f t="shared" si="214"/>
        <v>1.2363636363636363</v>
      </c>
      <c r="Z854" s="2">
        <f t="shared" si="215"/>
        <v>0.95454545454545459</v>
      </c>
      <c r="AA854" s="2">
        <f t="shared" si="216"/>
        <v>1.0269299820466786</v>
      </c>
    </row>
    <row r="855" spans="1:27">
      <c r="A855" t="s">
        <v>26</v>
      </c>
      <c r="B855" t="s">
        <v>49</v>
      </c>
      <c r="C855" t="s">
        <v>32</v>
      </c>
      <c r="D855" s="1" t="s">
        <v>41</v>
      </c>
      <c r="E855">
        <v>32</v>
      </c>
      <c r="F855">
        <v>29</v>
      </c>
      <c r="G855">
        <v>49</v>
      </c>
      <c r="H855">
        <v>3384</v>
      </c>
      <c r="J855" t="s">
        <v>30</v>
      </c>
      <c r="K855" t="s">
        <v>31</v>
      </c>
      <c r="L855" t="s">
        <v>91</v>
      </c>
      <c r="M855" s="1" t="s">
        <v>196</v>
      </c>
      <c r="N855">
        <v>4</v>
      </c>
      <c r="O855" t="s">
        <v>34</v>
      </c>
      <c r="R855" s="2">
        <f t="shared" si="217"/>
        <v>1.1111111111111112</v>
      </c>
      <c r="S855" s="2">
        <f t="shared" si="218"/>
        <v>1.103448275862069</v>
      </c>
      <c r="V855">
        <f t="shared" si="208"/>
        <v>638</v>
      </c>
      <c r="W855">
        <f t="shared" si="209"/>
        <v>576</v>
      </c>
      <c r="X855" s="2">
        <f t="shared" si="213"/>
        <v>1.0360110803324101</v>
      </c>
      <c r="Y855" s="2">
        <f t="shared" si="214"/>
        <v>1.25</v>
      </c>
      <c r="Z855" s="2">
        <f t="shared" si="215"/>
        <v>1.2193548387096773</v>
      </c>
      <c r="AA855" s="2">
        <f t="shared" si="216"/>
        <v>1.1076388888888888</v>
      </c>
    </row>
    <row r="856" spans="1:27">
      <c r="A856" t="s">
        <v>26</v>
      </c>
      <c r="B856" t="s">
        <v>49</v>
      </c>
      <c r="C856" t="s">
        <v>32</v>
      </c>
      <c r="D856" s="1" t="s">
        <v>42</v>
      </c>
      <c r="E856">
        <v>27</v>
      </c>
      <c r="F856">
        <v>26</v>
      </c>
      <c r="G856">
        <v>40</v>
      </c>
      <c r="H856">
        <v>3406</v>
      </c>
      <c r="J856" t="s">
        <v>30</v>
      </c>
      <c r="K856" t="s">
        <v>31</v>
      </c>
      <c r="L856" t="s">
        <v>91</v>
      </c>
      <c r="M856" s="1" t="s">
        <v>196</v>
      </c>
      <c r="N856">
        <v>4</v>
      </c>
      <c r="O856" t="s">
        <v>34</v>
      </c>
      <c r="R856" s="2">
        <f t="shared" si="217"/>
        <v>0.93902439024390238</v>
      </c>
      <c r="S856" s="2">
        <f t="shared" si="218"/>
        <v>1.0384615384615385</v>
      </c>
      <c r="V856">
        <f t="shared" si="208"/>
        <v>486</v>
      </c>
      <c r="W856">
        <f t="shared" si="209"/>
        <v>532</v>
      </c>
      <c r="X856" s="2">
        <f t="shared" si="213"/>
        <v>0.91768292682926833</v>
      </c>
      <c r="Y856" s="2">
        <f t="shared" si="214"/>
        <v>1.1063829787234043</v>
      </c>
      <c r="Z856" s="2">
        <f t="shared" si="215"/>
        <v>0.84713375796178347</v>
      </c>
      <c r="AA856" s="2">
        <f t="shared" si="216"/>
        <v>0.9135338345864662</v>
      </c>
    </row>
    <row r="857" spans="1:27">
      <c r="A857" t="s">
        <v>26</v>
      </c>
      <c r="B857" t="s">
        <v>49</v>
      </c>
      <c r="C857" t="s">
        <v>32</v>
      </c>
      <c r="D857" s="1" t="s">
        <v>43</v>
      </c>
      <c r="E857">
        <v>21</v>
      </c>
      <c r="F857">
        <v>30</v>
      </c>
      <c r="G857">
        <v>66</v>
      </c>
      <c r="H857">
        <v>2925</v>
      </c>
      <c r="J857" t="s">
        <v>30</v>
      </c>
      <c r="K857" t="s">
        <v>31</v>
      </c>
      <c r="L857" t="s">
        <v>91</v>
      </c>
      <c r="M857" s="1" t="s">
        <v>196</v>
      </c>
      <c r="N857">
        <v>4</v>
      </c>
      <c r="O857" t="s">
        <v>34</v>
      </c>
      <c r="R857" s="2">
        <f t="shared" si="217"/>
        <v>1.0111111111111111</v>
      </c>
      <c r="S857" s="2">
        <f t="shared" si="218"/>
        <v>0.7</v>
      </c>
      <c r="V857">
        <f t="shared" si="208"/>
        <v>572</v>
      </c>
      <c r="W857">
        <f t="shared" si="209"/>
        <v>569</v>
      </c>
      <c r="X857" s="2">
        <f t="shared" si="213"/>
        <v>0.96358543417366949</v>
      </c>
      <c r="Y857" s="2">
        <f t="shared" si="214"/>
        <v>1.5</v>
      </c>
      <c r="Z857" s="2">
        <f t="shared" si="215"/>
        <v>0.95121951219512191</v>
      </c>
      <c r="AA857" s="2">
        <f t="shared" si="216"/>
        <v>1.0052724077328647</v>
      </c>
    </row>
    <row r="858" spans="1:27">
      <c r="A858" t="s">
        <v>44</v>
      </c>
      <c r="B858" t="s">
        <v>27</v>
      </c>
      <c r="C858" t="s">
        <v>91</v>
      </c>
      <c r="D858" s="1" t="s">
        <v>96</v>
      </c>
      <c r="E858">
        <v>4</v>
      </c>
      <c r="F858">
        <v>6</v>
      </c>
      <c r="H858">
        <v>520</v>
      </c>
      <c r="I858">
        <v>0</v>
      </c>
      <c r="J858" t="s">
        <v>30</v>
      </c>
      <c r="K858" t="s">
        <v>31</v>
      </c>
      <c r="L858" t="s">
        <v>32</v>
      </c>
      <c r="M858" s="1" t="s">
        <v>197</v>
      </c>
      <c r="N858">
        <v>5</v>
      </c>
      <c r="O858" t="s">
        <v>40</v>
      </c>
      <c r="P858">
        <v>6</v>
      </c>
      <c r="R858" s="2">
        <f t="shared" si="217"/>
        <v>1.2272727272727273</v>
      </c>
      <c r="T858" s="2">
        <f>(E858)/(F858)</f>
        <v>0.66666666666666663</v>
      </c>
      <c r="V858">
        <f t="shared" si="208"/>
        <v>632</v>
      </c>
      <c r="W858">
        <f t="shared" si="209"/>
        <v>623</v>
      </c>
      <c r="X858" s="2">
        <f t="shared" si="213"/>
        <v>0.96938775510204078</v>
      </c>
      <c r="Y858" s="2">
        <f t="shared" si="214"/>
        <v>1.2361111111111112</v>
      </c>
      <c r="Z858" s="2">
        <f t="shared" si="215"/>
        <v>1.0251572327044025</v>
      </c>
      <c r="AA858" s="2">
        <f t="shared" si="216"/>
        <v>1.014446227929374</v>
      </c>
    </row>
    <row r="859" spans="1:27">
      <c r="A859" t="s">
        <v>44</v>
      </c>
      <c r="B859" t="s">
        <v>27</v>
      </c>
      <c r="C859" t="s">
        <v>91</v>
      </c>
      <c r="D859" s="1" t="s">
        <v>98</v>
      </c>
      <c r="E859">
        <v>2</v>
      </c>
      <c r="F859">
        <v>6</v>
      </c>
      <c r="H859">
        <v>244</v>
      </c>
      <c r="I859">
        <v>1</v>
      </c>
      <c r="J859" t="s">
        <v>30</v>
      </c>
      <c r="K859" t="s">
        <v>31</v>
      </c>
      <c r="L859" t="s">
        <v>32</v>
      </c>
      <c r="M859" s="1" t="s">
        <v>197</v>
      </c>
      <c r="N859">
        <v>5</v>
      </c>
      <c r="O859" t="s">
        <v>40</v>
      </c>
      <c r="P859">
        <v>6</v>
      </c>
      <c r="R859" s="2">
        <f t="shared" si="217"/>
        <v>1.1149425287356323</v>
      </c>
      <c r="T859" s="2">
        <f t="shared" ref="T859:T865" si="219">(E859)/(F859)</f>
        <v>0.33333333333333331</v>
      </c>
      <c r="V859">
        <f t="shared" si="208"/>
        <v>604</v>
      </c>
      <c r="W859">
        <f t="shared" si="209"/>
        <v>612</v>
      </c>
      <c r="X859" s="2">
        <f t="shared" si="213"/>
        <v>1.0153846153846153</v>
      </c>
      <c r="Y859" s="2">
        <f t="shared" si="214"/>
        <v>0.94285714285714284</v>
      </c>
      <c r="Z859" s="2">
        <f t="shared" si="215"/>
        <v>0.93421052631578949</v>
      </c>
      <c r="AA859" s="2">
        <f t="shared" si="216"/>
        <v>0.98692810457516345</v>
      </c>
    </row>
    <row r="860" spans="1:27">
      <c r="A860" t="s">
        <v>44</v>
      </c>
      <c r="B860" t="s">
        <v>27</v>
      </c>
      <c r="C860" t="s">
        <v>91</v>
      </c>
      <c r="D860" s="1" t="s">
        <v>99</v>
      </c>
      <c r="E860">
        <v>1</v>
      </c>
      <c r="F860">
        <v>6</v>
      </c>
      <c r="H860">
        <v>190</v>
      </c>
      <c r="I860">
        <v>0</v>
      </c>
      <c r="J860" t="s">
        <v>30</v>
      </c>
      <c r="K860" t="s">
        <v>31</v>
      </c>
      <c r="L860" t="s">
        <v>32</v>
      </c>
      <c r="M860" s="1" t="s">
        <v>197</v>
      </c>
      <c r="N860">
        <v>5</v>
      </c>
      <c r="O860" t="s">
        <v>40</v>
      </c>
      <c r="P860">
        <v>6</v>
      </c>
      <c r="R860" s="2">
        <f t="shared" si="217"/>
        <v>0.78703703703703709</v>
      </c>
      <c r="T860" s="2">
        <f t="shared" si="219"/>
        <v>0.16666666666666666</v>
      </c>
      <c r="V860">
        <f t="shared" si="208"/>
        <v>663</v>
      </c>
      <c r="W860">
        <f t="shared" si="209"/>
        <v>693</v>
      </c>
      <c r="X860" s="2">
        <f t="shared" si="213"/>
        <v>0.98156682027649766</v>
      </c>
      <c r="Y860" s="2">
        <f t="shared" si="214"/>
        <v>0.86250000000000004</v>
      </c>
      <c r="Z860" s="2">
        <f t="shared" si="215"/>
        <v>0.93854748603351956</v>
      </c>
      <c r="AA860" s="2">
        <f t="shared" si="216"/>
        <v>0.95670995670995673</v>
      </c>
    </row>
    <row r="861" spans="1:27">
      <c r="A861" t="s">
        <v>44</v>
      </c>
      <c r="B861" t="s">
        <v>27</v>
      </c>
      <c r="C861" t="s">
        <v>91</v>
      </c>
      <c r="D861" s="1" t="s">
        <v>100</v>
      </c>
      <c r="E861">
        <v>1</v>
      </c>
      <c r="F861">
        <v>6</v>
      </c>
      <c r="H861">
        <v>611</v>
      </c>
      <c r="I861">
        <v>0</v>
      </c>
      <c r="J861" t="s">
        <v>30</v>
      </c>
      <c r="K861" t="s">
        <v>31</v>
      </c>
      <c r="L861" t="s">
        <v>32</v>
      </c>
      <c r="M861" s="1" t="s">
        <v>197</v>
      </c>
      <c r="N861">
        <v>5</v>
      </c>
      <c r="O861" t="s">
        <v>40</v>
      </c>
      <c r="P861">
        <v>6</v>
      </c>
      <c r="R861" s="2">
        <f t="shared" si="217"/>
        <v>0.71084337349397586</v>
      </c>
      <c r="T861" s="2">
        <f t="shared" si="219"/>
        <v>0.16666666666666666</v>
      </c>
      <c r="V861">
        <f t="shared" si="208"/>
        <v>534</v>
      </c>
      <c r="W861">
        <f t="shared" si="209"/>
        <v>645</v>
      </c>
      <c r="X861" s="2">
        <f t="shared" si="213"/>
        <v>0.80429594272076377</v>
      </c>
      <c r="Y861" s="2">
        <f t="shared" si="214"/>
        <v>0.78947368421052633</v>
      </c>
      <c r="Z861" s="2">
        <f t="shared" si="215"/>
        <v>0.91333333333333333</v>
      </c>
      <c r="AA861" s="2">
        <f t="shared" si="216"/>
        <v>0.82790697674418601</v>
      </c>
    </row>
    <row r="862" spans="1:27">
      <c r="A862" t="s">
        <v>44</v>
      </c>
      <c r="B862" t="s">
        <v>27</v>
      </c>
      <c r="C862" t="s">
        <v>32</v>
      </c>
      <c r="D862" s="1" t="s">
        <v>38</v>
      </c>
      <c r="E862">
        <v>5</v>
      </c>
      <c r="F862">
        <v>1</v>
      </c>
      <c r="H862">
        <v>573</v>
      </c>
      <c r="I862">
        <v>1</v>
      </c>
      <c r="J862" t="s">
        <v>30</v>
      </c>
      <c r="K862" t="s">
        <v>31</v>
      </c>
      <c r="L862" t="s">
        <v>91</v>
      </c>
      <c r="M862" s="1" t="s">
        <v>198</v>
      </c>
      <c r="N862">
        <v>5</v>
      </c>
      <c r="O862" t="s">
        <v>34</v>
      </c>
      <c r="P862">
        <v>6</v>
      </c>
      <c r="R862" s="2">
        <f t="shared" si="217"/>
        <v>1.1136363636363635</v>
      </c>
      <c r="T862" s="2">
        <f t="shared" si="219"/>
        <v>5</v>
      </c>
      <c r="V862">
        <f t="shared" si="208"/>
        <v>572</v>
      </c>
      <c r="W862">
        <f t="shared" si="209"/>
        <v>557</v>
      </c>
      <c r="X862" s="2">
        <f t="shared" si="213"/>
        <v>1.0258620689655173</v>
      </c>
      <c r="Y862" s="2">
        <f t="shared" si="214"/>
        <v>1.2363636363636363</v>
      </c>
      <c r="Z862" s="2">
        <f t="shared" si="215"/>
        <v>0.95454545454545459</v>
      </c>
      <c r="AA862" s="2">
        <f t="shared" si="216"/>
        <v>1.0269299820466786</v>
      </c>
    </row>
    <row r="863" spans="1:27">
      <c r="A863" t="s">
        <v>44</v>
      </c>
      <c r="B863" t="s">
        <v>27</v>
      </c>
      <c r="C863" t="s">
        <v>32</v>
      </c>
      <c r="D863" s="1" t="s">
        <v>41</v>
      </c>
      <c r="E863">
        <v>10</v>
      </c>
      <c r="F863">
        <v>3</v>
      </c>
      <c r="H863">
        <v>1021</v>
      </c>
      <c r="I863">
        <v>2</v>
      </c>
      <c r="J863" t="s">
        <v>30</v>
      </c>
      <c r="K863" t="s">
        <v>31</v>
      </c>
      <c r="L863" t="s">
        <v>91</v>
      </c>
      <c r="M863" s="1" t="s">
        <v>198</v>
      </c>
      <c r="N863">
        <v>5</v>
      </c>
      <c r="O863" t="s">
        <v>34</v>
      </c>
      <c r="P863">
        <v>6</v>
      </c>
      <c r="R863" s="2">
        <f t="shared" si="217"/>
        <v>1.1111111111111112</v>
      </c>
      <c r="T863" s="2">
        <f t="shared" si="219"/>
        <v>3.3333333333333335</v>
      </c>
      <c r="V863">
        <f t="shared" si="208"/>
        <v>638</v>
      </c>
      <c r="W863">
        <f t="shared" si="209"/>
        <v>576</v>
      </c>
      <c r="X863" s="2">
        <f t="shared" si="213"/>
        <v>1.0360110803324101</v>
      </c>
      <c r="Y863" s="2">
        <f t="shared" si="214"/>
        <v>1.25</v>
      </c>
      <c r="Z863" s="2">
        <f t="shared" si="215"/>
        <v>1.2193548387096773</v>
      </c>
      <c r="AA863" s="2">
        <f t="shared" si="216"/>
        <v>1.1076388888888888</v>
      </c>
    </row>
    <row r="864" spans="1:27">
      <c r="A864" t="s">
        <v>44</v>
      </c>
      <c r="B864" t="s">
        <v>27</v>
      </c>
      <c r="C864" t="s">
        <v>32</v>
      </c>
      <c r="D864" s="1" t="s">
        <v>42</v>
      </c>
      <c r="E864">
        <v>1</v>
      </c>
      <c r="F864">
        <v>3</v>
      </c>
      <c r="H864">
        <v>195</v>
      </c>
      <c r="I864">
        <v>0</v>
      </c>
      <c r="J864" t="s">
        <v>30</v>
      </c>
      <c r="K864" t="s">
        <v>31</v>
      </c>
      <c r="L864" t="s">
        <v>91</v>
      </c>
      <c r="M864" s="1" t="s">
        <v>198</v>
      </c>
      <c r="N864">
        <v>5</v>
      </c>
      <c r="O864" t="s">
        <v>34</v>
      </c>
      <c r="P864">
        <v>6</v>
      </c>
      <c r="R864" s="2">
        <f t="shared" si="217"/>
        <v>0.93902439024390238</v>
      </c>
      <c r="T864" s="2">
        <f t="shared" si="219"/>
        <v>0.33333333333333331</v>
      </c>
      <c r="V864">
        <f t="shared" si="208"/>
        <v>486</v>
      </c>
      <c r="W864">
        <f t="shared" si="209"/>
        <v>532</v>
      </c>
      <c r="X864" s="2">
        <f t="shared" si="213"/>
        <v>0.91768292682926833</v>
      </c>
      <c r="Y864" s="2">
        <f t="shared" si="214"/>
        <v>1.1063829787234043</v>
      </c>
      <c r="Z864" s="2">
        <f t="shared" si="215"/>
        <v>0.84713375796178347</v>
      </c>
      <c r="AA864" s="2">
        <f t="shared" si="216"/>
        <v>0.9135338345864662</v>
      </c>
    </row>
    <row r="865" spans="1:27">
      <c r="A865" t="s">
        <v>44</v>
      </c>
      <c r="B865" t="s">
        <v>27</v>
      </c>
      <c r="C865" t="s">
        <v>32</v>
      </c>
      <c r="D865" s="1" t="s">
        <v>43</v>
      </c>
      <c r="E865">
        <v>8</v>
      </c>
      <c r="F865">
        <v>1</v>
      </c>
      <c r="H865">
        <v>810</v>
      </c>
      <c r="I865">
        <v>2</v>
      </c>
      <c r="J865" t="s">
        <v>30</v>
      </c>
      <c r="K865" t="s">
        <v>31</v>
      </c>
      <c r="L865" t="s">
        <v>91</v>
      </c>
      <c r="M865" s="1" t="s">
        <v>198</v>
      </c>
      <c r="N865">
        <v>5</v>
      </c>
      <c r="O865" t="s">
        <v>34</v>
      </c>
      <c r="P865">
        <v>6</v>
      </c>
      <c r="R865" s="2">
        <f t="shared" si="217"/>
        <v>1.0111111111111111</v>
      </c>
      <c r="T865" s="2">
        <f t="shared" si="219"/>
        <v>8</v>
      </c>
      <c r="V865">
        <f t="shared" si="208"/>
        <v>572</v>
      </c>
      <c r="W865">
        <f t="shared" si="209"/>
        <v>569</v>
      </c>
      <c r="X865" s="2">
        <f t="shared" si="213"/>
        <v>0.96358543417366949</v>
      </c>
      <c r="Y865" s="2">
        <f t="shared" si="214"/>
        <v>1.5</v>
      </c>
      <c r="Z865" s="2">
        <f t="shared" si="215"/>
        <v>0.95121951219512191</v>
      </c>
      <c r="AA865" s="2">
        <f t="shared" si="216"/>
        <v>1.0052724077328647</v>
      </c>
    </row>
    <row r="866" spans="1:27">
      <c r="A866" t="s">
        <v>26</v>
      </c>
      <c r="B866" t="s">
        <v>49</v>
      </c>
      <c r="C866" t="s">
        <v>56</v>
      </c>
      <c r="D866" s="1" t="s">
        <v>199</v>
      </c>
      <c r="E866">
        <v>26</v>
      </c>
      <c r="F866">
        <v>29</v>
      </c>
      <c r="G866">
        <v>67</v>
      </c>
      <c r="H866">
        <v>3562</v>
      </c>
      <c r="J866" t="s">
        <v>30</v>
      </c>
      <c r="K866" t="s">
        <v>31</v>
      </c>
      <c r="L866" t="s">
        <v>74</v>
      </c>
      <c r="M866" s="1" t="s">
        <v>59</v>
      </c>
      <c r="N866">
        <v>1</v>
      </c>
      <c r="O866" t="s">
        <v>40</v>
      </c>
      <c r="R866" s="2">
        <f t="shared" si="217"/>
        <v>0.75757575757575757</v>
      </c>
      <c r="S866" s="2">
        <f>(E866)/(F866)</f>
        <v>0.89655172413793105</v>
      </c>
      <c r="V866">
        <f t="shared" ref="V866:V897" si="220">SUMIF(D:D, D866, E:E)</f>
        <v>210</v>
      </c>
      <c r="W866">
        <f t="shared" ref="W866:W897" si="221">SUMIF(D:D, D866, F:F)</f>
        <v>243</v>
      </c>
      <c r="X866" s="2">
        <f t="shared" si="213"/>
        <v>0.86428571428571432</v>
      </c>
      <c r="Y866" s="2">
        <f t="shared" si="214"/>
        <v>1.3333333333333333</v>
      </c>
      <c r="Z866" s="2">
        <f t="shared" si="215"/>
        <v>0.74390243902439024</v>
      </c>
      <c r="AA866" s="2">
        <f t="shared" si="216"/>
        <v>0.86419753086419748</v>
      </c>
    </row>
    <row r="867" spans="1:27">
      <c r="A867" t="s">
        <v>26</v>
      </c>
      <c r="B867" t="s">
        <v>49</v>
      </c>
      <c r="C867" t="s">
        <v>56</v>
      </c>
      <c r="D867" s="1" t="s">
        <v>57</v>
      </c>
      <c r="E867">
        <v>24</v>
      </c>
      <c r="F867">
        <v>28</v>
      </c>
      <c r="G867">
        <v>39</v>
      </c>
      <c r="H867">
        <v>3005</v>
      </c>
      <c r="J867" t="s">
        <v>30</v>
      </c>
      <c r="K867" t="s">
        <v>31</v>
      </c>
      <c r="L867" t="s">
        <v>74</v>
      </c>
      <c r="M867" s="1" t="s">
        <v>59</v>
      </c>
      <c r="N867">
        <v>1</v>
      </c>
      <c r="O867" t="s">
        <v>40</v>
      </c>
      <c r="R867" s="2">
        <f t="shared" si="217"/>
        <v>1</v>
      </c>
      <c r="S867" s="2">
        <f t="shared" ref="S867:S873" si="222">(E867)/(F867)</f>
        <v>0.8571428571428571</v>
      </c>
      <c r="V867">
        <f t="shared" si="220"/>
        <v>478</v>
      </c>
      <c r="W867">
        <f t="shared" si="221"/>
        <v>521</v>
      </c>
      <c r="X867" s="2">
        <f t="shared" si="213"/>
        <v>0.84810126582278478</v>
      </c>
      <c r="Y867" s="2">
        <f t="shared" si="214"/>
        <v>0.93478260869565222</v>
      </c>
      <c r="Z867" s="2">
        <f t="shared" si="215"/>
        <v>1.050314465408805</v>
      </c>
      <c r="AA867" s="2">
        <f t="shared" si="216"/>
        <v>0.9174664107485605</v>
      </c>
    </row>
    <row r="868" spans="1:27">
      <c r="A868" t="s">
        <v>26</v>
      </c>
      <c r="B868" t="s">
        <v>49</v>
      </c>
      <c r="C868" t="s">
        <v>56</v>
      </c>
      <c r="D868" s="1" t="s">
        <v>62</v>
      </c>
      <c r="E868">
        <v>23</v>
      </c>
      <c r="F868">
        <v>34</v>
      </c>
      <c r="G868">
        <v>66</v>
      </c>
      <c r="H868">
        <v>3256</v>
      </c>
      <c r="J868" t="s">
        <v>30</v>
      </c>
      <c r="K868" t="s">
        <v>31</v>
      </c>
      <c r="L868" t="s">
        <v>74</v>
      </c>
      <c r="M868" s="1" t="s">
        <v>59</v>
      </c>
      <c r="N868">
        <v>1</v>
      </c>
      <c r="O868" t="s">
        <v>40</v>
      </c>
      <c r="R868" s="2">
        <f t="shared" si="217"/>
        <v>0.73469387755102045</v>
      </c>
      <c r="S868" s="2">
        <f t="shared" si="222"/>
        <v>0.67647058823529416</v>
      </c>
      <c r="V868">
        <f t="shared" si="220"/>
        <v>410</v>
      </c>
      <c r="W868">
        <f t="shared" si="221"/>
        <v>507</v>
      </c>
      <c r="X868" s="2">
        <f t="shared" si="213"/>
        <v>0.75079872204472842</v>
      </c>
      <c r="Y868" s="2">
        <f t="shared" si="214"/>
        <v>0.83673469387755106</v>
      </c>
      <c r="Z868" s="2">
        <f t="shared" si="215"/>
        <v>0.92413793103448272</v>
      </c>
      <c r="AA868" s="2">
        <f t="shared" si="216"/>
        <v>0.80867850098619332</v>
      </c>
    </row>
    <row r="869" spans="1:27">
      <c r="A869" t="s">
        <v>26</v>
      </c>
      <c r="B869" t="s">
        <v>49</v>
      </c>
      <c r="C869" t="s">
        <v>56</v>
      </c>
      <c r="D869" s="1" t="s">
        <v>200</v>
      </c>
      <c r="E869">
        <v>20</v>
      </c>
      <c r="F869">
        <v>25</v>
      </c>
      <c r="G869">
        <v>16</v>
      </c>
      <c r="H869">
        <v>2837</v>
      </c>
      <c r="J869" t="s">
        <v>30</v>
      </c>
      <c r="K869" t="s">
        <v>31</v>
      </c>
      <c r="L869" t="s">
        <v>74</v>
      </c>
      <c r="M869" s="1" t="s">
        <v>59</v>
      </c>
      <c r="N869">
        <v>1</v>
      </c>
      <c r="O869" t="s">
        <v>40</v>
      </c>
      <c r="R869" s="2">
        <f t="shared" si="217"/>
        <v>0.84210526315789469</v>
      </c>
      <c r="S869" s="2">
        <f t="shared" si="222"/>
        <v>0.8</v>
      </c>
      <c r="V869">
        <f t="shared" si="220"/>
        <v>149</v>
      </c>
      <c r="W869">
        <f t="shared" si="221"/>
        <v>143</v>
      </c>
      <c r="X869" s="2">
        <f t="shared" si="213"/>
        <v>0.93548387096774188</v>
      </c>
      <c r="Y869" s="2">
        <f t="shared" si="214"/>
        <v>1.3636363636363635</v>
      </c>
      <c r="Z869" s="2">
        <f t="shared" si="215"/>
        <v>1.2051282051282051</v>
      </c>
      <c r="AA869" s="2">
        <f t="shared" si="216"/>
        <v>1.0419580419580419</v>
      </c>
    </row>
    <row r="870" spans="1:27">
      <c r="A870" t="s">
        <v>26</v>
      </c>
      <c r="B870" t="s">
        <v>49</v>
      </c>
      <c r="C870" t="s">
        <v>74</v>
      </c>
      <c r="D870" s="1" t="s">
        <v>75</v>
      </c>
      <c r="E870">
        <v>22</v>
      </c>
      <c r="F870">
        <v>27</v>
      </c>
      <c r="G870">
        <v>112</v>
      </c>
      <c r="H870">
        <v>3183</v>
      </c>
      <c r="J870" t="s">
        <v>30</v>
      </c>
      <c r="K870" t="s">
        <v>31</v>
      </c>
      <c r="L870" t="s">
        <v>56</v>
      </c>
      <c r="M870" s="1" t="s">
        <v>64</v>
      </c>
      <c r="N870">
        <v>1</v>
      </c>
      <c r="O870" t="s">
        <v>34</v>
      </c>
      <c r="R870" s="2">
        <f t="shared" si="217"/>
        <v>1.0632911392405062</v>
      </c>
      <c r="S870" s="2">
        <f t="shared" si="222"/>
        <v>0.81481481481481477</v>
      </c>
      <c r="V870">
        <f t="shared" si="220"/>
        <v>621</v>
      </c>
      <c r="W870">
        <f t="shared" si="221"/>
        <v>557</v>
      </c>
      <c r="X870" s="2">
        <f t="shared" si="213"/>
        <v>1.1173020527859236</v>
      </c>
      <c r="Y870" s="2">
        <f t="shared" si="214"/>
        <v>1.2131147540983607</v>
      </c>
      <c r="Z870" s="2">
        <f t="shared" si="215"/>
        <v>1.0709677419354839</v>
      </c>
      <c r="AA870" s="2">
        <f t="shared" si="216"/>
        <v>1.1149012567324954</v>
      </c>
    </row>
    <row r="871" spans="1:27">
      <c r="A871" t="s">
        <v>26</v>
      </c>
      <c r="B871" t="s">
        <v>49</v>
      </c>
      <c r="C871" t="s">
        <v>74</v>
      </c>
      <c r="D871" s="1" t="s">
        <v>154</v>
      </c>
      <c r="E871">
        <v>39</v>
      </c>
      <c r="F871">
        <v>18</v>
      </c>
      <c r="G871">
        <v>81</v>
      </c>
      <c r="H871">
        <v>4079</v>
      </c>
      <c r="J871" t="s">
        <v>30</v>
      </c>
      <c r="K871" t="s">
        <v>31</v>
      </c>
      <c r="L871" t="s">
        <v>56</v>
      </c>
      <c r="M871" s="1" t="s">
        <v>64</v>
      </c>
      <c r="N871">
        <v>1</v>
      </c>
      <c r="O871" t="s">
        <v>34</v>
      </c>
      <c r="R871" s="2">
        <f t="shared" si="217"/>
        <v>1.5833333333333333</v>
      </c>
      <c r="S871" s="2">
        <f t="shared" si="222"/>
        <v>2.1666666666666665</v>
      </c>
      <c r="V871">
        <f t="shared" si="220"/>
        <v>463</v>
      </c>
      <c r="W871">
        <f t="shared" si="221"/>
        <v>386</v>
      </c>
      <c r="X871" s="2">
        <f t="shared" si="213"/>
        <v>1.2425531914893617</v>
      </c>
      <c r="Y871" s="2">
        <f t="shared" si="214"/>
        <v>1.25</v>
      </c>
      <c r="Z871" s="2">
        <f t="shared" si="215"/>
        <v>1.0900900900900901</v>
      </c>
      <c r="AA871" s="2">
        <f t="shared" si="216"/>
        <v>1.1994818652849741</v>
      </c>
    </row>
    <row r="872" spans="1:27">
      <c r="A872" t="s">
        <v>26</v>
      </c>
      <c r="B872" t="s">
        <v>49</v>
      </c>
      <c r="C872" t="s">
        <v>74</v>
      </c>
      <c r="D872" s="1" t="s">
        <v>78</v>
      </c>
      <c r="E872">
        <v>28</v>
      </c>
      <c r="F872">
        <v>26</v>
      </c>
      <c r="G872">
        <v>48</v>
      </c>
      <c r="H872">
        <v>3961</v>
      </c>
      <c r="J872" t="s">
        <v>30</v>
      </c>
      <c r="K872" t="s">
        <v>31</v>
      </c>
      <c r="L872" t="s">
        <v>56</v>
      </c>
      <c r="M872" s="1" t="s">
        <v>64</v>
      </c>
      <c r="N872">
        <v>1</v>
      </c>
      <c r="O872" t="s">
        <v>34</v>
      </c>
      <c r="R872" s="2">
        <f t="shared" si="217"/>
        <v>1.0120481927710843</v>
      </c>
      <c r="S872" s="2">
        <f t="shared" si="222"/>
        <v>1.0769230769230769</v>
      </c>
      <c r="V872">
        <f t="shared" si="220"/>
        <v>546</v>
      </c>
      <c r="W872">
        <f t="shared" si="221"/>
        <v>602</v>
      </c>
      <c r="X872" s="2">
        <f t="shared" si="213"/>
        <v>0.93548387096774188</v>
      </c>
      <c r="Y872" s="2">
        <f t="shared" si="214"/>
        <v>0.79452054794520544</v>
      </c>
      <c r="Z872" s="2">
        <f t="shared" si="215"/>
        <v>0.89893617021276595</v>
      </c>
      <c r="AA872" s="2">
        <f t="shared" si="216"/>
        <v>0.90697674418604646</v>
      </c>
    </row>
    <row r="873" spans="1:27">
      <c r="A873" t="s">
        <v>26</v>
      </c>
      <c r="B873" t="s">
        <v>49</v>
      </c>
      <c r="C873" t="s">
        <v>74</v>
      </c>
      <c r="D873" s="1" t="s">
        <v>80</v>
      </c>
      <c r="E873">
        <v>27</v>
      </c>
      <c r="F873">
        <v>22</v>
      </c>
      <c r="G873">
        <v>28</v>
      </c>
      <c r="H873">
        <v>2970</v>
      </c>
      <c r="J873" t="s">
        <v>30</v>
      </c>
      <c r="K873" t="s">
        <v>31</v>
      </c>
      <c r="L873" t="s">
        <v>56</v>
      </c>
      <c r="M873" s="1" t="s">
        <v>64</v>
      </c>
      <c r="N873">
        <v>1</v>
      </c>
      <c r="O873" t="s">
        <v>34</v>
      </c>
      <c r="R873" s="2">
        <f t="shared" si="217"/>
        <v>1.3</v>
      </c>
      <c r="S873" s="2">
        <f t="shared" si="222"/>
        <v>1.2272727272727273</v>
      </c>
      <c r="V873">
        <f t="shared" si="220"/>
        <v>673</v>
      </c>
      <c r="W873">
        <f t="shared" si="221"/>
        <v>534</v>
      </c>
      <c r="X873" s="2">
        <f t="shared" si="213"/>
        <v>1.3201320132013201</v>
      </c>
      <c r="Y873" s="2">
        <f t="shared" si="214"/>
        <v>1.1384615384615384</v>
      </c>
      <c r="Z873" s="2">
        <f t="shared" si="215"/>
        <v>1.1987951807228916</v>
      </c>
      <c r="AA873" s="2">
        <f t="shared" si="216"/>
        <v>1.2602996254681649</v>
      </c>
    </row>
    <row r="874" spans="1:27">
      <c r="A874" t="s">
        <v>44</v>
      </c>
      <c r="B874" t="s">
        <v>49</v>
      </c>
      <c r="C874" t="s">
        <v>56</v>
      </c>
      <c r="D874" s="1" t="s">
        <v>199</v>
      </c>
      <c r="E874">
        <v>11</v>
      </c>
      <c r="F874">
        <v>6</v>
      </c>
      <c r="H874">
        <v>1414</v>
      </c>
      <c r="I874">
        <v>3</v>
      </c>
      <c r="J874" t="s">
        <v>30</v>
      </c>
      <c r="K874" t="s">
        <v>31</v>
      </c>
      <c r="L874" t="s">
        <v>74</v>
      </c>
      <c r="M874" s="1" t="s">
        <v>132</v>
      </c>
      <c r="N874">
        <v>2</v>
      </c>
      <c r="O874" t="s">
        <v>34</v>
      </c>
      <c r="P874">
        <v>10</v>
      </c>
      <c r="R874" s="2">
        <f t="shared" si="217"/>
        <v>0.75757575757575757</v>
      </c>
      <c r="T874" s="2">
        <f>(E874)/(F874)</f>
        <v>1.8333333333333333</v>
      </c>
      <c r="V874">
        <f t="shared" si="220"/>
        <v>210</v>
      </c>
      <c r="W874">
        <f t="shared" si="221"/>
        <v>243</v>
      </c>
      <c r="X874" s="2">
        <f t="shared" si="213"/>
        <v>0.86428571428571432</v>
      </c>
      <c r="Y874" s="2">
        <f t="shared" si="214"/>
        <v>1.3333333333333333</v>
      </c>
      <c r="Z874" s="2">
        <f t="shared" si="215"/>
        <v>0.74390243902439024</v>
      </c>
      <c r="AA874" s="2">
        <f t="shared" si="216"/>
        <v>0.86419753086419748</v>
      </c>
    </row>
    <row r="875" spans="1:27">
      <c r="A875" t="s">
        <v>44</v>
      </c>
      <c r="B875" t="s">
        <v>49</v>
      </c>
      <c r="C875" t="s">
        <v>56</v>
      </c>
      <c r="D875" s="1" t="s">
        <v>57</v>
      </c>
      <c r="E875">
        <v>6</v>
      </c>
      <c r="F875">
        <v>5</v>
      </c>
      <c r="H875">
        <v>649</v>
      </c>
      <c r="I875">
        <v>2</v>
      </c>
      <c r="J875" t="s">
        <v>30</v>
      </c>
      <c r="K875" t="s">
        <v>31</v>
      </c>
      <c r="L875" t="s">
        <v>74</v>
      </c>
      <c r="M875" s="1" t="s">
        <v>132</v>
      </c>
      <c r="N875">
        <v>2</v>
      </c>
      <c r="O875" t="s">
        <v>34</v>
      </c>
      <c r="P875">
        <v>10</v>
      </c>
      <c r="R875" s="2">
        <f t="shared" si="217"/>
        <v>1</v>
      </c>
      <c r="T875" s="2">
        <f t="shared" ref="T875:T881" si="223">(E875)/(F875)</f>
        <v>1.2</v>
      </c>
      <c r="V875">
        <f t="shared" si="220"/>
        <v>478</v>
      </c>
      <c r="W875">
        <f t="shared" si="221"/>
        <v>521</v>
      </c>
      <c r="X875" s="2">
        <f t="shared" si="213"/>
        <v>0.84810126582278478</v>
      </c>
      <c r="Y875" s="2">
        <f t="shared" si="214"/>
        <v>0.93478260869565222</v>
      </c>
      <c r="Z875" s="2">
        <f t="shared" si="215"/>
        <v>1.050314465408805</v>
      </c>
      <c r="AA875" s="2">
        <f t="shared" si="216"/>
        <v>0.9174664107485605</v>
      </c>
    </row>
    <row r="876" spans="1:27">
      <c r="A876" t="s">
        <v>44</v>
      </c>
      <c r="B876" t="s">
        <v>49</v>
      </c>
      <c r="C876" t="s">
        <v>56</v>
      </c>
      <c r="D876" s="1" t="s">
        <v>62</v>
      </c>
      <c r="E876">
        <v>8</v>
      </c>
      <c r="F876">
        <v>6</v>
      </c>
      <c r="H876">
        <v>1080</v>
      </c>
      <c r="I876">
        <v>0</v>
      </c>
      <c r="J876" t="s">
        <v>30</v>
      </c>
      <c r="K876" t="s">
        <v>31</v>
      </c>
      <c r="L876" t="s">
        <v>74</v>
      </c>
      <c r="M876" s="1" t="s">
        <v>132</v>
      </c>
      <c r="N876">
        <v>2</v>
      </c>
      <c r="O876" t="s">
        <v>34</v>
      </c>
      <c r="P876">
        <v>10</v>
      </c>
      <c r="R876" s="2">
        <f t="shared" si="217"/>
        <v>0.73469387755102045</v>
      </c>
      <c r="T876" s="2">
        <f t="shared" si="223"/>
        <v>1.3333333333333333</v>
      </c>
      <c r="V876">
        <f t="shared" si="220"/>
        <v>410</v>
      </c>
      <c r="W876">
        <f t="shared" si="221"/>
        <v>507</v>
      </c>
      <c r="X876" s="2">
        <f t="shared" si="213"/>
        <v>0.75079872204472842</v>
      </c>
      <c r="Y876" s="2">
        <f t="shared" si="214"/>
        <v>0.83673469387755106</v>
      </c>
      <c r="Z876" s="2">
        <f t="shared" si="215"/>
        <v>0.92413793103448272</v>
      </c>
      <c r="AA876" s="2">
        <f t="shared" si="216"/>
        <v>0.80867850098619332</v>
      </c>
    </row>
    <row r="877" spans="1:27">
      <c r="A877" t="s">
        <v>44</v>
      </c>
      <c r="B877" t="s">
        <v>49</v>
      </c>
      <c r="C877" t="s">
        <v>56</v>
      </c>
      <c r="D877" s="1" t="s">
        <v>200</v>
      </c>
      <c r="E877">
        <v>7</v>
      </c>
      <c r="F877">
        <v>6</v>
      </c>
      <c r="H877">
        <v>1013</v>
      </c>
      <c r="I877">
        <v>1</v>
      </c>
      <c r="J877" t="s">
        <v>30</v>
      </c>
      <c r="K877" t="s">
        <v>31</v>
      </c>
      <c r="L877" t="s">
        <v>74</v>
      </c>
      <c r="M877" s="1" t="s">
        <v>132</v>
      </c>
      <c r="N877">
        <v>2</v>
      </c>
      <c r="O877" t="s">
        <v>34</v>
      </c>
      <c r="P877">
        <v>10</v>
      </c>
      <c r="R877" s="2">
        <f t="shared" si="217"/>
        <v>0.84210526315789469</v>
      </c>
      <c r="T877" s="2">
        <f t="shared" si="223"/>
        <v>1.1666666666666667</v>
      </c>
      <c r="V877">
        <f t="shared" si="220"/>
        <v>149</v>
      </c>
      <c r="W877">
        <f t="shared" si="221"/>
        <v>143</v>
      </c>
      <c r="X877" s="2">
        <f t="shared" si="213"/>
        <v>0.93548387096774188</v>
      </c>
      <c r="Y877" s="2">
        <f t="shared" si="214"/>
        <v>1.3636363636363635</v>
      </c>
      <c r="Z877" s="2">
        <f t="shared" si="215"/>
        <v>1.2051282051282051</v>
      </c>
      <c r="AA877" s="2">
        <f t="shared" si="216"/>
        <v>1.0419580419580419</v>
      </c>
    </row>
    <row r="878" spans="1:27">
      <c r="A878" t="s">
        <v>44</v>
      </c>
      <c r="B878" t="s">
        <v>49</v>
      </c>
      <c r="C878" t="s">
        <v>74</v>
      </c>
      <c r="D878" s="1" t="s">
        <v>75</v>
      </c>
      <c r="E878">
        <v>3</v>
      </c>
      <c r="F878">
        <v>9</v>
      </c>
      <c r="H878">
        <v>901</v>
      </c>
      <c r="I878">
        <v>1</v>
      </c>
      <c r="J878" t="s">
        <v>30</v>
      </c>
      <c r="K878" t="s">
        <v>31</v>
      </c>
      <c r="L878" t="s">
        <v>56</v>
      </c>
      <c r="M878" s="1" t="s">
        <v>133</v>
      </c>
      <c r="N878">
        <v>2</v>
      </c>
      <c r="O878" t="s">
        <v>40</v>
      </c>
      <c r="P878">
        <v>10</v>
      </c>
      <c r="R878" s="2">
        <f t="shared" si="217"/>
        <v>1.0632911392405062</v>
      </c>
      <c r="T878" s="2">
        <f t="shared" si="223"/>
        <v>0.33333333333333331</v>
      </c>
      <c r="V878">
        <f t="shared" si="220"/>
        <v>621</v>
      </c>
      <c r="W878">
        <f t="shared" si="221"/>
        <v>557</v>
      </c>
      <c r="X878" s="2">
        <f t="shared" si="213"/>
        <v>1.1173020527859236</v>
      </c>
      <c r="Y878" s="2">
        <f t="shared" si="214"/>
        <v>1.2131147540983607</v>
      </c>
      <c r="Z878" s="2">
        <f t="shared" si="215"/>
        <v>1.0709677419354839</v>
      </c>
      <c r="AA878" s="2">
        <f t="shared" si="216"/>
        <v>1.1149012567324954</v>
      </c>
    </row>
    <row r="879" spans="1:27">
      <c r="A879" t="s">
        <v>44</v>
      </c>
      <c r="B879" t="s">
        <v>49</v>
      </c>
      <c r="C879" t="s">
        <v>74</v>
      </c>
      <c r="D879" s="1" t="s">
        <v>154</v>
      </c>
      <c r="E879">
        <v>6</v>
      </c>
      <c r="F879">
        <v>7</v>
      </c>
      <c r="H879">
        <v>1082</v>
      </c>
      <c r="I879">
        <v>0</v>
      </c>
      <c r="J879" t="s">
        <v>30</v>
      </c>
      <c r="K879" t="s">
        <v>31</v>
      </c>
      <c r="L879" t="s">
        <v>56</v>
      </c>
      <c r="M879" s="1" t="s">
        <v>133</v>
      </c>
      <c r="N879">
        <v>2</v>
      </c>
      <c r="O879" t="s">
        <v>40</v>
      </c>
      <c r="P879">
        <v>10</v>
      </c>
      <c r="R879" s="2">
        <f t="shared" si="217"/>
        <v>1.5833333333333333</v>
      </c>
      <c r="T879" s="2">
        <f t="shared" si="223"/>
        <v>0.8571428571428571</v>
      </c>
      <c r="V879">
        <f t="shared" si="220"/>
        <v>463</v>
      </c>
      <c r="W879">
        <f t="shared" si="221"/>
        <v>386</v>
      </c>
      <c r="X879" s="2">
        <f t="shared" si="213"/>
        <v>1.2425531914893617</v>
      </c>
      <c r="Y879" s="2">
        <f t="shared" si="214"/>
        <v>1.25</v>
      </c>
      <c r="Z879" s="2">
        <f t="shared" si="215"/>
        <v>1.0900900900900901</v>
      </c>
      <c r="AA879" s="2">
        <f t="shared" si="216"/>
        <v>1.1994818652849741</v>
      </c>
    </row>
    <row r="880" spans="1:27">
      <c r="A880" t="s">
        <v>44</v>
      </c>
      <c r="B880" t="s">
        <v>49</v>
      </c>
      <c r="C880" t="s">
        <v>74</v>
      </c>
      <c r="D880" s="1" t="s">
        <v>78</v>
      </c>
      <c r="E880">
        <v>9</v>
      </c>
      <c r="F880">
        <v>8</v>
      </c>
      <c r="H880">
        <v>1106</v>
      </c>
      <c r="I880">
        <v>2</v>
      </c>
      <c r="J880" t="s">
        <v>30</v>
      </c>
      <c r="K880" t="s">
        <v>31</v>
      </c>
      <c r="L880" t="s">
        <v>56</v>
      </c>
      <c r="M880" s="1" t="s">
        <v>133</v>
      </c>
      <c r="N880">
        <v>2</v>
      </c>
      <c r="O880" t="s">
        <v>40</v>
      </c>
      <c r="P880">
        <v>10</v>
      </c>
      <c r="R880" s="2">
        <f t="shared" si="217"/>
        <v>1.0120481927710843</v>
      </c>
      <c r="T880" s="2">
        <f t="shared" si="223"/>
        <v>1.125</v>
      </c>
      <c r="V880">
        <f t="shared" si="220"/>
        <v>546</v>
      </c>
      <c r="W880">
        <f t="shared" si="221"/>
        <v>602</v>
      </c>
      <c r="X880" s="2">
        <f t="shared" si="213"/>
        <v>0.93548387096774188</v>
      </c>
      <c r="Y880" s="2">
        <f t="shared" si="214"/>
        <v>0.79452054794520544</v>
      </c>
      <c r="Z880" s="2">
        <f t="shared" si="215"/>
        <v>0.89893617021276595</v>
      </c>
      <c r="AA880" s="2">
        <f t="shared" si="216"/>
        <v>0.90697674418604646</v>
      </c>
    </row>
    <row r="881" spans="1:27">
      <c r="A881" t="s">
        <v>44</v>
      </c>
      <c r="B881" t="s">
        <v>49</v>
      </c>
      <c r="C881" t="s">
        <v>74</v>
      </c>
      <c r="D881" s="1" t="s">
        <v>80</v>
      </c>
      <c r="E881">
        <v>5</v>
      </c>
      <c r="F881">
        <v>8</v>
      </c>
      <c r="H881">
        <v>858</v>
      </c>
      <c r="I881">
        <v>1</v>
      </c>
      <c r="J881" t="s">
        <v>30</v>
      </c>
      <c r="K881" t="s">
        <v>31</v>
      </c>
      <c r="L881" t="s">
        <v>56</v>
      </c>
      <c r="M881" s="1" t="s">
        <v>133</v>
      </c>
      <c r="N881">
        <v>2</v>
      </c>
      <c r="O881" t="s">
        <v>40</v>
      </c>
      <c r="P881">
        <v>10</v>
      </c>
      <c r="R881" s="2">
        <f t="shared" si="217"/>
        <v>1.3</v>
      </c>
      <c r="T881" s="2">
        <f t="shared" si="223"/>
        <v>0.625</v>
      </c>
      <c r="V881">
        <f t="shared" si="220"/>
        <v>673</v>
      </c>
      <c r="W881">
        <f t="shared" si="221"/>
        <v>534</v>
      </c>
      <c r="X881" s="2">
        <f t="shared" si="213"/>
        <v>1.3201320132013201</v>
      </c>
      <c r="Y881" s="2">
        <f t="shared" si="214"/>
        <v>1.1384615384615384</v>
      </c>
      <c r="Z881" s="2">
        <f t="shared" si="215"/>
        <v>1.1987951807228916</v>
      </c>
      <c r="AA881" s="2">
        <f t="shared" si="216"/>
        <v>1.2602996254681649</v>
      </c>
    </row>
    <row r="882" spans="1:27">
      <c r="A882" t="s">
        <v>48</v>
      </c>
      <c r="B882" t="s">
        <v>194</v>
      </c>
      <c r="C882" t="s">
        <v>56</v>
      </c>
      <c r="D882" s="1" t="s">
        <v>199</v>
      </c>
      <c r="E882">
        <v>19</v>
      </c>
      <c r="F882">
        <v>33</v>
      </c>
      <c r="H882">
        <v>3106</v>
      </c>
      <c r="J882" t="s">
        <v>30</v>
      </c>
      <c r="K882" t="s">
        <v>31</v>
      </c>
      <c r="L882" t="s">
        <v>74</v>
      </c>
      <c r="M882" s="1" t="s">
        <v>101</v>
      </c>
      <c r="N882">
        <v>3</v>
      </c>
      <c r="O882" t="s">
        <v>40</v>
      </c>
      <c r="P882">
        <v>5</v>
      </c>
      <c r="R882" s="2">
        <f t="shared" si="217"/>
        <v>0.75757575757575757</v>
      </c>
      <c r="U882" s="2">
        <f>(E882)/(F882)</f>
        <v>0.5757575757575758</v>
      </c>
      <c r="V882">
        <f t="shared" si="220"/>
        <v>210</v>
      </c>
      <c r="W882">
        <f t="shared" si="221"/>
        <v>243</v>
      </c>
      <c r="X882" s="2">
        <f t="shared" si="213"/>
        <v>0.86428571428571432</v>
      </c>
      <c r="Y882" s="2">
        <f t="shared" si="214"/>
        <v>1.3333333333333333</v>
      </c>
      <c r="Z882" s="2">
        <f t="shared" si="215"/>
        <v>0.74390243902439024</v>
      </c>
      <c r="AA882" s="2">
        <f t="shared" si="216"/>
        <v>0.86419753086419748</v>
      </c>
    </row>
    <row r="883" spans="1:27">
      <c r="A883" t="s">
        <v>48</v>
      </c>
      <c r="B883" t="s">
        <v>194</v>
      </c>
      <c r="C883" t="s">
        <v>56</v>
      </c>
      <c r="D883" s="1" t="s">
        <v>57</v>
      </c>
      <c r="E883">
        <v>27</v>
      </c>
      <c r="F883">
        <v>23</v>
      </c>
      <c r="H883">
        <v>3466</v>
      </c>
      <c r="J883" t="s">
        <v>30</v>
      </c>
      <c r="K883" t="s">
        <v>31</v>
      </c>
      <c r="L883" t="s">
        <v>74</v>
      </c>
      <c r="M883" s="1" t="s">
        <v>101</v>
      </c>
      <c r="N883">
        <v>3</v>
      </c>
      <c r="O883" t="s">
        <v>40</v>
      </c>
      <c r="P883">
        <v>5</v>
      </c>
      <c r="R883" s="2">
        <f t="shared" si="217"/>
        <v>1</v>
      </c>
      <c r="U883" s="2">
        <f t="shared" ref="U883:U889" si="224">(E883)/(F883)</f>
        <v>1.173913043478261</v>
      </c>
      <c r="V883">
        <f t="shared" si="220"/>
        <v>478</v>
      </c>
      <c r="W883">
        <f t="shared" si="221"/>
        <v>521</v>
      </c>
      <c r="X883" s="2">
        <f t="shared" si="213"/>
        <v>0.84810126582278478</v>
      </c>
      <c r="Y883" s="2">
        <f t="shared" si="214"/>
        <v>0.93478260869565222</v>
      </c>
      <c r="Z883" s="2">
        <f t="shared" si="215"/>
        <v>1.050314465408805</v>
      </c>
      <c r="AA883" s="2">
        <f t="shared" si="216"/>
        <v>0.9174664107485605</v>
      </c>
    </row>
    <row r="884" spans="1:27">
      <c r="A884" t="s">
        <v>48</v>
      </c>
      <c r="B884" t="s">
        <v>194</v>
      </c>
      <c r="C884" t="s">
        <v>56</v>
      </c>
      <c r="D884" s="1" t="s">
        <v>62</v>
      </c>
      <c r="E884">
        <v>22</v>
      </c>
      <c r="F884">
        <v>28</v>
      </c>
      <c r="H884">
        <v>3374</v>
      </c>
      <c r="J884" t="s">
        <v>30</v>
      </c>
      <c r="K884" t="s">
        <v>31</v>
      </c>
      <c r="L884" t="s">
        <v>74</v>
      </c>
      <c r="M884" s="1" t="s">
        <v>101</v>
      </c>
      <c r="N884">
        <v>3</v>
      </c>
      <c r="O884" t="s">
        <v>40</v>
      </c>
      <c r="P884">
        <v>5</v>
      </c>
      <c r="R884" s="2">
        <f t="shared" si="217"/>
        <v>0.73469387755102045</v>
      </c>
      <c r="U884" s="2">
        <f t="shared" si="224"/>
        <v>0.7857142857142857</v>
      </c>
      <c r="V884">
        <f t="shared" si="220"/>
        <v>410</v>
      </c>
      <c r="W884">
        <f t="shared" si="221"/>
        <v>507</v>
      </c>
      <c r="X884" s="2">
        <f t="shared" si="213"/>
        <v>0.75079872204472842</v>
      </c>
      <c r="Y884" s="2">
        <f t="shared" si="214"/>
        <v>0.83673469387755106</v>
      </c>
      <c r="Z884" s="2">
        <f t="shared" si="215"/>
        <v>0.92413793103448272</v>
      </c>
      <c r="AA884" s="2">
        <f t="shared" si="216"/>
        <v>0.80867850098619332</v>
      </c>
    </row>
    <row r="885" spans="1:27">
      <c r="A885" t="s">
        <v>48</v>
      </c>
      <c r="B885" t="s">
        <v>194</v>
      </c>
      <c r="C885" t="s">
        <v>56</v>
      </c>
      <c r="D885" s="1" t="s">
        <v>200</v>
      </c>
      <c r="E885">
        <v>22</v>
      </c>
      <c r="F885">
        <v>23</v>
      </c>
      <c r="H885">
        <v>2514</v>
      </c>
      <c r="J885" t="s">
        <v>30</v>
      </c>
      <c r="K885" t="s">
        <v>31</v>
      </c>
      <c r="L885" t="s">
        <v>74</v>
      </c>
      <c r="M885" s="1" t="s">
        <v>101</v>
      </c>
      <c r="N885">
        <v>3</v>
      </c>
      <c r="O885" t="s">
        <v>40</v>
      </c>
      <c r="P885">
        <v>5</v>
      </c>
      <c r="R885" s="2">
        <f t="shared" si="217"/>
        <v>0.84210526315789469</v>
      </c>
      <c r="U885" s="2">
        <f t="shared" si="224"/>
        <v>0.95652173913043481</v>
      </c>
      <c r="V885">
        <f t="shared" si="220"/>
        <v>149</v>
      </c>
      <c r="W885">
        <f t="shared" si="221"/>
        <v>143</v>
      </c>
      <c r="X885" s="2">
        <f t="shared" si="213"/>
        <v>0.93548387096774188</v>
      </c>
      <c r="Y885" s="2">
        <f t="shared" si="214"/>
        <v>1.3636363636363635</v>
      </c>
      <c r="Z885" s="2">
        <f t="shared" si="215"/>
        <v>1.2051282051282051</v>
      </c>
      <c r="AA885" s="2">
        <f t="shared" si="216"/>
        <v>1.0419580419580419</v>
      </c>
    </row>
    <row r="886" spans="1:27">
      <c r="A886" t="s">
        <v>48</v>
      </c>
      <c r="B886" t="s">
        <v>194</v>
      </c>
      <c r="C886" t="s">
        <v>74</v>
      </c>
      <c r="D886" s="1" t="s">
        <v>75</v>
      </c>
      <c r="E886">
        <v>27</v>
      </c>
      <c r="F886">
        <v>22</v>
      </c>
      <c r="H886">
        <v>3700</v>
      </c>
      <c r="J886" t="s">
        <v>30</v>
      </c>
      <c r="K886" t="s">
        <v>31</v>
      </c>
      <c r="L886" t="s">
        <v>56</v>
      </c>
      <c r="M886" s="1" t="s">
        <v>102</v>
      </c>
      <c r="N886">
        <v>3</v>
      </c>
      <c r="O886" t="s">
        <v>34</v>
      </c>
      <c r="P886">
        <v>5</v>
      </c>
      <c r="R886" s="2">
        <f t="shared" si="217"/>
        <v>1.0632911392405062</v>
      </c>
      <c r="U886" s="2">
        <f t="shared" si="224"/>
        <v>1.2272727272727273</v>
      </c>
      <c r="V886">
        <f t="shared" si="220"/>
        <v>621</v>
      </c>
      <c r="W886">
        <f t="shared" si="221"/>
        <v>557</v>
      </c>
      <c r="X886" s="2">
        <f t="shared" si="213"/>
        <v>1.1173020527859236</v>
      </c>
      <c r="Y886" s="2">
        <f t="shared" si="214"/>
        <v>1.2131147540983607</v>
      </c>
      <c r="Z886" s="2">
        <f t="shared" si="215"/>
        <v>1.0709677419354839</v>
      </c>
      <c r="AA886" s="2">
        <f t="shared" si="216"/>
        <v>1.1149012567324954</v>
      </c>
    </row>
    <row r="887" spans="1:27">
      <c r="A887" t="s">
        <v>48</v>
      </c>
      <c r="B887" t="s">
        <v>194</v>
      </c>
      <c r="C887" t="s">
        <v>74</v>
      </c>
      <c r="D887" s="1" t="s">
        <v>154</v>
      </c>
      <c r="E887">
        <v>24</v>
      </c>
      <c r="F887">
        <v>20</v>
      </c>
      <c r="H887">
        <v>2788</v>
      </c>
      <c r="J887" t="s">
        <v>30</v>
      </c>
      <c r="K887" t="s">
        <v>31</v>
      </c>
      <c r="L887" t="s">
        <v>56</v>
      </c>
      <c r="M887" s="1" t="s">
        <v>102</v>
      </c>
      <c r="N887">
        <v>3</v>
      </c>
      <c r="O887" t="s">
        <v>34</v>
      </c>
      <c r="P887">
        <v>5</v>
      </c>
      <c r="R887" s="2">
        <f>IF(SUMIFS(F:F, D:D, D887, J:J, J887, L:L, L887)=0, "-",
    SUMIFS(E:E, D:D, D887, J:J, J887, L:L, L887) /
    SUMIFS(F:F, D:D, D887, J:J, J887, L:L, L887))</f>
        <v>1.5833333333333333</v>
      </c>
      <c r="U887" s="2">
        <f t="shared" si="224"/>
        <v>1.2</v>
      </c>
      <c r="V887">
        <f t="shared" si="220"/>
        <v>463</v>
      </c>
      <c r="W887">
        <f t="shared" si="221"/>
        <v>386</v>
      </c>
      <c r="X887" s="2">
        <f t="shared" si="213"/>
        <v>1.2425531914893617</v>
      </c>
      <c r="Y887" s="2">
        <f t="shared" si="214"/>
        <v>1.25</v>
      </c>
      <c r="Z887" s="2">
        <f t="shared" si="215"/>
        <v>1.0900900900900901</v>
      </c>
      <c r="AA887" s="2">
        <f t="shared" si="216"/>
        <v>1.1994818652849741</v>
      </c>
    </row>
    <row r="888" spans="1:27">
      <c r="A888" t="s">
        <v>48</v>
      </c>
      <c r="B888" t="s">
        <v>194</v>
      </c>
      <c r="C888" t="s">
        <v>74</v>
      </c>
      <c r="D888" s="1" t="s">
        <v>78</v>
      </c>
      <c r="E888">
        <v>30</v>
      </c>
      <c r="F888">
        <v>26</v>
      </c>
      <c r="H888">
        <v>3677</v>
      </c>
      <c r="J888" t="s">
        <v>30</v>
      </c>
      <c r="K888" t="s">
        <v>31</v>
      </c>
      <c r="L888" t="s">
        <v>56</v>
      </c>
      <c r="M888" s="1" t="s">
        <v>102</v>
      </c>
      <c r="N888">
        <v>3</v>
      </c>
      <c r="O888" t="s">
        <v>34</v>
      </c>
      <c r="P888">
        <v>5</v>
      </c>
      <c r="R888" s="2">
        <f t="shared" si="217"/>
        <v>1.0120481927710843</v>
      </c>
      <c r="U888" s="2">
        <f t="shared" si="224"/>
        <v>1.1538461538461537</v>
      </c>
      <c r="V888">
        <f t="shared" si="220"/>
        <v>546</v>
      </c>
      <c r="W888">
        <f t="shared" si="221"/>
        <v>602</v>
      </c>
      <c r="X888" s="2">
        <f t="shared" si="213"/>
        <v>0.93548387096774188</v>
      </c>
      <c r="Y888" s="2">
        <f t="shared" si="214"/>
        <v>0.79452054794520544</v>
      </c>
      <c r="Z888" s="2">
        <f t="shared" si="215"/>
        <v>0.89893617021276595</v>
      </c>
      <c r="AA888" s="2">
        <f t="shared" si="216"/>
        <v>0.90697674418604646</v>
      </c>
    </row>
    <row r="889" spans="1:27">
      <c r="A889" t="s">
        <v>48</v>
      </c>
      <c r="B889" t="s">
        <v>194</v>
      </c>
      <c r="C889" t="s">
        <v>74</v>
      </c>
      <c r="D889" s="1" t="s">
        <v>80</v>
      </c>
      <c r="E889">
        <v>26</v>
      </c>
      <c r="F889">
        <v>22</v>
      </c>
      <c r="H889">
        <v>3275</v>
      </c>
      <c r="J889" t="s">
        <v>30</v>
      </c>
      <c r="K889" t="s">
        <v>31</v>
      </c>
      <c r="L889" t="s">
        <v>56</v>
      </c>
      <c r="M889" s="1" t="s">
        <v>102</v>
      </c>
      <c r="N889">
        <v>3</v>
      </c>
      <c r="O889" t="s">
        <v>34</v>
      </c>
      <c r="P889">
        <v>5</v>
      </c>
      <c r="R889" s="2">
        <f t="shared" si="217"/>
        <v>1.3</v>
      </c>
      <c r="U889" s="2">
        <f>(E889)/(F889)</f>
        <v>1.1818181818181819</v>
      </c>
      <c r="V889">
        <f t="shared" si="220"/>
        <v>673</v>
      </c>
      <c r="W889">
        <f t="shared" si="221"/>
        <v>534</v>
      </c>
      <c r="X889" s="2">
        <f t="shared" si="213"/>
        <v>1.3201320132013201</v>
      </c>
      <c r="Y889" s="2">
        <f t="shared" si="214"/>
        <v>1.1384615384615384</v>
      </c>
      <c r="Z889" s="2">
        <f t="shared" si="215"/>
        <v>1.1987951807228916</v>
      </c>
      <c r="AA889" s="2">
        <f t="shared" si="216"/>
        <v>1.2602996254681649</v>
      </c>
    </row>
    <row r="890" spans="1:27">
      <c r="A890" t="s">
        <v>26</v>
      </c>
      <c r="B890" t="s">
        <v>52</v>
      </c>
      <c r="C890" t="s">
        <v>56</v>
      </c>
      <c r="D890" s="1" t="s">
        <v>199</v>
      </c>
      <c r="E890">
        <v>19</v>
      </c>
      <c r="F890">
        <v>31</v>
      </c>
      <c r="G890">
        <v>63</v>
      </c>
      <c r="H890">
        <v>2547</v>
      </c>
      <c r="J890" t="s">
        <v>30</v>
      </c>
      <c r="K890" t="s">
        <v>31</v>
      </c>
      <c r="L890" t="s">
        <v>74</v>
      </c>
      <c r="M890" s="1" t="s">
        <v>201</v>
      </c>
      <c r="N890">
        <v>4</v>
      </c>
      <c r="O890" t="s">
        <v>40</v>
      </c>
      <c r="R890" s="2">
        <f t="shared" si="217"/>
        <v>0.75757575757575757</v>
      </c>
      <c r="S890" s="2">
        <f>(E890)/(F890)</f>
        <v>0.61290322580645162</v>
      </c>
      <c r="V890">
        <f t="shared" si="220"/>
        <v>210</v>
      </c>
      <c r="W890">
        <f t="shared" si="221"/>
        <v>243</v>
      </c>
      <c r="X890" s="2">
        <f t="shared" si="213"/>
        <v>0.86428571428571432</v>
      </c>
      <c r="Y890" s="2">
        <f t="shared" si="214"/>
        <v>1.3333333333333333</v>
      </c>
      <c r="Z890" s="2">
        <f t="shared" si="215"/>
        <v>0.74390243902439024</v>
      </c>
      <c r="AA890" s="2">
        <f t="shared" si="216"/>
        <v>0.86419753086419748</v>
      </c>
    </row>
    <row r="891" spans="1:27">
      <c r="A891" t="s">
        <v>26</v>
      </c>
      <c r="B891" t="s">
        <v>52</v>
      </c>
      <c r="C891" t="s">
        <v>56</v>
      </c>
      <c r="D891" s="1" t="s">
        <v>57</v>
      </c>
      <c r="E891">
        <v>24</v>
      </c>
      <c r="F891">
        <v>25</v>
      </c>
      <c r="G891">
        <v>57</v>
      </c>
      <c r="H891">
        <v>2989</v>
      </c>
      <c r="J891" t="s">
        <v>30</v>
      </c>
      <c r="K891" t="s">
        <v>31</v>
      </c>
      <c r="L891" t="s">
        <v>74</v>
      </c>
      <c r="M891" s="1" t="s">
        <v>201</v>
      </c>
      <c r="N891">
        <v>4</v>
      </c>
      <c r="O891" t="s">
        <v>40</v>
      </c>
      <c r="R891" s="2">
        <f t="shared" si="217"/>
        <v>1</v>
      </c>
      <c r="S891" s="2">
        <f t="shared" ref="S891:S905" si="225">(E891)/(F891)</f>
        <v>0.96</v>
      </c>
      <c r="V891">
        <f t="shared" si="220"/>
        <v>478</v>
      </c>
      <c r="W891">
        <f t="shared" si="221"/>
        <v>521</v>
      </c>
      <c r="X891" s="2">
        <f t="shared" si="213"/>
        <v>0.84810126582278478</v>
      </c>
      <c r="Y891" s="2">
        <f t="shared" si="214"/>
        <v>0.93478260869565222</v>
      </c>
      <c r="Z891" s="2">
        <f t="shared" si="215"/>
        <v>1.050314465408805</v>
      </c>
      <c r="AA891" s="2">
        <f t="shared" si="216"/>
        <v>0.9174664107485605</v>
      </c>
    </row>
    <row r="892" spans="1:27">
      <c r="A892" t="s">
        <v>26</v>
      </c>
      <c r="B892" t="s">
        <v>52</v>
      </c>
      <c r="C892" t="s">
        <v>56</v>
      </c>
      <c r="D892" s="1" t="s">
        <v>62</v>
      </c>
      <c r="E892">
        <v>19</v>
      </c>
      <c r="F892">
        <v>30</v>
      </c>
      <c r="G892">
        <v>3</v>
      </c>
      <c r="H892">
        <v>2534</v>
      </c>
      <c r="J892" t="s">
        <v>30</v>
      </c>
      <c r="K892" t="s">
        <v>31</v>
      </c>
      <c r="L892" t="s">
        <v>74</v>
      </c>
      <c r="M892" s="1" t="s">
        <v>201</v>
      </c>
      <c r="N892">
        <v>4</v>
      </c>
      <c r="O892" t="s">
        <v>40</v>
      </c>
      <c r="R892" s="2">
        <f t="shared" si="217"/>
        <v>0.73469387755102045</v>
      </c>
      <c r="S892" s="2">
        <f t="shared" si="225"/>
        <v>0.6333333333333333</v>
      </c>
      <c r="V892">
        <f t="shared" si="220"/>
        <v>410</v>
      </c>
      <c r="W892">
        <f t="shared" si="221"/>
        <v>507</v>
      </c>
      <c r="X892" s="2">
        <f t="shared" si="213"/>
        <v>0.75079872204472842</v>
      </c>
      <c r="Y892" s="2">
        <f t="shared" si="214"/>
        <v>0.83673469387755106</v>
      </c>
      <c r="Z892" s="2">
        <f t="shared" si="215"/>
        <v>0.92413793103448272</v>
      </c>
      <c r="AA892" s="2">
        <f t="shared" si="216"/>
        <v>0.80867850098619332</v>
      </c>
    </row>
    <row r="893" spans="1:27">
      <c r="A893" t="s">
        <v>26</v>
      </c>
      <c r="B893" t="s">
        <v>52</v>
      </c>
      <c r="C893" t="s">
        <v>56</v>
      </c>
      <c r="D893" s="1" t="s">
        <v>200</v>
      </c>
      <c r="E893">
        <v>15</v>
      </c>
      <c r="F893">
        <v>22</v>
      </c>
      <c r="G893">
        <v>30</v>
      </c>
      <c r="H893">
        <v>2492</v>
      </c>
      <c r="J893" t="s">
        <v>30</v>
      </c>
      <c r="K893" t="s">
        <v>31</v>
      </c>
      <c r="L893" t="s">
        <v>74</v>
      </c>
      <c r="M893" s="1" t="s">
        <v>201</v>
      </c>
      <c r="N893">
        <v>4</v>
      </c>
      <c r="O893" t="s">
        <v>40</v>
      </c>
      <c r="R893" s="2">
        <f t="shared" si="217"/>
        <v>0.84210526315789469</v>
      </c>
      <c r="S893" s="2">
        <f t="shared" si="225"/>
        <v>0.68181818181818177</v>
      </c>
      <c r="V893">
        <f t="shared" si="220"/>
        <v>149</v>
      </c>
      <c r="W893">
        <f t="shared" si="221"/>
        <v>143</v>
      </c>
      <c r="X893" s="2">
        <f t="shared" si="213"/>
        <v>0.93548387096774188</v>
      </c>
      <c r="Y893" s="2">
        <f t="shared" si="214"/>
        <v>1.3636363636363635</v>
      </c>
      <c r="Z893" s="2">
        <f t="shared" si="215"/>
        <v>1.2051282051282051</v>
      </c>
      <c r="AA893" s="2">
        <f t="shared" si="216"/>
        <v>1.0419580419580419</v>
      </c>
    </row>
    <row r="894" spans="1:27">
      <c r="A894" t="s">
        <v>26</v>
      </c>
      <c r="B894" t="s">
        <v>52</v>
      </c>
      <c r="C894" t="s">
        <v>74</v>
      </c>
      <c r="D894" s="1" t="s">
        <v>75</v>
      </c>
      <c r="E894">
        <v>32</v>
      </c>
      <c r="F894">
        <v>21</v>
      </c>
      <c r="G894">
        <v>67</v>
      </c>
      <c r="H894">
        <v>3840</v>
      </c>
      <c r="J894" t="s">
        <v>30</v>
      </c>
      <c r="K894" t="s">
        <v>31</v>
      </c>
      <c r="L894" t="s">
        <v>56</v>
      </c>
      <c r="M894" s="1" t="s">
        <v>202</v>
      </c>
      <c r="N894">
        <v>4</v>
      </c>
      <c r="O894" t="s">
        <v>34</v>
      </c>
      <c r="R894" s="2">
        <f t="shared" si="217"/>
        <v>1.0632911392405062</v>
      </c>
      <c r="S894" s="2">
        <f t="shared" si="225"/>
        <v>1.5238095238095237</v>
      </c>
      <c r="V894">
        <f t="shared" si="220"/>
        <v>621</v>
      </c>
      <c r="W894">
        <f t="shared" si="221"/>
        <v>557</v>
      </c>
      <c r="X894" s="2">
        <f t="shared" si="213"/>
        <v>1.1173020527859236</v>
      </c>
      <c r="Y894" s="2">
        <f t="shared" si="214"/>
        <v>1.2131147540983607</v>
      </c>
      <c r="Z894" s="2">
        <f t="shared" si="215"/>
        <v>1.0709677419354839</v>
      </c>
      <c r="AA894" s="2">
        <f t="shared" si="216"/>
        <v>1.1149012567324954</v>
      </c>
    </row>
    <row r="895" spans="1:27">
      <c r="A895" t="s">
        <v>26</v>
      </c>
      <c r="B895" t="s">
        <v>52</v>
      </c>
      <c r="C895" t="s">
        <v>74</v>
      </c>
      <c r="D895" s="1" t="s">
        <v>154</v>
      </c>
      <c r="E895">
        <v>26</v>
      </c>
      <c r="F895">
        <v>15</v>
      </c>
      <c r="G895">
        <v>79</v>
      </c>
      <c r="H895">
        <v>2743</v>
      </c>
      <c r="J895" t="s">
        <v>30</v>
      </c>
      <c r="K895" t="s">
        <v>31</v>
      </c>
      <c r="L895" t="s">
        <v>56</v>
      </c>
      <c r="M895" s="1" t="s">
        <v>202</v>
      </c>
      <c r="N895">
        <v>4</v>
      </c>
      <c r="O895" t="s">
        <v>34</v>
      </c>
      <c r="R895" s="2">
        <f t="shared" si="217"/>
        <v>1.5833333333333333</v>
      </c>
      <c r="S895" s="2">
        <f t="shared" si="225"/>
        <v>1.7333333333333334</v>
      </c>
      <c r="V895">
        <f t="shared" si="220"/>
        <v>463</v>
      </c>
      <c r="W895">
        <f t="shared" si="221"/>
        <v>386</v>
      </c>
      <c r="X895" s="2">
        <f t="shared" si="213"/>
        <v>1.2425531914893617</v>
      </c>
      <c r="Y895" s="2">
        <f t="shared" si="214"/>
        <v>1.25</v>
      </c>
      <c r="Z895" s="2">
        <f t="shared" si="215"/>
        <v>1.0900900900900901</v>
      </c>
      <c r="AA895" s="2">
        <f t="shared" si="216"/>
        <v>1.1994818652849741</v>
      </c>
    </row>
    <row r="896" spans="1:27">
      <c r="A896" t="s">
        <v>26</v>
      </c>
      <c r="B896" t="s">
        <v>52</v>
      </c>
      <c r="C896" t="s">
        <v>74</v>
      </c>
      <c r="D896" s="1" t="s">
        <v>78</v>
      </c>
      <c r="E896">
        <v>17</v>
      </c>
      <c r="F896">
        <v>23</v>
      </c>
      <c r="G896">
        <v>57</v>
      </c>
      <c r="H896">
        <v>2526</v>
      </c>
      <c r="J896" t="s">
        <v>30</v>
      </c>
      <c r="K896" t="s">
        <v>31</v>
      </c>
      <c r="L896" t="s">
        <v>56</v>
      </c>
      <c r="M896" s="1" t="s">
        <v>202</v>
      </c>
      <c r="N896">
        <v>4</v>
      </c>
      <c r="O896" t="s">
        <v>34</v>
      </c>
      <c r="R896" s="2">
        <f t="shared" si="217"/>
        <v>1.0120481927710843</v>
      </c>
      <c r="S896" s="2">
        <f t="shared" si="225"/>
        <v>0.73913043478260865</v>
      </c>
      <c r="V896">
        <f t="shared" si="220"/>
        <v>546</v>
      </c>
      <c r="W896">
        <f t="shared" si="221"/>
        <v>602</v>
      </c>
      <c r="X896" s="2">
        <f t="shared" si="213"/>
        <v>0.93548387096774188</v>
      </c>
      <c r="Y896" s="2">
        <f t="shared" si="214"/>
        <v>0.79452054794520544</v>
      </c>
      <c r="Z896" s="2">
        <f t="shared" si="215"/>
        <v>0.89893617021276595</v>
      </c>
      <c r="AA896" s="2">
        <f t="shared" si="216"/>
        <v>0.90697674418604646</v>
      </c>
    </row>
    <row r="897" spans="1:27">
      <c r="A897" t="s">
        <v>26</v>
      </c>
      <c r="B897" t="s">
        <v>52</v>
      </c>
      <c r="C897" t="s">
        <v>74</v>
      </c>
      <c r="D897" s="1" t="s">
        <v>80</v>
      </c>
      <c r="E897">
        <v>33</v>
      </c>
      <c r="F897">
        <v>18</v>
      </c>
      <c r="G897">
        <v>75</v>
      </c>
      <c r="H897">
        <v>3701</v>
      </c>
      <c r="J897" t="s">
        <v>30</v>
      </c>
      <c r="K897" t="s">
        <v>31</v>
      </c>
      <c r="L897" t="s">
        <v>56</v>
      </c>
      <c r="M897" s="1" t="s">
        <v>202</v>
      </c>
      <c r="N897">
        <v>4</v>
      </c>
      <c r="O897" t="s">
        <v>34</v>
      </c>
      <c r="R897" s="2">
        <f t="shared" si="217"/>
        <v>1.3</v>
      </c>
      <c r="S897" s="2">
        <f t="shared" si="225"/>
        <v>1.8333333333333333</v>
      </c>
      <c r="V897">
        <f t="shared" si="220"/>
        <v>673</v>
      </c>
      <c r="W897">
        <f t="shared" si="221"/>
        <v>534</v>
      </c>
      <c r="X897" s="2">
        <f t="shared" si="213"/>
        <v>1.3201320132013201</v>
      </c>
      <c r="Y897" s="2">
        <f t="shared" si="214"/>
        <v>1.1384615384615384</v>
      </c>
      <c r="Z897" s="2">
        <f t="shared" si="215"/>
        <v>1.1987951807228916</v>
      </c>
      <c r="AA897" s="2">
        <f t="shared" si="216"/>
        <v>1.2602996254681649</v>
      </c>
    </row>
    <row r="898" spans="1:27">
      <c r="A898" t="s">
        <v>26</v>
      </c>
      <c r="B898" t="s">
        <v>52</v>
      </c>
      <c r="C898" t="s">
        <v>203</v>
      </c>
      <c r="D898" s="1" t="s">
        <v>90</v>
      </c>
      <c r="E898">
        <v>24</v>
      </c>
      <c r="F898">
        <v>26</v>
      </c>
      <c r="G898">
        <v>96</v>
      </c>
      <c r="H898">
        <v>2769</v>
      </c>
      <c r="J898" t="s">
        <v>30</v>
      </c>
      <c r="K898" t="s">
        <v>31</v>
      </c>
      <c r="L898" t="s">
        <v>109</v>
      </c>
      <c r="M898" s="1" t="s">
        <v>204</v>
      </c>
      <c r="N898">
        <v>1</v>
      </c>
      <c r="O898" t="s">
        <v>34</v>
      </c>
      <c r="R898" s="2">
        <f t="shared" si="217"/>
        <v>0.94029850746268662</v>
      </c>
      <c r="S898" s="2">
        <f t="shared" si="225"/>
        <v>0.92307692307692313</v>
      </c>
      <c r="V898">
        <f t="shared" ref="V898:V921" si="226">SUMIF(D:D, D898, E:E)</f>
        <v>619</v>
      </c>
      <c r="W898">
        <f t="shared" ref="W898:W921" si="227">SUMIF(D:D, D898, F:F)</f>
        <v>576</v>
      </c>
      <c r="X898" s="2">
        <f t="shared" si="213"/>
        <v>0.99142857142857144</v>
      </c>
      <c r="Y898" s="2">
        <f t="shared" si="214"/>
        <v>1.03125</v>
      </c>
      <c r="Z898" s="2">
        <f t="shared" si="215"/>
        <v>1.271604938271605</v>
      </c>
      <c r="AA898" s="2">
        <f t="shared" si="216"/>
        <v>1.0746527777777777</v>
      </c>
    </row>
    <row r="899" spans="1:27">
      <c r="A899" t="s">
        <v>26</v>
      </c>
      <c r="B899" t="s">
        <v>52</v>
      </c>
      <c r="C899" t="s">
        <v>203</v>
      </c>
      <c r="D899" s="1" t="s">
        <v>93</v>
      </c>
      <c r="E899">
        <v>26</v>
      </c>
      <c r="F899">
        <v>22</v>
      </c>
      <c r="G899">
        <v>44</v>
      </c>
      <c r="H899">
        <v>2853</v>
      </c>
      <c r="J899" t="s">
        <v>30</v>
      </c>
      <c r="K899" t="s">
        <v>31</v>
      </c>
      <c r="L899" t="s">
        <v>109</v>
      </c>
      <c r="M899" s="1" t="s">
        <v>204</v>
      </c>
      <c r="N899">
        <v>1</v>
      </c>
      <c r="O899" t="s">
        <v>34</v>
      </c>
      <c r="R899" s="2">
        <f t="shared" si="217"/>
        <v>1.064516129032258</v>
      </c>
      <c r="S899" s="2">
        <f t="shared" si="225"/>
        <v>1.1818181818181819</v>
      </c>
      <c r="V899">
        <f t="shared" si="226"/>
        <v>605</v>
      </c>
      <c r="W899">
        <f t="shared" si="227"/>
        <v>577</v>
      </c>
      <c r="X899" s="2">
        <f t="shared" si="213"/>
        <v>1.0714285714285714</v>
      </c>
      <c r="Y899" s="2">
        <f t="shared" si="214"/>
        <v>1</v>
      </c>
      <c r="Z899" s="2">
        <f t="shared" si="215"/>
        <v>1.0222222222222221</v>
      </c>
      <c r="AA899" s="2">
        <f t="shared" si="216"/>
        <v>1.048526863084922</v>
      </c>
    </row>
    <row r="900" spans="1:27">
      <c r="A900" t="s">
        <v>26</v>
      </c>
      <c r="B900" t="s">
        <v>52</v>
      </c>
      <c r="C900" t="s">
        <v>203</v>
      </c>
      <c r="D900" s="1" t="s">
        <v>94</v>
      </c>
      <c r="E900">
        <v>32</v>
      </c>
      <c r="F900">
        <v>22</v>
      </c>
      <c r="G900">
        <v>88</v>
      </c>
      <c r="H900">
        <v>3481</v>
      </c>
      <c r="J900" t="s">
        <v>30</v>
      </c>
      <c r="K900" t="s">
        <v>31</v>
      </c>
      <c r="L900" t="s">
        <v>109</v>
      </c>
      <c r="M900" s="1" t="s">
        <v>204</v>
      </c>
      <c r="N900">
        <v>1</v>
      </c>
      <c r="O900" t="s">
        <v>34</v>
      </c>
      <c r="R900" s="2">
        <f t="shared" si="217"/>
        <v>1.24</v>
      </c>
      <c r="S900" s="2">
        <f t="shared" si="225"/>
        <v>1.4545454545454546</v>
      </c>
      <c r="V900">
        <f t="shared" si="226"/>
        <v>520</v>
      </c>
      <c r="W900">
        <f t="shared" si="227"/>
        <v>538</v>
      </c>
      <c r="X900" s="2">
        <f t="shared" si="213"/>
        <v>0.99371069182389937</v>
      </c>
      <c r="Y900" s="2">
        <f t="shared" si="214"/>
        <v>0.83050847457627119</v>
      </c>
      <c r="Z900" s="2">
        <f t="shared" si="215"/>
        <v>0.96273291925465843</v>
      </c>
      <c r="AA900" s="2">
        <f t="shared" si="216"/>
        <v>0.96654275092936803</v>
      </c>
    </row>
    <row r="901" spans="1:27">
      <c r="A901" t="s">
        <v>26</v>
      </c>
      <c r="B901" t="s">
        <v>52</v>
      </c>
      <c r="C901" t="s">
        <v>203</v>
      </c>
      <c r="D901" s="1" t="s">
        <v>95</v>
      </c>
      <c r="E901">
        <v>25</v>
      </c>
      <c r="F901">
        <v>24</v>
      </c>
      <c r="G901">
        <v>37</v>
      </c>
      <c r="H901">
        <v>3813</v>
      </c>
      <c r="J901" t="s">
        <v>30</v>
      </c>
      <c r="K901" t="s">
        <v>31</v>
      </c>
      <c r="L901" t="s">
        <v>109</v>
      </c>
      <c r="M901" s="1" t="s">
        <v>204</v>
      </c>
      <c r="N901">
        <v>1</v>
      </c>
      <c r="O901" t="s">
        <v>34</v>
      </c>
      <c r="R901" s="2">
        <f t="shared" si="217"/>
        <v>0.96666666666666667</v>
      </c>
      <c r="S901" s="2">
        <f t="shared" si="225"/>
        <v>1.0416666666666667</v>
      </c>
      <c r="V901">
        <f t="shared" si="226"/>
        <v>514</v>
      </c>
      <c r="W901">
        <f t="shared" si="227"/>
        <v>518</v>
      </c>
      <c r="X901" s="2">
        <f t="shared" si="213"/>
        <v>0.9744408945686901</v>
      </c>
      <c r="Y901" s="2">
        <f t="shared" si="214"/>
        <v>0.90909090909090906</v>
      </c>
      <c r="Z901" s="2">
        <f t="shared" si="215"/>
        <v>1.06</v>
      </c>
      <c r="AA901" s="2">
        <f t="shared" si="216"/>
        <v>0.99227799227799229</v>
      </c>
    </row>
    <row r="902" spans="1:27">
      <c r="A902" t="s">
        <v>26</v>
      </c>
      <c r="B902" t="s">
        <v>52</v>
      </c>
      <c r="C902" t="s">
        <v>109</v>
      </c>
      <c r="D902" s="1" t="s">
        <v>114</v>
      </c>
      <c r="E902">
        <v>27</v>
      </c>
      <c r="F902">
        <v>27</v>
      </c>
      <c r="G902">
        <v>19</v>
      </c>
      <c r="H902">
        <v>3803</v>
      </c>
      <c r="J902" t="s">
        <v>30</v>
      </c>
      <c r="K902" t="s">
        <v>31</v>
      </c>
      <c r="L902" t="s">
        <v>203</v>
      </c>
      <c r="M902" s="1" t="s">
        <v>205</v>
      </c>
      <c r="N902">
        <v>1</v>
      </c>
      <c r="O902" t="s">
        <v>40</v>
      </c>
      <c r="R902" s="2">
        <f t="shared" si="217"/>
        <v>1.1694915254237288</v>
      </c>
      <c r="S902" s="2">
        <f t="shared" si="225"/>
        <v>1</v>
      </c>
      <c r="V902">
        <f t="shared" si="226"/>
        <v>467</v>
      </c>
      <c r="W902">
        <f t="shared" si="227"/>
        <v>546</v>
      </c>
      <c r="X902" s="2">
        <f t="shared" si="213"/>
        <v>0.79819277108433739</v>
      </c>
      <c r="Y902" s="2">
        <f t="shared" si="214"/>
        <v>1.0298507462686568</v>
      </c>
      <c r="Z902" s="2">
        <f t="shared" si="215"/>
        <v>0.90476190476190477</v>
      </c>
      <c r="AA902" s="2">
        <f t="shared" si="216"/>
        <v>0.85531135531135527</v>
      </c>
    </row>
    <row r="903" spans="1:27">
      <c r="A903" t="s">
        <v>26</v>
      </c>
      <c r="B903" t="s">
        <v>52</v>
      </c>
      <c r="C903" t="s">
        <v>109</v>
      </c>
      <c r="D903" s="1" t="s">
        <v>116</v>
      </c>
      <c r="E903">
        <v>18</v>
      </c>
      <c r="F903">
        <v>25</v>
      </c>
      <c r="G903">
        <v>68</v>
      </c>
      <c r="H903">
        <v>2343</v>
      </c>
      <c r="J903" t="s">
        <v>30</v>
      </c>
      <c r="K903" t="s">
        <v>31</v>
      </c>
      <c r="L903" t="s">
        <v>203</v>
      </c>
      <c r="M903" s="1" t="s">
        <v>205</v>
      </c>
      <c r="N903">
        <v>1</v>
      </c>
      <c r="O903" t="s">
        <v>40</v>
      </c>
      <c r="R903" s="2">
        <f t="shared" si="217"/>
        <v>0.9152542372881356</v>
      </c>
      <c r="S903" s="2">
        <f t="shared" si="225"/>
        <v>0.72</v>
      </c>
      <c r="V903">
        <f t="shared" si="226"/>
        <v>535</v>
      </c>
      <c r="W903">
        <f t="shared" si="227"/>
        <v>552</v>
      </c>
      <c r="X903" s="2">
        <f t="shared" si="213"/>
        <v>0.97222222222222221</v>
      </c>
      <c r="Y903" s="2">
        <f t="shared" si="214"/>
        <v>1</v>
      </c>
      <c r="Z903" s="2">
        <f t="shared" si="215"/>
        <v>0.94838709677419353</v>
      </c>
      <c r="AA903" s="2">
        <f t="shared" si="216"/>
        <v>0.96920289855072461</v>
      </c>
    </row>
    <row r="904" spans="1:27">
      <c r="A904" t="s">
        <v>26</v>
      </c>
      <c r="B904" t="s">
        <v>52</v>
      </c>
      <c r="C904" t="s">
        <v>109</v>
      </c>
      <c r="D904" s="1" t="s">
        <v>117</v>
      </c>
      <c r="E904">
        <v>28</v>
      </c>
      <c r="F904">
        <v>28</v>
      </c>
      <c r="G904">
        <v>79</v>
      </c>
      <c r="H904">
        <v>3410</v>
      </c>
      <c r="J904" t="s">
        <v>30</v>
      </c>
      <c r="K904" t="s">
        <v>31</v>
      </c>
      <c r="L904" t="s">
        <v>203</v>
      </c>
      <c r="M904" s="1" t="s">
        <v>205</v>
      </c>
      <c r="N904">
        <v>1</v>
      </c>
      <c r="O904" t="s">
        <v>40</v>
      </c>
      <c r="R904" s="2">
        <f t="shared" si="217"/>
        <v>0.89393939393939392</v>
      </c>
      <c r="S904" s="2">
        <f t="shared" si="225"/>
        <v>1</v>
      </c>
      <c r="V904">
        <f t="shared" si="226"/>
        <v>554</v>
      </c>
      <c r="W904">
        <f t="shared" si="227"/>
        <v>560</v>
      </c>
      <c r="X904" s="2">
        <f t="shared" si="213"/>
        <v>1.0591900311526479</v>
      </c>
      <c r="Y904" s="2">
        <f t="shared" si="214"/>
        <v>1</v>
      </c>
      <c r="Z904" s="2">
        <f t="shared" si="215"/>
        <v>0.8529411764705882</v>
      </c>
      <c r="AA904" s="2">
        <f t="shared" si="216"/>
        <v>0.98928571428571432</v>
      </c>
    </row>
    <row r="905" spans="1:27">
      <c r="A905" t="s">
        <v>26</v>
      </c>
      <c r="B905" t="s">
        <v>52</v>
      </c>
      <c r="C905" t="s">
        <v>109</v>
      </c>
      <c r="D905" s="1" t="s">
        <v>118</v>
      </c>
      <c r="E905">
        <v>21</v>
      </c>
      <c r="F905">
        <v>27</v>
      </c>
      <c r="G905">
        <v>38</v>
      </c>
      <c r="H905">
        <v>3329</v>
      </c>
      <c r="J905" t="s">
        <v>30</v>
      </c>
      <c r="K905" t="s">
        <v>31</v>
      </c>
      <c r="L905" t="s">
        <v>203</v>
      </c>
      <c r="M905" s="1" t="s">
        <v>205</v>
      </c>
      <c r="N905">
        <v>1</v>
      </c>
      <c r="O905" t="s">
        <v>40</v>
      </c>
      <c r="R905" s="2">
        <f t="shared" si="217"/>
        <v>0.87692307692307692</v>
      </c>
      <c r="S905" s="2">
        <f t="shared" si="225"/>
        <v>0.77777777777777779</v>
      </c>
      <c r="V905">
        <f t="shared" si="226"/>
        <v>467</v>
      </c>
      <c r="W905">
        <f t="shared" si="227"/>
        <v>564</v>
      </c>
      <c r="X905" s="2">
        <f t="shared" si="213"/>
        <v>0.80674846625766872</v>
      </c>
      <c r="Y905" s="2">
        <f t="shared" si="214"/>
        <v>0.87671232876712324</v>
      </c>
      <c r="Z905" s="2">
        <f t="shared" si="215"/>
        <v>0.84848484848484851</v>
      </c>
      <c r="AA905" s="2">
        <f t="shared" si="216"/>
        <v>0.82801418439716312</v>
      </c>
    </row>
    <row r="906" spans="1:27">
      <c r="A906" t="s">
        <v>44</v>
      </c>
      <c r="B906" t="s">
        <v>52</v>
      </c>
      <c r="C906" t="s">
        <v>203</v>
      </c>
      <c r="D906" s="1" t="s">
        <v>90</v>
      </c>
      <c r="E906">
        <v>3</v>
      </c>
      <c r="F906">
        <v>8</v>
      </c>
      <c r="H906">
        <v>606</v>
      </c>
      <c r="I906">
        <v>1</v>
      </c>
      <c r="J906" t="s">
        <v>30</v>
      </c>
      <c r="K906" t="s">
        <v>31</v>
      </c>
      <c r="L906" t="s">
        <v>109</v>
      </c>
      <c r="M906" s="1" t="s">
        <v>132</v>
      </c>
      <c r="N906">
        <v>2</v>
      </c>
      <c r="O906" t="s">
        <v>34</v>
      </c>
      <c r="P906">
        <v>10</v>
      </c>
      <c r="R906" s="2">
        <f>IF(SUMIFS(F:F, D:D, D906, J:J, J906, L:L, L906)=0, "-",
    SUMIFS(E:E, D:D, D906, J:J, J906, L:L, L906) /
    SUMIFS(F:F, D:D, D906, J:J, J906, L:L, L906))</f>
        <v>0.94029850746268662</v>
      </c>
      <c r="T906" s="2">
        <f t="shared" ref="T906:T913" si="228">(E906)/(F906)</f>
        <v>0.375</v>
      </c>
      <c r="V906">
        <f t="shared" si="226"/>
        <v>619</v>
      </c>
      <c r="W906">
        <f t="shared" si="227"/>
        <v>576</v>
      </c>
      <c r="X906" s="2">
        <f t="shared" si="213"/>
        <v>0.99142857142857144</v>
      </c>
      <c r="Y906" s="2">
        <f t="shared" si="214"/>
        <v>1.03125</v>
      </c>
      <c r="Z906" s="2">
        <f t="shared" si="215"/>
        <v>1.271604938271605</v>
      </c>
      <c r="AA906" s="2">
        <f t="shared" si="216"/>
        <v>1.0746527777777777</v>
      </c>
    </row>
    <row r="907" spans="1:27">
      <c r="A907" t="s">
        <v>44</v>
      </c>
      <c r="B907" t="s">
        <v>52</v>
      </c>
      <c r="C907" t="s">
        <v>203</v>
      </c>
      <c r="D907" s="1" t="s">
        <v>93</v>
      </c>
      <c r="E907">
        <v>8</v>
      </c>
      <c r="F907">
        <v>7</v>
      </c>
      <c r="H907">
        <v>686</v>
      </c>
      <c r="I907">
        <v>1</v>
      </c>
      <c r="J907" t="s">
        <v>30</v>
      </c>
      <c r="K907" t="s">
        <v>31</v>
      </c>
      <c r="L907" t="s">
        <v>109</v>
      </c>
      <c r="M907" s="1" t="s">
        <v>132</v>
      </c>
      <c r="N907">
        <v>2</v>
      </c>
      <c r="O907" t="s">
        <v>34</v>
      </c>
      <c r="P907">
        <v>10</v>
      </c>
      <c r="R907" s="2">
        <f t="shared" si="217"/>
        <v>1.064516129032258</v>
      </c>
      <c r="T907" s="2">
        <f t="shared" si="228"/>
        <v>1.1428571428571428</v>
      </c>
      <c r="V907">
        <f t="shared" si="226"/>
        <v>605</v>
      </c>
      <c r="W907">
        <f t="shared" si="227"/>
        <v>577</v>
      </c>
      <c r="X907" s="2">
        <f t="shared" ref="X907:X970" si="229">SUMIFS(E:E, D:D, D907, A:A, "Hardpoint") / SUMIFS(F:F, D:D, D907, A:A, "Hardpoint")</f>
        <v>1.0714285714285714</v>
      </c>
      <c r="Y907" s="2">
        <f t="shared" ref="Y907:Y970" si="230">SUMIFS(E:E, D:D, D907, A:A, "Search &amp; Destroy") / SUMIFS(F:F, D:D, D907, A:A, "Search &amp; Destroy")</f>
        <v>1</v>
      </c>
      <c r="Z907" s="2">
        <f t="shared" ref="Z907:Z970" si="231">SUMIFS(E:E, D:D, D907, A:A, "Control") / SUMIFS(F:F, D:D, D907, A:A, "Control")</f>
        <v>1.0222222222222221</v>
      </c>
      <c r="AA907" s="2">
        <f t="shared" ref="AA907:AA970" si="232">SUMIFS(E:E, D:D, D907) / SUMIFS(F:F, D:D, D907)</f>
        <v>1.048526863084922</v>
      </c>
    </row>
    <row r="908" spans="1:27">
      <c r="A908" t="s">
        <v>44</v>
      </c>
      <c r="B908" t="s">
        <v>52</v>
      </c>
      <c r="C908" t="s">
        <v>203</v>
      </c>
      <c r="D908" s="1" t="s">
        <v>94</v>
      </c>
      <c r="E908">
        <v>8</v>
      </c>
      <c r="F908">
        <v>6</v>
      </c>
      <c r="H908">
        <v>1348</v>
      </c>
      <c r="I908">
        <v>2</v>
      </c>
      <c r="J908" t="s">
        <v>30</v>
      </c>
      <c r="K908" t="s">
        <v>31</v>
      </c>
      <c r="L908" t="s">
        <v>109</v>
      </c>
      <c r="M908" s="1" t="s">
        <v>132</v>
      </c>
      <c r="N908">
        <v>2</v>
      </c>
      <c r="O908" t="s">
        <v>34</v>
      </c>
      <c r="P908">
        <v>10</v>
      </c>
      <c r="R908" s="2">
        <f t="shared" si="217"/>
        <v>1.24</v>
      </c>
      <c r="T908" s="2">
        <f t="shared" si="228"/>
        <v>1.3333333333333333</v>
      </c>
      <c r="V908">
        <f t="shared" si="226"/>
        <v>520</v>
      </c>
      <c r="W908">
        <f t="shared" si="227"/>
        <v>538</v>
      </c>
      <c r="X908" s="2">
        <f t="shared" si="229"/>
        <v>0.99371069182389937</v>
      </c>
      <c r="Y908" s="2">
        <f t="shared" si="230"/>
        <v>0.83050847457627119</v>
      </c>
      <c r="Z908" s="2">
        <f t="shared" si="231"/>
        <v>0.96273291925465843</v>
      </c>
      <c r="AA908" s="2">
        <f t="shared" si="232"/>
        <v>0.96654275092936803</v>
      </c>
    </row>
    <row r="909" spans="1:27">
      <c r="A909" t="s">
        <v>44</v>
      </c>
      <c r="B909" t="s">
        <v>52</v>
      </c>
      <c r="C909" t="s">
        <v>203</v>
      </c>
      <c r="D909" s="1" t="s">
        <v>95</v>
      </c>
      <c r="E909">
        <v>7</v>
      </c>
      <c r="F909">
        <v>6</v>
      </c>
      <c r="H909">
        <v>1023</v>
      </c>
      <c r="I909">
        <v>0</v>
      </c>
      <c r="J909" t="s">
        <v>30</v>
      </c>
      <c r="K909" t="s">
        <v>31</v>
      </c>
      <c r="L909" t="s">
        <v>109</v>
      </c>
      <c r="M909" s="1" t="s">
        <v>132</v>
      </c>
      <c r="N909">
        <v>2</v>
      </c>
      <c r="O909" t="s">
        <v>34</v>
      </c>
      <c r="P909">
        <v>10</v>
      </c>
      <c r="R909" s="2">
        <f t="shared" si="217"/>
        <v>0.96666666666666667</v>
      </c>
      <c r="T909" s="2">
        <f t="shared" si="228"/>
        <v>1.1666666666666667</v>
      </c>
      <c r="V909">
        <f t="shared" si="226"/>
        <v>514</v>
      </c>
      <c r="W909">
        <f t="shared" si="227"/>
        <v>518</v>
      </c>
      <c r="X909" s="2">
        <f t="shared" si="229"/>
        <v>0.9744408945686901</v>
      </c>
      <c r="Y909" s="2">
        <f t="shared" si="230"/>
        <v>0.90909090909090906</v>
      </c>
      <c r="Z909" s="2">
        <f t="shared" si="231"/>
        <v>1.06</v>
      </c>
      <c r="AA909" s="2">
        <f t="shared" si="232"/>
        <v>0.99227799227799229</v>
      </c>
    </row>
    <row r="910" spans="1:27">
      <c r="A910" t="s">
        <v>44</v>
      </c>
      <c r="B910" t="s">
        <v>52</v>
      </c>
      <c r="C910" t="s">
        <v>109</v>
      </c>
      <c r="D910" s="1" t="s">
        <v>114</v>
      </c>
      <c r="E910">
        <v>9</v>
      </c>
      <c r="F910">
        <v>8</v>
      </c>
      <c r="H910">
        <v>850</v>
      </c>
      <c r="I910">
        <v>4</v>
      </c>
      <c r="J910" t="s">
        <v>30</v>
      </c>
      <c r="K910" t="s">
        <v>31</v>
      </c>
      <c r="L910" t="s">
        <v>203</v>
      </c>
      <c r="M910" s="1" t="s">
        <v>133</v>
      </c>
      <c r="N910">
        <v>2</v>
      </c>
      <c r="O910" t="s">
        <v>40</v>
      </c>
      <c r="P910">
        <v>10</v>
      </c>
      <c r="R910" s="2">
        <f t="shared" si="217"/>
        <v>1.1694915254237288</v>
      </c>
      <c r="T910" s="2">
        <f t="shared" si="228"/>
        <v>1.125</v>
      </c>
      <c r="V910">
        <f t="shared" si="226"/>
        <v>467</v>
      </c>
      <c r="W910">
        <f t="shared" si="227"/>
        <v>546</v>
      </c>
      <c r="X910" s="2">
        <f t="shared" si="229"/>
        <v>0.79819277108433739</v>
      </c>
      <c r="Y910" s="2">
        <f t="shared" si="230"/>
        <v>1.0298507462686568</v>
      </c>
      <c r="Z910" s="2">
        <f t="shared" si="231"/>
        <v>0.90476190476190477</v>
      </c>
      <c r="AA910" s="2">
        <f t="shared" si="232"/>
        <v>0.85531135531135527</v>
      </c>
    </row>
    <row r="911" spans="1:27">
      <c r="A911" t="s">
        <v>44</v>
      </c>
      <c r="B911" t="s">
        <v>52</v>
      </c>
      <c r="C911" t="s">
        <v>109</v>
      </c>
      <c r="D911" s="1" t="s">
        <v>116</v>
      </c>
      <c r="E911">
        <v>6</v>
      </c>
      <c r="F911">
        <v>7</v>
      </c>
      <c r="H911">
        <v>858</v>
      </c>
      <c r="I911">
        <v>2</v>
      </c>
      <c r="J911" t="s">
        <v>30</v>
      </c>
      <c r="K911" t="s">
        <v>31</v>
      </c>
      <c r="L911" t="s">
        <v>203</v>
      </c>
      <c r="M911" s="1" t="s">
        <v>133</v>
      </c>
      <c r="N911">
        <v>2</v>
      </c>
      <c r="O911" t="s">
        <v>40</v>
      </c>
      <c r="P911">
        <v>10</v>
      </c>
      <c r="R911" s="2">
        <f t="shared" si="217"/>
        <v>0.9152542372881356</v>
      </c>
      <c r="T911" s="2">
        <f t="shared" si="228"/>
        <v>0.8571428571428571</v>
      </c>
      <c r="V911">
        <f t="shared" si="226"/>
        <v>535</v>
      </c>
      <c r="W911">
        <f t="shared" si="227"/>
        <v>552</v>
      </c>
      <c r="X911" s="2">
        <f t="shared" si="229"/>
        <v>0.97222222222222221</v>
      </c>
      <c r="Y911" s="2">
        <f t="shared" si="230"/>
        <v>1</v>
      </c>
      <c r="Z911" s="2">
        <f t="shared" si="231"/>
        <v>0.94838709677419353</v>
      </c>
      <c r="AA911" s="2">
        <f t="shared" si="232"/>
        <v>0.96920289855072461</v>
      </c>
    </row>
    <row r="912" spans="1:27">
      <c r="A912" t="s">
        <v>44</v>
      </c>
      <c r="B912" t="s">
        <v>52</v>
      </c>
      <c r="C912" t="s">
        <v>109</v>
      </c>
      <c r="D912" s="1" t="s">
        <v>117</v>
      </c>
      <c r="E912">
        <v>6</v>
      </c>
      <c r="F912">
        <v>5</v>
      </c>
      <c r="H912">
        <v>950</v>
      </c>
      <c r="I912">
        <v>0</v>
      </c>
      <c r="J912" t="s">
        <v>30</v>
      </c>
      <c r="K912" t="s">
        <v>31</v>
      </c>
      <c r="L912" t="s">
        <v>203</v>
      </c>
      <c r="M912" s="1" t="s">
        <v>133</v>
      </c>
      <c r="N912">
        <v>2</v>
      </c>
      <c r="O912" t="s">
        <v>40</v>
      </c>
      <c r="P912">
        <v>10</v>
      </c>
      <c r="R912" s="2">
        <f t="shared" si="217"/>
        <v>0.89393939393939392</v>
      </c>
      <c r="T912" s="2">
        <f t="shared" si="228"/>
        <v>1.2</v>
      </c>
      <c r="V912">
        <f t="shared" si="226"/>
        <v>554</v>
      </c>
      <c r="W912">
        <f t="shared" si="227"/>
        <v>560</v>
      </c>
      <c r="X912" s="2">
        <f t="shared" si="229"/>
        <v>1.0591900311526479</v>
      </c>
      <c r="Y912" s="2">
        <f t="shared" si="230"/>
        <v>1</v>
      </c>
      <c r="Z912" s="2">
        <f t="shared" si="231"/>
        <v>0.8529411764705882</v>
      </c>
      <c r="AA912" s="2">
        <f t="shared" si="232"/>
        <v>0.98928571428571432</v>
      </c>
    </row>
    <row r="913" spans="1:27">
      <c r="A913" t="s">
        <v>44</v>
      </c>
      <c r="B913" t="s">
        <v>52</v>
      </c>
      <c r="C913" t="s">
        <v>109</v>
      </c>
      <c r="D913" s="1" t="s">
        <v>118</v>
      </c>
      <c r="E913">
        <v>6</v>
      </c>
      <c r="F913">
        <v>6</v>
      </c>
      <c r="H913">
        <v>1384</v>
      </c>
      <c r="I913">
        <v>0</v>
      </c>
      <c r="J913" t="s">
        <v>30</v>
      </c>
      <c r="K913" t="s">
        <v>31</v>
      </c>
      <c r="L913" t="s">
        <v>203</v>
      </c>
      <c r="M913" s="1" t="s">
        <v>133</v>
      </c>
      <c r="N913">
        <v>2</v>
      </c>
      <c r="O913" t="s">
        <v>40</v>
      </c>
      <c r="P913">
        <v>10</v>
      </c>
      <c r="R913" s="2">
        <f t="shared" si="217"/>
        <v>0.87692307692307692</v>
      </c>
      <c r="T913" s="2">
        <f t="shared" si="228"/>
        <v>1</v>
      </c>
      <c r="V913">
        <f t="shared" si="226"/>
        <v>467</v>
      </c>
      <c r="W913">
        <f t="shared" si="227"/>
        <v>564</v>
      </c>
      <c r="X913" s="2">
        <f t="shared" si="229"/>
        <v>0.80674846625766872</v>
      </c>
      <c r="Y913" s="2">
        <f t="shared" si="230"/>
        <v>0.87671232876712324</v>
      </c>
      <c r="Z913" s="2">
        <f t="shared" si="231"/>
        <v>0.84848484848484851</v>
      </c>
      <c r="AA913" s="2">
        <f t="shared" si="232"/>
        <v>0.82801418439716312</v>
      </c>
    </row>
    <row r="914" spans="1:27">
      <c r="A914" t="s">
        <v>48</v>
      </c>
      <c r="B914" t="s">
        <v>194</v>
      </c>
      <c r="C914" t="s">
        <v>203</v>
      </c>
      <c r="D914" s="1" t="s">
        <v>90</v>
      </c>
      <c r="E914">
        <v>36</v>
      </c>
      <c r="F914">
        <v>33</v>
      </c>
      <c r="H914">
        <v>4312</v>
      </c>
      <c r="J914" t="s">
        <v>30</v>
      </c>
      <c r="K914" t="s">
        <v>31</v>
      </c>
      <c r="L914" t="s">
        <v>109</v>
      </c>
      <c r="M914" s="1" t="s">
        <v>102</v>
      </c>
      <c r="N914">
        <v>3</v>
      </c>
      <c r="O914" t="s">
        <v>34</v>
      </c>
      <c r="P914">
        <v>5</v>
      </c>
      <c r="R914" s="2">
        <f t="shared" si="217"/>
        <v>0.94029850746268662</v>
      </c>
      <c r="U914" s="2">
        <f>(E914)/(F914)</f>
        <v>1.0909090909090908</v>
      </c>
      <c r="V914">
        <f t="shared" si="226"/>
        <v>619</v>
      </c>
      <c r="W914">
        <f t="shared" si="227"/>
        <v>576</v>
      </c>
      <c r="X914" s="2">
        <f t="shared" si="229"/>
        <v>0.99142857142857144</v>
      </c>
      <c r="Y914" s="2">
        <f t="shared" si="230"/>
        <v>1.03125</v>
      </c>
      <c r="Z914" s="2">
        <f t="shared" si="231"/>
        <v>1.271604938271605</v>
      </c>
      <c r="AA914" s="2">
        <f t="shared" si="232"/>
        <v>1.0746527777777777</v>
      </c>
    </row>
    <row r="915" spans="1:27">
      <c r="A915" t="s">
        <v>48</v>
      </c>
      <c r="B915" t="s">
        <v>194</v>
      </c>
      <c r="C915" t="s">
        <v>203</v>
      </c>
      <c r="D915" s="1" t="s">
        <v>93</v>
      </c>
      <c r="E915">
        <v>32</v>
      </c>
      <c r="F915">
        <v>33</v>
      </c>
      <c r="H915">
        <v>4340</v>
      </c>
      <c r="J915" t="s">
        <v>30</v>
      </c>
      <c r="K915" t="s">
        <v>31</v>
      </c>
      <c r="L915" t="s">
        <v>109</v>
      </c>
      <c r="M915" s="1" t="s">
        <v>102</v>
      </c>
      <c r="N915">
        <v>3</v>
      </c>
      <c r="O915" t="s">
        <v>34</v>
      </c>
      <c r="P915">
        <v>5</v>
      </c>
      <c r="R915" s="2">
        <f t="shared" ref="R915:R978" si="233">IF(SUMIFS(F:F, D:D, D915, J:J, J915, L:L, L915)=0, "-",
    SUMIFS(E:E, D:D, D915, J:J, J915, L:L, L915) /
    SUMIFS(F:F, D:D, D915, J:J, J915, L:L, L915))</f>
        <v>1.064516129032258</v>
      </c>
      <c r="U915" s="2">
        <f t="shared" ref="U915:U921" si="234">(E915)/(F915)</f>
        <v>0.96969696969696972</v>
      </c>
      <c r="V915">
        <f t="shared" si="226"/>
        <v>605</v>
      </c>
      <c r="W915">
        <f t="shared" si="227"/>
        <v>577</v>
      </c>
      <c r="X915" s="2">
        <f t="shared" si="229"/>
        <v>1.0714285714285714</v>
      </c>
      <c r="Y915" s="2">
        <f t="shared" si="230"/>
        <v>1</v>
      </c>
      <c r="Z915" s="2">
        <f t="shared" si="231"/>
        <v>1.0222222222222221</v>
      </c>
      <c r="AA915" s="2">
        <f t="shared" si="232"/>
        <v>1.048526863084922</v>
      </c>
    </row>
    <row r="916" spans="1:27">
      <c r="A916" t="s">
        <v>48</v>
      </c>
      <c r="B916" t="s">
        <v>194</v>
      </c>
      <c r="C916" t="s">
        <v>203</v>
      </c>
      <c r="D916" s="1" t="s">
        <v>94</v>
      </c>
      <c r="E916">
        <v>22</v>
      </c>
      <c r="F916">
        <v>22</v>
      </c>
      <c r="H916">
        <v>3078</v>
      </c>
      <c r="J916" t="s">
        <v>30</v>
      </c>
      <c r="K916" t="s">
        <v>31</v>
      </c>
      <c r="L916" t="s">
        <v>109</v>
      </c>
      <c r="M916" s="1" t="s">
        <v>102</v>
      </c>
      <c r="N916">
        <v>3</v>
      </c>
      <c r="O916" t="s">
        <v>34</v>
      </c>
      <c r="P916">
        <v>5</v>
      </c>
      <c r="R916" s="2">
        <f t="shared" si="233"/>
        <v>1.24</v>
      </c>
      <c r="U916" s="2">
        <f t="shared" si="234"/>
        <v>1</v>
      </c>
      <c r="V916">
        <f t="shared" si="226"/>
        <v>520</v>
      </c>
      <c r="W916">
        <f t="shared" si="227"/>
        <v>538</v>
      </c>
      <c r="X916" s="2">
        <f t="shared" si="229"/>
        <v>0.99371069182389937</v>
      </c>
      <c r="Y916" s="2">
        <f t="shared" si="230"/>
        <v>0.83050847457627119</v>
      </c>
      <c r="Z916" s="2">
        <f t="shared" si="231"/>
        <v>0.96273291925465843</v>
      </c>
      <c r="AA916" s="2">
        <f t="shared" si="232"/>
        <v>0.96654275092936803</v>
      </c>
    </row>
    <row r="917" spans="1:27">
      <c r="A917" t="s">
        <v>48</v>
      </c>
      <c r="B917" t="s">
        <v>194</v>
      </c>
      <c r="C917" t="s">
        <v>203</v>
      </c>
      <c r="D917" s="1" t="s">
        <v>95</v>
      </c>
      <c r="E917">
        <v>26</v>
      </c>
      <c r="F917">
        <v>30</v>
      </c>
      <c r="H917">
        <v>2990</v>
      </c>
      <c r="J917" t="s">
        <v>30</v>
      </c>
      <c r="K917" t="s">
        <v>31</v>
      </c>
      <c r="L917" t="s">
        <v>109</v>
      </c>
      <c r="M917" s="1" t="s">
        <v>102</v>
      </c>
      <c r="N917">
        <v>3</v>
      </c>
      <c r="O917" t="s">
        <v>34</v>
      </c>
      <c r="P917">
        <v>5</v>
      </c>
      <c r="R917" s="2">
        <f t="shared" si="233"/>
        <v>0.96666666666666667</v>
      </c>
      <c r="U917" s="2">
        <f t="shared" si="234"/>
        <v>0.8666666666666667</v>
      </c>
      <c r="V917">
        <f t="shared" si="226"/>
        <v>514</v>
      </c>
      <c r="W917">
        <f t="shared" si="227"/>
        <v>518</v>
      </c>
      <c r="X917" s="2">
        <f t="shared" si="229"/>
        <v>0.9744408945686901</v>
      </c>
      <c r="Y917" s="2">
        <f t="shared" si="230"/>
        <v>0.90909090909090906</v>
      </c>
      <c r="Z917" s="2">
        <f t="shared" si="231"/>
        <v>1.06</v>
      </c>
      <c r="AA917" s="2">
        <f t="shared" si="232"/>
        <v>0.99227799227799229</v>
      </c>
    </row>
    <row r="918" spans="1:27">
      <c r="A918" t="s">
        <v>48</v>
      </c>
      <c r="B918" t="s">
        <v>194</v>
      </c>
      <c r="C918" t="s">
        <v>109</v>
      </c>
      <c r="D918" s="1" t="s">
        <v>114</v>
      </c>
      <c r="E918">
        <v>33</v>
      </c>
      <c r="F918">
        <v>24</v>
      </c>
      <c r="H918">
        <v>4190</v>
      </c>
      <c r="J918" t="s">
        <v>30</v>
      </c>
      <c r="K918" t="s">
        <v>31</v>
      </c>
      <c r="L918" t="s">
        <v>203</v>
      </c>
      <c r="M918" s="1" t="s">
        <v>101</v>
      </c>
      <c r="N918">
        <v>3</v>
      </c>
      <c r="O918" t="s">
        <v>40</v>
      </c>
      <c r="P918">
        <v>5</v>
      </c>
      <c r="R918" s="2">
        <f t="shared" si="233"/>
        <v>1.1694915254237288</v>
      </c>
      <c r="U918" s="2">
        <f t="shared" si="234"/>
        <v>1.375</v>
      </c>
      <c r="V918">
        <f t="shared" si="226"/>
        <v>467</v>
      </c>
      <c r="W918">
        <f t="shared" si="227"/>
        <v>546</v>
      </c>
      <c r="X918" s="2">
        <f t="shared" si="229"/>
        <v>0.79819277108433739</v>
      </c>
      <c r="Y918" s="2">
        <f t="shared" si="230"/>
        <v>1.0298507462686568</v>
      </c>
      <c r="Z918" s="2">
        <f t="shared" si="231"/>
        <v>0.90476190476190477</v>
      </c>
      <c r="AA918" s="2">
        <f t="shared" si="232"/>
        <v>0.85531135531135527</v>
      </c>
    </row>
    <row r="919" spans="1:27">
      <c r="A919" t="s">
        <v>48</v>
      </c>
      <c r="B919" t="s">
        <v>194</v>
      </c>
      <c r="C919" t="s">
        <v>109</v>
      </c>
      <c r="D919" s="1" t="s">
        <v>116</v>
      </c>
      <c r="E919">
        <v>30</v>
      </c>
      <c r="F919">
        <v>27</v>
      </c>
      <c r="H919">
        <v>3604</v>
      </c>
      <c r="J919" t="s">
        <v>30</v>
      </c>
      <c r="K919" t="s">
        <v>31</v>
      </c>
      <c r="L919" t="s">
        <v>203</v>
      </c>
      <c r="M919" s="1" t="s">
        <v>101</v>
      </c>
      <c r="N919">
        <v>3</v>
      </c>
      <c r="O919" t="s">
        <v>40</v>
      </c>
      <c r="P919">
        <v>5</v>
      </c>
      <c r="R919" s="2">
        <f t="shared" si="233"/>
        <v>0.9152542372881356</v>
      </c>
      <c r="U919" s="2">
        <f t="shared" si="234"/>
        <v>1.1111111111111112</v>
      </c>
      <c r="V919">
        <f t="shared" si="226"/>
        <v>535</v>
      </c>
      <c r="W919">
        <f t="shared" si="227"/>
        <v>552</v>
      </c>
      <c r="X919" s="2">
        <f t="shared" si="229"/>
        <v>0.97222222222222221</v>
      </c>
      <c r="Y919" s="2">
        <f t="shared" si="230"/>
        <v>1</v>
      </c>
      <c r="Z919" s="2">
        <f t="shared" si="231"/>
        <v>0.94838709677419353</v>
      </c>
      <c r="AA919" s="2">
        <f t="shared" si="232"/>
        <v>0.96920289855072461</v>
      </c>
    </row>
    <row r="920" spans="1:27">
      <c r="A920" t="s">
        <v>48</v>
      </c>
      <c r="B920" t="s">
        <v>194</v>
      </c>
      <c r="C920" t="s">
        <v>109</v>
      </c>
      <c r="D920" s="1" t="s">
        <v>117</v>
      </c>
      <c r="E920">
        <v>25</v>
      </c>
      <c r="F920">
        <v>33</v>
      </c>
      <c r="H920">
        <v>3274</v>
      </c>
      <c r="J920" t="s">
        <v>30</v>
      </c>
      <c r="K920" t="s">
        <v>31</v>
      </c>
      <c r="L920" t="s">
        <v>203</v>
      </c>
      <c r="M920" s="1" t="s">
        <v>101</v>
      </c>
      <c r="N920">
        <v>3</v>
      </c>
      <c r="O920" t="s">
        <v>40</v>
      </c>
      <c r="P920">
        <v>5</v>
      </c>
      <c r="R920" s="2">
        <f t="shared" si="233"/>
        <v>0.89393939393939392</v>
      </c>
      <c r="U920" s="2">
        <f t="shared" si="234"/>
        <v>0.75757575757575757</v>
      </c>
      <c r="V920">
        <f t="shared" si="226"/>
        <v>554</v>
      </c>
      <c r="W920">
        <f t="shared" si="227"/>
        <v>560</v>
      </c>
      <c r="X920" s="2">
        <f t="shared" si="229"/>
        <v>1.0591900311526479</v>
      </c>
      <c r="Y920" s="2">
        <f t="shared" si="230"/>
        <v>1</v>
      </c>
      <c r="Z920" s="2">
        <f t="shared" si="231"/>
        <v>0.8529411764705882</v>
      </c>
      <c r="AA920" s="2">
        <f t="shared" si="232"/>
        <v>0.98928571428571432</v>
      </c>
    </row>
    <row r="921" spans="1:27">
      <c r="A921" t="s">
        <v>48</v>
      </c>
      <c r="B921" t="s">
        <v>194</v>
      </c>
      <c r="C921" t="s">
        <v>109</v>
      </c>
      <c r="D921" s="1" t="s">
        <v>118</v>
      </c>
      <c r="E921">
        <v>30</v>
      </c>
      <c r="F921">
        <v>32</v>
      </c>
      <c r="H921">
        <v>4536</v>
      </c>
      <c r="J921" t="s">
        <v>30</v>
      </c>
      <c r="K921" t="s">
        <v>31</v>
      </c>
      <c r="L921" t="s">
        <v>203</v>
      </c>
      <c r="M921" s="1" t="s">
        <v>101</v>
      </c>
      <c r="N921">
        <v>3</v>
      </c>
      <c r="O921" t="s">
        <v>40</v>
      </c>
      <c r="P921">
        <v>5</v>
      </c>
      <c r="R921" s="2">
        <f t="shared" si="233"/>
        <v>0.87692307692307692</v>
      </c>
      <c r="U921" s="2">
        <f>(E921)/(F921)</f>
        <v>0.9375</v>
      </c>
      <c r="V921">
        <f t="shared" si="226"/>
        <v>467</v>
      </c>
      <c r="W921">
        <f t="shared" si="227"/>
        <v>564</v>
      </c>
      <c r="X921" s="2">
        <f t="shared" si="229"/>
        <v>0.80674846625766872</v>
      </c>
      <c r="Y921" s="2">
        <f t="shared" si="230"/>
        <v>0.87671232876712324</v>
      </c>
      <c r="Z921" s="2">
        <f t="shared" si="231"/>
        <v>0.84848484848484851</v>
      </c>
      <c r="AA921" s="2">
        <f t="shared" si="232"/>
        <v>0.82801418439716312</v>
      </c>
    </row>
    <row r="922" spans="1:27">
      <c r="A922" t="s">
        <v>26</v>
      </c>
      <c r="B922" t="s">
        <v>52</v>
      </c>
      <c r="C922" t="s">
        <v>76</v>
      </c>
      <c r="D922" s="1" t="s">
        <v>81</v>
      </c>
      <c r="E922">
        <v>31</v>
      </c>
      <c r="F922">
        <v>28</v>
      </c>
      <c r="G922">
        <v>52</v>
      </c>
      <c r="H922">
        <v>3622</v>
      </c>
      <c r="J922" t="s">
        <v>30</v>
      </c>
      <c r="K922" t="s">
        <v>31</v>
      </c>
      <c r="L922" t="s">
        <v>58</v>
      </c>
      <c r="M922" s="1" t="s">
        <v>206</v>
      </c>
      <c r="N922">
        <v>1</v>
      </c>
      <c r="O922" t="s">
        <v>34</v>
      </c>
      <c r="R922" s="2">
        <f t="shared" si="233"/>
        <v>1.1975308641975309</v>
      </c>
      <c r="S922" s="2">
        <f t="shared" ref="S922:S929" si="235">(E922)/(F922)</f>
        <v>1.1071428571428572</v>
      </c>
      <c r="V922">
        <f t="shared" ref="V922:V953" si="236">SUMIF(D:D, D922, E:E)</f>
        <v>538</v>
      </c>
      <c r="W922">
        <f t="shared" ref="W922:W953" si="237">SUMIF(D:D, D922, F:F)</f>
        <v>560</v>
      </c>
      <c r="X922" s="2">
        <f t="shared" si="229"/>
        <v>1.0085714285714287</v>
      </c>
      <c r="Y922" s="2">
        <f t="shared" si="230"/>
        <v>0.80281690140845074</v>
      </c>
      <c r="Z922" s="2">
        <f t="shared" si="231"/>
        <v>0.92086330935251803</v>
      </c>
      <c r="AA922" s="2">
        <f t="shared" si="232"/>
        <v>0.96071428571428574</v>
      </c>
    </row>
    <row r="923" spans="1:27">
      <c r="A923" t="s">
        <v>26</v>
      </c>
      <c r="B923" t="s">
        <v>52</v>
      </c>
      <c r="C923" t="s">
        <v>76</v>
      </c>
      <c r="D923" s="1" t="s">
        <v>83</v>
      </c>
      <c r="E923">
        <v>23</v>
      </c>
      <c r="F923">
        <v>27</v>
      </c>
      <c r="G923">
        <v>75</v>
      </c>
      <c r="H923">
        <v>3435</v>
      </c>
      <c r="J923" t="s">
        <v>30</v>
      </c>
      <c r="K923" t="s">
        <v>31</v>
      </c>
      <c r="L923" t="s">
        <v>58</v>
      </c>
      <c r="M923" s="1" t="s">
        <v>206</v>
      </c>
      <c r="N923">
        <v>1</v>
      </c>
      <c r="O923" t="s">
        <v>34</v>
      </c>
      <c r="R923" s="2">
        <f t="shared" si="233"/>
        <v>0.86363636363636365</v>
      </c>
      <c r="S923" s="2">
        <f t="shared" si="235"/>
        <v>0.85185185185185186</v>
      </c>
      <c r="V923">
        <f t="shared" si="236"/>
        <v>537</v>
      </c>
      <c r="W923">
        <f t="shared" si="237"/>
        <v>553</v>
      </c>
      <c r="X923" s="2">
        <f t="shared" si="229"/>
        <v>0.98011363636363635</v>
      </c>
      <c r="Y923" s="2">
        <f t="shared" si="230"/>
        <v>0.90540540540540537</v>
      </c>
      <c r="Z923" s="2">
        <f t="shared" si="231"/>
        <v>0.98425196850393704</v>
      </c>
      <c r="AA923" s="2">
        <f t="shared" si="232"/>
        <v>0.97106690777576854</v>
      </c>
    </row>
    <row r="924" spans="1:27">
      <c r="A924" t="s">
        <v>26</v>
      </c>
      <c r="B924" t="s">
        <v>52</v>
      </c>
      <c r="C924" t="s">
        <v>76</v>
      </c>
      <c r="D924" s="1" t="s">
        <v>84</v>
      </c>
      <c r="E924">
        <v>32</v>
      </c>
      <c r="F924">
        <v>29</v>
      </c>
      <c r="G924">
        <v>124</v>
      </c>
      <c r="H924">
        <v>3444</v>
      </c>
      <c r="J924" t="s">
        <v>30</v>
      </c>
      <c r="K924" t="s">
        <v>31</v>
      </c>
      <c r="L924" t="s">
        <v>58</v>
      </c>
      <c r="M924" s="1" t="s">
        <v>206</v>
      </c>
      <c r="N924">
        <v>1</v>
      </c>
      <c r="O924" t="s">
        <v>34</v>
      </c>
      <c r="R924" s="2">
        <f t="shared" si="233"/>
        <v>1.2696629213483146</v>
      </c>
      <c r="S924" s="2">
        <f t="shared" si="235"/>
        <v>1.103448275862069</v>
      </c>
      <c r="V924">
        <f t="shared" si="236"/>
        <v>596</v>
      </c>
      <c r="W924">
        <f t="shared" si="237"/>
        <v>613</v>
      </c>
      <c r="X924" s="2">
        <f t="shared" si="229"/>
        <v>1</v>
      </c>
      <c r="Y924" s="2">
        <f t="shared" si="230"/>
        <v>1.0617283950617284</v>
      </c>
      <c r="Z924" s="2">
        <f t="shared" si="231"/>
        <v>0.85526315789473684</v>
      </c>
      <c r="AA924" s="2">
        <f t="shared" si="232"/>
        <v>0.97226753670473087</v>
      </c>
    </row>
    <row r="925" spans="1:27">
      <c r="A925" t="s">
        <v>26</v>
      </c>
      <c r="B925" t="s">
        <v>52</v>
      </c>
      <c r="C925" t="s">
        <v>76</v>
      </c>
      <c r="D925" s="1" t="s">
        <v>85</v>
      </c>
      <c r="E925">
        <v>35</v>
      </c>
      <c r="F925">
        <v>30</v>
      </c>
      <c r="G925">
        <v>19</v>
      </c>
      <c r="H925">
        <v>4444</v>
      </c>
      <c r="J925" t="s">
        <v>30</v>
      </c>
      <c r="K925" t="s">
        <v>31</v>
      </c>
      <c r="L925" t="s">
        <v>58</v>
      </c>
      <c r="M925" s="1" t="s">
        <v>206</v>
      </c>
      <c r="N925">
        <v>1</v>
      </c>
      <c r="O925" t="s">
        <v>34</v>
      </c>
      <c r="R925" s="2">
        <f t="shared" si="233"/>
        <v>1.1098901098901099</v>
      </c>
      <c r="S925" s="2">
        <f t="shared" si="235"/>
        <v>1.1666666666666667</v>
      </c>
      <c r="V925">
        <f t="shared" si="236"/>
        <v>628</v>
      </c>
      <c r="W925">
        <f t="shared" si="237"/>
        <v>595</v>
      </c>
      <c r="X925" s="2">
        <f t="shared" si="229"/>
        <v>1.1208791208791209</v>
      </c>
      <c r="Y925" s="2">
        <f t="shared" si="230"/>
        <v>1.1445783132530121</v>
      </c>
      <c r="Z925" s="2">
        <f t="shared" si="231"/>
        <v>0.84459459459459463</v>
      </c>
      <c r="AA925" s="2">
        <f t="shared" si="232"/>
        <v>1.0554621848739496</v>
      </c>
    </row>
    <row r="926" spans="1:27">
      <c r="A926" t="s">
        <v>26</v>
      </c>
      <c r="B926" t="s">
        <v>52</v>
      </c>
      <c r="C926" t="s">
        <v>58</v>
      </c>
      <c r="D926" s="1" t="s">
        <v>63</v>
      </c>
      <c r="E926">
        <v>26</v>
      </c>
      <c r="F926">
        <v>29</v>
      </c>
      <c r="G926">
        <v>63</v>
      </c>
      <c r="H926">
        <v>3475</v>
      </c>
      <c r="J926" t="s">
        <v>30</v>
      </c>
      <c r="K926" t="s">
        <v>31</v>
      </c>
      <c r="L926" t="s">
        <v>76</v>
      </c>
      <c r="M926" s="1" t="s">
        <v>207</v>
      </c>
      <c r="N926">
        <v>1</v>
      </c>
      <c r="O926" t="s">
        <v>40</v>
      </c>
      <c r="R926" s="2">
        <f t="shared" si="233"/>
        <v>1.0543478260869565</v>
      </c>
      <c r="S926" s="2">
        <f t="shared" si="235"/>
        <v>0.89655172413793105</v>
      </c>
      <c r="V926">
        <f t="shared" si="236"/>
        <v>645</v>
      </c>
      <c r="W926">
        <f t="shared" si="237"/>
        <v>533</v>
      </c>
      <c r="X926" s="2">
        <f t="shared" si="229"/>
        <v>1.2828947368421053</v>
      </c>
      <c r="Y926" s="2">
        <f t="shared" si="230"/>
        <v>1.0793650793650793</v>
      </c>
      <c r="Z926" s="2">
        <f t="shared" si="231"/>
        <v>1.1265060240963856</v>
      </c>
      <c r="AA926" s="2">
        <f t="shared" si="232"/>
        <v>1.2101313320825515</v>
      </c>
    </row>
    <row r="927" spans="1:27">
      <c r="A927" t="s">
        <v>26</v>
      </c>
      <c r="B927" t="s">
        <v>52</v>
      </c>
      <c r="C927" t="s">
        <v>58</v>
      </c>
      <c r="D927" s="1" t="s">
        <v>65</v>
      </c>
      <c r="E927">
        <v>24</v>
      </c>
      <c r="F927">
        <v>29</v>
      </c>
      <c r="G927">
        <v>50</v>
      </c>
      <c r="H927">
        <v>3068</v>
      </c>
      <c r="J927" t="s">
        <v>30</v>
      </c>
      <c r="K927" t="s">
        <v>31</v>
      </c>
      <c r="L927" t="s">
        <v>76</v>
      </c>
      <c r="M927" s="1" t="s">
        <v>207</v>
      </c>
      <c r="N927">
        <v>1</v>
      </c>
      <c r="O927" t="s">
        <v>40</v>
      </c>
      <c r="R927" s="2">
        <f t="shared" si="233"/>
        <v>0.74193548387096775</v>
      </c>
      <c r="S927" s="2">
        <f t="shared" si="235"/>
        <v>0.82758620689655171</v>
      </c>
      <c r="V927">
        <f t="shared" si="236"/>
        <v>552</v>
      </c>
      <c r="W927">
        <f t="shared" si="237"/>
        <v>531</v>
      </c>
      <c r="X927" s="2">
        <f t="shared" si="229"/>
        <v>1.1057692307692308</v>
      </c>
      <c r="Y927" s="2">
        <f t="shared" si="230"/>
        <v>1.046875</v>
      </c>
      <c r="Z927" s="2">
        <f t="shared" si="231"/>
        <v>0.90322580645161288</v>
      </c>
      <c r="AA927" s="2">
        <f t="shared" si="232"/>
        <v>1.03954802259887</v>
      </c>
    </row>
    <row r="928" spans="1:27">
      <c r="A928" t="s">
        <v>26</v>
      </c>
      <c r="B928" t="s">
        <v>52</v>
      </c>
      <c r="C928" t="s">
        <v>58</v>
      </c>
      <c r="D928" s="1" t="s">
        <v>66</v>
      </c>
      <c r="E928">
        <v>28</v>
      </c>
      <c r="F928">
        <v>32</v>
      </c>
      <c r="G928">
        <v>70</v>
      </c>
      <c r="H928">
        <v>3292</v>
      </c>
      <c r="J928" t="s">
        <v>30</v>
      </c>
      <c r="K928" t="s">
        <v>31</v>
      </c>
      <c r="L928" t="s">
        <v>76</v>
      </c>
      <c r="M928" s="1" t="s">
        <v>207</v>
      </c>
      <c r="N928">
        <v>1</v>
      </c>
      <c r="O928" t="s">
        <v>40</v>
      </c>
      <c r="R928" s="2">
        <f t="shared" si="233"/>
        <v>0.93069306930693074</v>
      </c>
      <c r="S928" s="2">
        <f t="shared" si="235"/>
        <v>0.875</v>
      </c>
      <c r="V928">
        <f t="shared" si="236"/>
        <v>599</v>
      </c>
      <c r="W928">
        <f t="shared" si="237"/>
        <v>562</v>
      </c>
      <c r="X928" s="2">
        <f t="shared" si="229"/>
        <v>1.0088495575221239</v>
      </c>
      <c r="Y928" s="2">
        <f t="shared" si="230"/>
        <v>1.1875</v>
      </c>
      <c r="Z928" s="2">
        <f t="shared" si="231"/>
        <v>1.1383647798742138</v>
      </c>
      <c r="AA928" s="2">
        <f t="shared" si="232"/>
        <v>1.0658362989323844</v>
      </c>
    </row>
    <row r="929" spans="1:27">
      <c r="A929" t="s">
        <v>26</v>
      </c>
      <c r="B929" t="s">
        <v>52</v>
      </c>
      <c r="C929" t="s">
        <v>58</v>
      </c>
      <c r="D929" s="1" t="s">
        <v>67</v>
      </c>
      <c r="E929">
        <v>36</v>
      </c>
      <c r="F929">
        <v>31</v>
      </c>
      <c r="G929">
        <v>35</v>
      </c>
      <c r="H929">
        <v>4354</v>
      </c>
      <c r="J929" t="s">
        <v>30</v>
      </c>
      <c r="K929" t="s">
        <v>31</v>
      </c>
      <c r="L929" t="s">
        <v>76</v>
      </c>
      <c r="M929" s="1" t="s">
        <v>207</v>
      </c>
      <c r="N929">
        <v>1</v>
      </c>
      <c r="O929" t="s">
        <v>40</v>
      </c>
      <c r="R929" s="2">
        <f t="shared" si="233"/>
        <v>0.88118811881188119</v>
      </c>
      <c r="S929" s="2">
        <f t="shared" si="235"/>
        <v>1.1612903225806452</v>
      </c>
      <c r="V929">
        <f t="shared" si="236"/>
        <v>530</v>
      </c>
      <c r="W929">
        <f t="shared" si="237"/>
        <v>557</v>
      </c>
      <c r="X929" s="2">
        <f t="shared" si="229"/>
        <v>1.025236593059937</v>
      </c>
      <c r="Y929" s="2">
        <f t="shared" si="230"/>
        <v>0.647887323943662</v>
      </c>
      <c r="Z929" s="2">
        <f t="shared" si="231"/>
        <v>0.94082840236686394</v>
      </c>
      <c r="AA929" s="2">
        <f t="shared" si="232"/>
        <v>0.95152603231597843</v>
      </c>
    </row>
    <row r="930" spans="1:27">
      <c r="A930" t="s">
        <v>44</v>
      </c>
      <c r="B930" t="s">
        <v>194</v>
      </c>
      <c r="C930" t="s">
        <v>76</v>
      </c>
      <c r="D930" s="1" t="s">
        <v>81</v>
      </c>
      <c r="E930">
        <v>2</v>
      </c>
      <c r="F930">
        <v>7</v>
      </c>
      <c r="H930">
        <v>557</v>
      </c>
      <c r="I930">
        <v>0</v>
      </c>
      <c r="J930" t="s">
        <v>30</v>
      </c>
      <c r="K930" t="s">
        <v>31</v>
      </c>
      <c r="L930" t="s">
        <v>58</v>
      </c>
      <c r="M930" s="1" t="s">
        <v>133</v>
      </c>
      <c r="N930">
        <v>2</v>
      </c>
      <c r="O930" t="s">
        <v>40</v>
      </c>
      <c r="P930">
        <v>10</v>
      </c>
      <c r="R930" s="2">
        <f t="shared" si="233"/>
        <v>1.1975308641975309</v>
      </c>
      <c r="T930" s="2">
        <f t="shared" ref="T930:T937" si="238">(E930)/(F930)</f>
        <v>0.2857142857142857</v>
      </c>
      <c r="V930">
        <f t="shared" si="236"/>
        <v>538</v>
      </c>
      <c r="W930">
        <f t="shared" si="237"/>
        <v>560</v>
      </c>
      <c r="X930" s="2">
        <f t="shared" si="229"/>
        <v>1.0085714285714287</v>
      </c>
      <c r="Y930" s="2">
        <f t="shared" si="230"/>
        <v>0.80281690140845074</v>
      </c>
      <c r="Z930" s="2">
        <f t="shared" si="231"/>
        <v>0.92086330935251803</v>
      </c>
      <c r="AA930" s="2">
        <f t="shared" si="232"/>
        <v>0.96071428571428574</v>
      </c>
    </row>
    <row r="931" spans="1:27">
      <c r="A931" t="s">
        <v>44</v>
      </c>
      <c r="B931" t="s">
        <v>194</v>
      </c>
      <c r="C931" t="s">
        <v>76</v>
      </c>
      <c r="D931" s="1" t="s">
        <v>83</v>
      </c>
      <c r="E931">
        <v>3</v>
      </c>
      <c r="F931">
        <v>8</v>
      </c>
      <c r="H931">
        <v>708</v>
      </c>
      <c r="I931">
        <v>2</v>
      </c>
      <c r="J931" t="s">
        <v>30</v>
      </c>
      <c r="K931" t="s">
        <v>31</v>
      </c>
      <c r="L931" t="s">
        <v>58</v>
      </c>
      <c r="M931" s="1" t="s">
        <v>133</v>
      </c>
      <c r="N931">
        <v>2</v>
      </c>
      <c r="O931" t="s">
        <v>40</v>
      </c>
      <c r="P931">
        <v>10</v>
      </c>
      <c r="R931" s="2">
        <f t="shared" si="233"/>
        <v>0.86363636363636365</v>
      </c>
      <c r="T931" s="2">
        <f t="shared" si="238"/>
        <v>0.375</v>
      </c>
      <c r="V931">
        <f t="shared" si="236"/>
        <v>537</v>
      </c>
      <c r="W931">
        <f t="shared" si="237"/>
        <v>553</v>
      </c>
      <c r="X931" s="2">
        <f t="shared" si="229"/>
        <v>0.98011363636363635</v>
      </c>
      <c r="Y931" s="2">
        <f t="shared" si="230"/>
        <v>0.90540540540540537</v>
      </c>
      <c r="Z931" s="2">
        <f t="shared" si="231"/>
        <v>0.98425196850393704</v>
      </c>
      <c r="AA931" s="2">
        <f t="shared" si="232"/>
        <v>0.97106690777576854</v>
      </c>
    </row>
    <row r="932" spans="1:27">
      <c r="A932" t="s">
        <v>44</v>
      </c>
      <c r="B932" t="s">
        <v>194</v>
      </c>
      <c r="C932" t="s">
        <v>76</v>
      </c>
      <c r="D932" s="1" t="s">
        <v>84</v>
      </c>
      <c r="E932">
        <v>9</v>
      </c>
      <c r="F932">
        <v>7</v>
      </c>
      <c r="H932">
        <v>953</v>
      </c>
      <c r="I932">
        <v>4</v>
      </c>
      <c r="J932" t="s">
        <v>30</v>
      </c>
      <c r="K932" t="s">
        <v>31</v>
      </c>
      <c r="L932" t="s">
        <v>58</v>
      </c>
      <c r="M932" s="1" t="s">
        <v>133</v>
      </c>
      <c r="N932">
        <v>2</v>
      </c>
      <c r="O932" t="s">
        <v>40</v>
      </c>
      <c r="P932">
        <v>10</v>
      </c>
      <c r="R932" s="2">
        <f t="shared" si="233"/>
        <v>1.2696629213483146</v>
      </c>
      <c r="T932" s="2">
        <f t="shared" si="238"/>
        <v>1.2857142857142858</v>
      </c>
      <c r="V932">
        <f t="shared" si="236"/>
        <v>596</v>
      </c>
      <c r="W932">
        <f t="shared" si="237"/>
        <v>613</v>
      </c>
      <c r="X932" s="2">
        <f t="shared" si="229"/>
        <v>1</v>
      </c>
      <c r="Y932" s="2">
        <f t="shared" si="230"/>
        <v>1.0617283950617284</v>
      </c>
      <c r="Z932" s="2">
        <f t="shared" si="231"/>
        <v>0.85526315789473684</v>
      </c>
      <c r="AA932" s="2">
        <f t="shared" si="232"/>
        <v>0.97226753670473087</v>
      </c>
    </row>
    <row r="933" spans="1:27">
      <c r="A933" t="s">
        <v>44</v>
      </c>
      <c r="B933" t="s">
        <v>194</v>
      </c>
      <c r="C933" t="s">
        <v>76</v>
      </c>
      <c r="D933" s="1" t="s">
        <v>85</v>
      </c>
      <c r="E933">
        <v>8</v>
      </c>
      <c r="F933">
        <v>6</v>
      </c>
      <c r="H933">
        <v>1005</v>
      </c>
      <c r="I933">
        <v>0</v>
      </c>
      <c r="J933" t="s">
        <v>30</v>
      </c>
      <c r="K933" t="s">
        <v>31</v>
      </c>
      <c r="L933" t="s">
        <v>58</v>
      </c>
      <c r="M933" s="1" t="s">
        <v>133</v>
      </c>
      <c r="N933">
        <v>2</v>
      </c>
      <c r="O933" t="s">
        <v>40</v>
      </c>
      <c r="P933">
        <v>10</v>
      </c>
      <c r="R933" s="2">
        <f t="shared" si="233"/>
        <v>1.1098901098901099</v>
      </c>
      <c r="T933" s="2">
        <f t="shared" si="238"/>
        <v>1.3333333333333333</v>
      </c>
      <c r="V933">
        <f t="shared" si="236"/>
        <v>628</v>
      </c>
      <c r="W933">
        <f t="shared" si="237"/>
        <v>595</v>
      </c>
      <c r="X933" s="2">
        <f t="shared" si="229"/>
        <v>1.1208791208791209</v>
      </c>
      <c r="Y933" s="2">
        <f t="shared" si="230"/>
        <v>1.1445783132530121</v>
      </c>
      <c r="Z933" s="2">
        <f t="shared" si="231"/>
        <v>0.84459459459459463</v>
      </c>
      <c r="AA933" s="2">
        <f t="shared" si="232"/>
        <v>1.0554621848739496</v>
      </c>
    </row>
    <row r="934" spans="1:27">
      <c r="A934" t="s">
        <v>44</v>
      </c>
      <c r="B934" t="s">
        <v>194</v>
      </c>
      <c r="C934" t="s">
        <v>58</v>
      </c>
      <c r="D934" s="1" t="s">
        <v>63</v>
      </c>
      <c r="E934">
        <v>7</v>
      </c>
      <c r="F934">
        <v>4</v>
      </c>
      <c r="H934">
        <v>939</v>
      </c>
      <c r="I934">
        <v>1</v>
      </c>
      <c r="J934" t="s">
        <v>30</v>
      </c>
      <c r="K934" t="s">
        <v>31</v>
      </c>
      <c r="L934" t="s">
        <v>76</v>
      </c>
      <c r="M934" s="1" t="s">
        <v>132</v>
      </c>
      <c r="N934">
        <v>2</v>
      </c>
      <c r="O934" t="s">
        <v>34</v>
      </c>
      <c r="P934">
        <v>10</v>
      </c>
      <c r="R934" s="2">
        <f t="shared" si="233"/>
        <v>1.0543478260869565</v>
      </c>
      <c r="T934" s="2">
        <f t="shared" si="238"/>
        <v>1.75</v>
      </c>
      <c r="V934">
        <f t="shared" si="236"/>
        <v>645</v>
      </c>
      <c r="W934">
        <f t="shared" si="237"/>
        <v>533</v>
      </c>
      <c r="X934" s="2">
        <f t="shared" si="229"/>
        <v>1.2828947368421053</v>
      </c>
      <c r="Y934" s="2">
        <f t="shared" si="230"/>
        <v>1.0793650793650793</v>
      </c>
      <c r="Z934" s="2">
        <f t="shared" si="231"/>
        <v>1.1265060240963856</v>
      </c>
      <c r="AA934" s="2">
        <f t="shared" si="232"/>
        <v>1.2101313320825515</v>
      </c>
    </row>
    <row r="935" spans="1:27">
      <c r="A935" t="s">
        <v>44</v>
      </c>
      <c r="B935" t="s">
        <v>194</v>
      </c>
      <c r="C935" t="s">
        <v>58</v>
      </c>
      <c r="D935" s="1" t="s">
        <v>65</v>
      </c>
      <c r="E935">
        <v>4</v>
      </c>
      <c r="F935">
        <v>7</v>
      </c>
      <c r="H935">
        <v>724</v>
      </c>
      <c r="I935">
        <v>0</v>
      </c>
      <c r="J935" t="s">
        <v>30</v>
      </c>
      <c r="K935" t="s">
        <v>31</v>
      </c>
      <c r="L935" t="s">
        <v>76</v>
      </c>
      <c r="M935" s="1" t="s">
        <v>132</v>
      </c>
      <c r="N935">
        <v>2</v>
      </c>
      <c r="O935" t="s">
        <v>34</v>
      </c>
      <c r="P935">
        <v>10</v>
      </c>
      <c r="R935" s="2">
        <f t="shared" si="233"/>
        <v>0.74193548387096775</v>
      </c>
      <c r="T935" s="2">
        <f t="shared" si="238"/>
        <v>0.5714285714285714</v>
      </c>
      <c r="V935">
        <f t="shared" si="236"/>
        <v>552</v>
      </c>
      <c r="W935">
        <f t="shared" si="237"/>
        <v>531</v>
      </c>
      <c r="X935" s="2">
        <f t="shared" si="229"/>
        <v>1.1057692307692308</v>
      </c>
      <c r="Y935" s="2">
        <f t="shared" si="230"/>
        <v>1.046875</v>
      </c>
      <c r="Z935" s="2">
        <f t="shared" si="231"/>
        <v>0.90322580645161288</v>
      </c>
      <c r="AA935" s="2">
        <f t="shared" si="232"/>
        <v>1.03954802259887</v>
      </c>
    </row>
    <row r="936" spans="1:27">
      <c r="A936" t="s">
        <v>44</v>
      </c>
      <c r="B936" t="s">
        <v>194</v>
      </c>
      <c r="C936" t="s">
        <v>58</v>
      </c>
      <c r="D936" s="1" t="s">
        <v>66</v>
      </c>
      <c r="E936">
        <v>10</v>
      </c>
      <c r="F936">
        <v>5</v>
      </c>
      <c r="H936">
        <v>1233</v>
      </c>
      <c r="I936">
        <v>2</v>
      </c>
      <c r="J936" t="s">
        <v>30</v>
      </c>
      <c r="K936" t="s">
        <v>31</v>
      </c>
      <c r="L936" t="s">
        <v>76</v>
      </c>
      <c r="M936" s="1" t="s">
        <v>132</v>
      </c>
      <c r="N936">
        <v>2</v>
      </c>
      <c r="O936" t="s">
        <v>34</v>
      </c>
      <c r="P936">
        <v>10</v>
      </c>
      <c r="R936" s="2">
        <f t="shared" si="233"/>
        <v>0.93069306930693074</v>
      </c>
      <c r="T936" s="2">
        <f t="shared" si="238"/>
        <v>2</v>
      </c>
      <c r="V936">
        <f t="shared" si="236"/>
        <v>599</v>
      </c>
      <c r="W936">
        <f t="shared" si="237"/>
        <v>562</v>
      </c>
      <c r="X936" s="2">
        <f t="shared" si="229"/>
        <v>1.0088495575221239</v>
      </c>
      <c r="Y936" s="2">
        <f t="shared" si="230"/>
        <v>1.1875</v>
      </c>
      <c r="Z936" s="2">
        <f t="shared" si="231"/>
        <v>1.1383647798742138</v>
      </c>
      <c r="AA936" s="2">
        <f t="shared" si="232"/>
        <v>1.0658362989323844</v>
      </c>
    </row>
    <row r="937" spans="1:27">
      <c r="A937" t="s">
        <v>44</v>
      </c>
      <c r="B937" t="s">
        <v>194</v>
      </c>
      <c r="C937" t="s">
        <v>58</v>
      </c>
      <c r="D937" s="1" t="s">
        <v>67</v>
      </c>
      <c r="E937">
        <v>7</v>
      </c>
      <c r="F937">
        <v>6</v>
      </c>
      <c r="H937">
        <v>949</v>
      </c>
      <c r="I937">
        <v>1</v>
      </c>
      <c r="J937" t="s">
        <v>30</v>
      </c>
      <c r="K937" t="s">
        <v>31</v>
      </c>
      <c r="L937" t="s">
        <v>76</v>
      </c>
      <c r="M937" s="1" t="s">
        <v>132</v>
      </c>
      <c r="N937">
        <v>2</v>
      </c>
      <c r="O937" t="s">
        <v>34</v>
      </c>
      <c r="P937">
        <v>10</v>
      </c>
      <c r="R937" s="2">
        <f t="shared" si="233"/>
        <v>0.88118811881188119</v>
      </c>
      <c r="T937" s="2">
        <f t="shared" si="238"/>
        <v>1.1666666666666667</v>
      </c>
      <c r="V937">
        <f t="shared" si="236"/>
        <v>530</v>
      </c>
      <c r="W937">
        <f t="shared" si="237"/>
        <v>557</v>
      </c>
      <c r="X937" s="2">
        <f t="shared" si="229"/>
        <v>1.025236593059937</v>
      </c>
      <c r="Y937" s="2">
        <f t="shared" si="230"/>
        <v>0.647887323943662</v>
      </c>
      <c r="Z937" s="2">
        <f t="shared" si="231"/>
        <v>0.94082840236686394</v>
      </c>
      <c r="AA937" s="2">
        <f t="shared" si="232"/>
        <v>0.95152603231597843</v>
      </c>
    </row>
    <row r="938" spans="1:27">
      <c r="A938" t="s">
        <v>48</v>
      </c>
      <c r="B938" t="s">
        <v>194</v>
      </c>
      <c r="C938" t="s">
        <v>76</v>
      </c>
      <c r="D938" s="1" t="s">
        <v>81</v>
      </c>
      <c r="E938">
        <v>30</v>
      </c>
      <c r="F938">
        <v>24</v>
      </c>
      <c r="H938">
        <v>3701</v>
      </c>
      <c r="J938" t="s">
        <v>30</v>
      </c>
      <c r="K938" t="s">
        <v>31</v>
      </c>
      <c r="L938" t="s">
        <v>58</v>
      </c>
      <c r="M938" s="1" t="s">
        <v>102</v>
      </c>
      <c r="N938">
        <v>3</v>
      </c>
      <c r="O938" t="s">
        <v>34</v>
      </c>
      <c r="P938">
        <v>5</v>
      </c>
      <c r="R938" s="2">
        <f t="shared" si="233"/>
        <v>1.1975308641975309</v>
      </c>
      <c r="U938" s="2">
        <f>(E938)/(F938)</f>
        <v>1.25</v>
      </c>
      <c r="V938">
        <f t="shared" si="236"/>
        <v>538</v>
      </c>
      <c r="W938">
        <f t="shared" si="237"/>
        <v>560</v>
      </c>
      <c r="X938" s="2">
        <f t="shared" si="229"/>
        <v>1.0085714285714287</v>
      </c>
      <c r="Y938" s="2">
        <f t="shared" si="230"/>
        <v>0.80281690140845074</v>
      </c>
      <c r="Z938" s="2">
        <f t="shared" si="231"/>
        <v>0.92086330935251803</v>
      </c>
      <c r="AA938" s="2">
        <f t="shared" si="232"/>
        <v>0.96071428571428574</v>
      </c>
    </row>
    <row r="939" spans="1:27">
      <c r="A939" t="s">
        <v>48</v>
      </c>
      <c r="B939" t="s">
        <v>194</v>
      </c>
      <c r="C939" t="s">
        <v>76</v>
      </c>
      <c r="D939" s="1" t="s">
        <v>83</v>
      </c>
      <c r="E939">
        <v>25</v>
      </c>
      <c r="F939">
        <v>27</v>
      </c>
      <c r="H939">
        <v>3197</v>
      </c>
      <c r="J939" t="s">
        <v>30</v>
      </c>
      <c r="K939" t="s">
        <v>31</v>
      </c>
      <c r="L939" t="s">
        <v>58</v>
      </c>
      <c r="M939" s="1" t="s">
        <v>102</v>
      </c>
      <c r="N939">
        <v>3</v>
      </c>
      <c r="O939" t="s">
        <v>34</v>
      </c>
      <c r="P939">
        <v>5</v>
      </c>
      <c r="R939" s="2">
        <f t="shared" si="233"/>
        <v>0.86363636363636365</v>
      </c>
      <c r="U939" s="2">
        <f t="shared" ref="U939:U945" si="239">(E939)/(F939)</f>
        <v>0.92592592592592593</v>
      </c>
      <c r="V939">
        <f t="shared" si="236"/>
        <v>537</v>
      </c>
      <c r="W939">
        <f t="shared" si="237"/>
        <v>553</v>
      </c>
      <c r="X939" s="2">
        <f t="shared" si="229"/>
        <v>0.98011363636363635</v>
      </c>
      <c r="Y939" s="2">
        <f t="shared" si="230"/>
        <v>0.90540540540540537</v>
      </c>
      <c r="Z939" s="2">
        <f t="shared" si="231"/>
        <v>0.98425196850393704</v>
      </c>
      <c r="AA939" s="2">
        <f t="shared" si="232"/>
        <v>0.97106690777576854</v>
      </c>
    </row>
    <row r="940" spans="1:27">
      <c r="A940" t="s">
        <v>48</v>
      </c>
      <c r="B940" t="s">
        <v>194</v>
      </c>
      <c r="C940" t="s">
        <v>76</v>
      </c>
      <c r="D940" s="1" t="s">
        <v>84</v>
      </c>
      <c r="E940">
        <v>27</v>
      </c>
      <c r="F940">
        <v>33</v>
      </c>
      <c r="H940">
        <v>3529</v>
      </c>
      <c r="J940" t="s">
        <v>30</v>
      </c>
      <c r="K940" t="s">
        <v>31</v>
      </c>
      <c r="L940" t="s">
        <v>58</v>
      </c>
      <c r="M940" s="1" t="s">
        <v>102</v>
      </c>
      <c r="N940">
        <v>3</v>
      </c>
      <c r="O940" t="s">
        <v>34</v>
      </c>
      <c r="P940">
        <v>5</v>
      </c>
      <c r="R940" s="2">
        <f t="shared" si="233"/>
        <v>1.2696629213483146</v>
      </c>
      <c r="U940" s="2">
        <f t="shared" si="239"/>
        <v>0.81818181818181823</v>
      </c>
      <c r="V940">
        <f t="shared" si="236"/>
        <v>596</v>
      </c>
      <c r="W940">
        <f t="shared" si="237"/>
        <v>613</v>
      </c>
      <c r="X940" s="2">
        <f t="shared" si="229"/>
        <v>1</v>
      </c>
      <c r="Y940" s="2">
        <f t="shared" si="230"/>
        <v>1.0617283950617284</v>
      </c>
      <c r="Z940" s="2">
        <f t="shared" si="231"/>
        <v>0.85526315789473684</v>
      </c>
      <c r="AA940" s="2">
        <f t="shared" si="232"/>
        <v>0.97226753670473087</v>
      </c>
    </row>
    <row r="941" spans="1:27">
      <c r="A941" t="s">
        <v>48</v>
      </c>
      <c r="B941" t="s">
        <v>194</v>
      </c>
      <c r="C941" t="s">
        <v>76</v>
      </c>
      <c r="D941" s="1" t="s">
        <v>85</v>
      </c>
      <c r="E941">
        <v>34</v>
      </c>
      <c r="F941">
        <v>29</v>
      </c>
      <c r="H941">
        <v>3917</v>
      </c>
      <c r="J941" t="s">
        <v>30</v>
      </c>
      <c r="K941" t="s">
        <v>31</v>
      </c>
      <c r="L941" t="s">
        <v>58</v>
      </c>
      <c r="M941" s="1" t="s">
        <v>102</v>
      </c>
      <c r="N941">
        <v>3</v>
      </c>
      <c r="O941" t="s">
        <v>34</v>
      </c>
      <c r="P941">
        <v>5</v>
      </c>
      <c r="R941" s="2">
        <f t="shared" si="233"/>
        <v>1.1098901098901099</v>
      </c>
      <c r="U941" s="2">
        <f t="shared" si="239"/>
        <v>1.1724137931034482</v>
      </c>
      <c r="V941">
        <f t="shared" si="236"/>
        <v>628</v>
      </c>
      <c r="W941">
        <f t="shared" si="237"/>
        <v>595</v>
      </c>
      <c r="X941" s="2">
        <f t="shared" si="229"/>
        <v>1.1208791208791209</v>
      </c>
      <c r="Y941" s="2">
        <f t="shared" si="230"/>
        <v>1.1445783132530121</v>
      </c>
      <c r="Z941" s="2">
        <f t="shared" si="231"/>
        <v>0.84459459459459463</v>
      </c>
      <c r="AA941" s="2">
        <f t="shared" si="232"/>
        <v>1.0554621848739496</v>
      </c>
    </row>
    <row r="942" spans="1:27">
      <c r="A942" t="s">
        <v>48</v>
      </c>
      <c r="B942" t="s">
        <v>194</v>
      </c>
      <c r="C942" t="s">
        <v>58</v>
      </c>
      <c r="D942" s="1" t="s">
        <v>63</v>
      </c>
      <c r="E942">
        <v>33</v>
      </c>
      <c r="F942">
        <v>29</v>
      </c>
      <c r="H942">
        <v>4145</v>
      </c>
      <c r="J942" t="s">
        <v>30</v>
      </c>
      <c r="K942" t="s">
        <v>31</v>
      </c>
      <c r="L942" t="s">
        <v>76</v>
      </c>
      <c r="M942" s="1" t="s">
        <v>101</v>
      </c>
      <c r="N942">
        <v>3</v>
      </c>
      <c r="O942" t="s">
        <v>40</v>
      </c>
      <c r="P942">
        <v>5</v>
      </c>
      <c r="R942" s="2">
        <f t="shared" si="233"/>
        <v>1.0543478260869565</v>
      </c>
      <c r="U942" s="2">
        <f t="shared" si="239"/>
        <v>1.1379310344827587</v>
      </c>
      <c r="V942">
        <f t="shared" si="236"/>
        <v>645</v>
      </c>
      <c r="W942">
        <f t="shared" si="237"/>
        <v>533</v>
      </c>
      <c r="X942" s="2">
        <f t="shared" si="229"/>
        <v>1.2828947368421053</v>
      </c>
      <c r="Y942" s="2">
        <f t="shared" si="230"/>
        <v>1.0793650793650793</v>
      </c>
      <c r="Z942" s="2">
        <f t="shared" si="231"/>
        <v>1.1265060240963856</v>
      </c>
      <c r="AA942" s="2">
        <f t="shared" si="232"/>
        <v>1.2101313320825515</v>
      </c>
    </row>
    <row r="943" spans="1:27">
      <c r="A943" t="s">
        <v>48</v>
      </c>
      <c r="B943" t="s">
        <v>194</v>
      </c>
      <c r="C943" t="s">
        <v>58</v>
      </c>
      <c r="D943" s="1" t="s">
        <v>65</v>
      </c>
      <c r="E943">
        <v>21</v>
      </c>
      <c r="F943">
        <v>27</v>
      </c>
      <c r="H943">
        <v>2642</v>
      </c>
      <c r="J943" t="s">
        <v>30</v>
      </c>
      <c r="K943" t="s">
        <v>31</v>
      </c>
      <c r="L943" t="s">
        <v>76</v>
      </c>
      <c r="M943" s="1" t="s">
        <v>101</v>
      </c>
      <c r="N943">
        <v>3</v>
      </c>
      <c r="O943" t="s">
        <v>40</v>
      </c>
      <c r="P943">
        <v>5</v>
      </c>
      <c r="R943" s="2">
        <f t="shared" si="233"/>
        <v>0.74193548387096775</v>
      </c>
      <c r="U943" s="2">
        <f t="shared" si="239"/>
        <v>0.77777777777777779</v>
      </c>
      <c r="V943">
        <f t="shared" si="236"/>
        <v>552</v>
      </c>
      <c r="W943">
        <f t="shared" si="237"/>
        <v>531</v>
      </c>
      <c r="X943" s="2">
        <f t="shared" si="229"/>
        <v>1.1057692307692308</v>
      </c>
      <c r="Y943" s="2">
        <f t="shared" si="230"/>
        <v>1.046875</v>
      </c>
      <c r="Z943" s="2">
        <f t="shared" si="231"/>
        <v>0.90322580645161288</v>
      </c>
      <c r="AA943" s="2">
        <f t="shared" si="232"/>
        <v>1.03954802259887</v>
      </c>
    </row>
    <row r="944" spans="1:27">
      <c r="A944" t="s">
        <v>48</v>
      </c>
      <c r="B944" t="s">
        <v>194</v>
      </c>
      <c r="C944" t="s">
        <v>58</v>
      </c>
      <c r="D944" s="1" t="s">
        <v>66</v>
      </c>
      <c r="E944">
        <v>34</v>
      </c>
      <c r="F944">
        <v>29</v>
      </c>
      <c r="H944">
        <v>3979</v>
      </c>
      <c r="J944" t="s">
        <v>30</v>
      </c>
      <c r="K944" t="s">
        <v>31</v>
      </c>
      <c r="L944" t="s">
        <v>76</v>
      </c>
      <c r="M944" s="1" t="s">
        <v>101</v>
      </c>
      <c r="N944">
        <v>3</v>
      </c>
      <c r="O944" t="s">
        <v>40</v>
      </c>
      <c r="P944">
        <v>5</v>
      </c>
      <c r="R944" s="2">
        <f t="shared" si="233"/>
        <v>0.93069306930693074</v>
      </c>
      <c r="U944" s="2">
        <f t="shared" si="239"/>
        <v>1.1724137931034482</v>
      </c>
      <c r="V944">
        <f t="shared" si="236"/>
        <v>599</v>
      </c>
      <c r="W944">
        <f t="shared" si="237"/>
        <v>562</v>
      </c>
      <c r="X944" s="2">
        <f t="shared" si="229"/>
        <v>1.0088495575221239</v>
      </c>
      <c r="Y944" s="2">
        <f t="shared" si="230"/>
        <v>1.1875</v>
      </c>
      <c r="Z944" s="2">
        <f t="shared" si="231"/>
        <v>1.1383647798742138</v>
      </c>
      <c r="AA944" s="2">
        <f t="shared" si="232"/>
        <v>1.0658362989323844</v>
      </c>
    </row>
    <row r="945" spans="1:27">
      <c r="A945" t="s">
        <v>48</v>
      </c>
      <c r="B945" t="s">
        <v>194</v>
      </c>
      <c r="C945" t="s">
        <v>58</v>
      </c>
      <c r="D945" s="1" t="s">
        <v>67</v>
      </c>
      <c r="E945">
        <v>25</v>
      </c>
      <c r="F945">
        <v>31</v>
      </c>
      <c r="H945">
        <v>3816</v>
      </c>
      <c r="J945" t="s">
        <v>30</v>
      </c>
      <c r="K945" t="s">
        <v>31</v>
      </c>
      <c r="L945" t="s">
        <v>76</v>
      </c>
      <c r="M945" s="1" t="s">
        <v>101</v>
      </c>
      <c r="N945">
        <v>3</v>
      </c>
      <c r="O945" t="s">
        <v>40</v>
      </c>
      <c r="P945">
        <v>5</v>
      </c>
      <c r="R945" s="2">
        <f t="shared" si="233"/>
        <v>0.88118811881188119</v>
      </c>
      <c r="U945" s="2">
        <f>(E945)/(F945)</f>
        <v>0.80645161290322576</v>
      </c>
      <c r="V945">
        <f t="shared" si="236"/>
        <v>530</v>
      </c>
      <c r="W945">
        <f t="shared" si="237"/>
        <v>557</v>
      </c>
      <c r="X945" s="2">
        <f t="shared" si="229"/>
        <v>1.025236593059937</v>
      </c>
      <c r="Y945" s="2">
        <f t="shared" si="230"/>
        <v>0.647887323943662</v>
      </c>
      <c r="Z945" s="2">
        <f t="shared" si="231"/>
        <v>0.94082840236686394</v>
      </c>
      <c r="AA945" s="2">
        <f t="shared" si="232"/>
        <v>0.95152603231597843</v>
      </c>
    </row>
    <row r="946" spans="1:27">
      <c r="A946" t="s">
        <v>26</v>
      </c>
      <c r="B946" t="s">
        <v>49</v>
      </c>
      <c r="C946" t="s">
        <v>76</v>
      </c>
      <c r="D946" s="1" t="s">
        <v>81</v>
      </c>
      <c r="E946">
        <v>34</v>
      </c>
      <c r="F946">
        <v>22</v>
      </c>
      <c r="G946">
        <v>85</v>
      </c>
      <c r="H946">
        <v>3511</v>
      </c>
      <c r="J946" t="s">
        <v>30</v>
      </c>
      <c r="K946" t="s">
        <v>31</v>
      </c>
      <c r="L946" t="s">
        <v>58</v>
      </c>
      <c r="M946" s="1" t="s">
        <v>158</v>
      </c>
      <c r="N946">
        <v>4</v>
      </c>
      <c r="O946" t="s">
        <v>34</v>
      </c>
      <c r="R946" s="2">
        <f t="shared" si="233"/>
        <v>1.1975308641975309</v>
      </c>
      <c r="S946" s="2">
        <f t="shared" ref="S946:S961" si="240">(E946)/(F946)</f>
        <v>1.5454545454545454</v>
      </c>
      <c r="V946">
        <f t="shared" si="236"/>
        <v>538</v>
      </c>
      <c r="W946">
        <f t="shared" si="237"/>
        <v>560</v>
      </c>
      <c r="X946" s="2">
        <f t="shared" si="229"/>
        <v>1.0085714285714287</v>
      </c>
      <c r="Y946" s="2">
        <f t="shared" si="230"/>
        <v>0.80281690140845074</v>
      </c>
      <c r="Z946" s="2">
        <f t="shared" si="231"/>
        <v>0.92086330935251803</v>
      </c>
      <c r="AA946" s="2">
        <f t="shared" si="232"/>
        <v>0.96071428571428574</v>
      </c>
    </row>
    <row r="947" spans="1:27">
      <c r="A947" t="s">
        <v>26</v>
      </c>
      <c r="B947" t="s">
        <v>49</v>
      </c>
      <c r="C947" t="s">
        <v>76</v>
      </c>
      <c r="D947" s="1" t="s">
        <v>83</v>
      </c>
      <c r="E947">
        <v>25</v>
      </c>
      <c r="F947">
        <v>26</v>
      </c>
      <c r="G947">
        <v>111</v>
      </c>
      <c r="H947">
        <v>3530</v>
      </c>
      <c r="J947" t="s">
        <v>30</v>
      </c>
      <c r="K947" t="s">
        <v>31</v>
      </c>
      <c r="L947" t="s">
        <v>58</v>
      </c>
      <c r="M947" s="1" t="s">
        <v>158</v>
      </c>
      <c r="N947">
        <v>4</v>
      </c>
      <c r="O947" t="s">
        <v>34</v>
      </c>
      <c r="R947" s="2">
        <f t="shared" si="233"/>
        <v>0.86363636363636365</v>
      </c>
      <c r="S947" s="2">
        <f t="shared" si="240"/>
        <v>0.96153846153846156</v>
      </c>
      <c r="V947">
        <f t="shared" si="236"/>
        <v>537</v>
      </c>
      <c r="W947">
        <f t="shared" si="237"/>
        <v>553</v>
      </c>
      <c r="X947" s="2">
        <f t="shared" si="229"/>
        <v>0.98011363636363635</v>
      </c>
      <c r="Y947" s="2">
        <f t="shared" si="230"/>
        <v>0.90540540540540537</v>
      </c>
      <c r="Z947" s="2">
        <f t="shared" si="231"/>
        <v>0.98425196850393704</v>
      </c>
      <c r="AA947" s="2">
        <f t="shared" si="232"/>
        <v>0.97106690777576854</v>
      </c>
    </row>
    <row r="948" spans="1:27">
      <c r="A948" t="s">
        <v>26</v>
      </c>
      <c r="B948" t="s">
        <v>49</v>
      </c>
      <c r="C948" t="s">
        <v>76</v>
      </c>
      <c r="D948" s="1" t="s">
        <v>84</v>
      </c>
      <c r="E948">
        <v>45</v>
      </c>
      <c r="F948">
        <v>20</v>
      </c>
      <c r="G948">
        <v>36</v>
      </c>
      <c r="H948">
        <v>4074</v>
      </c>
      <c r="J948" t="s">
        <v>30</v>
      </c>
      <c r="K948" t="s">
        <v>31</v>
      </c>
      <c r="L948" t="s">
        <v>58</v>
      </c>
      <c r="M948" s="1" t="s">
        <v>158</v>
      </c>
      <c r="N948">
        <v>4</v>
      </c>
      <c r="O948" t="s">
        <v>34</v>
      </c>
      <c r="R948" s="2">
        <f t="shared" si="233"/>
        <v>1.2696629213483146</v>
      </c>
      <c r="S948" s="2">
        <f t="shared" si="240"/>
        <v>2.25</v>
      </c>
      <c r="V948">
        <f t="shared" si="236"/>
        <v>596</v>
      </c>
      <c r="W948">
        <f t="shared" si="237"/>
        <v>613</v>
      </c>
      <c r="X948" s="2">
        <f t="shared" si="229"/>
        <v>1</v>
      </c>
      <c r="Y948" s="2">
        <f t="shared" si="230"/>
        <v>1.0617283950617284</v>
      </c>
      <c r="Z948" s="2">
        <f t="shared" si="231"/>
        <v>0.85526315789473684</v>
      </c>
      <c r="AA948" s="2">
        <f t="shared" si="232"/>
        <v>0.97226753670473087</v>
      </c>
    </row>
    <row r="949" spans="1:27">
      <c r="A949" t="s">
        <v>26</v>
      </c>
      <c r="B949" t="s">
        <v>49</v>
      </c>
      <c r="C949" t="s">
        <v>76</v>
      </c>
      <c r="D949" s="1" t="s">
        <v>85</v>
      </c>
      <c r="E949">
        <v>24</v>
      </c>
      <c r="F949">
        <v>26</v>
      </c>
      <c r="G949">
        <v>34</v>
      </c>
      <c r="H949">
        <v>3545</v>
      </c>
      <c r="J949" t="s">
        <v>30</v>
      </c>
      <c r="K949" t="s">
        <v>31</v>
      </c>
      <c r="L949" t="s">
        <v>58</v>
      </c>
      <c r="M949" s="1" t="s">
        <v>158</v>
      </c>
      <c r="N949">
        <v>4</v>
      </c>
      <c r="O949" t="s">
        <v>34</v>
      </c>
      <c r="R949" s="2">
        <f t="shared" si="233"/>
        <v>1.1098901098901099</v>
      </c>
      <c r="S949" s="2">
        <f t="shared" si="240"/>
        <v>0.92307692307692313</v>
      </c>
      <c r="V949">
        <f t="shared" si="236"/>
        <v>628</v>
      </c>
      <c r="W949">
        <f t="shared" si="237"/>
        <v>595</v>
      </c>
      <c r="X949" s="2">
        <f t="shared" si="229"/>
        <v>1.1208791208791209</v>
      </c>
      <c r="Y949" s="2">
        <f t="shared" si="230"/>
        <v>1.1445783132530121</v>
      </c>
      <c r="Z949" s="2">
        <f t="shared" si="231"/>
        <v>0.84459459459459463</v>
      </c>
      <c r="AA949" s="2">
        <f t="shared" si="232"/>
        <v>1.0554621848739496</v>
      </c>
    </row>
    <row r="950" spans="1:27">
      <c r="A950" t="s">
        <v>26</v>
      </c>
      <c r="B950" t="s">
        <v>49</v>
      </c>
      <c r="C950" t="s">
        <v>58</v>
      </c>
      <c r="D950" s="1" t="s">
        <v>63</v>
      </c>
      <c r="E950">
        <v>31</v>
      </c>
      <c r="F950">
        <v>30</v>
      </c>
      <c r="G950">
        <v>23</v>
      </c>
      <c r="H950">
        <v>3371</v>
      </c>
      <c r="J950" t="s">
        <v>30</v>
      </c>
      <c r="K950" t="s">
        <v>31</v>
      </c>
      <c r="L950" t="s">
        <v>76</v>
      </c>
      <c r="M950" s="1" t="s">
        <v>159</v>
      </c>
      <c r="N950">
        <v>4</v>
      </c>
      <c r="O950" t="s">
        <v>40</v>
      </c>
      <c r="R950" s="2">
        <f t="shared" si="233"/>
        <v>1.0543478260869565</v>
      </c>
      <c r="S950" s="2">
        <f t="shared" si="240"/>
        <v>1.0333333333333334</v>
      </c>
      <c r="V950">
        <f t="shared" si="236"/>
        <v>645</v>
      </c>
      <c r="W950">
        <f t="shared" si="237"/>
        <v>533</v>
      </c>
      <c r="X950" s="2">
        <f t="shared" si="229"/>
        <v>1.2828947368421053</v>
      </c>
      <c r="Y950" s="2">
        <f t="shared" si="230"/>
        <v>1.0793650793650793</v>
      </c>
      <c r="Z950" s="2">
        <f t="shared" si="231"/>
        <v>1.1265060240963856</v>
      </c>
      <c r="AA950" s="2">
        <f t="shared" si="232"/>
        <v>1.2101313320825515</v>
      </c>
    </row>
    <row r="951" spans="1:27">
      <c r="A951" t="s">
        <v>26</v>
      </c>
      <c r="B951" t="s">
        <v>49</v>
      </c>
      <c r="C951" t="s">
        <v>58</v>
      </c>
      <c r="D951" s="1" t="s">
        <v>65</v>
      </c>
      <c r="E951">
        <v>20</v>
      </c>
      <c r="F951">
        <v>30</v>
      </c>
      <c r="G951">
        <v>42</v>
      </c>
      <c r="H951">
        <v>2326</v>
      </c>
      <c r="J951" t="s">
        <v>30</v>
      </c>
      <c r="K951" t="s">
        <v>31</v>
      </c>
      <c r="L951" t="s">
        <v>76</v>
      </c>
      <c r="M951" s="1" t="s">
        <v>159</v>
      </c>
      <c r="N951">
        <v>4</v>
      </c>
      <c r="O951" t="s">
        <v>40</v>
      </c>
      <c r="R951" s="2">
        <f t="shared" si="233"/>
        <v>0.74193548387096775</v>
      </c>
      <c r="S951" s="2">
        <f t="shared" si="240"/>
        <v>0.66666666666666663</v>
      </c>
      <c r="V951">
        <f t="shared" si="236"/>
        <v>552</v>
      </c>
      <c r="W951">
        <f t="shared" si="237"/>
        <v>531</v>
      </c>
      <c r="X951" s="2">
        <f t="shared" si="229"/>
        <v>1.1057692307692308</v>
      </c>
      <c r="Y951" s="2">
        <f t="shared" si="230"/>
        <v>1.046875</v>
      </c>
      <c r="Z951" s="2">
        <f t="shared" si="231"/>
        <v>0.90322580645161288</v>
      </c>
      <c r="AA951" s="2">
        <f t="shared" si="232"/>
        <v>1.03954802259887</v>
      </c>
    </row>
    <row r="952" spans="1:27">
      <c r="A952" t="s">
        <v>26</v>
      </c>
      <c r="B952" t="s">
        <v>49</v>
      </c>
      <c r="C952" t="s">
        <v>58</v>
      </c>
      <c r="D952" s="1" t="s">
        <v>66</v>
      </c>
      <c r="E952">
        <v>22</v>
      </c>
      <c r="F952">
        <v>35</v>
      </c>
      <c r="G952">
        <v>28</v>
      </c>
      <c r="H952">
        <v>3239</v>
      </c>
      <c r="J952" t="s">
        <v>30</v>
      </c>
      <c r="K952" t="s">
        <v>31</v>
      </c>
      <c r="L952" t="s">
        <v>76</v>
      </c>
      <c r="M952" s="1" t="s">
        <v>159</v>
      </c>
      <c r="N952">
        <v>4</v>
      </c>
      <c r="O952" t="s">
        <v>40</v>
      </c>
      <c r="R952" s="2">
        <f t="shared" si="233"/>
        <v>0.93069306930693074</v>
      </c>
      <c r="S952" s="2">
        <f t="shared" si="240"/>
        <v>0.62857142857142856</v>
      </c>
      <c r="V952">
        <f t="shared" si="236"/>
        <v>599</v>
      </c>
      <c r="W952">
        <f t="shared" si="237"/>
        <v>562</v>
      </c>
      <c r="X952" s="2">
        <f t="shared" si="229"/>
        <v>1.0088495575221239</v>
      </c>
      <c r="Y952" s="2">
        <f t="shared" si="230"/>
        <v>1.1875</v>
      </c>
      <c r="Z952" s="2">
        <f t="shared" si="231"/>
        <v>1.1383647798742138</v>
      </c>
      <c r="AA952" s="2">
        <f t="shared" si="232"/>
        <v>1.0658362989323844</v>
      </c>
    </row>
    <row r="953" spans="1:27">
      <c r="A953" t="s">
        <v>26</v>
      </c>
      <c r="B953" t="s">
        <v>49</v>
      </c>
      <c r="C953" t="s">
        <v>58</v>
      </c>
      <c r="D953" s="1" t="s">
        <v>67</v>
      </c>
      <c r="E953">
        <v>21</v>
      </c>
      <c r="F953">
        <v>33</v>
      </c>
      <c r="G953">
        <v>31</v>
      </c>
      <c r="H953">
        <v>2710</v>
      </c>
      <c r="J953" t="s">
        <v>30</v>
      </c>
      <c r="K953" t="s">
        <v>31</v>
      </c>
      <c r="L953" t="s">
        <v>76</v>
      </c>
      <c r="M953" s="1" t="s">
        <v>159</v>
      </c>
      <c r="N953">
        <v>4</v>
      </c>
      <c r="O953" t="s">
        <v>40</v>
      </c>
      <c r="R953" s="2">
        <f t="shared" si="233"/>
        <v>0.88118811881188119</v>
      </c>
      <c r="S953" s="2">
        <f t="shared" si="240"/>
        <v>0.63636363636363635</v>
      </c>
      <c r="V953">
        <f t="shared" si="236"/>
        <v>530</v>
      </c>
      <c r="W953">
        <f t="shared" si="237"/>
        <v>557</v>
      </c>
      <c r="X953" s="2">
        <f t="shared" si="229"/>
        <v>1.025236593059937</v>
      </c>
      <c r="Y953" s="2">
        <f t="shared" si="230"/>
        <v>0.647887323943662</v>
      </c>
      <c r="Z953" s="2">
        <f t="shared" si="231"/>
        <v>0.94082840236686394</v>
      </c>
      <c r="AA953" s="2">
        <f t="shared" si="232"/>
        <v>0.95152603231597843</v>
      </c>
    </row>
    <row r="954" spans="1:27">
      <c r="A954" t="s">
        <v>26</v>
      </c>
      <c r="B954" t="s">
        <v>52</v>
      </c>
      <c r="C954" t="s">
        <v>109</v>
      </c>
      <c r="D954" s="1" t="s">
        <v>114</v>
      </c>
      <c r="E954">
        <v>29</v>
      </c>
      <c r="F954">
        <v>31</v>
      </c>
      <c r="G954">
        <v>51</v>
      </c>
      <c r="H954">
        <v>3933</v>
      </c>
      <c r="J954" t="s">
        <v>30</v>
      </c>
      <c r="K954" t="s">
        <v>31</v>
      </c>
      <c r="L954" t="s">
        <v>136</v>
      </c>
      <c r="M954" s="1" t="s">
        <v>208</v>
      </c>
      <c r="N954">
        <v>1</v>
      </c>
      <c r="O954" t="s">
        <v>34</v>
      </c>
      <c r="R954" s="2">
        <f t="shared" si="233"/>
        <v>0.87356321839080464</v>
      </c>
      <c r="S954" s="2">
        <f t="shared" si="240"/>
        <v>0.93548387096774188</v>
      </c>
      <c r="V954">
        <f t="shared" ref="V954:V1017" si="241">SUMIF(D:D, D954, E:E)</f>
        <v>467</v>
      </c>
      <c r="W954">
        <f t="shared" ref="W954:W1017" si="242">SUMIF(D:D, D954, F:F)</f>
        <v>546</v>
      </c>
      <c r="X954" s="2">
        <f t="shared" si="229"/>
        <v>0.79819277108433739</v>
      </c>
      <c r="Y954" s="2">
        <f t="shared" si="230"/>
        <v>1.0298507462686568</v>
      </c>
      <c r="Z954" s="2">
        <f t="shared" si="231"/>
        <v>0.90476190476190477</v>
      </c>
      <c r="AA954" s="2">
        <f t="shared" si="232"/>
        <v>0.85531135531135527</v>
      </c>
    </row>
    <row r="955" spans="1:27">
      <c r="A955" t="s">
        <v>26</v>
      </c>
      <c r="B955" t="s">
        <v>52</v>
      </c>
      <c r="C955" t="s">
        <v>109</v>
      </c>
      <c r="D955" s="1" t="s">
        <v>116</v>
      </c>
      <c r="E955">
        <v>37</v>
      </c>
      <c r="F955">
        <v>28</v>
      </c>
      <c r="G955">
        <v>78</v>
      </c>
      <c r="H955">
        <v>4271</v>
      </c>
      <c r="J955" t="s">
        <v>30</v>
      </c>
      <c r="K955" t="s">
        <v>31</v>
      </c>
      <c r="L955" t="s">
        <v>136</v>
      </c>
      <c r="M955" s="1" t="s">
        <v>208</v>
      </c>
      <c r="N955">
        <v>1</v>
      </c>
      <c r="O955" t="s">
        <v>34</v>
      </c>
      <c r="R955" s="2">
        <f t="shared" si="233"/>
        <v>1.1058823529411765</v>
      </c>
      <c r="S955" s="2">
        <f t="shared" si="240"/>
        <v>1.3214285714285714</v>
      </c>
      <c r="V955">
        <f t="shared" si="241"/>
        <v>535</v>
      </c>
      <c r="W955">
        <f t="shared" si="242"/>
        <v>552</v>
      </c>
      <c r="X955" s="2">
        <f t="shared" si="229"/>
        <v>0.97222222222222221</v>
      </c>
      <c r="Y955" s="2">
        <f t="shared" si="230"/>
        <v>1</v>
      </c>
      <c r="Z955" s="2">
        <f t="shared" si="231"/>
        <v>0.94838709677419353</v>
      </c>
      <c r="AA955" s="2">
        <f t="shared" si="232"/>
        <v>0.96920289855072461</v>
      </c>
    </row>
    <row r="956" spans="1:27">
      <c r="A956" t="s">
        <v>26</v>
      </c>
      <c r="B956" t="s">
        <v>52</v>
      </c>
      <c r="C956" t="s">
        <v>109</v>
      </c>
      <c r="D956" s="1" t="s">
        <v>117</v>
      </c>
      <c r="E956">
        <v>32</v>
      </c>
      <c r="F956">
        <v>26</v>
      </c>
      <c r="G956">
        <v>115</v>
      </c>
      <c r="H956">
        <v>3637</v>
      </c>
      <c r="J956" t="s">
        <v>30</v>
      </c>
      <c r="K956" t="s">
        <v>31</v>
      </c>
      <c r="L956" t="s">
        <v>136</v>
      </c>
      <c r="M956" s="1" t="s">
        <v>208</v>
      </c>
      <c r="N956">
        <v>1</v>
      </c>
      <c r="O956" t="s">
        <v>34</v>
      </c>
      <c r="R956" s="2">
        <f t="shared" si="233"/>
        <v>1.1219512195121952</v>
      </c>
      <c r="S956" s="2">
        <f t="shared" si="240"/>
        <v>1.2307692307692308</v>
      </c>
      <c r="V956">
        <f t="shared" si="241"/>
        <v>554</v>
      </c>
      <c r="W956">
        <f t="shared" si="242"/>
        <v>560</v>
      </c>
      <c r="X956" s="2">
        <f t="shared" si="229"/>
        <v>1.0591900311526479</v>
      </c>
      <c r="Y956" s="2">
        <f t="shared" si="230"/>
        <v>1</v>
      </c>
      <c r="Z956" s="2">
        <f t="shared" si="231"/>
        <v>0.8529411764705882</v>
      </c>
      <c r="AA956" s="2">
        <f t="shared" si="232"/>
        <v>0.98928571428571432</v>
      </c>
    </row>
    <row r="957" spans="1:27">
      <c r="A957" t="s">
        <v>26</v>
      </c>
      <c r="B957" t="s">
        <v>52</v>
      </c>
      <c r="C957" t="s">
        <v>109</v>
      </c>
      <c r="D957" s="1" t="s">
        <v>118</v>
      </c>
      <c r="E957">
        <v>30</v>
      </c>
      <c r="F957">
        <v>26</v>
      </c>
      <c r="G957">
        <v>53</v>
      </c>
      <c r="H957">
        <v>3782</v>
      </c>
      <c r="J957" t="s">
        <v>30</v>
      </c>
      <c r="K957" t="s">
        <v>31</v>
      </c>
      <c r="L957" t="s">
        <v>136</v>
      </c>
      <c r="M957" s="1" t="s">
        <v>208</v>
      </c>
      <c r="N957">
        <v>1</v>
      </c>
      <c r="O957" t="s">
        <v>34</v>
      </c>
      <c r="R957" s="2">
        <f t="shared" si="233"/>
        <v>1.1538461538461537</v>
      </c>
      <c r="S957" s="2">
        <f t="shared" si="240"/>
        <v>1.1538461538461537</v>
      </c>
      <c r="V957">
        <f t="shared" si="241"/>
        <v>467</v>
      </c>
      <c r="W957">
        <f t="shared" si="242"/>
        <v>564</v>
      </c>
      <c r="X957" s="2">
        <f t="shared" si="229"/>
        <v>0.80674846625766872</v>
      </c>
      <c r="Y957" s="2">
        <f t="shared" si="230"/>
        <v>0.87671232876712324</v>
      </c>
      <c r="Z957" s="2">
        <f t="shared" si="231"/>
        <v>0.84848484848484851</v>
      </c>
      <c r="AA957" s="2">
        <f t="shared" si="232"/>
        <v>0.82801418439716312</v>
      </c>
    </row>
    <row r="958" spans="1:27">
      <c r="A958" t="s">
        <v>26</v>
      </c>
      <c r="B958" t="s">
        <v>52</v>
      </c>
      <c r="C958" t="s">
        <v>136</v>
      </c>
      <c r="D958" s="1" t="s">
        <v>137</v>
      </c>
      <c r="E958">
        <v>31</v>
      </c>
      <c r="F958">
        <v>31</v>
      </c>
      <c r="G958">
        <v>46</v>
      </c>
      <c r="H958">
        <v>2978</v>
      </c>
      <c r="J958" t="s">
        <v>30</v>
      </c>
      <c r="K958" t="s">
        <v>31</v>
      </c>
      <c r="L958" t="s">
        <v>109</v>
      </c>
      <c r="M958" s="1" t="s">
        <v>209</v>
      </c>
      <c r="N958">
        <v>1</v>
      </c>
      <c r="O958" t="s">
        <v>40</v>
      </c>
      <c r="R958" s="2">
        <f t="shared" si="233"/>
        <v>0.86363636363636365</v>
      </c>
      <c r="S958" s="2">
        <f t="shared" si="240"/>
        <v>1</v>
      </c>
      <c r="V958">
        <f t="shared" si="241"/>
        <v>521</v>
      </c>
      <c r="W958">
        <f t="shared" si="242"/>
        <v>564</v>
      </c>
      <c r="X958" s="2">
        <f t="shared" si="229"/>
        <v>0.88793103448275867</v>
      </c>
      <c r="Y958" s="2">
        <f t="shared" si="230"/>
        <v>0.8928571428571429</v>
      </c>
      <c r="Z958" s="2">
        <f t="shared" si="231"/>
        <v>1.0378787878787878</v>
      </c>
      <c r="AA958" s="2">
        <f t="shared" si="232"/>
        <v>0.92375886524822692</v>
      </c>
    </row>
    <row r="959" spans="1:27">
      <c r="A959" t="s">
        <v>26</v>
      </c>
      <c r="B959" t="s">
        <v>52</v>
      </c>
      <c r="C959" t="s">
        <v>136</v>
      </c>
      <c r="D959" s="1" t="s">
        <v>138</v>
      </c>
      <c r="E959">
        <v>30</v>
      </c>
      <c r="F959">
        <v>34</v>
      </c>
      <c r="G959">
        <v>83</v>
      </c>
      <c r="H959">
        <v>3536</v>
      </c>
      <c r="J959" t="s">
        <v>30</v>
      </c>
      <c r="K959" t="s">
        <v>31</v>
      </c>
      <c r="L959" t="s">
        <v>109</v>
      </c>
      <c r="M959" s="1" t="s">
        <v>209</v>
      </c>
      <c r="N959">
        <v>1</v>
      </c>
      <c r="O959" t="s">
        <v>40</v>
      </c>
      <c r="R959" s="2">
        <f t="shared" si="233"/>
        <v>1.0898876404494382</v>
      </c>
      <c r="S959" s="2">
        <f t="shared" si="240"/>
        <v>0.88235294117647056</v>
      </c>
      <c r="V959">
        <f t="shared" si="241"/>
        <v>557</v>
      </c>
      <c r="W959">
        <f t="shared" si="242"/>
        <v>595</v>
      </c>
      <c r="X959" s="2">
        <f t="shared" si="229"/>
        <v>0.92411924119241196</v>
      </c>
      <c r="Y959" s="2">
        <f t="shared" si="230"/>
        <v>0.79761904761904767</v>
      </c>
      <c r="Z959" s="2">
        <f t="shared" si="231"/>
        <v>1.0492957746478873</v>
      </c>
      <c r="AA959" s="2">
        <f t="shared" si="232"/>
        <v>0.93613445378151261</v>
      </c>
    </row>
    <row r="960" spans="1:27">
      <c r="A960" t="s">
        <v>26</v>
      </c>
      <c r="B960" t="s">
        <v>52</v>
      </c>
      <c r="C960" t="s">
        <v>136</v>
      </c>
      <c r="D960" s="1" t="s">
        <v>139</v>
      </c>
      <c r="E960">
        <v>25</v>
      </c>
      <c r="F960">
        <v>31</v>
      </c>
      <c r="G960">
        <v>50</v>
      </c>
      <c r="H960">
        <v>3385</v>
      </c>
      <c r="J960" t="s">
        <v>30</v>
      </c>
      <c r="K960" t="s">
        <v>31</v>
      </c>
      <c r="L960" t="s">
        <v>109</v>
      </c>
      <c r="M960" s="1" t="s">
        <v>209</v>
      </c>
      <c r="N960">
        <v>1</v>
      </c>
      <c r="O960" t="s">
        <v>40</v>
      </c>
      <c r="R960" s="2">
        <f t="shared" si="233"/>
        <v>0.88636363636363635</v>
      </c>
      <c r="S960" s="2">
        <f t="shared" si="240"/>
        <v>0.80645161290322576</v>
      </c>
      <c r="V960">
        <f t="shared" si="241"/>
        <v>591</v>
      </c>
      <c r="W960">
        <f t="shared" si="242"/>
        <v>564</v>
      </c>
      <c r="X960" s="2">
        <f t="shared" si="229"/>
        <v>1.0524781341107872</v>
      </c>
      <c r="Y960" s="2">
        <f t="shared" si="230"/>
        <v>1.0714285714285714</v>
      </c>
      <c r="Z960" s="2">
        <f t="shared" si="231"/>
        <v>1.0218978102189782</v>
      </c>
      <c r="AA960" s="2">
        <f t="shared" si="232"/>
        <v>1.0478723404255319</v>
      </c>
    </row>
    <row r="961" spans="1:27">
      <c r="A961" t="s">
        <v>26</v>
      </c>
      <c r="B961" t="s">
        <v>52</v>
      </c>
      <c r="C961" t="s">
        <v>136</v>
      </c>
      <c r="D961" s="1" t="s">
        <v>140</v>
      </c>
      <c r="E961">
        <v>25</v>
      </c>
      <c r="F961">
        <v>32</v>
      </c>
      <c r="G961">
        <v>68</v>
      </c>
      <c r="H961">
        <v>4074</v>
      </c>
      <c r="J961" t="s">
        <v>30</v>
      </c>
      <c r="K961" t="s">
        <v>31</v>
      </c>
      <c r="L961" t="s">
        <v>109</v>
      </c>
      <c r="M961" s="1" t="s">
        <v>209</v>
      </c>
      <c r="N961">
        <v>1</v>
      </c>
      <c r="O961" t="s">
        <v>40</v>
      </c>
      <c r="R961" s="2">
        <f t="shared" si="233"/>
        <v>0.91954022988505746</v>
      </c>
      <c r="S961" s="2">
        <f t="shared" si="240"/>
        <v>0.78125</v>
      </c>
      <c r="V961">
        <f t="shared" si="241"/>
        <v>587</v>
      </c>
      <c r="W961">
        <f t="shared" si="242"/>
        <v>584</v>
      </c>
      <c r="X961" s="2">
        <f t="shared" si="229"/>
        <v>1.0476190476190477</v>
      </c>
      <c r="Y961" s="2">
        <f t="shared" si="230"/>
        <v>0.91666666666666663</v>
      </c>
      <c r="Z961" s="2">
        <f t="shared" si="231"/>
        <v>0.95104895104895104</v>
      </c>
      <c r="AA961" s="2">
        <f t="shared" si="232"/>
        <v>1.0051369863013699</v>
      </c>
    </row>
    <row r="962" spans="1:27">
      <c r="A962" t="s">
        <v>44</v>
      </c>
      <c r="B962" t="s">
        <v>45</v>
      </c>
      <c r="C962" t="s">
        <v>109</v>
      </c>
      <c r="D962" s="1" t="s">
        <v>114</v>
      </c>
      <c r="E962">
        <v>5</v>
      </c>
      <c r="F962">
        <v>6</v>
      </c>
      <c r="H962">
        <v>962</v>
      </c>
      <c r="I962">
        <v>0</v>
      </c>
      <c r="J962" t="s">
        <v>30</v>
      </c>
      <c r="K962" t="s">
        <v>31</v>
      </c>
      <c r="L962" t="s">
        <v>136</v>
      </c>
      <c r="M962" s="1" t="s">
        <v>46</v>
      </c>
      <c r="N962">
        <v>2</v>
      </c>
      <c r="O962" t="s">
        <v>40</v>
      </c>
      <c r="P962">
        <v>9</v>
      </c>
      <c r="R962" s="2">
        <f t="shared" si="233"/>
        <v>0.87356321839080464</v>
      </c>
      <c r="T962" s="2">
        <f t="shared" ref="T962:T969" si="243">(E962)/(F962)</f>
        <v>0.83333333333333337</v>
      </c>
      <c r="V962">
        <f t="shared" si="241"/>
        <v>467</v>
      </c>
      <c r="W962">
        <f t="shared" si="242"/>
        <v>546</v>
      </c>
      <c r="X962" s="2">
        <f t="shared" si="229"/>
        <v>0.79819277108433739</v>
      </c>
      <c r="Y962" s="2">
        <f t="shared" si="230"/>
        <v>1.0298507462686568</v>
      </c>
      <c r="Z962" s="2">
        <f t="shared" si="231"/>
        <v>0.90476190476190477</v>
      </c>
      <c r="AA962" s="2">
        <f t="shared" si="232"/>
        <v>0.85531135531135527</v>
      </c>
    </row>
    <row r="963" spans="1:27">
      <c r="A963" t="s">
        <v>44</v>
      </c>
      <c r="B963" t="s">
        <v>45</v>
      </c>
      <c r="C963" t="s">
        <v>109</v>
      </c>
      <c r="D963" s="1" t="s">
        <v>116</v>
      </c>
      <c r="E963">
        <v>5</v>
      </c>
      <c r="F963">
        <v>8</v>
      </c>
      <c r="H963">
        <v>697</v>
      </c>
      <c r="I963">
        <v>4</v>
      </c>
      <c r="J963" t="s">
        <v>30</v>
      </c>
      <c r="K963" t="s">
        <v>31</v>
      </c>
      <c r="L963" t="s">
        <v>136</v>
      </c>
      <c r="M963" s="1" t="s">
        <v>46</v>
      </c>
      <c r="N963">
        <v>2</v>
      </c>
      <c r="O963" t="s">
        <v>40</v>
      </c>
      <c r="P963">
        <v>9</v>
      </c>
      <c r="R963" s="2">
        <f t="shared" si="233"/>
        <v>1.1058823529411765</v>
      </c>
      <c r="T963" s="2">
        <f t="shared" si="243"/>
        <v>0.625</v>
      </c>
      <c r="V963">
        <f t="shared" si="241"/>
        <v>535</v>
      </c>
      <c r="W963">
        <f t="shared" si="242"/>
        <v>552</v>
      </c>
      <c r="X963" s="2">
        <f t="shared" si="229"/>
        <v>0.97222222222222221</v>
      </c>
      <c r="Y963" s="2">
        <f t="shared" si="230"/>
        <v>1</v>
      </c>
      <c r="Z963" s="2">
        <f t="shared" si="231"/>
        <v>0.94838709677419353</v>
      </c>
      <c r="AA963" s="2">
        <f t="shared" si="232"/>
        <v>0.96920289855072461</v>
      </c>
    </row>
    <row r="964" spans="1:27">
      <c r="A964" t="s">
        <v>44</v>
      </c>
      <c r="B964" t="s">
        <v>45</v>
      </c>
      <c r="C964" t="s">
        <v>109</v>
      </c>
      <c r="D964" s="1" t="s">
        <v>117</v>
      </c>
      <c r="E964">
        <v>7</v>
      </c>
      <c r="F964">
        <v>5</v>
      </c>
      <c r="H964">
        <v>915</v>
      </c>
      <c r="I964">
        <v>1</v>
      </c>
      <c r="J964" t="s">
        <v>30</v>
      </c>
      <c r="K964" t="s">
        <v>31</v>
      </c>
      <c r="L964" t="s">
        <v>136</v>
      </c>
      <c r="M964" s="1" t="s">
        <v>46</v>
      </c>
      <c r="N964">
        <v>2</v>
      </c>
      <c r="O964" t="s">
        <v>40</v>
      </c>
      <c r="P964">
        <v>9</v>
      </c>
      <c r="R964" s="2">
        <f t="shared" si="233"/>
        <v>1.1219512195121952</v>
      </c>
      <c r="T964" s="2">
        <f t="shared" si="243"/>
        <v>1.4</v>
      </c>
      <c r="V964">
        <f t="shared" si="241"/>
        <v>554</v>
      </c>
      <c r="W964">
        <f t="shared" si="242"/>
        <v>560</v>
      </c>
      <c r="X964" s="2">
        <f t="shared" si="229"/>
        <v>1.0591900311526479</v>
      </c>
      <c r="Y964" s="2">
        <f t="shared" si="230"/>
        <v>1</v>
      </c>
      <c r="Z964" s="2">
        <f t="shared" si="231"/>
        <v>0.8529411764705882</v>
      </c>
      <c r="AA964" s="2">
        <f t="shared" si="232"/>
        <v>0.98928571428571432</v>
      </c>
    </row>
    <row r="965" spans="1:27">
      <c r="A965" t="s">
        <v>44</v>
      </c>
      <c r="B965" t="s">
        <v>45</v>
      </c>
      <c r="C965" t="s">
        <v>109</v>
      </c>
      <c r="D965" s="1" t="s">
        <v>118</v>
      </c>
      <c r="E965">
        <v>6</v>
      </c>
      <c r="F965">
        <v>7</v>
      </c>
      <c r="H965">
        <v>925</v>
      </c>
      <c r="I965">
        <v>0</v>
      </c>
      <c r="J965" t="s">
        <v>30</v>
      </c>
      <c r="K965" t="s">
        <v>31</v>
      </c>
      <c r="L965" t="s">
        <v>136</v>
      </c>
      <c r="M965" s="1" t="s">
        <v>46</v>
      </c>
      <c r="N965">
        <v>2</v>
      </c>
      <c r="O965" t="s">
        <v>40</v>
      </c>
      <c r="P965">
        <v>9</v>
      </c>
      <c r="R965" s="2">
        <f t="shared" si="233"/>
        <v>1.1538461538461537</v>
      </c>
      <c r="T965" s="2">
        <f t="shared" si="243"/>
        <v>0.8571428571428571</v>
      </c>
      <c r="V965">
        <f t="shared" si="241"/>
        <v>467</v>
      </c>
      <c r="W965">
        <f t="shared" si="242"/>
        <v>564</v>
      </c>
      <c r="X965" s="2">
        <f t="shared" si="229"/>
        <v>0.80674846625766872</v>
      </c>
      <c r="Y965" s="2">
        <f t="shared" si="230"/>
        <v>0.87671232876712324</v>
      </c>
      <c r="Z965" s="2">
        <f t="shared" si="231"/>
        <v>0.84848484848484851</v>
      </c>
      <c r="AA965" s="2">
        <f t="shared" si="232"/>
        <v>0.82801418439716312</v>
      </c>
    </row>
    <row r="966" spans="1:27">
      <c r="A966" t="s">
        <v>44</v>
      </c>
      <c r="B966" t="s">
        <v>45</v>
      </c>
      <c r="C966" t="s">
        <v>136</v>
      </c>
      <c r="D966" s="1" t="s">
        <v>137</v>
      </c>
      <c r="E966">
        <v>4</v>
      </c>
      <c r="F966">
        <v>5</v>
      </c>
      <c r="H966">
        <v>833</v>
      </c>
      <c r="I966">
        <v>0</v>
      </c>
      <c r="J966" t="s">
        <v>30</v>
      </c>
      <c r="K966" t="s">
        <v>31</v>
      </c>
      <c r="L966" t="s">
        <v>109</v>
      </c>
      <c r="M966" s="1" t="s">
        <v>47</v>
      </c>
      <c r="N966">
        <v>2</v>
      </c>
      <c r="O966" t="s">
        <v>34</v>
      </c>
      <c r="P966">
        <v>9</v>
      </c>
      <c r="R966" s="2">
        <f t="shared" si="233"/>
        <v>0.86363636363636365</v>
      </c>
      <c r="T966" s="2">
        <f t="shared" si="243"/>
        <v>0.8</v>
      </c>
      <c r="V966">
        <f t="shared" si="241"/>
        <v>521</v>
      </c>
      <c r="W966">
        <f t="shared" si="242"/>
        <v>564</v>
      </c>
      <c r="X966" s="2">
        <f t="shared" si="229"/>
        <v>0.88793103448275867</v>
      </c>
      <c r="Y966" s="2">
        <f t="shared" si="230"/>
        <v>0.8928571428571429</v>
      </c>
      <c r="Z966" s="2">
        <f t="shared" si="231"/>
        <v>1.0378787878787878</v>
      </c>
      <c r="AA966" s="2">
        <f t="shared" si="232"/>
        <v>0.92375886524822692</v>
      </c>
    </row>
    <row r="967" spans="1:27">
      <c r="A967" t="s">
        <v>44</v>
      </c>
      <c r="B967" t="s">
        <v>45</v>
      </c>
      <c r="C967" t="s">
        <v>136</v>
      </c>
      <c r="D967" s="1" t="s">
        <v>138</v>
      </c>
      <c r="E967">
        <v>12</v>
      </c>
      <c r="F967">
        <v>4</v>
      </c>
      <c r="H967">
        <v>1397</v>
      </c>
      <c r="I967">
        <v>2</v>
      </c>
      <c r="J967" t="s">
        <v>30</v>
      </c>
      <c r="K967" t="s">
        <v>31</v>
      </c>
      <c r="L967" t="s">
        <v>109</v>
      </c>
      <c r="M967" s="1" t="s">
        <v>47</v>
      </c>
      <c r="N967">
        <v>2</v>
      </c>
      <c r="O967" t="s">
        <v>34</v>
      </c>
      <c r="P967">
        <v>9</v>
      </c>
      <c r="R967" s="2">
        <f t="shared" si="233"/>
        <v>1.0898876404494382</v>
      </c>
      <c r="T967" s="2">
        <f t="shared" si="243"/>
        <v>3</v>
      </c>
      <c r="V967">
        <f t="shared" si="241"/>
        <v>557</v>
      </c>
      <c r="W967">
        <f t="shared" si="242"/>
        <v>595</v>
      </c>
      <c r="X967" s="2">
        <f t="shared" si="229"/>
        <v>0.92411924119241196</v>
      </c>
      <c r="Y967" s="2">
        <f t="shared" si="230"/>
        <v>0.79761904761904767</v>
      </c>
      <c r="Z967" s="2">
        <f t="shared" si="231"/>
        <v>1.0492957746478873</v>
      </c>
      <c r="AA967" s="2">
        <f t="shared" si="232"/>
        <v>0.93613445378151261</v>
      </c>
    </row>
    <row r="968" spans="1:27">
      <c r="A968" t="s">
        <v>44</v>
      </c>
      <c r="B968" t="s">
        <v>45</v>
      </c>
      <c r="C968" t="s">
        <v>136</v>
      </c>
      <c r="D968" s="1" t="s">
        <v>139</v>
      </c>
      <c r="E968">
        <v>3</v>
      </c>
      <c r="F968">
        <v>7</v>
      </c>
      <c r="H968">
        <v>536</v>
      </c>
      <c r="I968">
        <v>1</v>
      </c>
      <c r="J968" t="s">
        <v>30</v>
      </c>
      <c r="K968" t="s">
        <v>31</v>
      </c>
      <c r="L968" t="s">
        <v>109</v>
      </c>
      <c r="M968" s="1" t="s">
        <v>47</v>
      </c>
      <c r="N968">
        <v>2</v>
      </c>
      <c r="O968" t="s">
        <v>34</v>
      </c>
      <c r="P968">
        <v>9</v>
      </c>
      <c r="R968" s="2">
        <f t="shared" si="233"/>
        <v>0.88636363636363635</v>
      </c>
      <c r="T968" s="2">
        <f t="shared" si="243"/>
        <v>0.42857142857142855</v>
      </c>
      <c r="V968">
        <f t="shared" si="241"/>
        <v>591</v>
      </c>
      <c r="W968">
        <f t="shared" si="242"/>
        <v>564</v>
      </c>
      <c r="X968" s="2">
        <f t="shared" si="229"/>
        <v>1.0524781341107872</v>
      </c>
      <c r="Y968" s="2">
        <f t="shared" si="230"/>
        <v>1.0714285714285714</v>
      </c>
      <c r="Z968" s="2">
        <f t="shared" si="231"/>
        <v>1.0218978102189782</v>
      </c>
      <c r="AA968" s="2">
        <f t="shared" si="232"/>
        <v>1.0478723404255319</v>
      </c>
    </row>
    <row r="969" spans="1:27">
      <c r="A969" t="s">
        <v>44</v>
      </c>
      <c r="B969" t="s">
        <v>45</v>
      </c>
      <c r="C969" t="s">
        <v>136</v>
      </c>
      <c r="D969" s="1" t="s">
        <v>140</v>
      </c>
      <c r="E969">
        <v>7</v>
      </c>
      <c r="F969">
        <v>7</v>
      </c>
      <c r="H969">
        <v>1063</v>
      </c>
      <c r="I969">
        <v>1</v>
      </c>
      <c r="J969" t="s">
        <v>30</v>
      </c>
      <c r="K969" t="s">
        <v>31</v>
      </c>
      <c r="L969" t="s">
        <v>109</v>
      </c>
      <c r="M969" s="1" t="s">
        <v>47</v>
      </c>
      <c r="N969">
        <v>2</v>
      </c>
      <c r="O969" t="s">
        <v>34</v>
      </c>
      <c r="P969">
        <v>9</v>
      </c>
      <c r="R969" s="2">
        <f t="shared" si="233"/>
        <v>0.91954022988505746</v>
      </c>
      <c r="T969" s="2">
        <f t="shared" si="243"/>
        <v>1</v>
      </c>
      <c r="V969">
        <f t="shared" si="241"/>
        <v>587</v>
      </c>
      <c r="W969">
        <f t="shared" si="242"/>
        <v>584</v>
      </c>
      <c r="X969" s="2">
        <f t="shared" si="229"/>
        <v>1.0476190476190477</v>
      </c>
      <c r="Y969" s="2">
        <f t="shared" si="230"/>
        <v>0.91666666666666663</v>
      </c>
      <c r="Z969" s="2">
        <f t="shared" si="231"/>
        <v>0.95104895104895104</v>
      </c>
      <c r="AA969" s="2">
        <f t="shared" si="232"/>
        <v>1.0051369863013699</v>
      </c>
    </row>
    <row r="970" spans="1:27">
      <c r="A970" t="s">
        <v>48</v>
      </c>
      <c r="B970" t="s">
        <v>194</v>
      </c>
      <c r="C970" t="s">
        <v>109</v>
      </c>
      <c r="D970" s="1" t="s">
        <v>114</v>
      </c>
      <c r="E970">
        <v>13</v>
      </c>
      <c r="F970">
        <v>15</v>
      </c>
      <c r="H970">
        <v>2019</v>
      </c>
      <c r="J970" t="s">
        <v>30</v>
      </c>
      <c r="K970" t="s">
        <v>31</v>
      </c>
      <c r="L970" t="s">
        <v>136</v>
      </c>
      <c r="M970" s="1" t="s">
        <v>71</v>
      </c>
      <c r="N970">
        <v>3</v>
      </c>
      <c r="O970" t="s">
        <v>34</v>
      </c>
      <c r="P970">
        <v>3</v>
      </c>
      <c r="R970" s="2">
        <f t="shared" si="233"/>
        <v>0.87356321839080464</v>
      </c>
      <c r="U970" s="2">
        <f>(E970)/(F970)</f>
        <v>0.8666666666666667</v>
      </c>
      <c r="V970">
        <f t="shared" si="241"/>
        <v>467</v>
      </c>
      <c r="W970">
        <f t="shared" si="242"/>
        <v>546</v>
      </c>
      <c r="X970" s="2">
        <f t="shared" si="229"/>
        <v>0.79819277108433739</v>
      </c>
      <c r="Y970" s="2">
        <f t="shared" si="230"/>
        <v>1.0298507462686568</v>
      </c>
      <c r="Z970" s="2">
        <f t="shared" si="231"/>
        <v>0.90476190476190477</v>
      </c>
      <c r="AA970" s="2">
        <f t="shared" si="232"/>
        <v>0.85531135531135527</v>
      </c>
    </row>
    <row r="971" spans="1:27">
      <c r="A971" t="s">
        <v>48</v>
      </c>
      <c r="B971" t="s">
        <v>194</v>
      </c>
      <c r="C971" t="s">
        <v>109</v>
      </c>
      <c r="D971" s="1" t="s">
        <v>116</v>
      </c>
      <c r="E971">
        <v>18</v>
      </c>
      <c r="F971">
        <v>12</v>
      </c>
      <c r="H971">
        <v>2052</v>
      </c>
      <c r="J971" t="s">
        <v>30</v>
      </c>
      <c r="K971" t="s">
        <v>31</v>
      </c>
      <c r="L971" t="s">
        <v>136</v>
      </c>
      <c r="M971" s="1" t="s">
        <v>71</v>
      </c>
      <c r="N971">
        <v>3</v>
      </c>
      <c r="O971" t="s">
        <v>34</v>
      </c>
      <c r="P971">
        <v>3</v>
      </c>
      <c r="R971" s="2">
        <f t="shared" si="233"/>
        <v>1.1058823529411765</v>
      </c>
      <c r="U971" s="2">
        <f t="shared" ref="U971:U977" si="244">(E971)/(F971)</f>
        <v>1.5</v>
      </c>
      <c r="V971">
        <f t="shared" si="241"/>
        <v>535</v>
      </c>
      <c r="W971">
        <f t="shared" si="242"/>
        <v>552</v>
      </c>
      <c r="X971" s="2">
        <f t="shared" ref="X971:X1034" si="245">SUMIFS(E:E, D:D, D971, A:A, "Hardpoint") / SUMIFS(F:F, D:D, D971, A:A, "Hardpoint")</f>
        <v>0.97222222222222221</v>
      </c>
      <c r="Y971" s="2">
        <f t="shared" ref="Y971:Y1034" si="246">SUMIFS(E:E, D:D, D971, A:A, "Search &amp; Destroy") / SUMIFS(F:F, D:D, D971, A:A, "Search &amp; Destroy")</f>
        <v>1</v>
      </c>
      <c r="Z971" s="2">
        <f t="shared" ref="Z971:Z1034" si="247">SUMIFS(E:E, D:D, D971, A:A, "Control") / SUMIFS(F:F, D:D, D971, A:A, "Control")</f>
        <v>0.94838709677419353</v>
      </c>
      <c r="AA971" s="2">
        <f t="shared" ref="AA971:AA1034" si="248">SUMIFS(E:E, D:D, D971) / SUMIFS(F:F, D:D, D971)</f>
        <v>0.96920289855072461</v>
      </c>
    </row>
    <row r="972" spans="1:27">
      <c r="A972" t="s">
        <v>48</v>
      </c>
      <c r="B972" t="s">
        <v>194</v>
      </c>
      <c r="C972" t="s">
        <v>109</v>
      </c>
      <c r="D972" s="1" t="s">
        <v>117</v>
      </c>
      <c r="E972">
        <v>17</v>
      </c>
      <c r="F972">
        <v>12</v>
      </c>
      <c r="H972">
        <v>2109</v>
      </c>
      <c r="J972" t="s">
        <v>30</v>
      </c>
      <c r="K972" t="s">
        <v>31</v>
      </c>
      <c r="L972" t="s">
        <v>136</v>
      </c>
      <c r="M972" s="1" t="s">
        <v>71</v>
      </c>
      <c r="N972">
        <v>3</v>
      </c>
      <c r="O972" t="s">
        <v>34</v>
      </c>
      <c r="P972">
        <v>3</v>
      </c>
      <c r="R972" s="2">
        <f t="shared" si="233"/>
        <v>1.1219512195121952</v>
      </c>
      <c r="U972" s="2">
        <f t="shared" si="244"/>
        <v>1.4166666666666667</v>
      </c>
      <c r="V972">
        <f t="shared" si="241"/>
        <v>554</v>
      </c>
      <c r="W972">
        <f t="shared" si="242"/>
        <v>560</v>
      </c>
      <c r="X972" s="2">
        <f t="shared" si="245"/>
        <v>1.0591900311526479</v>
      </c>
      <c r="Y972" s="2">
        <f t="shared" si="246"/>
        <v>1</v>
      </c>
      <c r="Z972" s="2">
        <f t="shared" si="247"/>
        <v>0.8529411764705882</v>
      </c>
      <c r="AA972" s="2">
        <f t="shared" si="248"/>
        <v>0.98928571428571432</v>
      </c>
    </row>
    <row r="973" spans="1:27">
      <c r="A973" t="s">
        <v>48</v>
      </c>
      <c r="B973" t="s">
        <v>194</v>
      </c>
      <c r="C973" t="s">
        <v>109</v>
      </c>
      <c r="D973" s="1" t="s">
        <v>118</v>
      </c>
      <c r="E973">
        <v>17</v>
      </c>
      <c r="F973">
        <v>11</v>
      </c>
      <c r="H973">
        <v>1857</v>
      </c>
      <c r="J973" t="s">
        <v>30</v>
      </c>
      <c r="K973" t="s">
        <v>31</v>
      </c>
      <c r="L973" t="s">
        <v>136</v>
      </c>
      <c r="M973" s="1" t="s">
        <v>71</v>
      </c>
      <c r="N973">
        <v>3</v>
      </c>
      <c r="O973" t="s">
        <v>34</v>
      </c>
      <c r="P973">
        <v>3</v>
      </c>
      <c r="R973" s="2">
        <f t="shared" si="233"/>
        <v>1.1538461538461537</v>
      </c>
      <c r="U973" s="2">
        <f t="shared" si="244"/>
        <v>1.5454545454545454</v>
      </c>
      <c r="V973">
        <f t="shared" si="241"/>
        <v>467</v>
      </c>
      <c r="W973">
        <f t="shared" si="242"/>
        <v>564</v>
      </c>
      <c r="X973" s="2">
        <f t="shared" si="245"/>
        <v>0.80674846625766872</v>
      </c>
      <c r="Y973" s="2">
        <f t="shared" si="246"/>
        <v>0.87671232876712324</v>
      </c>
      <c r="Z973" s="2">
        <f t="shared" si="247"/>
        <v>0.84848484848484851</v>
      </c>
      <c r="AA973" s="2">
        <f t="shared" si="248"/>
        <v>0.82801418439716312</v>
      </c>
    </row>
    <row r="974" spans="1:27">
      <c r="A974" t="s">
        <v>48</v>
      </c>
      <c r="B974" t="s">
        <v>194</v>
      </c>
      <c r="C974" t="s">
        <v>136</v>
      </c>
      <c r="D974" s="1" t="s">
        <v>137</v>
      </c>
      <c r="E974">
        <v>14</v>
      </c>
      <c r="F974">
        <v>16</v>
      </c>
      <c r="H974">
        <v>1507</v>
      </c>
      <c r="J974" t="s">
        <v>30</v>
      </c>
      <c r="K974" t="s">
        <v>31</v>
      </c>
      <c r="L974" t="s">
        <v>109</v>
      </c>
      <c r="M974" s="1" t="s">
        <v>70</v>
      </c>
      <c r="N974">
        <v>3</v>
      </c>
      <c r="O974" t="s">
        <v>40</v>
      </c>
      <c r="P974">
        <v>3</v>
      </c>
      <c r="R974" s="2">
        <f t="shared" si="233"/>
        <v>0.86363636363636365</v>
      </c>
      <c r="U974" s="2">
        <f t="shared" si="244"/>
        <v>0.875</v>
      </c>
      <c r="V974">
        <f t="shared" si="241"/>
        <v>521</v>
      </c>
      <c r="W974">
        <f t="shared" si="242"/>
        <v>564</v>
      </c>
      <c r="X974" s="2">
        <f t="shared" si="245"/>
        <v>0.88793103448275867</v>
      </c>
      <c r="Y974" s="2">
        <f t="shared" si="246"/>
        <v>0.8928571428571429</v>
      </c>
      <c r="Z974" s="2">
        <f t="shared" si="247"/>
        <v>1.0378787878787878</v>
      </c>
      <c r="AA974" s="2">
        <f t="shared" si="248"/>
        <v>0.92375886524822692</v>
      </c>
    </row>
    <row r="975" spans="1:27">
      <c r="A975" t="s">
        <v>48</v>
      </c>
      <c r="B975" t="s">
        <v>194</v>
      </c>
      <c r="C975" t="s">
        <v>136</v>
      </c>
      <c r="D975" s="1" t="s">
        <v>138</v>
      </c>
      <c r="E975">
        <v>16</v>
      </c>
      <c r="F975">
        <v>18</v>
      </c>
      <c r="H975">
        <v>1823</v>
      </c>
      <c r="J975" t="s">
        <v>30</v>
      </c>
      <c r="K975" t="s">
        <v>31</v>
      </c>
      <c r="L975" t="s">
        <v>109</v>
      </c>
      <c r="M975" s="1" t="s">
        <v>70</v>
      </c>
      <c r="N975">
        <v>3</v>
      </c>
      <c r="O975" t="s">
        <v>40</v>
      </c>
      <c r="P975">
        <v>3</v>
      </c>
      <c r="R975" s="2">
        <f t="shared" si="233"/>
        <v>1.0898876404494382</v>
      </c>
      <c r="U975" s="2">
        <f t="shared" si="244"/>
        <v>0.88888888888888884</v>
      </c>
      <c r="V975">
        <f t="shared" si="241"/>
        <v>557</v>
      </c>
      <c r="W975">
        <f t="shared" si="242"/>
        <v>595</v>
      </c>
      <c r="X975" s="2">
        <f t="shared" si="245"/>
        <v>0.92411924119241196</v>
      </c>
      <c r="Y975" s="2">
        <f t="shared" si="246"/>
        <v>0.79761904761904767</v>
      </c>
      <c r="Z975" s="2">
        <f t="shared" si="247"/>
        <v>1.0492957746478873</v>
      </c>
      <c r="AA975" s="2">
        <f t="shared" si="248"/>
        <v>0.93613445378151261</v>
      </c>
    </row>
    <row r="976" spans="1:27">
      <c r="A976" t="s">
        <v>48</v>
      </c>
      <c r="B976" t="s">
        <v>194</v>
      </c>
      <c r="C976" t="s">
        <v>136</v>
      </c>
      <c r="D976" s="1" t="s">
        <v>139</v>
      </c>
      <c r="E976">
        <v>15</v>
      </c>
      <c r="F976">
        <v>15</v>
      </c>
      <c r="H976">
        <v>1913</v>
      </c>
      <c r="J976" t="s">
        <v>30</v>
      </c>
      <c r="K976" t="s">
        <v>31</v>
      </c>
      <c r="L976" t="s">
        <v>109</v>
      </c>
      <c r="M976" s="1" t="s">
        <v>70</v>
      </c>
      <c r="N976">
        <v>3</v>
      </c>
      <c r="O976" t="s">
        <v>40</v>
      </c>
      <c r="P976">
        <v>3</v>
      </c>
      <c r="R976" s="2">
        <f t="shared" si="233"/>
        <v>0.88636363636363635</v>
      </c>
      <c r="U976" s="2">
        <f t="shared" si="244"/>
        <v>1</v>
      </c>
      <c r="V976">
        <f t="shared" si="241"/>
        <v>591</v>
      </c>
      <c r="W976">
        <f t="shared" si="242"/>
        <v>564</v>
      </c>
      <c r="X976" s="2">
        <f t="shared" si="245"/>
        <v>1.0524781341107872</v>
      </c>
      <c r="Y976" s="2">
        <f t="shared" si="246"/>
        <v>1.0714285714285714</v>
      </c>
      <c r="Z976" s="2">
        <f t="shared" si="247"/>
        <v>1.0218978102189782</v>
      </c>
      <c r="AA976" s="2">
        <f t="shared" si="248"/>
        <v>1.0478723404255319</v>
      </c>
    </row>
    <row r="977" spans="1:27">
      <c r="A977" t="s">
        <v>48</v>
      </c>
      <c r="B977" t="s">
        <v>194</v>
      </c>
      <c r="C977" t="s">
        <v>136</v>
      </c>
      <c r="D977" s="1" t="s">
        <v>140</v>
      </c>
      <c r="E977">
        <v>5</v>
      </c>
      <c r="F977">
        <v>16</v>
      </c>
      <c r="H977">
        <v>1118</v>
      </c>
      <c r="J977" t="s">
        <v>30</v>
      </c>
      <c r="K977" t="s">
        <v>31</v>
      </c>
      <c r="L977" t="s">
        <v>109</v>
      </c>
      <c r="M977" s="1" t="s">
        <v>70</v>
      </c>
      <c r="N977">
        <v>3</v>
      </c>
      <c r="O977" t="s">
        <v>40</v>
      </c>
      <c r="P977">
        <v>3</v>
      </c>
      <c r="R977" s="2">
        <f t="shared" si="233"/>
        <v>0.91954022988505746</v>
      </c>
      <c r="U977" s="2">
        <f>(E977)/(F977)</f>
        <v>0.3125</v>
      </c>
      <c r="V977">
        <f t="shared" si="241"/>
        <v>587</v>
      </c>
      <c r="W977">
        <f t="shared" si="242"/>
        <v>584</v>
      </c>
      <c r="X977" s="2">
        <f t="shared" si="245"/>
        <v>1.0476190476190477</v>
      </c>
      <c r="Y977" s="2">
        <f t="shared" si="246"/>
        <v>0.91666666666666663</v>
      </c>
      <c r="Z977" s="2">
        <f t="shared" si="247"/>
        <v>0.95104895104895104</v>
      </c>
      <c r="AA977" s="2">
        <f t="shared" si="248"/>
        <v>1.0051369863013699</v>
      </c>
    </row>
    <row r="978" spans="1:27">
      <c r="A978" t="s">
        <v>26</v>
      </c>
      <c r="B978" t="s">
        <v>49</v>
      </c>
      <c r="C978" t="s">
        <v>109</v>
      </c>
      <c r="D978" s="1" t="s">
        <v>114</v>
      </c>
      <c r="E978">
        <v>23</v>
      </c>
      <c r="F978">
        <v>29</v>
      </c>
      <c r="G978">
        <v>56</v>
      </c>
      <c r="H978">
        <v>3507</v>
      </c>
      <c r="J978" t="s">
        <v>30</v>
      </c>
      <c r="K978" t="s">
        <v>31</v>
      </c>
      <c r="L978" t="s">
        <v>136</v>
      </c>
      <c r="M978" s="1" t="s">
        <v>210</v>
      </c>
      <c r="N978">
        <v>4</v>
      </c>
      <c r="O978" t="s">
        <v>40</v>
      </c>
      <c r="R978" s="2">
        <f t="shared" si="233"/>
        <v>0.87356321839080464</v>
      </c>
      <c r="S978" s="2">
        <f t="shared" ref="S978:S985" si="249">(E978)/(F978)</f>
        <v>0.7931034482758621</v>
      </c>
      <c r="V978">
        <f t="shared" si="241"/>
        <v>467</v>
      </c>
      <c r="W978">
        <f t="shared" si="242"/>
        <v>546</v>
      </c>
      <c r="X978" s="2">
        <f t="shared" si="245"/>
        <v>0.79819277108433739</v>
      </c>
      <c r="Y978" s="2">
        <f t="shared" si="246"/>
        <v>1.0298507462686568</v>
      </c>
      <c r="Z978" s="2">
        <f t="shared" si="247"/>
        <v>0.90476190476190477</v>
      </c>
      <c r="AA978" s="2">
        <f t="shared" si="248"/>
        <v>0.85531135531135527</v>
      </c>
    </row>
    <row r="979" spans="1:27">
      <c r="A979" t="s">
        <v>26</v>
      </c>
      <c r="B979" t="s">
        <v>49</v>
      </c>
      <c r="C979" t="s">
        <v>109</v>
      </c>
      <c r="D979" s="1" t="s">
        <v>116</v>
      </c>
      <c r="E979">
        <v>25</v>
      </c>
      <c r="F979">
        <v>31</v>
      </c>
      <c r="G979">
        <v>49</v>
      </c>
      <c r="H979">
        <v>2964</v>
      </c>
      <c r="J979" t="s">
        <v>30</v>
      </c>
      <c r="K979" t="s">
        <v>31</v>
      </c>
      <c r="L979" t="s">
        <v>136</v>
      </c>
      <c r="M979" s="1" t="s">
        <v>210</v>
      </c>
      <c r="N979">
        <v>4</v>
      </c>
      <c r="O979" t="s">
        <v>40</v>
      </c>
      <c r="R979" s="2">
        <f t="shared" ref="R979:R1042" si="250">IF(SUMIFS(F:F, D:D, D979, J:J, J979, L:L, L979)=0, "-",
    SUMIFS(E:E, D:D, D979, J:J, J979, L:L, L979) /
    SUMIFS(F:F, D:D, D979, J:J, J979, L:L, L979))</f>
        <v>1.1058823529411765</v>
      </c>
      <c r="S979" s="2">
        <f t="shared" si="249"/>
        <v>0.80645161290322576</v>
      </c>
      <c r="V979">
        <f t="shared" si="241"/>
        <v>535</v>
      </c>
      <c r="W979">
        <f t="shared" si="242"/>
        <v>552</v>
      </c>
      <c r="X979" s="2">
        <f t="shared" si="245"/>
        <v>0.97222222222222221</v>
      </c>
      <c r="Y979" s="2">
        <f t="shared" si="246"/>
        <v>1</v>
      </c>
      <c r="Z979" s="2">
        <f t="shared" si="247"/>
        <v>0.94838709677419353</v>
      </c>
      <c r="AA979" s="2">
        <f t="shared" si="248"/>
        <v>0.96920289855072461</v>
      </c>
    </row>
    <row r="980" spans="1:27">
      <c r="A980" t="s">
        <v>26</v>
      </c>
      <c r="B980" t="s">
        <v>49</v>
      </c>
      <c r="C980" t="s">
        <v>109</v>
      </c>
      <c r="D980" s="1" t="s">
        <v>117</v>
      </c>
      <c r="E980">
        <v>27</v>
      </c>
      <c r="F980">
        <v>32</v>
      </c>
      <c r="G980">
        <v>65</v>
      </c>
      <c r="H980">
        <v>3305</v>
      </c>
      <c r="J980" t="s">
        <v>30</v>
      </c>
      <c r="K980" t="s">
        <v>31</v>
      </c>
      <c r="L980" t="s">
        <v>136</v>
      </c>
      <c r="M980" s="1" t="s">
        <v>210</v>
      </c>
      <c r="N980">
        <v>4</v>
      </c>
      <c r="O980" t="s">
        <v>40</v>
      </c>
      <c r="R980" s="2">
        <f t="shared" si="250"/>
        <v>1.1219512195121952</v>
      </c>
      <c r="S980" s="2">
        <f t="shared" si="249"/>
        <v>0.84375</v>
      </c>
      <c r="V980">
        <f t="shared" si="241"/>
        <v>554</v>
      </c>
      <c r="W980">
        <f t="shared" si="242"/>
        <v>560</v>
      </c>
      <c r="X980" s="2">
        <f t="shared" si="245"/>
        <v>1.0591900311526479</v>
      </c>
      <c r="Y980" s="2">
        <f t="shared" si="246"/>
        <v>1</v>
      </c>
      <c r="Z980" s="2">
        <f t="shared" si="247"/>
        <v>0.8529411764705882</v>
      </c>
      <c r="AA980" s="2">
        <f t="shared" si="248"/>
        <v>0.98928571428571432</v>
      </c>
    </row>
    <row r="981" spans="1:27">
      <c r="A981" t="s">
        <v>26</v>
      </c>
      <c r="B981" t="s">
        <v>49</v>
      </c>
      <c r="C981" t="s">
        <v>109</v>
      </c>
      <c r="D981" s="1" t="s">
        <v>118</v>
      </c>
      <c r="E981">
        <v>31</v>
      </c>
      <c r="F981">
        <v>28</v>
      </c>
      <c r="G981">
        <v>26</v>
      </c>
      <c r="H981">
        <v>3874</v>
      </c>
      <c r="J981" t="s">
        <v>30</v>
      </c>
      <c r="K981" t="s">
        <v>31</v>
      </c>
      <c r="L981" t="s">
        <v>136</v>
      </c>
      <c r="M981" s="1" t="s">
        <v>210</v>
      </c>
      <c r="N981">
        <v>4</v>
      </c>
      <c r="O981" t="s">
        <v>40</v>
      </c>
      <c r="R981" s="2">
        <f t="shared" si="250"/>
        <v>1.1538461538461537</v>
      </c>
      <c r="S981" s="2">
        <f t="shared" si="249"/>
        <v>1.1071428571428572</v>
      </c>
      <c r="V981">
        <f t="shared" si="241"/>
        <v>467</v>
      </c>
      <c r="W981">
        <f t="shared" si="242"/>
        <v>564</v>
      </c>
      <c r="X981" s="2">
        <f t="shared" si="245"/>
        <v>0.80674846625766872</v>
      </c>
      <c r="Y981" s="2">
        <f t="shared" si="246"/>
        <v>0.87671232876712324</v>
      </c>
      <c r="Z981" s="2">
        <f t="shared" si="247"/>
        <v>0.84848484848484851</v>
      </c>
      <c r="AA981" s="2">
        <f t="shared" si="248"/>
        <v>0.82801418439716312</v>
      </c>
    </row>
    <row r="982" spans="1:27">
      <c r="A982" t="s">
        <v>26</v>
      </c>
      <c r="B982" t="s">
        <v>49</v>
      </c>
      <c r="C982" t="s">
        <v>136</v>
      </c>
      <c r="D982" s="1" t="s">
        <v>137</v>
      </c>
      <c r="E982">
        <v>20</v>
      </c>
      <c r="F982">
        <v>28</v>
      </c>
      <c r="G982">
        <v>111</v>
      </c>
      <c r="H982">
        <v>2943</v>
      </c>
      <c r="J982" t="s">
        <v>30</v>
      </c>
      <c r="K982" t="s">
        <v>31</v>
      </c>
      <c r="L982" t="s">
        <v>109</v>
      </c>
      <c r="M982" s="1" t="s">
        <v>211</v>
      </c>
      <c r="N982">
        <v>4</v>
      </c>
      <c r="O982" t="s">
        <v>34</v>
      </c>
      <c r="R982" s="2">
        <f t="shared" si="250"/>
        <v>0.86363636363636365</v>
      </c>
      <c r="S982" s="2">
        <f t="shared" si="249"/>
        <v>0.7142857142857143</v>
      </c>
      <c r="V982">
        <f t="shared" si="241"/>
        <v>521</v>
      </c>
      <c r="W982">
        <f t="shared" si="242"/>
        <v>564</v>
      </c>
      <c r="X982" s="2">
        <f t="shared" si="245"/>
        <v>0.88793103448275867</v>
      </c>
      <c r="Y982" s="2">
        <f t="shared" si="246"/>
        <v>0.8928571428571429</v>
      </c>
      <c r="Z982" s="2">
        <f t="shared" si="247"/>
        <v>1.0378787878787878</v>
      </c>
      <c r="AA982" s="2">
        <f t="shared" si="248"/>
        <v>0.92375886524822692</v>
      </c>
    </row>
    <row r="983" spans="1:27">
      <c r="A983" t="s">
        <v>26</v>
      </c>
      <c r="B983" t="s">
        <v>49</v>
      </c>
      <c r="C983" t="s">
        <v>136</v>
      </c>
      <c r="D983" s="1" t="s">
        <v>138</v>
      </c>
      <c r="E983">
        <v>31</v>
      </c>
      <c r="F983">
        <v>27</v>
      </c>
      <c r="G983">
        <v>83</v>
      </c>
      <c r="H983">
        <v>3350</v>
      </c>
      <c r="J983" t="s">
        <v>30</v>
      </c>
      <c r="K983" t="s">
        <v>31</v>
      </c>
      <c r="L983" t="s">
        <v>109</v>
      </c>
      <c r="M983" s="1" t="s">
        <v>211</v>
      </c>
      <c r="N983">
        <v>4</v>
      </c>
      <c r="O983" t="s">
        <v>34</v>
      </c>
      <c r="R983" s="2">
        <f t="shared" si="250"/>
        <v>1.0898876404494382</v>
      </c>
      <c r="S983" s="2">
        <f t="shared" si="249"/>
        <v>1.1481481481481481</v>
      </c>
      <c r="V983">
        <f t="shared" si="241"/>
        <v>557</v>
      </c>
      <c r="W983">
        <f t="shared" si="242"/>
        <v>595</v>
      </c>
      <c r="X983" s="2">
        <f t="shared" si="245"/>
        <v>0.92411924119241196</v>
      </c>
      <c r="Y983" s="2">
        <f t="shared" si="246"/>
        <v>0.79761904761904767</v>
      </c>
      <c r="Z983" s="2">
        <f t="shared" si="247"/>
        <v>1.0492957746478873</v>
      </c>
      <c r="AA983" s="2">
        <f t="shared" si="248"/>
        <v>0.93613445378151261</v>
      </c>
    </row>
    <row r="984" spans="1:27">
      <c r="A984" t="s">
        <v>26</v>
      </c>
      <c r="B984" t="s">
        <v>49</v>
      </c>
      <c r="C984" t="s">
        <v>136</v>
      </c>
      <c r="D984" s="1" t="s">
        <v>139</v>
      </c>
      <c r="E984">
        <v>29</v>
      </c>
      <c r="F984">
        <v>26</v>
      </c>
      <c r="G984">
        <v>21</v>
      </c>
      <c r="H984">
        <v>3413</v>
      </c>
      <c r="J984" t="s">
        <v>30</v>
      </c>
      <c r="K984" t="s">
        <v>31</v>
      </c>
      <c r="L984" t="s">
        <v>109</v>
      </c>
      <c r="M984" s="1" t="s">
        <v>211</v>
      </c>
      <c r="N984">
        <v>4</v>
      </c>
      <c r="O984" t="s">
        <v>34</v>
      </c>
      <c r="R984" s="2">
        <f t="shared" si="250"/>
        <v>0.88636363636363635</v>
      </c>
      <c r="S984" s="2">
        <f t="shared" si="249"/>
        <v>1.1153846153846154</v>
      </c>
      <c r="V984">
        <f t="shared" si="241"/>
        <v>591</v>
      </c>
      <c r="W984">
        <f t="shared" si="242"/>
        <v>564</v>
      </c>
      <c r="X984" s="2">
        <f t="shared" si="245"/>
        <v>1.0524781341107872</v>
      </c>
      <c r="Y984" s="2">
        <f t="shared" si="246"/>
        <v>1.0714285714285714</v>
      </c>
      <c r="Z984" s="2">
        <f t="shared" si="247"/>
        <v>1.0218978102189782</v>
      </c>
      <c r="AA984" s="2">
        <f t="shared" si="248"/>
        <v>1.0478723404255319</v>
      </c>
    </row>
    <row r="985" spans="1:27">
      <c r="A985" t="s">
        <v>26</v>
      </c>
      <c r="B985" t="s">
        <v>49</v>
      </c>
      <c r="C985" t="s">
        <v>136</v>
      </c>
      <c r="D985" s="1" t="s">
        <v>140</v>
      </c>
      <c r="E985">
        <v>39</v>
      </c>
      <c r="F985">
        <v>25</v>
      </c>
      <c r="G985">
        <v>46</v>
      </c>
      <c r="H985">
        <v>4301</v>
      </c>
      <c r="J985" t="s">
        <v>30</v>
      </c>
      <c r="K985" t="s">
        <v>31</v>
      </c>
      <c r="L985" t="s">
        <v>109</v>
      </c>
      <c r="M985" s="1" t="s">
        <v>211</v>
      </c>
      <c r="N985">
        <v>4</v>
      </c>
      <c r="O985" t="s">
        <v>34</v>
      </c>
      <c r="R985" s="2">
        <f t="shared" si="250"/>
        <v>0.91954022988505746</v>
      </c>
      <c r="S985" s="2">
        <f t="shared" si="249"/>
        <v>1.56</v>
      </c>
      <c r="V985">
        <f t="shared" si="241"/>
        <v>587</v>
      </c>
      <c r="W985">
        <f t="shared" si="242"/>
        <v>584</v>
      </c>
      <c r="X985" s="2">
        <f t="shared" si="245"/>
        <v>1.0476190476190477</v>
      </c>
      <c r="Y985" s="2">
        <f t="shared" si="246"/>
        <v>0.91666666666666663</v>
      </c>
      <c r="Z985" s="2">
        <f t="shared" si="247"/>
        <v>0.95104895104895104</v>
      </c>
      <c r="AA985" s="2">
        <f t="shared" si="248"/>
        <v>1.0051369863013699</v>
      </c>
    </row>
    <row r="986" spans="1:27">
      <c r="A986" t="s">
        <v>44</v>
      </c>
      <c r="B986" t="s">
        <v>194</v>
      </c>
      <c r="C986" t="s">
        <v>109</v>
      </c>
      <c r="D986" s="1" t="s">
        <v>114</v>
      </c>
      <c r="E986">
        <v>6</v>
      </c>
      <c r="F986">
        <v>6</v>
      </c>
      <c r="H986">
        <v>1002</v>
      </c>
      <c r="I986">
        <v>0</v>
      </c>
      <c r="J986" t="s">
        <v>30</v>
      </c>
      <c r="K986" t="s">
        <v>31</v>
      </c>
      <c r="L986" t="s">
        <v>136</v>
      </c>
      <c r="M986" s="1" t="s">
        <v>133</v>
      </c>
      <c r="N986">
        <v>5</v>
      </c>
      <c r="O986" t="s">
        <v>40</v>
      </c>
      <c r="P986">
        <v>10</v>
      </c>
      <c r="R986" s="2">
        <f t="shared" si="250"/>
        <v>0.87356321839080464</v>
      </c>
      <c r="T986" s="2">
        <f t="shared" ref="T986:T993" si="251">(E986)/(F986)</f>
        <v>1</v>
      </c>
      <c r="V986">
        <f t="shared" si="241"/>
        <v>467</v>
      </c>
      <c r="W986">
        <f t="shared" si="242"/>
        <v>546</v>
      </c>
      <c r="X986" s="2">
        <f t="shared" si="245"/>
        <v>0.79819277108433739</v>
      </c>
      <c r="Y986" s="2">
        <f t="shared" si="246"/>
        <v>1.0298507462686568</v>
      </c>
      <c r="Z986" s="2">
        <f t="shared" si="247"/>
        <v>0.90476190476190477</v>
      </c>
      <c r="AA986" s="2">
        <f t="shared" si="248"/>
        <v>0.85531135531135527</v>
      </c>
    </row>
    <row r="987" spans="1:27">
      <c r="A987" t="s">
        <v>44</v>
      </c>
      <c r="B987" t="s">
        <v>194</v>
      </c>
      <c r="C987" t="s">
        <v>109</v>
      </c>
      <c r="D987" s="1" t="s">
        <v>116</v>
      </c>
      <c r="E987">
        <v>9</v>
      </c>
      <c r="F987">
        <v>6</v>
      </c>
      <c r="H987">
        <v>1067</v>
      </c>
      <c r="I987">
        <v>0</v>
      </c>
      <c r="J987" t="s">
        <v>30</v>
      </c>
      <c r="K987" t="s">
        <v>31</v>
      </c>
      <c r="L987" t="s">
        <v>136</v>
      </c>
      <c r="M987" s="1" t="s">
        <v>133</v>
      </c>
      <c r="N987">
        <v>5</v>
      </c>
      <c r="O987" t="s">
        <v>40</v>
      </c>
      <c r="P987">
        <v>10</v>
      </c>
      <c r="R987" s="2">
        <f t="shared" si="250"/>
        <v>1.1058823529411765</v>
      </c>
      <c r="T987" s="2">
        <f t="shared" si="251"/>
        <v>1.5</v>
      </c>
      <c r="V987">
        <f t="shared" si="241"/>
        <v>535</v>
      </c>
      <c r="W987">
        <f t="shared" si="242"/>
        <v>552</v>
      </c>
      <c r="X987" s="2">
        <f t="shared" si="245"/>
        <v>0.97222222222222221</v>
      </c>
      <c r="Y987" s="2">
        <f t="shared" si="246"/>
        <v>1</v>
      </c>
      <c r="Z987" s="2">
        <f t="shared" si="247"/>
        <v>0.94838709677419353</v>
      </c>
      <c r="AA987" s="2">
        <f t="shared" si="248"/>
        <v>0.96920289855072461</v>
      </c>
    </row>
    <row r="988" spans="1:27">
      <c r="A988" t="s">
        <v>44</v>
      </c>
      <c r="B988" t="s">
        <v>194</v>
      </c>
      <c r="C988" t="s">
        <v>109</v>
      </c>
      <c r="D988" s="1" t="s">
        <v>117</v>
      </c>
      <c r="E988">
        <v>9</v>
      </c>
      <c r="F988">
        <v>7</v>
      </c>
      <c r="H988">
        <v>961</v>
      </c>
      <c r="I988">
        <v>4</v>
      </c>
      <c r="J988" t="s">
        <v>30</v>
      </c>
      <c r="K988" t="s">
        <v>31</v>
      </c>
      <c r="L988" t="s">
        <v>136</v>
      </c>
      <c r="M988" s="1" t="s">
        <v>133</v>
      </c>
      <c r="N988">
        <v>5</v>
      </c>
      <c r="O988" t="s">
        <v>40</v>
      </c>
      <c r="P988">
        <v>10</v>
      </c>
      <c r="R988" s="2">
        <f t="shared" si="250"/>
        <v>1.1219512195121952</v>
      </c>
      <c r="T988" s="2">
        <f t="shared" si="251"/>
        <v>1.2857142857142858</v>
      </c>
      <c r="V988">
        <f t="shared" si="241"/>
        <v>554</v>
      </c>
      <c r="W988">
        <f t="shared" si="242"/>
        <v>560</v>
      </c>
      <c r="X988" s="2">
        <f t="shared" si="245"/>
        <v>1.0591900311526479</v>
      </c>
      <c r="Y988" s="2">
        <f t="shared" si="246"/>
        <v>1</v>
      </c>
      <c r="Z988" s="2">
        <f t="shared" si="247"/>
        <v>0.8529411764705882</v>
      </c>
      <c r="AA988" s="2">
        <f t="shared" si="248"/>
        <v>0.98928571428571432</v>
      </c>
    </row>
    <row r="989" spans="1:27">
      <c r="A989" t="s">
        <v>44</v>
      </c>
      <c r="B989" t="s">
        <v>194</v>
      </c>
      <c r="C989" t="s">
        <v>109</v>
      </c>
      <c r="D989" s="1" t="s">
        <v>118</v>
      </c>
      <c r="E989">
        <v>6</v>
      </c>
      <c r="F989">
        <v>6</v>
      </c>
      <c r="H989">
        <v>730</v>
      </c>
      <c r="I989">
        <v>1</v>
      </c>
      <c r="J989" t="s">
        <v>30</v>
      </c>
      <c r="K989" t="s">
        <v>31</v>
      </c>
      <c r="L989" t="s">
        <v>136</v>
      </c>
      <c r="M989" s="1" t="s">
        <v>133</v>
      </c>
      <c r="N989">
        <v>5</v>
      </c>
      <c r="O989" t="s">
        <v>40</v>
      </c>
      <c r="P989">
        <v>10</v>
      </c>
      <c r="R989" s="2">
        <f t="shared" si="250"/>
        <v>1.1538461538461537</v>
      </c>
      <c r="T989" s="2">
        <f t="shared" si="251"/>
        <v>1</v>
      </c>
      <c r="V989">
        <f t="shared" si="241"/>
        <v>467</v>
      </c>
      <c r="W989">
        <f t="shared" si="242"/>
        <v>564</v>
      </c>
      <c r="X989" s="2">
        <f t="shared" si="245"/>
        <v>0.80674846625766872</v>
      </c>
      <c r="Y989" s="2">
        <f t="shared" si="246"/>
        <v>0.87671232876712324</v>
      </c>
      <c r="Z989" s="2">
        <f t="shared" si="247"/>
        <v>0.84848484848484851</v>
      </c>
      <c r="AA989" s="2">
        <f t="shared" si="248"/>
        <v>0.82801418439716312</v>
      </c>
    </row>
    <row r="990" spans="1:27">
      <c r="A990" t="s">
        <v>44</v>
      </c>
      <c r="B990" t="s">
        <v>194</v>
      </c>
      <c r="C990" t="s">
        <v>136</v>
      </c>
      <c r="D990" s="1" t="s">
        <v>137</v>
      </c>
      <c r="E990">
        <v>7</v>
      </c>
      <c r="F990">
        <v>8</v>
      </c>
      <c r="H990">
        <v>924</v>
      </c>
      <c r="I990">
        <v>2</v>
      </c>
      <c r="J990" t="s">
        <v>30</v>
      </c>
      <c r="K990" t="s">
        <v>31</v>
      </c>
      <c r="L990" t="s">
        <v>109</v>
      </c>
      <c r="M990" s="1" t="s">
        <v>132</v>
      </c>
      <c r="N990">
        <v>5</v>
      </c>
      <c r="O990" t="s">
        <v>34</v>
      </c>
      <c r="P990">
        <v>10</v>
      </c>
      <c r="R990" s="2">
        <f t="shared" si="250"/>
        <v>0.86363636363636365</v>
      </c>
      <c r="T990" s="2">
        <f t="shared" si="251"/>
        <v>0.875</v>
      </c>
      <c r="V990">
        <f t="shared" si="241"/>
        <v>521</v>
      </c>
      <c r="W990">
        <f t="shared" si="242"/>
        <v>564</v>
      </c>
      <c r="X990" s="2">
        <f t="shared" si="245"/>
        <v>0.88793103448275867</v>
      </c>
      <c r="Y990" s="2">
        <f t="shared" si="246"/>
        <v>0.8928571428571429</v>
      </c>
      <c r="Z990" s="2">
        <f t="shared" si="247"/>
        <v>1.0378787878787878</v>
      </c>
      <c r="AA990" s="2">
        <f t="shared" si="248"/>
        <v>0.92375886524822692</v>
      </c>
    </row>
    <row r="991" spans="1:27">
      <c r="A991" t="s">
        <v>44</v>
      </c>
      <c r="B991" t="s">
        <v>194</v>
      </c>
      <c r="C991" t="s">
        <v>136</v>
      </c>
      <c r="D991" s="1" t="s">
        <v>138</v>
      </c>
      <c r="E991">
        <v>8</v>
      </c>
      <c r="F991">
        <v>6</v>
      </c>
      <c r="H991">
        <v>668</v>
      </c>
      <c r="I991">
        <v>0</v>
      </c>
      <c r="J991" t="s">
        <v>30</v>
      </c>
      <c r="K991" t="s">
        <v>31</v>
      </c>
      <c r="L991" t="s">
        <v>109</v>
      </c>
      <c r="M991" s="1" t="s">
        <v>132</v>
      </c>
      <c r="N991">
        <v>5</v>
      </c>
      <c r="O991" t="s">
        <v>34</v>
      </c>
      <c r="P991">
        <v>10</v>
      </c>
      <c r="R991" s="2">
        <f t="shared" si="250"/>
        <v>1.0898876404494382</v>
      </c>
      <c r="T991" s="2">
        <f t="shared" si="251"/>
        <v>1.3333333333333333</v>
      </c>
      <c r="V991">
        <f t="shared" si="241"/>
        <v>557</v>
      </c>
      <c r="W991">
        <f t="shared" si="242"/>
        <v>595</v>
      </c>
      <c r="X991" s="2">
        <f t="shared" si="245"/>
        <v>0.92411924119241196</v>
      </c>
      <c r="Y991" s="2">
        <f t="shared" si="246"/>
        <v>0.79761904761904767</v>
      </c>
      <c r="Z991" s="2">
        <f t="shared" si="247"/>
        <v>1.0492957746478873</v>
      </c>
      <c r="AA991" s="2">
        <f t="shared" si="248"/>
        <v>0.93613445378151261</v>
      </c>
    </row>
    <row r="992" spans="1:27">
      <c r="A992" t="s">
        <v>44</v>
      </c>
      <c r="B992" t="s">
        <v>194</v>
      </c>
      <c r="C992" t="s">
        <v>136</v>
      </c>
      <c r="D992" s="1" t="s">
        <v>139</v>
      </c>
      <c r="E992">
        <v>6</v>
      </c>
      <c r="F992">
        <v>9</v>
      </c>
      <c r="H992">
        <v>858</v>
      </c>
      <c r="I992">
        <v>3</v>
      </c>
      <c r="J992" t="s">
        <v>30</v>
      </c>
      <c r="K992" t="s">
        <v>31</v>
      </c>
      <c r="L992" t="s">
        <v>109</v>
      </c>
      <c r="M992" s="1" t="s">
        <v>132</v>
      </c>
      <c r="N992">
        <v>5</v>
      </c>
      <c r="O992" t="s">
        <v>34</v>
      </c>
      <c r="P992">
        <v>10</v>
      </c>
      <c r="R992" s="2">
        <f t="shared" si="250"/>
        <v>0.88636363636363635</v>
      </c>
      <c r="T992" s="2">
        <f t="shared" si="251"/>
        <v>0.66666666666666663</v>
      </c>
      <c r="V992">
        <f t="shared" si="241"/>
        <v>591</v>
      </c>
      <c r="W992">
        <f t="shared" si="242"/>
        <v>564</v>
      </c>
      <c r="X992" s="2">
        <f t="shared" si="245"/>
        <v>1.0524781341107872</v>
      </c>
      <c r="Y992" s="2">
        <f t="shared" si="246"/>
        <v>1.0714285714285714</v>
      </c>
      <c r="Z992" s="2">
        <f t="shared" si="247"/>
        <v>1.0218978102189782</v>
      </c>
      <c r="AA992" s="2">
        <f t="shared" si="248"/>
        <v>1.0478723404255319</v>
      </c>
    </row>
    <row r="993" spans="1:27">
      <c r="A993" t="s">
        <v>44</v>
      </c>
      <c r="B993" t="s">
        <v>194</v>
      </c>
      <c r="C993" t="s">
        <v>136</v>
      </c>
      <c r="D993" s="1" t="s">
        <v>140</v>
      </c>
      <c r="E993">
        <v>4</v>
      </c>
      <c r="F993">
        <v>7</v>
      </c>
      <c r="H993">
        <v>736</v>
      </c>
      <c r="I993">
        <v>0</v>
      </c>
      <c r="J993" t="s">
        <v>30</v>
      </c>
      <c r="K993" t="s">
        <v>31</v>
      </c>
      <c r="L993" t="s">
        <v>109</v>
      </c>
      <c r="M993" s="1" t="s">
        <v>132</v>
      </c>
      <c r="N993">
        <v>5</v>
      </c>
      <c r="O993" t="s">
        <v>34</v>
      </c>
      <c r="P993">
        <v>10</v>
      </c>
      <c r="R993" s="2">
        <f t="shared" si="250"/>
        <v>0.91954022988505746</v>
      </c>
      <c r="T993" s="2">
        <f t="shared" si="251"/>
        <v>0.5714285714285714</v>
      </c>
      <c r="V993">
        <f t="shared" si="241"/>
        <v>587</v>
      </c>
      <c r="W993">
        <f t="shared" si="242"/>
        <v>584</v>
      </c>
      <c r="X993" s="2">
        <f t="shared" si="245"/>
        <v>1.0476190476190477</v>
      </c>
      <c r="Y993" s="2">
        <f t="shared" si="246"/>
        <v>0.91666666666666663</v>
      </c>
      <c r="Z993" s="2">
        <f t="shared" si="247"/>
        <v>0.95104895104895104</v>
      </c>
      <c r="AA993" s="2">
        <f t="shared" si="248"/>
        <v>1.0051369863013699</v>
      </c>
    </row>
    <row r="994" spans="1:27">
      <c r="A994" t="s">
        <v>26</v>
      </c>
      <c r="B994" t="s">
        <v>49</v>
      </c>
      <c r="C994" t="s">
        <v>121</v>
      </c>
      <c r="D994" s="1" t="s">
        <v>122</v>
      </c>
      <c r="E994">
        <v>23</v>
      </c>
      <c r="F994">
        <v>33</v>
      </c>
      <c r="G994">
        <v>31</v>
      </c>
      <c r="H994">
        <v>3142</v>
      </c>
      <c r="J994" t="s">
        <v>30</v>
      </c>
      <c r="K994" t="s">
        <v>31</v>
      </c>
      <c r="L994" t="s">
        <v>56</v>
      </c>
      <c r="M994" s="1" t="s">
        <v>212</v>
      </c>
      <c r="N994">
        <v>1</v>
      </c>
      <c r="O994" t="s">
        <v>34</v>
      </c>
      <c r="R994" s="2">
        <f t="shared" si="250"/>
        <v>0.96590909090909094</v>
      </c>
      <c r="S994" s="2">
        <f t="shared" ref="S994:S1001" si="252">(E994)/(F994)</f>
        <v>0.69696969696969702</v>
      </c>
      <c r="V994">
        <f t="shared" si="241"/>
        <v>659</v>
      </c>
      <c r="W994">
        <f t="shared" si="242"/>
        <v>643</v>
      </c>
      <c r="X994" s="2">
        <f t="shared" si="245"/>
        <v>1</v>
      </c>
      <c r="Y994" s="2">
        <f t="shared" si="246"/>
        <v>1.0470588235294118</v>
      </c>
      <c r="Z994" s="2">
        <f t="shared" si="247"/>
        <v>1.08</v>
      </c>
      <c r="AA994" s="2">
        <f t="shared" si="248"/>
        <v>1.0248833592534992</v>
      </c>
    </row>
    <row r="995" spans="1:27">
      <c r="A995" t="s">
        <v>26</v>
      </c>
      <c r="B995" t="s">
        <v>49</v>
      </c>
      <c r="C995" t="s">
        <v>121</v>
      </c>
      <c r="D995" s="1" t="s">
        <v>124</v>
      </c>
      <c r="E995">
        <v>34</v>
      </c>
      <c r="F995">
        <v>32</v>
      </c>
      <c r="G995">
        <v>41</v>
      </c>
      <c r="H995">
        <v>4567</v>
      </c>
      <c r="J995" t="s">
        <v>30</v>
      </c>
      <c r="K995" t="s">
        <v>31</v>
      </c>
      <c r="L995" t="s">
        <v>56</v>
      </c>
      <c r="M995" s="1" t="s">
        <v>212</v>
      </c>
      <c r="N995">
        <v>1</v>
      </c>
      <c r="O995" t="s">
        <v>34</v>
      </c>
      <c r="R995" s="2">
        <f t="shared" si="250"/>
        <v>1.236842105263158</v>
      </c>
      <c r="S995" s="2">
        <f t="shared" si="252"/>
        <v>1.0625</v>
      </c>
      <c r="V995">
        <f t="shared" si="241"/>
        <v>607</v>
      </c>
      <c r="W995">
        <f t="shared" si="242"/>
        <v>639</v>
      </c>
      <c r="X995" s="2">
        <f t="shared" si="245"/>
        <v>0.93975903614457834</v>
      </c>
      <c r="Y995" s="2">
        <f t="shared" si="246"/>
        <v>0.7303370786516854</v>
      </c>
      <c r="Z995" s="2">
        <f t="shared" si="247"/>
        <v>1.125925925925926</v>
      </c>
      <c r="AA995" s="2">
        <f t="shared" si="248"/>
        <v>0.9499217527386542</v>
      </c>
    </row>
    <row r="996" spans="1:27">
      <c r="A996" t="s">
        <v>26</v>
      </c>
      <c r="B996" t="s">
        <v>49</v>
      </c>
      <c r="C996" t="s">
        <v>121</v>
      </c>
      <c r="D996" s="1" t="s">
        <v>125</v>
      </c>
      <c r="E996">
        <v>29</v>
      </c>
      <c r="F996">
        <v>28</v>
      </c>
      <c r="G996">
        <v>156</v>
      </c>
      <c r="H996">
        <v>3485</v>
      </c>
      <c r="J996" t="s">
        <v>30</v>
      </c>
      <c r="K996" t="s">
        <v>31</v>
      </c>
      <c r="L996" t="s">
        <v>56</v>
      </c>
      <c r="M996" s="1" t="s">
        <v>212</v>
      </c>
      <c r="N996">
        <v>1</v>
      </c>
      <c r="O996" t="s">
        <v>34</v>
      </c>
      <c r="R996" s="2">
        <f t="shared" si="250"/>
        <v>0.84883720930232553</v>
      </c>
      <c r="S996" s="2">
        <f t="shared" si="252"/>
        <v>1.0357142857142858</v>
      </c>
      <c r="V996">
        <f t="shared" si="241"/>
        <v>573</v>
      </c>
      <c r="W996">
        <f t="shared" si="242"/>
        <v>670</v>
      </c>
      <c r="X996" s="2">
        <f t="shared" si="245"/>
        <v>0.79952830188679247</v>
      </c>
      <c r="Y996" s="2">
        <f t="shared" si="246"/>
        <v>1.0465116279069768</v>
      </c>
      <c r="Z996" s="2">
        <f t="shared" si="247"/>
        <v>0.9</v>
      </c>
      <c r="AA996" s="2">
        <f t="shared" si="248"/>
        <v>0.85522388059701493</v>
      </c>
    </row>
    <row r="997" spans="1:27">
      <c r="A997" t="s">
        <v>26</v>
      </c>
      <c r="B997" t="s">
        <v>49</v>
      </c>
      <c r="C997" t="s">
        <v>121</v>
      </c>
      <c r="D997" s="1" t="s">
        <v>126</v>
      </c>
      <c r="E997">
        <v>32</v>
      </c>
      <c r="F997">
        <v>21</v>
      </c>
      <c r="G997">
        <v>39</v>
      </c>
      <c r="H997">
        <v>3649</v>
      </c>
      <c r="J997" t="s">
        <v>30</v>
      </c>
      <c r="K997" t="s">
        <v>31</v>
      </c>
      <c r="L997" t="s">
        <v>56</v>
      </c>
      <c r="M997" s="1" t="s">
        <v>212</v>
      </c>
      <c r="N997">
        <v>1</v>
      </c>
      <c r="O997" t="s">
        <v>34</v>
      </c>
      <c r="R997" s="2">
        <f t="shared" si="250"/>
        <v>1.1428571428571428</v>
      </c>
      <c r="S997" s="2">
        <f t="shared" si="252"/>
        <v>1.5238095238095237</v>
      </c>
      <c r="V997">
        <f t="shared" si="241"/>
        <v>600</v>
      </c>
      <c r="W997">
        <f t="shared" si="242"/>
        <v>610</v>
      </c>
      <c r="X997" s="2">
        <f t="shared" si="245"/>
        <v>0.95685279187817263</v>
      </c>
      <c r="Y997" s="2">
        <f t="shared" si="246"/>
        <v>1.0933333333333333</v>
      </c>
      <c r="Z997" s="2">
        <f t="shared" si="247"/>
        <v>1</v>
      </c>
      <c r="AA997" s="2">
        <f t="shared" si="248"/>
        <v>0.98360655737704916</v>
      </c>
    </row>
    <row r="998" spans="1:27">
      <c r="A998" t="s">
        <v>26</v>
      </c>
      <c r="B998" t="s">
        <v>49</v>
      </c>
      <c r="C998" t="s">
        <v>56</v>
      </c>
      <c r="D998" s="1" t="s">
        <v>199</v>
      </c>
      <c r="E998">
        <v>26</v>
      </c>
      <c r="F998">
        <v>30</v>
      </c>
      <c r="G998">
        <v>104</v>
      </c>
      <c r="H998">
        <v>3533</v>
      </c>
      <c r="J998" t="s">
        <v>30</v>
      </c>
      <c r="K998" t="s">
        <v>31</v>
      </c>
      <c r="L998" t="s">
        <v>121</v>
      </c>
      <c r="M998" s="1" t="s">
        <v>213</v>
      </c>
      <c r="N998">
        <v>1</v>
      </c>
      <c r="O998" t="s">
        <v>40</v>
      </c>
      <c r="R998" s="2">
        <f t="shared" si="250"/>
        <v>0.83908045977011492</v>
      </c>
      <c r="S998" s="2">
        <f t="shared" si="252"/>
        <v>0.8666666666666667</v>
      </c>
      <c r="V998">
        <f t="shared" si="241"/>
        <v>210</v>
      </c>
      <c r="W998">
        <f t="shared" si="242"/>
        <v>243</v>
      </c>
      <c r="X998" s="2">
        <f t="shared" si="245"/>
        <v>0.86428571428571432</v>
      </c>
      <c r="Y998" s="2">
        <f t="shared" si="246"/>
        <v>1.3333333333333333</v>
      </c>
      <c r="Z998" s="2">
        <f t="shared" si="247"/>
        <v>0.74390243902439024</v>
      </c>
      <c r="AA998" s="2">
        <f t="shared" si="248"/>
        <v>0.86419753086419748</v>
      </c>
    </row>
    <row r="999" spans="1:27">
      <c r="A999" t="s">
        <v>26</v>
      </c>
      <c r="B999" t="s">
        <v>49</v>
      </c>
      <c r="C999" t="s">
        <v>56</v>
      </c>
      <c r="D999" s="1" t="s">
        <v>57</v>
      </c>
      <c r="E999">
        <v>38</v>
      </c>
      <c r="F999">
        <v>33</v>
      </c>
      <c r="G999">
        <v>22</v>
      </c>
      <c r="H999">
        <v>4548</v>
      </c>
      <c r="J999" t="s">
        <v>30</v>
      </c>
      <c r="K999" t="s">
        <v>31</v>
      </c>
      <c r="L999" t="s">
        <v>121</v>
      </c>
      <c r="M999" s="1" t="s">
        <v>213</v>
      </c>
      <c r="N999">
        <v>1</v>
      </c>
      <c r="O999" t="s">
        <v>40</v>
      </c>
      <c r="R999" s="2">
        <f t="shared" si="250"/>
        <v>1.0777777777777777</v>
      </c>
      <c r="S999" s="2">
        <f t="shared" si="252"/>
        <v>1.1515151515151516</v>
      </c>
      <c r="V999">
        <f t="shared" si="241"/>
        <v>478</v>
      </c>
      <c r="W999">
        <f t="shared" si="242"/>
        <v>521</v>
      </c>
      <c r="X999" s="2">
        <f t="shared" si="245"/>
        <v>0.84810126582278478</v>
      </c>
      <c r="Y999" s="2">
        <f t="shared" si="246"/>
        <v>0.93478260869565222</v>
      </c>
      <c r="Z999" s="2">
        <f t="shared" si="247"/>
        <v>1.050314465408805</v>
      </c>
      <c r="AA999" s="2">
        <f t="shared" si="248"/>
        <v>0.9174664107485605</v>
      </c>
    </row>
    <row r="1000" spans="1:27">
      <c r="A1000" t="s">
        <v>26</v>
      </c>
      <c r="B1000" t="s">
        <v>49</v>
      </c>
      <c r="C1000" t="s">
        <v>56</v>
      </c>
      <c r="D1000" s="1" t="s">
        <v>62</v>
      </c>
      <c r="E1000">
        <v>20</v>
      </c>
      <c r="F1000">
        <v>32</v>
      </c>
      <c r="G1000">
        <v>101</v>
      </c>
      <c r="H1000">
        <v>2657</v>
      </c>
      <c r="J1000" t="s">
        <v>30</v>
      </c>
      <c r="K1000" t="s">
        <v>31</v>
      </c>
      <c r="L1000" t="s">
        <v>121</v>
      </c>
      <c r="M1000" s="1" t="s">
        <v>213</v>
      </c>
      <c r="N1000">
        <v>1</v>
      </c>
      <c r="O1000" t="s">
        <v>40</v>
      </c>
      <c r="R1000" s="2">
        <f t="shared" si="250"/>
        <v>0.73863636363636365</v>
      </c>
      <c r="S1000" s="2">
        <f t="shared" si="252"/>
        <v>0.625</v>
      </c>
      <c r="V1000">
        <f t="shared" si="241"/>
        <v>410</v>
      </c>
      <c r="W1000">
        <f t="shared" si="242"/>
        <v>507</v>
      </c>
      <c r="X1000" s="2">
        <f t="shared" si="245"/>
        <v>0.75079872204472842</v>
      </c>
      <c r="Y1000" s="2">
        <f t="shared" si="246"/>
        <v>0.83673469387755106</v>
      </c>
      <c r="Z1000" s="2">
        <f t="shared" si="247"/>
        <v>0.92413793103448272</v>
      </c>
      <c r="AA1000" s="2">
        <f t="shared" si="248"/>
        <v>0.80867850098619332</v>
      </c>
    </row>
    <row r="1001" spans="1:27">
      <c r="A1001" t="s">
        <v>26</v>
      </c>
      <c r="B1001" t="s">
        <v>49</v>
      </c>
      <c r="C1001" t="s">
        <v>56</v>
      </c>
      <c r="D1001" s="1" t="s">
        <v>200</v>
      </c>
      <c r="E1001">
        <v>30</v>
      </c>
      <c r="F1001">
        <v>23</v>
      </c>
      <c r="G1001">
        <v>17</v>
      </c>
      <c r="H1001">
        <v>4156</v>
      </c>
      <c r="J1001" t="s">
        <v>30</v>
      </c>
      <c r="K1001" t="s">
        <v>31</v>
      </c>
      <c r="L1001" t="s">
        <v>121</v>
      </c>
      <c r="M1001" s="1" t="s">
        <v>213</v>
      </c>
      <c r="N1001">
        <v>1</v>
      </c>
      <c r="O1001" t="s">
        <v>40</v>
      </c>
      <c r="R1001" s="2">
        <f t="shared" si="250"/>
        <v>1.2686567164179106</v>
      </c>
      <c r="S1001" s="2">
        <f t="shared" si="252"/>
        <v>1.3043478260869565</v>
      </c>
      <c r="V1001">
        <f t="shared" si="241"/>
        <v>149</v>
      </c>
      <c r="W1001">
        <f t="shared" si="242"/>
        <v>143</v>
      </c>
      <c r="X1001" s="2">
        <f t="shared" si="245"/>
        <v>0.93548387096774188</v>
      </c>
      <c r="Y1001" s="2">
        <f t="shared" si="246"/>
        <v>1.3636363636363635</v>
      </c>
      <c r="Z1001" s="2">
        <f t="shared" si="247"/>
        <v>1.2051282051282051</v>
      </c>
      <c r="AA1001" s="2">
        <f t="shared" si="248"/>
        <v>1.0419580419580419</v>
      </c>
    </row>
    <row r="1002" spans="1:27">
      <c r="A1002" t="s">
        <v>44</v>
      </c>
      <c r="B1002" t="s">
        <v>45</v>
      </c>
      <c r="C1002" t="s">
        <v>121</v>
      </c>
      <c r="D1002" s="1" t="s">
        <v>122</v>
      </c>
      <c r="E1002">
        <v>6</v>
      </c>
      <c r="F1002">
        <v>9</v>
      </c>
      <c r="H1002">
        <v>784</v>
      </c>
      <c r="I1002">
        <v>0</v>
      </c>
      <c r="J1002" t="s">
        <v>30</v>
      </c>
      <c r="K1002" t="s">
        <v>31</v>
      </c>
      <c r="L1002" t="s">
        <v>56</v>
      </c>
      <c r="M1002" s="1" t="s">
        <v>133</v>
      </c>
      <c r="N1002">
        <v>2</v>
      </c>
      <c r="O1002" t="s">
        <v>40</v>
      </c>
      <c r="P1002">
        <v>10</v>
      </c>
      <c r="R1002" s="2">
        <f t="shared" si="250"/>
        <v>0.96590909090909094</v>
      </c>
      <c r="T1002" s="2">
        <f t="shared" ref="T1002:T1009" si="253">(E1002)/(F1002)</f>
        <v>0.66666666666666663</v>
      </c>
      <c r="V1002">
        <f t="shared" si="241"/>
        <v>659</v>
      </c>
      <c r="W1002">
        <f t="shared" si="242"/>
        <v>643</v>
      </c>
      <c r="X1002" s="2">
        <f t="shared" si="245"/>
        <v>1</v>
      </c>
      <c r="Y1002" s="2">
        <f t="shared" si="246"/>
        <v>1.0470588235294118</v>
      </c>
      <c r="Z1002" s="2">
        <f t="shared" si="247"/>
        <v>1.08</v>
      </c>
      <c r="AA1002" s="2">
        <f t="shared" si="248"/>
        <v>1.0248833592534992</v>
      </c>
    </row>
    <row r="1003" spans="1:27">
      <c r="A1003" t="s">
        <v>44</v>
      </c>
      <c r="B1003" t="s">
        <v>45</v>
      </c>
      <c r="C1003" t="s">
        <v>121</v>
      </c>
      <c r="D1003" s="1" t="s">
        <v>124</v>
      </c>
      <c r="E1003">
        <v>6</v>
      </c>
      <c r="F1003">
        <v>7</v>
      </c>
      <c r="H1003">
        <v>918</v>
      </c>
      <c r="I1003">
        <v>0</v>
      </c>
      <c r="J1003" t="s">
        <v>30</v>
      </c>
      <c r="K1003" t="s">
        <v>31</v>
      </c>
      <c r="L1003" t="s">
        <v>56</v>
      </c>
      <c r="M1003" s="1" t="s">
        <v>133</v>
      </c>
      <c r="N1003">
        <v>2</v>
      </c>
      <c r="O1003" t="s">
        <v>40</v>
      </c>
      <c r="P1003">
        <v>10</v>
      </c>
      <c r="R1003" s="2">
        <f t="shared" si="250"/>
        <v>1.236842105263158</v>
      </c>
      <c r="T1003" s="2">
        <f t="shared" si="253"/>
        <v>0.8571428571428571</v>
      </c>
      <c r="V1003">
        <f t="shared" si="241"/>
        <v>607</v>
      </c>
      <c r="W1003">
        <f t="shared" si="242"/>
        <v>639</v>
      </c>
      <c r="X1003" s="2">
        <f t="shared" si="245"/>
        <v>0.93975903614457834</v>
      </c>
      <c r="Y1003" s="2">
        <f t="shared" si="246"/>
        <v>0.7303370786516854</v>
      </c>
      <c r="Z1003" s="2">
        <f t="shared" si="247"/>
        <v>1.125925925925926</v>
      </c>
      <c r="AA1003" s="2">
        <f t="shared" si="248"/>
        <v>0.9499217527386542</v>
      </c>
    </row>
    <row r="1004" spans="1:27">
      <c r="A1004" t="s">
        <v>44</v>
      </c>
      <c r="B1004" t="s">
        <v>45</v>
      </c>
      <c r="C1004" t="s">
        <v>121</v>
      </c>
      <c r="D1004" s="1" t="s">
        <v>125</v>
      </c>
      <c r="E1004">
        <v>7</v>
      </c>
      <c r="F1004">
        <v>8</v>
      </c>
      <c r="H1004">
        <v>843</v>
      </c>
      <c r="I1004">
        <v>2</v>
      </c>
      <c r="J1004" t="s">
        <v>30</v>
      </c>
      <c r="K1004" t="s">
        <v>31</v>
      </c>
      <c r="L1004" t="s">
        <v>56</v>
      </c>
      <c r="M1004" s="1" t="s">
        <v>133</v>
      </c>
      <c r="N1004">
        <v>2</v>
      </c>
      <c r="O1004" t="s">
        <v>40</v>
      </c>
      <c r="P1004">
        <v>10</v>
      </c>
      <c r="R1004" s="2">
        <f t="shared" si="250"/>
        <v>0.84883720930232553</v>
      </c>
      <c r="T1004" s="2">
        <f t="shared" si="253"/>
        <v>0.875</v>
      </c>
      <c r="V1004">
        <f t="shared" si="241"/>
        <v>573</v>
      </c>
      <c r="W1004">
        <f t="shared" si="242"/>
        <v>670</v>
      </c>
      <c r="X1004" s="2">
        <f t="shared" si="245"/>
        <v>0.79952830188679247</v>
      </c>
      <c r="Y1004" s="2">
        <f t="shared" si="246"/>
        <v>1.0465116279069768</v>
      </c>
      <c r="Z1004" s="2">
        <f t="shared" si="247"/>
        <v>0.9</v>
      </c>
      <c r="AA1004" s="2">
        <f t="shared" si="248"/>
        <v>0.85522388059701493</v>
      </c>
    </row>
    <row r="1005" spans="1:27">
      <c r="A1005" t="s">
        <v>44</v>
      </c>
      <c r="B1005" t="s">
        <v>45</v>
      </c>
      <c r="C1005" t="s">
        <v>121</v>
      </c>
      <c r="D1005" s="1" t="s">
        <v>126</v>
      </c>
      <c r="E1005">
        <v>6</v>
      </c>
      <c r="F1005">
        <v>8</v>
      </c>
      <c r="H1005">
        <v>1060</v>
      </c>
      <c r="I1005">
        <v>0</v>
      </c>
      <c r="J1005" t="s">
        <v>30</v>
      </c>
      <c r="K1005" t="s">
        <v>31</v>
      </c>
      <c r="L1005" t="s">
        <v>56</v>
      </c>
      <c r="M1005" s="1" t="s">
        <v>133</v>
      </c>
      <c r="N1005">
        <v>2</v>
      </c>
      <c r="O1005" t="s">
        <v>40</v>
      </c>
      <c r="P1005">
        <v>10</v>
      </c>
      <c r="R1005" s="2">
        <f t="shared" si="250"/>
        <v>1.1428571428571428</v>
      </c>
      <c r="T1005" s="2">
        <f t="shared" si="253"/>
        <v>0.75</v>
      </c>
      <c r="V1005">
        <f t="shared" si="241"/>
        <v>600</v>
      </c>
      <c r="W1005">
        <f t="shared" si="242"/>
        <v>610</v>
      </c>
      <c r="X1005" s="2">
        <f t="shared" si="245"/>
        <v>0.95685279187817263</v>
      </c>
      <c r="Y1005" s="2">
        <f t="shared" si="246"/>
        <v>1.0933333333333333</v>
      </c>
      <c r="Z1005" s="2">
        <f t="shared" si="247"/>
        <v>1</v>
      </c>
      <c r="AA1005" s="2">
        <f t="shared" si="248"/>
        <v>0.98360655737704916</v>
      </c>
    </row>
    <row r="1006" spans="1:27">
      <c r="A1006" t="s">
        <v>44</v>
      </c>
      <c r="B1006" t="s">
        <v>45</v>
      </c>
      <c r="C1006" t="s">
        <v>56</v>
      </c>
      <c r="D1006" s="1" t="s">
        <v>199</v>
      </c>
      <c r="E1006">
        <v>7</v>
      </c>
      <c r="F1006">
        <v>8</v>
      </c>
      <c r="H1006">
        <v>1423</v>
      </c>
      <c r="I1006">
        <v>2</v>
      </c>
      <c r="J1006" t="s">
        <v>30</v>
      </c>
      <c r="K1006" t="s">
        <v>31</v>
      </c>
      <c r="L1006" t="s">
        <v>121</v>
      </c>
      <c r="M1006" s="1" t="s">
        <v>132</v>
      </c>
      <c r="N1006">
        <v>2</v>
      </c>
      <c r="O1006" t="s">
        <v>34</v>
      </c>
      <c r="P1006">
        <v>10</v>
      </c>
      <c r="R1006" s="2">
        <f t="shared" si="250"/>
        <v>0.83908045977011492</v>
      </c>
      <c r="T1006" s="2">
        <f t="shared" si="253"/>
        <v>0.875</v>
      </c>
      <c r="V1006">
        <f t="shared" si="241"/>
        <v>210</v>
      </c>
      <c r="W1006">
        <f t="shared" si="242"/>
        <v>243</v>
      </c>
      <c r="X1006" s="2">
        <f t="shared" si="245"/>
        <v>0.86428571428571432</v>
      </c>
      <c r="Y1006" s="2">
        <f t="shared" si="246"/>
        <v>1.3333333333333333</v>
      </c>
      <c r="Z1006" s="2">
        <f t="shared" si="247"/>
        <v>0.74390243902439024</v>
      </c>
      <c r="AA1006" s="2">
        <f t="shared" si="248"/>
        <v>0.86419753086419748</v>
      </c>
    </row>
    <row r="1007" spans="1:27">
      <c r="A1007" t="s">
        <v>44</v>
      </c>
      <c r="B1007" t="s">
        <v>45</v>
      </c>
      <c r="C1007" t="s">
        <v>56</v>
      </c>
      <c r="D1007" s="1" t="s">
        <v>57</v>
      </c>
      <c r="E1007">
        <v>12</v>
      </c>
      <c r="F1007">
        <v>5</v>
      </c>
      <c r="H1007">
        <v>957</v>
      </c>
      <c r="I1007">
        <v>3</v>
      </c>
      <c r="J1007" t="s">
        <v>30</v>
      </c>
      <c r="K1007" t="s">
        <v>31</v>
      </c>
      <c r="L1007" t="s">
        <v>121</v>
      </c>
      <c r="M1007" s="1" t="s">
        <v>132</v>
      </c>
      <c r="N1007">
        <v>2</v>
      </c>
      <c r="O1007" t="s">
        <v>34</v>
      </c>
      <c r="P1007">
        <v>10</v>
      </c>
      <c r="R1007" s="2">
        <f t="shared" si="250"/>
        <v>1.0777777777777777</v>
      </c>
      <c r="T1007" s="2">
        <f t="shared" si="253"/>
        <v>2.4</v>
      </c>
      <c r="V1007">
        <f t="shared" si="241"/>
        <v>478</v>
      </c>
      <c r="W1007">
        <f t="shared" si="242"/>
        <v>521</v>
      </c>
      <c r="X1007" s="2">
        <f t="shared" si="245"/>
        <v>0.84810126582278478</v>
      </c>
      <c r="Y1007" s="2">
        <f t="shared" si="246"/>
        <v>0.93478260869565222</v>
      </c>
      <c r="Z1007" s="2">
        <f t="shared" si="247"/>
        <v>1.050314465408805</v>
      </c>
      <c r="AA1007" s="2">
        <f t="shared" si="248"/>
        <v>0.9174664107485605</v>
      </c>
    </row>
    <row r="1008" spans="1:27">
      <c r="A1008" t="s">
        <v>44</v>
      </c>
      <c r="B1008" t="s">
        <v>45</v>
      </c>
      <c r="C1008" t="s">
        <v>56</v>
      </c>
      <c r="D1008" s="1" t="s">
        <v>62</v>
      </c>
      <c r="E1008">
        <v>5</v>
      </c>
      <c r="F1008">
        <v>7</v>
      </c>
      <c r="H1008">
        <v>994</v>
      </c>
      <c r="I1008">
        <v>1</v>
      </c>
      <c r="J1008" t="s">
        <v>30</v>
      </c>
      <c r="K1008" t="s">
        <v>31</v>
      </c>
      <c r="L1008" t="s">
        <v>121</v>
      </c>
      <c r="M1008" s="1" t="s">
        <v>132</v>
      </c>
      <c r="N1008">
        <v>2</v>
      </c>
      <c r="O1008" t="s">
        <v>34</v>
      </c>
      <c r="P1008">
        <v>10</v>
      </c>
      <c r="R1008" s="2">
        <f t="shared" si="250"/>
        <v>0.73863636363636365</v>
      </c>
      <c r="T1008" s="2">
        <f t="shared" si="253"/>
        <v>0.7142857142857143</v>
      </c>
      <c r="V1008">
        <f t="shared" si="241"/>
        <v>410</v>
      </c>
      <c r="W1008">
        <f t="shared" si="242"/>
        <v>507</v>
      </c>
      <c r="X1008" s="2">
        <f t="shared" si="245"/>
        <v>0.75079872204472842</v>
      </c>
      <c r="Y1008" s="2">
        <f t="shared" si="246"/>
        <v>0.83673469387755106</v>
      </c>
      <c r="Z1008" s="2">
        <f t="shared" si="247"/>
        <v>0.92413793103448272</v>
      </c>
      <c r="AA1008" s="2">
        <f t="shared" si="248"/>
        <v>0.80867850098619332</v>
      </c>
    </row>
    <row r="1009" spans="1:27">
      <c r="A1009" t="s">
        <v>44</v>
      </c>
      <c r="B1009" t="s">
        <v>45</v>
      </c>
      <c r="C1009" t="s">
        <v>56</v>
      </c>
      <c r="D1009" s="1" t="s">
        <v>200</v>
      </c>
      <c r="E1009">
        <v>8</v>
      </c>
      <c r="F1009">
        <v>5</v>
      </c>
      <c r="H1009">
        <v>1187</v>
      </c>
      <c r="I1009">
        <v>2</v>
      </c>
      <c r="J1009" t="s">
        <v>30</v>
      </c>
      <c r="K1009" t="s">
        <v>31</v>
      </c>
      <c r="L1009" t="s">
        <v>121</v>
      </c>
      <c r="M1009" s="1" t="s">
        <v>132</v>
      </c>
      <c r="N1009">
        <v>2</v>
      </c>
      <c r="O1009" t="s">
        <v>34</v>
      </c>
      <c r="P1009">
        <v>10</v>
      </c>
      <c r="R1009" s="2">
        <f t="shared" si="250"/>
        <v>1.2686567164179106</v>
      </c>
      <c r="T1009" s="2">
        <f t="shared" si="253"/>
        <v>1.6</v>
      </c>
      <c r="V1009">
        <f t="shared" si="241"/>
        <v>149</v>
      </c>
      <c r="W1009">
        <f t="shared" si="242"/>
        <v>143</v>
      </c>
      <c r="X1009" s="2">
        <f t="shared" si="245"/>
        <v>0.93548387096774188</v>
      </c>
      <c r="Y1009" s="2">
        <f t="shared" si="246"/>
        <v>1.3636363636363635</v>
      </c>
      <c r="Z1009" s="2">
        <f t="shared" si="247"/>
        <v>1.2051282051282051</v>
      </c>
      <c r="AA1009" s="2">
        <f t="shared" si="248"/>
        <v>1.0419580419580419</v>
      </c>
    </row>
    <row r="1010" spans="1:27">
      <c r="A1010" t="s">
        <v>48</v>
      </c>
      <c r="B1010" t="s">
        <v>194</v>
      </c>
      <c r="C1010" t="s">
        <v>121</v>
      </c>
      <c r="D1010" s="1" t="s">
        <v>122</v>
      </c>
      <c r="E1010">
        <v>17</v>
      </c>
      <c r="F1010">
        <v>21</v>
      </c>
      <c r="H1010">
        <v>2496</v>
      </c>
      <c r="J1010" t="s">
        <v>30</v>
      </c>
      <c r="K1010" t="s">
        <v>31</v>
      </c>
      <c r="L1010" t="s">
        <v>56</v>
      </c>
      <c r="M1010" s="1" t="s">
        <v>51</v>
      </c>
      <c r="N1010">
        <v>3</v>
      </c>
      <c r="O1010" t="s">
        <v>34</v>
      </c>
      <c r="P1010">
        <v>4</v>
      </c>
      <c r="R1010" s="2">
        <f t="shared" si="250"/>
        <v>0.96590909090909094</v>
      </c>
      <c r="U1010" s="2">
        <f>(E1010)/(F1010)</f>
        <v>0.80952380952380953</v>
      </c>
      <c r="V1010">
        <f t="shared" si="241"/>
        <v>659</v>
      </c>
      <c r="W1010">
        <f t="shared" si="242"/>
        <v>643</v>
      </c>
      <c r="X1010" s="2">
        <f t="shared" si="245"/>
        <v>1</v>
      </c>
      <c r="Y1010" s="2">
        <f t="shared" si="246"/>
        <v>1.0470588235294118</v>
      </c>
      <c r="Z1010" s="2">
        <f t="shared" si="247"/>
        <v>1.08</v>
      </c>
      <c r="AA1010" s="2">
        <f t="shared" si="248"/>
        <v>1.0248833592534992</v>
      </c>
    </row>
    <row r="1011" spans="1:27">
      <c r="A1011" t="s">
        <v>48</v>
      </c>
      <c r="B1011" t="s">
        <v>194</v>
      </c>
      <c r="C1011" t="s">
        <v>121</v>
      </c>
      <c r="D1011" s="1" t="s">
        <v>124</v>
      </c>
      <c r="E1011">
        <v>25</v>
      </c>
      <c r="F1011">
        <v>15</v>
      </c>
      <c r="H1011">
        <v>3046</v>
      </c>
      <c r="J1011" t="s">
        <v>30</v>
      </c>
      <c r="K1011" t="s">
        <v>31</v>
      </c>
      <c r="L1011" t="s">
        <v>56</v>
      </c>
      <c r="M1011" s="1" t="s">
        <v>51</v>
      </c>
      <c r="N1011">
        <v>3</v>
      </c>
      <c r="O1011" t="s">
        <v>34</v>
      </c>
      <c r="P1011">
        <v>4</v>
      </c>
      <c r="R1011" s="2">
        <f t="shared" si="250"/>
        <v>1.236842105263158</v>
      </c>
      <c r="U1011" s="2">
        <f t="shared" ref="U1011:U1017" si="254">(E1011)/(F1011)</f>
        <v>1.6666666666666667</v>
      </c>
      <c r="V1011">
        <f t="shared" si="241"/>
        <v>607</v>
      </c>
      <c r="W1011">
        <f t="shared" si="242"/>
        <v>639</v>
      </c>
      <c r="X1011" s="2">
        <f t="shared" si="245"/>
        <v>0.93975903614457834</v>
      </c>
      <c r="Y1011" s="2">
        <f t="shared" si="246"/>
        <v>0.7303370786516854</v>
      </c>
      <c r="Z1011" s="2">
        <f t="shared" si="247"/>
        <v>1.125925925925926</v>
      </c>
      <c r="AA1011" s="2">
        <f t="shared" si="248"/>
        <v>0.9499217527386542</v>
      </c>
    </row>
    <row r="1012" spans="1:27">
      <c r="A1012" t="s">
        <v>48</v>
      </c>
      <c r="B1012" t="s">
        <v>194</v>
      </c>
      <c r="C1012" t="s">
        <v>121</v>
      </c>
      <c r="D1012" s="1" t="s">
        <v>125</v>
      </c>
      <c r="E1012">
        <v>16</v>
      </c>
      <c r="F1012">
        <v>22</v>
      </c>
      <c r="H1012">
        <v>2068</v>
      </c>
      <c r="J1012" t="s">
        <v>30</v>
      </c>
      <c r="K1012" t="s">
        <v>31</v>
      </c>
      <c r="L1012" t="s">
        <v>56</v>
      </c>
      <c r="M1012" s="1" t="s">
        <v>51</v>
      </c>
      <c r="N1012">
        <v>3</v>
      </c>
      <c r="O1012" t="s">
        <v>34</v>
      </c>
      <c r="P1012">
        <v>4</v>
      </c>
      <c r="R1012" s="2">
        <f t="shared" si="250"/>
        <v>0.84883720930232553</v>
      </c>
      <c r="U1012" s="2">
        <f t="shared" si="254"/>
        <v>0.72727272727272729</v>
      </c>
      <c r="V1012">
        <f t="shared" si="241"/>
        <v>573</v>
      </c>
      <c r="W1012">
        <f t="shared" si="242"/>
        <v>670</v>
      </c>
      <c r="X1012" s="2">
        <f t="shared" si="245"/>
        <v>0.79952830188679247</v>
      </c>
      <c r="Y1012" s="2">
        <f t="shared" si="246"/>
        <v>1.0465116279069768</v>
      </c>
      <c r="Z1012" s="2">
        <f t="shared" si="247"/>
        <v>0.9</v>
      </c>
      <c r="AA1012" s="2">
        <f t="shared" si="248"/>
        <v>0.85522388059701493</v>
      </c>
    </row>
    <row r="1013" spans="1:27">
      <c r="A1013" t="s">
        <v>48</v>
      </c>
      <c r="B1013" t="s">
        <v>194</v>
      </c>
      <c r="C1013" t="s">
        <v>121</v>
      </c>
      <c r="D1013" s="1" t="s">
        <v>126</v>
      </c>
      <c r="E1013">
        <v>20</v>
      </c>
      <c r="F1013">
        <v>17</v>
      </c>
      <c r="H1013">
        <v>2166</v>
      </c>
      <c r="J1013" t="s">
        <v>30</v>
      </c>
      <c r="K1013" t="s">
        <v>31</v>
      </c>
      <c r="L1013" t="s">
        <v>56</v>
      </c>
      <c r="M1013" s="1" t="s">
        <v>51</v>
      </c>
      <c r="N1013">
        <v>3</v>
      </c>
      <c r="O1013" t="s">
        <v>34</v>
      </c>
      <c r="P1013">
        <v>4</v>
      </c>
      <c r="R1013" s="2">
        <f t="shared" si="250"/>
        <v>1.1428571428571428</v>
      </c>
      <c r="U1013" s="2">
        <f t="shared" si="254"/>
        <v>1.1764705882352942</v>
      </c>
      <c r="V1013">
        <f t="shared" si="241"/>
        <v>600</v>
      </c>
      <c r="W1013">
        <f t="shared" si="242"/>
        <v>610</v>
      </c>
      <c r="X1013" s="2">
        <f t="shared" si="245"/>
        <v>0.95685279187817263</v>
      </c>
      <c r="Y1013" s="2">
        <f t="shared" si="246"/>
        <v>1.0933333333333333</v>
      </c>
      <c r="Z1013" s="2">
        <f t="shared" si="247"/>
        <v>1</v>
      </c>
      <c r="AA1013" s="2">
        <f t="shared" si="248"/>
        <v>0.98360655737704916</v>
      </c>
    </row>
    <row r="1014" spans="1:27">
      <c r="A1014" t="s">
        <v>48</v>
      </c>
      <c r="B1014" t="s">
        <v>194</v>
      </c>
      <c r="C1014" t="s">
        <v>56</v>
      </c>
      <c r="D1014" s="1" t="s">
        <v>199</v>
      </c>
      <c r="E1014">
        <v>18</v>
      </c>
      <c r="F1014">
        <v>23</v>
      </c>
      <c r="H1014">
        <v>2435</v>
      </c>
      <c r="J1014" t="s">
        <v>30</v>
      </c>
      <c r="K1014" t="s">
        <v>31</v>
      </c>
      <c r="L1014" t="s">
        <v>121</v>
      </c>
      <c r="M1014" s="1" t="s">
        <v>50</v>
      </c>
      <c r="N1014">
        <v>3</v>
      </c>
      <c r="O1014" t="s">
        <v>40</v>
      </c>
      <c r="P1014">
        <v>4</v>
      </c>
      <c r="R1014" s="2">
        <f t="shared" si="250"/>
        <v>0.83908045977011492</v>
      </c>
      <c r="U1014" s="2">
        <f t="shared" si="254"/>
        <v>0.78260869565217395</v>
      </c>
      <c r="V1014">
        <f t="shared" si="241"/>
        <v>210</v>
      </c>
      <c r="W1014">
        <f t="shared" si="242"/>
        <v>243</v>
      </c>
      <c r="X1014" s="2">
        <f t="shared" si="245"/>
        <v>0.86428571428571432</v>
      </c>
      <c r="Y1014" s="2">
        <f t="shared" si="246"/>
        <v>1.3333333333333333</v>
      </c>
      <c r="Z1014" s="2">
        <f t="shared" si="247"/>
        <v>0.74390243902439024</v>
      </c>
      <c r="AA1014" s="2">
        <f t="shared" si="248"/>
        <v>0.86419753086419748</v>
      </c>
    </row>
    <row r="1015" spans="1:27">
      <c r="A1015" t="s">
        <v>48</v>
      </c>
      <c r="B1015" t="s">
        <v>194</v>
      </c>
      <c r="C1015" t="s">
        <v>56</v>
      </c>
      <c r="D1015" s="1" t="s">
        <v>57</v>
      </c>
      <c r="E1015">
        <v>21</v>
      </c>
      <c r="F1015">
        <v>20</v>
      </c>
      <c r="H1015">
        <v>2775</v>
      </c>
      <c r="J1015" t="s">
        <v>30</v>
      </c>
      <c r="K1015" t="s">
        <v>31</v>
      </c>
      <c r="L1015" t="s">
        <v>121</v>
      </c>
      <c r="M1015" s="1" t="s">
        <v>50</v>
      </c>
      <c r="N1015">
        <v>3</v>
      </c>
      <c r="O1015" t="s">
        <v>40</v>
      </c>
      <c r="P1015">
        <v>4</v>
      </c>
      <c r="R1015" s="2">
        <f t="shared" si="250"/>
        <v>1.0777777777777777</v>
      </c>
      <c r="U1015" s="2">
        <f t="shared" si="254"/>
        <v>1.05</v>
      </c>
      <c r="V1015">
        <f t="shared" si="241"/>
        <v>478</v>
      </c>
      <c r="W1015">
        <f t="shared" si="242"/>
        <v>521</v>
      </c>
      <c r="X1015" s="2">
        <f t="shared" si="245"/>
        <v>0.84810126582278478</v>
      </c>
      <c r="Y1015" s="2">
        <f t="shared" si="246"/>
        <v>0.93478260869565222</v>
      </c>
      <c r="Z1015" s="2">
        <f t="shared" si="247"/>
        <v>1.050314465408805</v>
      </c>
      <c r="AA1015" s="2">
        <f t="shared" si="248"/>
        <v>0.9174664107485605</v>
      </c>
    </row>
    <row r="1016" spans="1:27">
      <c r="A1016" t="s">
        <v>48</v>
      </c>
      <c r="B1016" t="s">
        <v>194</v>
      </c>
      <c r="C1016" t="s">
        <v>56</v>
      </c>
      <c r="D1016" s="1" t="s">
        <v>62</v>
      </c>
      <c r="E1016">
        <v>11</v>
      </c>
      <c r="F1016">
        <v>19</v>
      </c>
      <c r="H1016">
        <v>1765</v>
      </c>
      <c r="J1016" t="s">
        <v>30</v>
      </c>
      <c r="K1016" t="s">
        <v>31</v>
      </c>
      <c r="L1016" t="s">
        <v>121</v>
      </c>
      <c r="M1016" s="1" t="s">
        <v>50</v>
      </c>
      <c r="N1016">
        <v>3</v>
      </c>
      <c r="O1016" t="s">
        <v>40</v>
      </c>
      <c r="P1016">
        <v>4</v>
      </c>
      <c r="R1016" s="2">
        <f t="shared" si="250"/>
        <v>0.73863636363636365</v>
      </c>
      <c r="U1016" s="2">
        <f t="shared" si="254"/>
        <v>0.57894736842105265</v>
      </c>
      <c r="V1016">
        <f t="shared" si="241"/>
        <v>410</v>
      </c>
      <c r="W1016">
        <f t="shared" si="242"/>
        <v>507</v>
      </c>
      <c r="X1016" s="2">
        <f t="shared" si="245"/>
        <v>0.75079872204472842</v>
      </c>
      <c r="Y1016" s="2">
        <f t="shared" si="246"/>
        <v>0.83673469387755106</v>
      </c>
      <c r="Z1016" s="2">
        <f t="shared" si="247"/>
        <v>0.92413793103448272</v>
      </c>
      <c r="AA1016" s="2">
        <f t="shared" si="248"/>
        <v>0.80867850098619332</v>
      </c>
    </row>
    <row r="1017" spans="1:27">
      <c r="A1017" t="s">
        <v>48</v>
      </c>
      <c r="B1017" t="s">
        <v>194</v>
      </c>
      <c r="C1017" t="s">
        <v>56</v>
      </c>
      <c r="D1017" s="1" t="s">
        <v>200</v>
      </c>
      <c r="E1017">
        <v>25</v>
      </c>
      <c r="F1017">
        <v>16</v>
      </c>
      <c r="H1017">
        <v>2552</v>
      </c>
      <c r="J1017" t="s">
        <v>30</v>
      </c>
      <c r="K1017" t="s">
        <v>31</v>
      </c>
      <c r="L1017" t="s">
        <v>121</v>
      </c>
      <c r="M1017" s="1" t="s">
        <v>50</v>
      </c>
      <c r="N1017">
        <v>3</v>
      </c>
      <c r="O1017" t="s">
        <v>40</v>
      </c>
      <c r="P1017">
        <v>4</v>
      </c>
      <c r="R1017" s="2">
        <f t="shared" si="250"/>
        <v>1.2686567164179106</v>
      </c>
      <c r="U1017" s="2">
        <f>(E1017)/(F1017)</f>
        <v>1.5625</v>
      </c>
      <c r="V1017">
        <f t="shared" si="241"/>
        <v>149</v>
      </c>
      <c r="W1017">
        <f t="shared" si="242"/>
        <v>143</v>
      </c>
      <c r="X1017" s="2">
        <f t="shared" si="245"/>
        <v>0.93548387096774188</v>
      </c>
      <c r="Y1017" s="2">
        <f t="shared" si="246"/>
        <v>1.3636363636363635</v>
      </c>
      <c r="Z1017" s="2">
        <f t="shared" si="247"/>
        <v>1.2051282051282051</v>
      </c>
      <c r="AA1017" s="2">
        <f t="shared" si="248"/>
        <v>1.0419580419580419</v>
      </c>
    </row>
    <row r="1018" spans="1:27">
      <c r="A1018" t="s">
        <v>26</v>
      </c>
      <c r="B1018" t="s">
        <v>45</v>
      </c>
      <c r="C1018" t="s">
        <v>121</v>
      </c>
      <c r="D1018" s="1" t="s">
        <v>122</v>
      </c>
      <c r="E1018">
        <v>39</v>
      </c>
      <c r="F1018">
        <v>25</v>
      </c>
      <c r="G1018">
        <v>67</v>
      </c>
      <c r="H1018">
        <v>3771</v>
      </c>
      <c r="J1018" t="s">
        <v>30</v>
      </c>
      <c r="K1018" t="s">
        <v>31</v>
      </c>
      <c r="L1018" t="s">
        <v>56</v>
      </c>
      <c r="M1018" s="1" t="s">
        <v>214</v>
      </c>
      <c r="N1018">
        <v>4</v>
      </c>
      <c r="O1018" t="s">
        <v>34</v>
      </c>
      <c r="R1018" s="2">
        <f t="shared" si="250"/>
        <v>0.96590909090909094</v>
      </c>
      <c r="S1018" s="2">
        <f t="shared" ref="S1018:S1033" si="255">(E1018)/(F1018)</f>
        <v>1.56</v>
      </c>
      <c r="V1018">
        <f t="shared" ref="V1018:V1025" si="256">SUMIF(D:D, D1018, E:E)</f>
        <v>659</v>
      </c>
      <c r="W1018">
        <f t="shared" ref="W1018:W1025" si="257">SUMIF(D:D, D1018, F:F)</f>
        <v>643</v>
      </c>
      <c r="X1018" s="2">
        <f t="shared" si="245"/>
        <v>1</v>
      </c>
      <c r="Y1018" s="2">
        <f t="shared" si="246"/>
        <v>1.0470588235294118</v>
      </c>
      <c r="Z1018" s="2">
        <f t="shared" si="247"/>
        <v>1.08</v>
      </c>
      <c r="AA1018" s="2">
        <f t="shared" si="248"/>
        <v>1.0248833592534992</v>
      </c>
    </row>
    <row r="1019" spans="1:27">
      <c r="A1019" t="s">
        <v>26</v>
      </c>
      <c r="B1019" t="s">
        <v>45</v>
      </c>
      <c r="C1019" t="s">
        <v>121</v>
      </c>
      <c r="D1019" s="1" t="s">
        <v>124</v>
      </c>
      <c r="E1019">
        <v>29</v>
      </c>
      <c r="F1019">
        <v>22</v>
      </c>
      <c r="G1019">
        <v>52</v>
      </c>
      <c r="H1019">
        <v>3455</v>
      </c>
      <c r="J1019" t="s">
        <v>30</v>
      </c>
      <c r="K1019" t="s">
        <v>31</v>
      </c>
      <c r="L1019" t="s">
        <v>56</v>
      </c>
      <c r="M1019" s="1" t="s">
        <v>214</v>
      </c>
      <c r="N1019">
        <v>4</v>
      </c>
      <c r="O1019" t="s">
        <v>34</v>
      </c>
      <c r="R1019" s="2">
        <f t="shared" si="250"/>
        <v>1.236842105263158</v>
      </c>
      <c r="S1019" s="2">
        <f t="shared" si="255"/>
        <v>1.3181818181818181</v>
      </c>
      <c r="V1019">
        <f t="shared" si="256"/>
        <v>607</v>
      </c>
      <c r="W1019">
        <f t="shared" si="257"/>
        <v>639</v>
      </c>
      <c r="X1019" s="2">
        <f t="shared" si="245"/>
        <v>0.93975903614457834</v>
      </c>
      <c r="Y1019" s="2">
        <f t="shared" si="246"/>
        <v>0.7303370786516854</v>
      </c>
      <c r="Z1019" s="2">
        <f t="shared" si="247"/>
        <v>1.125925925925926</v>
      </c>
      <c r="AA1019" s="2">
        <f t="shared" si="248"/>
        <v>0.9499217527386542</v>
      </c>
    </row>
    <row r="1020" spans="1:27">
      <c r="A1020" t="s">
        <v>26</v>
      </c>
      <c r="B1020" t="s">
        <v>45</v>
      </c>
      <c r="C1020" t="s">
        <v>121</v>
      </c>
      <c r="D1020" s="1" t="s">
        <v>125</v>
      </c>
      <c r="E1020">
        <v>21</v>
      </c>
      <c r="F1020">
        <v>28</v>
      </c>
      <c r="G1020">
        <v>96</v>
      </c>
      <c r="H1020">
        <v>2753</v>
      </c>
      <c r="J1020" t="s">
        <v>30</v>
      </c>
      <c r="K1020" t="s">
        <v>31</v>
      </c>
      <c r="L1020" t="s">
        <v>56</v>
      </c>
      <c r="M1020" s="1" t="s">
        <v>214</v>
      </c>
      <c r="N1020">
        <v>4</v>
      </c>
      <c r="O1020" t="s">
        <v>34</v>
      </c>
      <c r="R1020" s="2">
        <f t="shared" si="250"/>
        <v>0.84883720930232553</v>
      </c>
      <c r="S1020" s="2">
        <f t="shared" si="255"/>
        <v>0.75</v>
      </c>
      <c r="V1020">
        <f t="shared" si="256"/>
        <v>573</v>
      </c>
      <c r="W1020">
        <f t="shared" si="257"/>
        <v>670</v>
      </c>
      <c r="X1020" s="2">
        <f t="shared" si="245"/>
        <v>0.79952830188679247</v>
      </c>
      <c r="Y1020" s="2">
        <f t="shared" si="246"/>
        <v>1.0465116279069768</v>
      </c>
      <c r="Z1020" s="2">
        <f t="shared" si="247"/>
        <v>0.9</v>
      </c>
      <c r="AA1020" s="2">
        <f t="shared" si="248"/>
        <v>0.85522388059701493</v>
      </c>
    </row>
    <row r="1021" spans="1:27">
      <c r="A1021" t="s">
        <v>26</v>
      </c>
      <c r="B1021" t="s">
        <v>45</v>
      </c>
      <c r="C1021" t="s">
        <v>121</v>
      </c>
      <c r="D1021" s="1" t="s">
        <v>126</v>
      </c>
      <c r="E1021">
        <v>22</v>
      </c>
      <c r="F1021">
        <v>24</v>
      </c>
      <c r="G1021">
        <v>39</v>
      </c>
      <c r="H1021">
        <v>3205</v>
      </c>
      <c r="J1021" t="s">
        <v>30</v>
      </c>
      <c r="K1021" t="s">
        <v>31</v>
      </c>
      <c r="L1021" t="s">
        <v>56</v>
      </c>
      <c r="M1021" s="1" t="s">
        <v>214</v>
      </c>
      <c r="N1021">
        <v>4</v>
      </c>
      <c r="O1021" t="s">
        <v>34</v>
      </c>
      <c r="R1021" s="2">
        <f t="shared" si="250"/>
        <v>1.1428571428571428</v>
      </c>
      <c r="S1021" s="2">
        <f t="shared" si="255"/>
        <v>0.91666666666666663</v>
      </c>
      <c r="V1021">
        <f t="shared" si="256"/>
        <v>600</v>
      </c>
      <c r="W1021">
        <f t="shared" si="257"/>
        <v>610</v>
      </c>
      <c r="X1021" s="2">
        <f t="shared" si="245"/>
        <v>0.95685279187817263</v>
      </c>
      <c r="Y1021" s="2">
        <f t="shared" si="246"/>
        <v>1.0933333333333333</v>
      </c>
      <c r="Z1021" s="2">
        <f t="shared" si="247"/>
        <v>1</v>
      </c>
      <c r="AA1021" s="2">
        <f t="shared" si="248"/>
        <v>0.98360655737704916</v>
      </c>
    </row>
    <row r="1022" spans="1:27">
      <c r="A1022" t="s">
        <v>26</v>
      </c>
      <c r="B1022" t="s">
        <v>45</v>
      </c>
      <c r="C1022" t="s">
        <v>56</v>
      </c>
      <c r="D1022" s="1" t="s">
        <v>199</v>
      </c>
      <c r="E1022">
        <v>22</v>
      </c>
      <c r="F1022">
        <v>26</v>
      </c>
      <c r="G1022">
        <v>120</v>
      </c>
      <c r="H1022">
        <v>2493</v>
      </c>
      <c r="J1022" t="s">
        <v>30</v>
      </c>
      <c r="K1022" t="s">
        <v>31</v>
      </c>
      <c r="L1022" t="s">
        <v>121</v>
      </c>
      <c r="M1022" s="1" t="s">
        <v>215</v>
      </c>
      <c r="N1022">
        <v>4</v>
      </c>
      <c r="O1022" t="s">
        <v>40</v>
      </c>
      <c r="R1022" s="2">
        <f t="shared" si="250"/>
        <v>0.83908045977011492</v>
      </c>
      <c r="S1022" s="2">
        <f t="shared" si="255"/>
        <v>0.84615384615384615</v>
      </c>
      <c r="V1022">
        <f t="shared" si="256"/>
        <v>210</v>
      </c>
      <c r="W1022">
        <f t="shared" si="257"/>
        <v>243</v>
      </c>
      <c r="X1022" s="2">
        <f t="shared" si="245"/>
        <v>0.86428571428571432</v>
      </c>
      <c r="Y1022" s="2">
        <f t="shared" si="246"/>
        <v>1.3333333333333333</v>
      </c>
      <c r="Z1022" s="2">
        <f t="shared" si="247"/>
        <v>0.74390243902439024</v>
      </c>
      <c r="AA1022" s="2">
        <f t="shared" si="248"/>
        <v>0.86419753086419748</v>
      </c>
    </row>
    <row r="1023" spans="1:27">
      <c r="A1023" t="s">
        <v>26</v>
      </c>
      <c r="B1023" t="s">
        <v>45</v>
      </c>
      <c r="C1023" t="s">
        <v>56</v>
      </c>
      <c r="D1023" s="1" t="s">
        <v>57</v>
      </c>
      <c r="E1023">
        <v>26</v>
      </c>
      <c r="F1023">
        <v>32</v>
      </c>
      <c r="G1023">
        <v>32</v>
      </c>
      <c r="H1023">
        <v>3656</v>
      </c>
      <c r="J1023" t="s">
        <v>30</v>
      </c>
      <c r="K1023" t="s">
        <v>31</v>
      </c>
      <c r="L1023" t="s">
        <v>121</v>
      </c>
      <c r="M1023" s="1" t="s">
        <v>215</v>
      </c>
      <c r="N1023">
        <v>4</v>
      </c>
      <c r="O1023" t="s">
        <v>40</v>
      </c>
      <c r="R1023" s="2">
        <f t="shared" si="250"/>
        <v>1.0777777777777777</v>
      </c>
      <c r="S1023" s="2">
        <f t="shared" si="255"/>
        <v>0.8125</v>
      </c>
      <c r="V1023">
        <f t="shared" si="256"/>
        <v>478</v>
      </c>
      <c r="W1023">
        <f t="shared" si="257"/>
        <v>521</v>
      </c>
      <c r="X1023" s="2">
        <f t="shared" si="245"/>
        <v>0.84810126582278478</v>
      </c>
      <c r="Y1023" s="2">
        <f t="shared" si="246"/>
        <v>0.93478260869565222</v>
      </c>
      <c r="Z1023" s="2">
        <f t="shared" si="247"/>
        <v>1.050314465408805</v>
      </c>
      <c r="AA1023" s="2">
        <f t="shared" si="248"/>
        <v>0.9174664107485605</v>
      </c>
    </row>
    <row r="1024" spans="1:27">
      <c r="A1024" t="s">
        <v>26</v>
      </c>
      <c r="B1024" t="s">
        <v>45</v>
      </c>
      <c r="C1024" t="s">
        <v>56</v>
      </c>
      <c r="D1024" s="1" t="s">
        <v>62</v>
      </c>
      <c r="E1024">
        <v>29</v>
      </c>
      <c r="F1024">
        <v>30</v>
      </c>
      <c r="G1024">
        <v>7</v>
      </c>
      <c r="H1024">
        <v>3573</v>
      </c>
      <c r="J1024" t="s">
        <v>30</v>
      </c>
      <c r="K1024" t="s">
        <v>31</v>
      </c>
      <c r="L1024" t="s">
        <v>121</v>
      </c>
      <c r="M1024" s="1" t="s">
        <v>215</v>
      </c>
      <c r="N1024">
        <v>4</v>
      </c>
      <c r="O1024" t="s">
        <v>40</v>
      </c>
      <c r="R1024" s="2">
        <f t="shared" si="250"/>
        <v>0.73863636363636365</v>
      </c>
      <c r="S1024" s="2">
        <f t="shared" si="255"/>
        <v>0.96666666666666667</v>
      </c>
      <c r="V1024">
        <f t="shared" si="256"/>
        <v>410</v>
      </c>
      <c r="W1024">
        <f t="shared" si="257"/>
        <v>507</v>
      </c>
      <c r="X1024" s="2">
        <f t="shared" si="245"/>
        <v>0.75079872204472842</v>
      </c>
      <c r="Y1024" s="2">
        <f t="shared" si="246"/>
        <v>0.83673469387755106</v>
      </c>
      <c r="Z1024" s="2">
        <f t="shared" si="247"/>
        <v>0.92413793103448272</v>
      </c>
      <c r="AA1024" s="2">
        <f t="shared" si="248"/>
        <v>0.80867850098619332</v>
      </c>
    </row>
    <row r="1025" spans="1:27">
      <c r="A1025" t="s">
        <v>26</v>
      </c>
      <c r="B1025" t="s">
        <v>45</v>
      </c>
      <c r="C1025" t="s">
        <v>56</v>
      </c>
      <c r="D1025" s="1" t="s">
        <v>200</v>
      </c>
      <c r="E1025">
        <v>22</v>
      </c>
      <c r="F1025">
        <v>23</v>
      </c>
      <c r="G1025">
        <v>21</v>
      </c>
      <c r="H1025">
        <v>2787</v>
      </c>
      <c r="J1025" t="s">
        <v>30</v>
      </c>
      <c r="K1025" t="s">
        <v>31</v>
      </c>
      <c r="L1025" t="s">
        <v>121</v>
      </c>
      <c r="M1025" s="1" t="s">
        <v>215</v>
      </c>
      <c r="N1025">
        <v>4</v>
      </c>
      <c r="O1025" t="s">
        <v>40</v>
      </c>
      <c r="R1025" s="2">
        <f t="shared" si="250"/>
        <v>1.2686567164179106</v>
      </c>
      <c r="S1025" s="2">
        <f t="shared" si="255"/>
        <v>0.95652173913043481</v>
      </c>
      <c r="V1025">
        <f t="shared" si="256"/>
        <v>149</v>
      </c>
      <c r="W1025">
        <f t="shared" si="257"/>
        <v>143</v>
      </c>
      <c r="X1025" s="2">
        <f t="shared" si="245"/>
        <v>0.93548387096774188</v>
      </c>
      <c r="Y1025" s="2">
        <f t="shared" si="246"/>
        <v>1.3636363636363635</v>
      </c>
      <c r="Z1025" s="2">
        <f t="shared" si="247"/>
        <v>1.2051282051282051</v>
      </c>
      <c r="AA1025" s="2">
        <f t="shared" si="248"/>
        <v>1.0419580419580419</v>
      </c>
    </row>
    <row r="1026" spans="1:27">
      <c r="A1026" t="s">
        <v>26</v>
      </c>
      <c r="B1026" t="s">
        <v>194</v>
      </c>
      <c r="C1026" t="s">
        <v>91</v>
      </c>
      <c r="D1026" s="1" t="s">
        <v>96</v>
      </c>
      <c r="E1026">
        <v>34</v>
      </c>
      <c r="F1026">
        <v>21</v>
      </c>
      <c r="G1026">
        <v>74</v>
      </c>
      <c r="H1026">
        <v>3390</v>
      </c>
      <c r="J1026" t="s">
        <v>30</v>
      </c>
      <c r="K1026" t="s">
        <v>31</v>
      </c>
      <c r="L1026" t="s">
        <v>28</v>
      </c>
      <c r="M1026" s="1" t="s">
        <v>216</v>
      </c>
      <c r="N1026">
        <v>1</v>
      </c>
      <c r="O1026" t="s">
        <v>34</v>
      </c>
      <c r="R1026" s="2">
        <f t="shared" si="250"/>
        <v>1.0649350649350648</v>
      </c>
      <c r="S1026" s="2">
        <f t="shared" si="255"/>
        <v>1.6190476190476191</v>
      </c>
      <c r="V1026">
        <f t="shared" ref="V1026:V1057" si="258">SUMIF(D:D, D1026, E:E)</f>
        <v>632</v>
      </c>
      <c r="W1026">
        <f t="shared" ref="W1026:W1057" si="259">SUMIF(D:D, D1026, F:F)</f>
        <v>623</v>
      </c>
      <c r="X1026" s="2">
        <f t="shared" si="245"/>
        <v>0.96938775510204078</v>
      </c>
      <c r="Y1026" s="2">
        <f t="shared" si="246"/>
        <v>1.2361111111111112</v>
      </c>
      <c r="Z1026" s="2">
        <f t="shared" si="247"/>
        <v>1.0251572327044025</v>
      </c>
      <c r="AA1026" s="2">
        <f t="shared" si="248"/>
        <v>1.014446227929374</v>
      </c>
    </row>
    <row r="1027" spans="1:27">
      <c r="A1027" t="s">
        <v>26</v>
      </c>
      <c r="B1027" t="s">
        <v>194</v>
      </c>
      <c r="C1027" t="s">
        <v>91</v>
      </c>
      <c r="D1027" s="1" t="s">
        <v>98</v>
      </c>
      <c r="E1027">
        <v>13</v>
      </c>
      <c r="F1027">
        <v>24</v>
      </c>
      <c r="G1027">
        <v>67</v>
      </c>
      <c r="H1027">
        <v>1881</v>
      </c>
      <c r="J1027" t="s">
        <v>30</v>
      </c>
      <c r="K1027" t="s">
        <v>31</v>
      </c>
      <c r="L1027" t="s">
        <v>28</v>
      </c>
      <c r="M1027" s="1" t="s">
        <v>216</v>
      </c>
      <c r="N1027">
        <v>1</v>
      </c>
      <c r="O1027" t="s">
        <v>34</v>
      </c>
      <c r="R1027" s="2">
        <f t="shared" si="250"/>
        <v>0.78666666666666663</v>
      </c>
      <c r="S1027" s="2">
        <f t="shared" si="255"/>
        <v>0.54166666666666663</v>
      </c>
      <c r="V1027">
        <f t="shared" si="258"/>
        <v>604</v>
      </c>
      <c r="W1027">
        <f t="shared" si="259"/>
        <v>612</v>
      </c>
      <c r="X1027" s="2">
        <f t="shared" si="245"/>
        <v>1.0153846153846153</v>
      </c>
      <c r="Y1027" s="2">
        <f t="shared" si="246"/>
        <v>0.94285714285714284</v>
      </c>
      <c r="Z1027" s="2">
        <f t="shared" si="247"/>
        <v>0.93421052631578949</v>
      </c>
      <c r="AA1027" s="2">
        <f t="shared" si="248"/>
        <v>0.98692810457516345</v>
      </c>
    </row>
    <row r="1028" spans="1:27">
      <c r="A1028" t="s">
        <v>26</v>
      </c>
      <c r="B1028" t="s">
        <v>194</v>
      </c>
      <c r="C1028" t="s">
        <v>91</v>
      </c>
      <c r="D1028" s="1" t="s">
        <v>99</v>
      </c>
      <c r="E1028">
        <v>30</v>
      </c>
      <c r="F1028">
        <v>23</v>
      </c>
      <c r="G1028">
        <v>73</v>
      </c>
      <c r="H1028">
        <v>3818</v>
      </c>
      <c r="J1028" t="s">
        <v>30</v>
      </c>
      <c r="K1028" t="s">
        <v>31</v>
      </c>
      <c r="L1028" t="s">
        <v>28</v>
      </c>
      <c r="M1028" s="1" t="s">
        <v>216</v>
      </c>
      <c r="N1028">
        <v>1</v>
      </c>
      <c r="O1028" t="s">
        <v>34</v>
      </c>
      <c r="R1028" s="2">
        <f t="shared" si="250"/>
        <v>0.90476190476190477</v>
      </c>
      <c r="S1028" s="2">
        <f t="shared" si="255"/>
        <v>1.3043478260869565</v>
      </c>
      <c r="V1028">
        <f t="shared" si="258"/>
        <v>663</v>
      </c>
      <c r="W1028">
        <f t="shared" si="259"/>
        <v>693</v>
      </c>
      <c r="X1028" s="2">
        <f t="shared" si="245"/>
        <v>0.98156682027649766</v>
      </c>
      <c r="Y1028" s="2">
        <f t="shared" si="246"/>
        <v>0.86250000000000004</v>
      </c>
      <c r="Z1028" s="2">
        <f t="shared" si="247"/>
        <v>0.93854748603351956</v>
      </c>
      <c r="AA1028" s="2">
        <f t="shared" si="248"/>
        <v>0.95670995670995673</v>
      </c>
    </row>
    <row r="1029" spans="1:27">
      <c r="A1029" t="s">
        <v>26</v>
      </c>
      <c r="B1029" t="s">
        <v>194</v>
      </c>
      <c r="C1029" t="s">
        <v>91</v>
      </c>
      <c r="D1029" s="1" t="s">
        <v>100</v>
      </c>
      <c r="E1029">
        <v>14</v>
      </c>
      <c r="F1029">
        <v>21</v>
      </c>
      <c r="G1029">
        <v>131</v>
      </c>
      <c r="H1029">
        <v>2226</v>
      </c>
      <c r="J1029" t="s">
        <v>30</v>
      </c>
      <c r="K1029" t="s">
        <v>31</v>
      </c>
      <c r="L1029" t="s">
        <v>28</v>
      </c>
      <c r="M1029" s="1" t="s">
        <v>216</v>
      </c>
      <c r="N1029">
        <v>1</v>
      </c>
      <c r="O1029" t="s">
        <v>34</v>
      </c>
      <c r="R1029" s="2">
        <f t="shared" si="250"/>
        <v>0.57831325301204817</v>
      </c>
      <c r="S1029" s="2">
        <f t="shared" si="255"/>
        <v>0.66666666666666663</v>
      </c>
      <c r="V1029">
        <f t="shared" si="258"/>
        <v>534</v>
      </c>
      <c r="W1029">
        <f t="shared" si="259"/>
        <v>645</v>
      </c>
      <c r="X1029" s="2">
        <f t="shared" si="245"/>
        <v>0.80429594272076377</v>
      </c>
      <c r="Y1029" s="2">
        <f t="shared" si="246"/>
        <v>0.78947368421052633</v>
      </c>
      <c r="Z1029" s="2">
        <f t="shared" si="247"/>
        <v>0.91333333333333333</v>
      </c>
      <c r="AA1029" s="2">
        <f t="shared" si="248"/>
        <v>0.82790697674418601</v>
      </c>
    </row>
    <row r="1030" spans="1:27">
      <c r="A1030" t="s">
        <v>26</v>
      </c>
      <c r="B1030" t="s">
        <v>194</v>
      </c>
      <c r="C1030" t="s">
        <v>28</v>
      </c>
      <c r="D1030" s="1" t="s">
        <v>29</v>
      </c>
      <c r="E1030">
        <v>29</v>
      </c>
      <c r="F1030">
        <v>23</v>
      </c>
      <c r="G1030">
        <v>63</v>
      </c>
      <c r="H1030">
        <v>2872</v>
      </c>
      <c r="J1030" t="s">
        <v>30</v>
      </c>
      <c r="K1030" t="s">
        <v>31</v>
      </c>
      <c r="L1030" t="s">
        <v>91</v>
      </c>
      <c r="M1030" s="1" t="s">
        <v>217</v>
      </c>
      <c r="N1030">
        <v>1</v>
      </c>
      <c r="O1030" t="s">
        <v>40</v>
      </c>
      <c r="R1030" s="2">
        <f t="shared" si="250"/>
        <v>1.0945945945945945</v>
      </c>
      <c r="S1030" s="2">
        <f t="shared" si="255"/>
        <v>1.2608695652173914</v>
      </c>
      <c r="V1030">
        <f t="shared" si="258"/>
        <v>531</v>
      </c>
      <c r="W1030">
        <f t="shared" si="259"/>
        <v>526</v>
      </c>
      <c r="X1030" s="2">
        <f t="shared" si="245"/>
        <v>1.0033003300330032</v>
      </c>
      <c r="Y1030" s="2">
        <f t="shared" si="246"/>
        <v>1.0677966101694916</v>
      </c>
      <c r="Z1030" s="2">
        <f t="shared" si="247"/>
        <v>1</v>
      </c>
      <c r="AA1030" s="2">
        <f t="shared" si="248"/>
        <v>1.0095057034220531</v>
      </c>
    </row>
    <row r="1031" spans="1:27">
      <c r="A1031" t="s">
        <v>26</v>
      </c>
      <c r="B1031" t="s">
        <v>194</v>
      </c>
      <c r="C1031" t="s">
        <v>28</v>
      </c>
      <c r="D1031" s="1" t="s">
        <v>35</v>
      </c>
      <c r="E1031">
        <v>23</v>
      </c>
      <c r="F1031">
        <v>22</v>
      </c>
      <c r="G1031">
        <v>88</v>
      </c>
      <c r="H1031">
        <v>3133</v>
      </c>
      <c r="J1031" t="s">
        <v>30</v>
      </c>
      <c r="K1031" t="s">
        <v>31</v>
      </c>
      <c r="L1031" t="s">
        <v>91</v>
      </c>
      <c r="M1031" s="1" t="s">
        <v>217</v>
      </c>
      <c r="N1031">
        <v>1</v>
      </c>
      <c r="O1031" t="s">
        <v>40</v>
      </c>
      <c r="R1031" s="2">
        <f t="shared" si="250"/>
        <v>1.403225806451613</v>
      </c>
      <c r="S1031" s="2">
        <f t="shared" si="255"/>
        <v>1.0454545454545454</v>
      </c>
      <c r="V1031">
        <f t="shared" si="258"/>
        <v>532</v>
      </c>
      <c r="W1031">
        <f t="shared" si="259"/>
        <v>463</v>
      </c>
      <c r="X1031" s="2">
        <f t="shared" si="245"/>
        <v>1.1226765799256506</v>
      </c>
      <c r="Y1031" s="2">
        <f t="shared" si="246"/>
        <v>1.2777777777777777</v>
      </c>
      <c r="Z1031" s="2">
        <f t="shared" si="247"/>
        <v>1.1499999999999999</v>
      </c>
      <c r="AA1031" s="2">
        <f t="shared" si="248"/>
        <v>1.1490280777537798</v>
      </c>
    </row>
    <row r="1032" spans="1:27">
      <c r="A1032" t="s">
        <v>26</v>
      </c>
      <c r="B1032" t="s">
        <v>194</v>
      </c>
      <c r="C1032" t="s">
        <v>28</v>
      </c>
      <c r="D1032" s="1" t="s">
        <v>36</v>
      </c>
      <c r="E1032">
        <v>18</v>
      </c>
      <c r="F1032">
        <v>25</v>
      </c>
      <c r="G1032">
        <v>115</v>
      </c>
      <c r="H1032">
        <v>2786</v>
      </c>
      <c r="J1032" t="s">
        <v>30</v>
      </c>
      <c r="K1032" t="s">
        <v>31</v>
      </c>
      <c r="L1032" t="s">
        <v>91</v>
      </c>
      <c r="M1032" s="1" t="s">
        <v>217</v>
      </c>
      <c r="N1032">
        <v>1</v>
      </c>
      <c r="O1032" t="s">
        <v>40</v>
      </c>
      <c r="R1032" s="2">
        <f t="shared" si="250"/>
        <v>1.196969696969697</v>
      </c>
      <c r="S1032" s="2">
        <f t="shared" si="255"/>
        <v>0.72</v>
      </c>
      <c r="V1032">
        <f t="shared" si="258"/>
        <v>520</v>
      </c>
      <c r="W1032">
        <f t="shared" si="259"/>
        <v>525</v>
      </c>
      <c r="X1032" s="2">
        <f t="shared" si="245"/>
        <v>1.0912162162162162</v>
      </c>
      <c r="Y1032" s="2">
        <f t="shared" si="246"/>
        <v>0.75409836065573765</v>
      </c>
      <c r="Z1032" s="2">
        <f t="shared" si="247"/>
        <v>0.89880952380952384</v>
      </c>
      <c r="AA1032" s="2">
        <f t="shared" si="248"/>
        <v>0.99047619047619051</v>
      </c>
    </row>
    <row r="1033" spans="1:27">
      <c r="A1033" t="s">
        <v>26</v>
      </c>
      <c r="B1033" t="s">
        <v>194</v>
      </c>
      <c r="C1033" t="s">
        <v>28</v>
      </c>
      <c r="D1033" s="1" t="s">
        <v>37</v>
      </c>
      <c r="E1033">
        <v>19</v>
      </c>
      <c r="F1033">
        <v>21</v>
      </c>
      <c r="G1033">
        <v>56</v>
      </c>
      <c r="H1033">
        <v>2612</v>
      </c>
      <c r="J1033" t="s">
        <v>30</v>
      </c>
      <c r="K1033" t="s">
        <v>31</v>
      </c>
      <c r="L1033" t="s">
        <v>91</v>
      </c>
      <c r="M1033" s="1" t="s">
        <v>217</v>
      </c>
      <c r="N1033">
        <v>1</v>
      </c>
      <c r="O1033" t="s">
        <v>40</v>
      </c>
      <c r="R1033" s="2">
        <f t="shared" si="250"/>
        <v>1.1428571428571428</v>
      </c>
      <c r="S1033" s="2">
        <f t="shared" si="255"/>
        <v>0.90476190476190477</v>
      </c>
      <c r="V1033">
        <f t="shared" si="258"/>
        <v>536</v>
      </c>
      <c r="W1033">
        <f t="shared" si="259"/>
        <v>496</v>
      </c>
      <c r="X1033" s="2">
        <f t="shared" si="245"/>
        <v>1.0706713780918728</v>
      </c>
      <c r="Y1033" s="2">
        <f t="shared" si="246"/>
        <v>1.0701754385964912</v>
      </c>
      <c r="Z1033" s="2">
        <f t="shared" si="247"/>
        <v>1.1025641025641026</v>
      </c>
      <c r="AA1033" s="2">
        <f t="shared" si="248"/>
        <v>1.0806451612903225</v>
      </c>
    </row>
    <row r="1034" spans="1:27">
      <c r="A1034" t="s">
        <v>44</v>
      </c>
      <c r="B1034" t="s">
        <v>45</v>
      </c>
      <c r="C1034" t="s">
        <v>91</v>
      </c>
      <c r="D1034" s="1" t="s">
        <v>96</v>
      </c>
      <c r="E1034">
        <v>9</v>
      </c>
      <c r="F1034">
        <v>6</v>
      </c>
      <c r="H1034">
        <v>1234</v>
      </c>
      <c r="I1034">
        <v>0</v>
      </c>
      <c r="J1034" t="s">
        <v>30</v>
      </c>
      <c r="K1034" t="s">
        <v>31</v>
      </c>
      <c r="L1034" t="s">
        <v>28</v>
      </c>
      <c r="M1034" s="1" t="s">
        <v>46</v>
      </c>
      <c r="N1034">
        <v>2</v>
      </c>
      <c r="O1034" t="s">
        <v>40</v>
      </c>
      <c r="P1034">
        <v>9</v>
      </c>
      <c r="R1034" s="2">
        <f t="shared" si="250"/>
        <v>1.0649350649350648</v>
      </c>
      <c r="T1034" s="2">
        <f t="shared" ref="T1034:T1041" si="260">(E1034)/(F1034)</f>
        <v>1.5</v>
      </c>
      <c r="V1034">
        <f t="shared" si="258"/>
        <v>632</v>
      </c>
      <c r="W1034">
        <f t="shared" si="259"/>
        <v>623</v>
      </c>
      <c r="X1034" s="2">
        <f t="shared" si="245"/>
        <v>0.96938775510204078</v>
      </c>
      <c r="Y1034" s="2">
        <f t="shared" si="246"/>
        <v>1.2361111111111112</v>
      </c>
      <c r="Z1034" s="2">
        <f t="shared" si="247"/>
        <v>1.0251572327044025</v>
      </c>
      <c r="AA1034" s="2">
        <f t="shared" si="248"/>
        <v>1.014446227929374</v>
      </c>
    </row>
    <row r="1035" spans="1:27">
      <c r="A1035" t="s">
        <v>44</v>
      </c>
      <c r="B1035" t="s">
        <v>45</v>
      </c>
      <c r="C1035" t="s">
        <v>91</v>
      </c>
      <c r="D1035" s="1" t="s">
        <v>98</v>
      </c>
      <c r="E1035">
        <v>4</v>
      </c>
      <c r="F1035">
        <v>7</v>
      </c>
      <c r="H1035">
        <v>680</v>
      </c>
      <c r="I1035">
        <v>0</v>
      </c>
      <c r="J1035" t="s">
        <v>30</v>
      </c>
      <c r="K1035" t="s">
        <v>31</v>
      </c>
      <c r="L1035" t="s">
        <v>28</v>
      </c>
      <c r="M1035" s="1" t="s">
        <v>46</v>
      </c>
      <c r="N1035">
        <v>2</v>
      </c>
      <c r="O1035" t="s">
        <v>40</v>
      </c>
      <c r="P1035">
        <v>9</v>
      </c>
      <c r="R1035" s="2">
        <f t="shared" si="250"/>
        <v>0.78666666666666663</v>
      </c>
      <c r="T1035" s="2">
        <f t="shared" si="260"/>
        <v>0.5714285714285714</v>
      </c>
      <c r="V1035">
        <f t="shared" si="258"/>
        <v>604</v>
      </c>
      <c r="W1035">
        <f t="shared" si="259"/>
        <v>612</v>
      </c>
      <c r="X1035" s="2">
        <f t="shared" ref="X1035:X1098" si="261">SUMIFS(E:E, D:D, D1035, A:A, "Hardpoint") / SUMIFS(F:F, D:D, D1035, A:A, "Hardpoint")</f>
        <v>1.0153846153846153</v>
      </c>
      <c r="Y1035" s="2">
        <f t="shared" ref="Y1035:Y1098" si="262">SUMIFS(E:E, D:D, D1035, A:A, "Search &amp; Destroy") / SUMIFS(F:F, D:D, D1035, A:A, "Search &amp; Destroy")</f>
        <v>0.94285714285714284</v>
      </c>
      <c r="Z1035" s="2">
        <f t="shared" ref="Z1035:Z1098" si="263">SUMIFS(E:E, D:D, D1035, A:A, "Control") / SUMIFS(F:F, D:D, D1035, A:A, "Control")</f>
        <v>0.93421052631578949</v>
      </c>
      <c r="AA1035" s="2">
        <f t="shared" ref="AA1035:AA1098" si="264">SUMIFS(E:E, D:D, D1035) / SUMIFS(F:F, D:D, D1035)</f>
        <v>0.98692810457516345</v>
      </c>
    </row>
    <row r="1036" spans="1:27">
      <c r="A1036" t="s">
        <v>44</v>
      </c>
      <c r="B1036" t="s">
        <v>45</v>
      </c>
      <c r="C1036" t="s">
        <v>91</v>
      </c>
      <c r="D1036" s="1" t="s">
        <v>99</v>
      </c>
      <c r="E1036">
        <v>7</v>
      </c>
      <c r="F1036">
        <v>7</v>
      </c>
      <c r="H1036">
        <v>1097</v>
      </c>
      <c r="I1036">
        <v>1</v>
      </c>
      <c r="J1036" t="s">
        <v>30</v>
      </c>
      <c r="K1036" t="s">
        <v>31</v>
      </c>
      <c r="L1036" t="s">
        <v>28</v>
      </c>
      <c r="M1036" s="1" t="s">
        <v>46</v>
      </c>
      <c r="N1036">
        <v>2</v>
      </c>
      <c r="O1036" t="s">
        <v>40</v>
      </c>
      <c r="P1036">
        <v>9</v>
      </c>
      <c r="R1036" s="2">
        <f t="shared" si="250"/>
        <v>0.90476190476190477</v>
      </c>
      <c r="T1036" s="2">
        <f t="shared" si="260"/>
        <v>1</v>
      </c>
      <c r="V1036">
        <f t="shared" si="258"/>
        <v>663</v>
      </c>
      <c r="W1036">
        <f t="shared" si="259"/>
        <v>693</v>
      </c>
      <c r="X1036" s="2">
        <f t="shared" si="261"/>
        <v>0.98156682027649766</v>
      </c>
      <c r="Y1036" s="2">
        <f t="shared" si="262"/>
        <v>0.86250000000000004</v>
      </c>
      <c r="Z1036" s="2">
        <f t="shared" si="263"/>
        <v>0.93854748603351956</v>
      </c>
      <c r="AA1036" s="2">
        <f t="shared" si="264"/>
        <v>0.95670995670995673</v>
      </c>
    </row>
    <row r="1037" spans="1:27">
      <c r="A1037" t="s">
        <v>44</v>
      </c>
      <c r="B1037" t="s">
        <v>45</v>
      </c>
      <c r="C1037" t="s">
        <v>91</v>
      </c>
      <c r="D1037" s="1" t="s">
        <v>100</v>
      </c>
      <c r="E1037">
        <v>3</v>
      </c>
      <c r="F1037">
        <v>8</v>
      </c>
      <c r="H1037">
        <v>488</v>
      </c>
      <c r="I1037">
        <v>0</v>
      </c>
      <c r="J1037" t="s">
        <v>30</v>
      </c>
      <c r="K1037" t="s">
        <v>31</v>
      </c>
      <c r="L1037" t="s">
        <v>28</v>
      </c>
      <c r="M1037" s="1" t="s">
        <v>46</v>
      </c>
      <c r="N1037">
        <v>2</v>
      </c>
      <c r="O1037" t="s">
        <v>40</v>
      </c>
      <c r="P1037">
        <v>9</v>
      </c>
      <c r="R1037" s="2">
        <f t="shared" si="250"/>
        <v>0.57831325301204817</v>
      </c>
      <c r="T1037" s="2">
        <f t="shared" si="260"/>
        <v>0.375</v>
      </c>
      <c r="V1037">
        <f t="shared" si="258"/>
        <v>534</v>
      </c>
      <c r="W1037">
        <f t="shared" si="259"/>
        <v>645</v>
      </c>
      <c r="X1037" s="2">
        <f t="shared" si="261"/>
        <v>0.80429594272076377</v>
      </c>
      <c r="Y1037" s="2">
        <f t="shared" si="262"/>
        <v>0.78947368421052633</v>
      </c>
      <c r="Z1037" s="2">
        <f t="shared" si="263"/>
        <v>0.91333333333333333</v>
      </c>
      <c r="AA1037" s="2">
        <f t="shared" si="264"/>
        <v>0.82790697674418601</v>
      </c>
    </row>
    <row r="1038" spans="1:27">
      <c r="A1038" t="s">
        <v>44</v>
      </c>
      <c r="B1038" t="s">
        <v>45</v>
      </c>
      <c r="C1038" t="s">
        <v>28</v>
      </c>
      <c r="D1038" s="1" t="s">
        <v>29</v>
      </c>
      <c r="E1038">
        <v>7</v>
      </c>
      <c r="F1038">
        <v>6</v>
      </c>
      <c r="H1038">
        <v>763</v>
      </c>
      <c r="I1038">
        <v>1</v>
      </c>
      <c r="J1038" t="s">
        <v>30</v>
      </c>
      <c r="K1038" t="s">
        <v>31</v>
      </c>
      <c r="L1038" t="s">
        <v>91</v>
      </c>
      <c r="M1038" s="1" t="s">
        <v>47</v>
      </c>
      <c r="N1038">
        <v>2</v>
      </c>
      <c r="O1038" t="s">
        <v>34</v>
      </c>
      <c r="P1038">
        <v>9</v>
      </c>
      <c r="R1038" s="2">
        <f t="shared" si="250"/>
        <v>1.0945945945945945</v>
      </c>
      <c r="T1038" s="2">
        <f t="shared" si="260"/>
        <v>1.1666666666666667</v>
      </c>
      <c r="V1038">
        <f t="shared" si="258"/>
        <v>531</v>
      </c>
      <c r="W1038">
        <f t="shared" si="259"/>
        <v>526</v>
      </c>
      <c r="X1038" s="2">
        <f t="shared" si="261"/>
        <v>1.0033003300330032</v>
      </c>
      <c r="Y1038" s="2">
        <f t="shared" si="262"/>
        <v>1.0677966101694916</v>
      </c>
      <c r="Z1038" s="2">
        <f t="shared" si="263"/>
        <v>1</v>
      </c>
      <c r="AA1038" s="2">
        <f t="shared" si="264"/>
        <v>1.0095057034220531</v>
      </c>
    </row>
    <row r="1039" spans="1:27">
      <c r="A1039" t="s">
        <v>44</v>
      </c>
      <c r="B1039" t="s">
        <v>45</v>
      </c>
      <c r="C1039" t="s">
        <v>28</v>
      </c>
      <c r="D1039" s="1" t="s">
        <v>35</v>
      </c>
      <c r="E1039">
        <v>11</v>
      </c>
      <c r="F1039">
        <v>5</v>
      </c>
      <c r="H1039">
        <v>1618</v>
      </c>
      <c r="I1039">
        <v>3</v>
      </c>
      <c r="J1039" t="s">
        <v>30</v>
      </c>
      <c r="K1039" t="s">
        <v>31</v>
      </c>
      <c r="L1039" t="s">
        <v>91</v>
      </c>
      <c r="M1039" s="1" t="s">
        <v>47</v>
      </c>
      <c r="N1039">
        <v>2</v>
      </c>
      <c r="O1039" t="s">
        <v>34</v>
      </c>
      <c r="P1039">
        <v>9</v>
      </c>
      <c r="R1039" s="2">
        <f t="shared" si="250"/>
        <v>1.403225806451613</v>
      </c>
      <c r="T1039" s="2">
        <f t="shared" si="260"/>
        <v>2.2000000000000002</v>
      </c>
      <c r="V1039">
        <f t="shared" si="258"/>
        <v>532</v>
      </c>
      <c r="W1039">
        <f t="shared" si="259"/>
        <v>463</v>
      </c>
      <c r="X1039" s="2">
        <f t="shared" si="261"/>
        <v>1.1226765799256506</v>
      </c>
      <c r="Y1039" s="2">
        <f t="shared" si="262"/>
        <v>1.2777777777777777</v>
      </c>
      <c r="Z1039" s="2">
        <f t="shared" si="263"/>
        <v>1.1499999999999999</v>
      </c>
      <c r="AA1039" s="2">
        <f t="shared" si="264"/>
        <v>1.1490280777537798</v>
      </c>
    </row>
    <row r="1040" spans="1:27">
      <c r="A1040" t="s">
        <v>44</v>
      </c>
      <c r="B1040" t="s">
        <v>45</v>
      </c>
      <c r="C1040" t="s">
        <v>28</v>
      </c>
      <c r="D1040" s="1" t="s">
        <v>36</v>
      </c>
      <c r="E1040">
        <v>3</v>
      </c>
      <c r="F1040">
        <v>6</v>
      </c>
      <c r="H1040">
        <v>807</v>
      </c>
      <c r="I1040">
        <v>2</v>
      </c>
      <c r="J1040" t="s">
        <v>30</v>
      </c>
      <c r="K1040" t="s">
        <v>31</v>
      </c>
      <c r="L1040" t="s">
        <v>91</v>
      </c>
      <c r="M1040" s="1" t="s">
        <v>47</v>
      </c>
      <c r="N1040">
        <v>2</v>
      </c>
      <c r="O1040" t="s">
        <v>34</v>
      </c>
      <c r="P1040">
        <v>9</v>
      </c>
      <c r="R1040" s="2">
        <f t="shared" si="250"/>
        <v>1.196969696969697</v>
      </c>
      <c r="T1040" s="2">
        <f t="shared" si="260"/>
        <v>0.5</v>
      </c>
      <c r="V1040">
        <f t="shared" si="258"/>
        <v>520</v>
      </c>
      <c r="W1040">
        <f t="shared" si="259"/>
        <v>525</v>
      </c>
      <c r="X1040" s="2">
        <f t="shared" si="261"/>
        <v>1.0912162162162162</v>
      </c>
      <c r="Y1040" s="2">
        <f t="shared" si="262"/>
        <v>0.75409836065573765</v>
      </c>
      <c r="Z1040" s="2">
        <f t="shared" si="263"/>
        <v>0.89880952380952384</v>
      </c>
      <c r="AA1040" s="2">
        <f t="shared" si="264"/>
        <v>0.99047619047619051</v>
      </c>
    </row>
    <row r="1041" spans="1:27">
      <c r="A1041" t="s">
        <v>44</v>
      </c>
      <c r="B1041" t="s">
        <v>45</v>
      </c>
      <c r="C1041" t="s">
        <v>28</v>
      </c>
      <c r="D1041" s="1" t="s">
        <v>37</v>
      </c>
      <c r="E1041">
        <v>7</v>
      </c>
      <c r="F1041">
        <v>6</v>
      </c>
      <c r="H1041">
        <v>772</v>
      </c>
      <c r="I1041">
        <v>2</v>
      </c>
      <c r="J1041" t="s">
        <v>30</v>
      </c>
      <c r="K1041" t="s">
        <v>31</v>
      </c>
      <c r="L1041" t="s">
        <v>91</v>
      </c>
      <c r="M1041" s="1" t="s">
        <v>47</v>
      </c>
      <c r="N1041">
        <v>2</v>
      </c>
      <c r="O1041" t="s">
        <v>34</v>
      </c>
      <c r="P1041">
        <v>9</v>
      </c>
      <c r="R1041" s="2">
        <f t="shared" si="250"/>
        <v>1.1428571428571428</v>
      </c>
      <c r="T1041" s="2">
        <f t="shared" si="260"/>
        <v>1.1666666666666667</v>
      </c>
      <c r="V1041">
        <f t="shared" si="258"/>
        <v>536</v>
      </c>
      <c r="W1041">
        <f t="shared" si="259"/>
        <v>496</v>
      </c>
      <c r="X1041" s="2">
        <f t="shared" si="261"/>
        <v>1.0706713780918728</v>
      </c>
      <c r="Y1041" s="2">
        <f t="shared" si="262"/>
        <v>1.0701754385964912</v>
      </c>
      <c r="Z1041" s="2">
        <f t="shared" si="263"/>
        <v>1.1025641025641026</v>
      </c>
      <c r="AA1041" s="2">
        <f t="shared" si="264"/>
        <v>1.0806451612903225</v>
      </c>
    </row>
    <row r="1042" spans="1:27">
      <c r="A1042" t="s">
        <v>48</v>
      </c>
      <c r="B1042" t="s">
        <v>27</v>
      </c>
      <c r="C1042" t="s">
        <v>91</v>
      </c>
      <c r="D1042" s="1" t="s">
        <v>96</v>
      </c>
      <c r="E1042">
        <v>15</v>
      </c>
      <c r="F1042">
        <v>21</v>
      </c>
      <c r="H1042">
        <v>2188</v>
      </c>
      <c r="J1042" t="s">
        <v>30</v>
      </c>
      <c r="K1042" t="s">
        <v>31</v>
      </c>
      <c r="L1042" t="s">
        <v>28</v>
      </c>
      <c r="M1042" s="1" t="s">
        <v>70</v>
      </c>
      <c r="N1042">
        <v>3</v>
      </c>
      <c r="O1042" t="s">
        <v>40</v>
      </c>
      <c r="P1042">
        <v>3</v>
      </c>
      <c r="R1042" s="2">
        <f t="shared" si="250"/>
        <v>1.0649350649350648</v>
      </c>
      <c r="U1042" s="2">
        <f>(E1042)/(F1042)</f>
        <v>0.7142857142857143</v>
      </c>
      <c r="V1042">
        <f t="shared" si="258"/>
        <v>632</v>
      </c>
      <c r="W1042">
        <f t="shared" si="259"/>
        <v>623</v>
      </c>
      <c r="X1042" s="2">
        <f t="shared" si="261"/>
        <v>0.96938775510204078</v>
      </c>
      <c r="Y1042" s="2">
        <f t="shared" si="262"/>
        <v>1.2361111111111112</v>
      </c>
      <c r="Z1042" s="2">
        <f t="shared" si="263"/>
        <v>1.0251572327044025</v>
      </c>
      <c r="AA1042" s="2">
        <f t="shared" si="264"/>
        <v>1.014446227929374</v>
      </c>
    </row>
    <row r="1043" spans="1:27">
      <c r="A1043" t="s">
        <v>48</v>
      </c>
      <c r="B1043" t="s">
        <v>27</v>
      </c>
      <c r="C1043" t="s">
        <v>91</v>
      </c>
      <c r="D1043" s="1" t="s">
        <v>98</v>
      </c>
      <c r="E1043">
        <v>16</v>
      </c>
      <c r="F1043">
        <v>18</v>
      </c>
      <c r="H1043">
        <v>1785</v>
      </c>
      <c r="J1043" t="s">
        <v>30</v>
      </c>
      <c r="K1043" t="s">
        <v>31</v>
      </c>
      <c r="L1043" t="s">
        <v>28</v>
      </c>
      <c r="M1043" s="1" t="s">
        <v>70</v>
      </c>
      <c r="N1043">
        <v>3</v>
      </c>
      <c r="O1043" t="s">
        <v>40</v>
      </c>
      <c r="P1043">
        <v>3</v>
      </c>
      <c r="R1043" s="2">
        <f t="shared" ref="R1043:R1106" si="265">IF(SUMIFS(F:F, D:D, D1043, J:J, J1043, L:L, L1043)=0, "-",
    SUMIFS(E:E, D:D, D1043, J:J, J1043, L:L, L1043) /
    SUMIFS(F:F, D:D, D1043, J:J, J1043, L:L, L1043))</f>
        <v>0.78666666666666663</v>
      </c>
      <c r="U1043" s="2">
        <f t="shared" ref="U1043:U1049" si="266">(E1043)/(F1043)</f>
        <v>0.88888888888888884</v>
      </c>
      <c r="V1043">
        <f t="shared" si="258"/>
        <v>604</v>
      </c>
      <c r="W1043">
        <f t="shared" si="259"/>
        <v>612</v>
      </c>
      <c r="X1043" s="2">
        <f t="shared" si="261"/>
        <v>1.0153846153846153</v>
      </c>
      <c r="Y1043" s="2">
        <f t="shared" si="262"/>
        <v>0.94285714285714284</v>
      </c>
      <c r="Z1043" s="2">
        <f t="shared" si="263"/>
        <v>0.93421052631578949</v>
      </c>
      <c r="AA1043" s="2">
        <f t="shared" si="264"/>
        <v>0.98692810457516345</v>
      </c>
    </row>
    <row r="1044" spans="1:27">
      <c r="A1044" t="s">
        <v>48</v>
      </c>
      <c r="B1044" t="s">
        <v>27</v>
      </c>
      <c r="C1044" t="s">
        <v>91</v>
      </c>
      <c r="D1044" s="1" t="s">
        <v>99</v>
      </c>
      <c r="E1044">
        <v>13</v>
      </c>
      <c r="F1044">
        <v>24</v>
      </c>
      <c r="H1044">
        <v>1647</v>
      </c>
      <c r="J1044" t="s">
        <v>30</v>
      </c>
      <c r="K1044" t="s">
        <v>31</v>
      </c>
      <c r="L1044" t="s">
        <v>28</v>
      </c>
      <c r="M1044" s="1" t="s">
        <v>70</v>
      </c>
      <c r="N1044">
        <v>3</v>
      </c>
      <c r="O1044" t="s">
        <v>40</v>
      </c>
      <c r="P1044">
        <v>3</v>
      </c>
      <c r="R1044" s="2">
        <f t="shared" si="265"/>
        <v>0.90476190476190477</v>
      </c>
      <c r="U1044" s="2">
        <f t="shared" si="266"/>
        <v>0.54166666666666663</v>
      </c>
      <c r="V1044">
        <f t="shared" si="258"/>
        <v>663</v>
      </c>
      <c r="W1044">
        <f t="shared" si="259"/>
        <v>693</v>
      </c>
      <c r="X1044" s="2">
        <f t="shared" si="261"/>
        <v>0.98156682027649766</v>
      </c>
      <c r="Y1044" s="2">
        <f t="shared" si="262"/>
        <v>0.86250000000000004</v>
      </c>
      <c r="Z1044" s="2">
        <f t="shared" si="263"/>
        <v>0.93854748603351956</v>
      </c>
      <c r="AA1044" s="2">
        <f t="shared" si="264"/>
        <v>0.95670995670995673</v>
      </c>
    </row>
    <row r="1045" spans="1:27">
      <c r="A1045" t="s">
        <v>48</v>
      </c>
      <c r="B1045" t="s">
        <v>27</v>
      </c>
      <c r="C1045" t="s">
        <v>91</v>
      </c>
      <c r="D1045" s="1" t="s">
        <v>100</v>
      </c>
      <c r="E1045">
        <v>12</v>
      </c>
      <c r="F1045">
        <v>21</v>
      </c>
      <c r="H1045">
        <v>1932</v>
      </c>
      <c r="J1045" t="s">
        <v>30</v>
      </c>
      <c r="K1045" t="s">
        <v>31</v>
      </c>
      <c r="L1045" t="s">
        <v>28</v>
      </c>
      <c r="M1045" s="1" t="s">
        <v>70</v>
      </c>
      <c r="N1045">
        <v>3</v>
      </c>
      <c r="O1045" t="s">
        <v>40</v>
      </c>
      <c r="P1045">
        <v>3</v>
      </c>
      <c r="R1045" s="2">
        <f t="shared" si="265"/>
        <v>0.57831325301204817</v>
      </c>
      <c r="U1045" s="2">
        <f t="shared" si="266"/>
        <v>0.5714285714285714</v>
      </c>
      <c r="V1045">
        <f t="shared" si="258"/>
        <v>534</v>
      </c>
      <c r="W1045">
        <f t="shared" si="259"/>
        <v>645</v>
      </c>
      <c r="X1045" s="2">
        <f t="shared" si="261"/>
        <v>0.80429594272076377</v>
      </c>
      <c r="Y1045" s="2">
        <f t="shared" si="262"/>
        <v>0.78947368421052633</v>
      </c>
      <c r="Z1045" s="2">
        <f t="shared" si="263"/>
        <v>0.91333333333333333</v>
      </c>
      <c r="AA1045" s="2">
        <f t="shared" si="264"/>
        <v>0.82790697674418601</v>
      </c>
    </row>
    <row r="1046" spans="1:27">
      <c r="A1046" t="s">
        <v>48</v>
      </c>
      <c r="B1046" t="s">
        <v>27</v>
      </c>
      <c r="C1046" t="s">
        <v>28</v>
      </c>
      <c r="D1046" s="1" t="s">
        <v>29</v>
      </c>
      <c r="E1046">
        <v>20</v>
      </c>
      <c r="F1046">
        <v>17</v>
      </c>
      <c r="H1046">
        <v>2263</v>
      </c>
      <c r="J1046" t="s">
        <v>30</v>
      </c>
      <c r="K1046" t="s">
        <v>31</v>
      </c>
      <c r="L1046" t="s">
        <v>91</v>
      </c>
      <c r="M1046" s="1" t="s">
        <v>71</v>
      </c>
      <c r="N1046">
        <v>3</v>
      </c>
      <c r="O1046" t="s">
        <v>34</v>
      </c>
      <c r="P1046">
        <v>3</v>
      </c>
      <c r="R1046" s="2">
        <f t="shared" si="265"/>
        <v>1.0945945945945945</v>
      </c>
      <c r="U1046" s="2">
        <f t="shared" si="266"/>
        <v>1.1764705882352942</v>
      </c>
      <c r="V1046">
        <f t="shared" si="258"/>
        <v>531</v>
      </c>
      <c r="W1046">
        <f t="shared" si="259"/>
        <v>526</v>
      </c>
      <c r="X1046" s="2">
        <f t="shared" si="261"/>
        <v>1.0033003300330032</v>
      </c>
      <c r="Y1046" s="2">
        <f t="shared" si="262"/>
        <v>1.0677966101694916</v>
      </c>
      <c r="Z1046" s="2">
        <f t="shared" si="263"/>
        <v>1</v>
      </c>
      <c r="AA1046" s="2">
        <f t="shared" si="264"/>
        <v>1.0095057034220531</v>
      </c>
    </row>
    <row r="1047" spans="1:27">
      <c r="A1047" t="s">
        <v>48</v>
      </c>
      <c r="B1047" t="s">
        <v>27</v>
      </c>
      <c r="C1047" t="s">
        <v>28</v>
      </c>
      <c r="D1047" s="1" t="s">
        <v>35</v>
      </c>
      <c r="E1047">
        <v>24</v>
      </c>
      <c r="F1047">
        <v>13</v>
      </c>
      <c r="H1047">
        <v>2480</v>
      </c>
      <c r="J1047" t="s">
        <v>30</v>
      </c>
      <c r="K1047" t="s">
        <v>31</v>
      </c>
      <c r="L1047" t="s">
        <v>91</v>
      </c>
      <c r="M1047" s="1" t="s">
        <v>71</v>
      </c>
      <c r="N1047">
        <v>3</v>
      </c>
      <c r="O1047" t="s">
        <v>34</v>
      </c>
      <c r="P1047">
        <v>3</v>
      </c>
      <c r="R1047" s="2">
        <f t="shared" si="265"/>
        <v>1.403225806451613</v>
      </c>
      <c r="U1047" s="2">
        <f t="shared" si="266"/>
        <v>1.8461538461538463</v>
      </c>
      <c r="V1047">
        <f t="shared" si="258"/>
        <v>532</v>
      </c>
      <c r="W1047">
        <f t="shared" si="259"/>
        <v>463</v>
      </c>
      <c r="X1047" s="2">
        <f t="shared" si="261"/>
        <v>1.1226765799256506</v>
      </c>
      <c r="Y1047" s="2">
        <f t="shared" si="262"/>
        <v>1.2777777777777777</v>
      </c>
      <c r="Z1047" s="2">
        <f t="shared" si="263"/>
        <v>1.1499999999999999</v>
      </c>
      <c r="AA1047" s="2">
        <f t="shared" si="264"/>
        <v>1.1490280777537798</v>
      </c>
    </row>
    <row r="1048" spans="1:27">
      <c r="A1048" t="s">
        <v>48</v>
      </c>
      <c r="B1048" t="s">
        <v>27</v>
      </c>
      <c r="C1048" t="s">
        <v>28</v>
      </c>
      <c r="D1048" s="1" t="s">
        <v>36</v>
      </c>
      <c r="E1048">
        <v>17</v>
      </c>
      <c r="F1048">
        <v>14</v>
      </c>
      <c r="H1048">
        <v>2326</v>
      </c>
      <c r="J1048" t="s">
        <v>30</v>
      </c>
      <c r="K1048" t="s">
        <v>31</v>
      </c>
      <c r="L1048" t="s">
        <v>91</v>
      </c>
      <c r="M1048" s="1" t="s">
        <v>71</v>
      </c>
      <c r="N1048">
        <v>3</v>
      </c>
      <c r="O1048" t="s">
        <v>34</v>
      </c>
      <c r="P1048">
        <v>3</v>
      </c>
      <c r="R1048" s="2">
        <f t="shared" si="265"/>
        <v>1.196969696969697</v>
      </c>
      <c r="U1048" s="2">
        <f t="shared" si="266"/>
        <v>1.2142857142857142</v>
      </c>
      <c r="V1048">
        <f t="shared" si="258"/>
        <v>520</v>
      </c>
      <c r="W1048">
        <f t="shared" si="259"/>
        <v>525</v>
      </c>
      <c r="X1048" s="2">
        <f t="shared" si="261"/>
        <v>1.0912162162162162</v>
      </c>
      <c r="Y1048" s="2">
        <f t="shared" si="262"/>
        <v>0.75409836065573765</v>
      </c>
      <c r="Z1048" s="2">
        <f t="shared" si="263"/>
        <v>0.89880952380952384</v>
      </c>
      <c r="AA1048" s="2">
        <f t="shared" si="264"/>
        <v>0.99047619047619051</v>
      </c>
    </row>
    <row r="1049" spans="1:27">
      <c r="A1049" t="s">
        <v>48</v>
      </c>
      <c r="B1049" t="s">
        <v>27</v>
      </c>
      <c r="C1049" t="s">
        <v>28</v>
      </c>
      <c r="D1049" s="1" t="s">
        <v>37</v>
      </c>
      <c r="E1049">
        <v>23</v>
      </c>
      <c r="F1049">
        <v>12</v>
      </c>
      <c r="H1049">
        <v>2230</v>
      </c>
      <c r="J1049" t="s">
        <v>30</v>
      </c>
      <c r="K1049" t="s">
        <v>31</v>
      </c>
      <c r="L1049" t="s">
        <v>91</v>
      </c>
      <c r="M1049" s="1" t="s">
        <v>71</v>
      </c>
      <c r="N1049">
        <v>3</v>
      </c>
      <c r="O1049" t="s">
        <v>34</v>
      </c>
      <c r="P1049">
        <v>3</v>
      </c>
      <c r="R1049" s="2">
        <f t="shared" si="265"/>
        <v>1.1428571428571428</v>
      </c>
      <c r="U1049" s="2">
        <f>(E1049)/(F1049)</f>
        <v>1.9166666666666667</v>
      </c>
      <c r="V1049">
        <f t="shared" si="258"/>
        <v>536</v>
      </c>
      <c r="W1049">
        <f t="shared" si="259"/>
        <v>496</v>
      </c>
      <c r="X1049" s="2">
        <f t="shared" si="261"/>
        <v>1.0706713780918728</v>
      </c>
      <c r="Y1049" s="2">
        <f t="shared" si="262"/>
        <v>1.0701754385964912</v>
      </c>
      <c r="Z1049" s="2">
        <f t="shared" si="263"/>
        <v>1.1025641025641026</v>
      </c>
      <c r="AA1049" s="2">
        <f t="shared" si="264"/>
        <v>1.0806451612903225</v>
      </c>
    </row>
    <row r="1050" spans="1:27">
      <c r="A1050" t="s">
        <v>26</v>
      </c>
      <c r="B1050" t="s">
        <v>45</v>
      </c>
      <c r="C1050" t="s">
        <v>91</v>
      </c>
      <c r="D1050" s="1" t="s">
        <v>96</v>
      </c>
      <c r="E1050">
        <v>24</v>
      </c>
      <c r="F1050">
        <v>29</v>
      </c>
      <c r="G1050">
        <v>64</v>
      </c>
      <c r="H1050">
        <v>3249</v>
      </c>
      <c r="J1050" t="s">
        <v>30</v>
      </c>
      <c r="K1050" t="s">
        <v>31</v>
      </c>
      <c r="L1050" t="s">
        <v>28</v>
      </c>
      <c r="M1050" s="1" t="s">
        <v>174</v>
      </c>
      <c r="N1050">
        <v>4</v>
      </c>
      <c r="O1050" t="s">
        <v>40</v>
      </c>
      <c r="R1050" s="2">
        <f t="shared" si="265"/>
        <v>1.0649350649350648</v>
      </c>
      <c r="S1050" s="2">
        <f t="shared" ref="S1050:S1065" si="267">(E1050)/(F1050)</f>
        <v>0.82758620689655171</v>
      </c>
      <c r="V1050">
        <f t="shared" si="258"/>
        <v>632</v>
      </c>
      <c r="W1050">
        <f t="shared" si="259"/>
        <v>623</v>
      </c>
      <c r="X1050" s="2">
        <f t="shared" si="261"/>
        <v>0.96938775510204078</v>
      </c>
      <c r="Y1050" s="2">
        <f t="shared" si="262"/>
        <v>1.2361111111111112</v>
      </c>
      <c r="Z1050" s="2">
        <f t="shared" si="263"/>
        <v>1.0251572327044025</v>
      </c>
      <c r="AA1050" s="2">
        <f t="shared" si="264"/>
        <v>1.014446227929374</v>
      </c>
    </row>
    <row r="1051" spans="1:27">
      <c r="A1051" t="s">
        <v>26</v>
      </c>
      <c r="B1051" t="s">
        <v>45</v>
      </c>
      <c r="C1051" t="s">
        <v>91</v>
      </c>
      <c r="D1051" s="1" t="s">
        <v>98</v>
      </c>
      <c r="E1051">
        <v>26</v>
      </c>
      <c r="F1051">
        <v>26</v>
      </c>
      <c r="G1051">
        <v>31</v>
      </c>
      <c r="H1051">
        <v>3359</v>
      </c>
      <c r="J1051" t="s">
        <v>30</v>
      </c>
      <c r="K1051" t="s">
        <v>31</v>
      </c>
      <c r="L1051" t="s">
        <v>28</v>
      </c>
      <c r="M1051" s="1" t="s">
        <v>174</v>
      </c>
      <c r="N1051">
        <v>4</v>
      </c>
      <c r="O1051" t="s">
        <v>40</v>
      </c>
      <c r="R1051" s="2">
        <f t="shared" si="265"/>
        <v>0.78666666666666663</v>
      </c>
      <c r="S1051" s="2">
        <f t="shared" si="267"/>
        <v>1</v>
      </c>
      <c r="V1051">
        <f t="shared" si="258"/>
        <v>604</v>
      </c>
      <c r="W1051">
        <f t="shared" si="259"/>
        <v>612</v>
      </c>
      <c r="X1051" s="2">
        <f t="shared" si="261"/>
        <v>1.0153846153846153</v>
      </c>
      <c r="Y1051" s="2">
        <f t="shared" si="262"/>
        <v>0.94285714285714284</v>
      </c>
      <c r="Z1051" s="2">
        <f t="shared" si="263"/>
        <v>0.93421052631578949</v>
      </c>
      <c r="AA1051" s="2">
        <f t="shared" si="264"/>
        <v>0.98692810457516345</v>
      </c>
    </row>
    <row r="1052" spans="1:27">
      <c r="A1052" t="s">
        <v>26</v>
      </c>
      <c r="B1052" t="s">
        <v>45</v>
      </c>
      <c r="C1052" t="s">
        <v>91</v>
      </c>
      <c r="D1052" s="1" t="s">
        <v>99</v>
      </c>
      <c r="E1052">
        <v>26</v>
      </c>
      <c r="F1052">
        <v>30</v>
      </c>
      <c r="G1052">
        <v>36</v>
      </c>
      <c r="H1052">
        <v>3685</v>
      </c>
      <c r="J1052" t="s">
        <v>30</v>
      </c>
      <c r="K1052" t="s">
        <v>31</v>
      </c>
      <c r="L1052" t="s">
        <v>28</v>
      </c>
      <c r="M1052" s="1" t="s">
        <v>174</v>
      </c>
      <c r="N1052">
        <v>4</v>
      </c>
      <c r="O1052" t="s">
        <v>40</v>
      </c>
      <c r="R1052" s="2">
        <f t="shared" si="265"/>
        <v>0.90476190476190477</v>
      </c>
      <c r="S1052" s="2">
        <f t="shared" si="267"/>
        <v>0.8666666666666667</v>
      </c>
      <c r="V1052">
        <f t="shared" si="258"/>
        <v>663</v>
      </c>
      <c r="W1052">
        <f t="shared" si="259"/>
        <v>693</v>
      </c>
      <c r="X1052" s="2">
        <f t="shared" si="261"/>
        <v>0.98156682027649766</v>
      </c>
      <c r="Y1052" s="2">
        <f t="shared" si="262"/>
        <v>0.86250000000000004</v>
      </c>
      <c r="Z1052" s="2">
        <f t="shared" si="263"/>
        <v>0.93854748603351956</v>
      </c>
      <c r="AA1052" s="2">
        <f t="shared" si="264"/>
        <v>0.95670995670995673</v>
      </c>
    </row>
    <row r="1053" spans="1:27">
      <c r="A1053" t="s">
        <v>26</v>
      </c>
      <c r="B1053" t="s">
        <v>45</v>
      </c>
      <c r="C1053" t="s">
        <v>91</v>
      </c>
      <c r="D1053" s="1" t="s">
        <v>100</v>
      </c>
      <c r="E1053">
        <v>19</v>
      </c>
      <c r="F1053">
        <v>33</v>
      </c>
      <c r="G1053">
        <v>42</v>
      </c>
      <c r="H1053">
        <v>2601</v>
      </c>
      <c r="J1053" t="s">
        <v>30</v>
      </c>
      <c r="K1053" t="s">
        <v>31</v>
      </c>
      <c r="L1053" t="s">
        <v>28</v>
      </c>
      <c r="M1053" s="1" t="s">
        <v>174</v>
      </c>
      <c r="N1053">
        <v>4</v>
      </c>
      <c r="O1053" t="s">
        <v>40</v>
      </c>
      <c r="R1053" s="2">
        <f t="shared" si="265"/>
        <v>0.57831325301204817</v>
      </c>
      <c r="S1053" s="2">
        <f t="shared" si="267"/>
        <v>0.5757575757575758</v>
      </c>
      <c r="V1053">
        <f t="shared" si="258"/>
        <v>534</v>
      </c>
      <c r="W1053">
        <f t="shared" si="259"/>
        <v>645</v>
      </c>
      <c r="X1053" s="2">
        <f t="shared" si="261"/>
        <v>0.80429594272076377</v>
      </c>
      <c r="Y1053" s="2">
        <f t="shared" si="262"/>
        <v>0.78947368421052633</v>
      </c>
      <c r="Z1053" s="2">
        <f t="shared" si="263"/>
        <v>0.91333333333333333</v>
      </c>
      <c r="AA1053" s="2">
        <f t="shared" si="264"/>
        <v>0.82790697674418601</v>
      </c>
    </row>
    <row r="1054" spans="1:27">
      <c r="A1054" t="s">
        <v>26</v>
      </c>
      <c r="B1054" t="s">
        <v>45</v>
      </c>
      <c r="C1054" t="s">
        <v>28</v>
      </c>
      <c r="D1054" s="1" t="s">
        <v>29</v>
      </c>
      <c r="E1054">
        <v>25</v>
      </c>
      <c r="F1054">
        <v>28</v>
      </c>
      <c r="G1054">
        <v>104</v>
      </c>
      <c r="H1054">
        <v>3680</v>
      </c>
      <c r="J1054" t="s">
        <v>30</v>
      </c>
      <c r="K1054" t="s">
        <v>31</v>
      </c>
      <c r="L1054" t="s">
        <v>91</v>
      </c>
      <c r="M1054" s="1" t="s">
        <v>173</v>
      </c>
      <c r="N1054">
        <v>4</v>
      </c>
      <c r="O1054" t="s">
        <v>34</v>
      </c>
      <c r="R1054" s="2">
        <f t="shared" si="265"/>
        <v>1.0945945945945945</v>
      </c>
      <c r="S1054" s="2">
        <f t="shared" si="267"/>
        <v>0.8928571428571429</v>
      </c>
      <c r="V1054">
        <f t="shared" si="258"/>
        <v>531</v>
      </c>
      <c r="W1054">
        <f t="shared" si="259"/>
        <v>526</v>
      </c>
      <c r="X1054" s="2">
        <f t="shared" si="261"/>
        <v>1.0033003300330032</v>
      </c>
      <c r="Y1054" s="2">
        <f t="shared" si="262"/>
        <v>1.0677966101694916</v>
      </c>
      <c r="Z1054" s="2">
        <f t="shared" si="263"/>
        <v>1</v>
      </c>
      <c r="AA1054" s="2">
        <f t="shared" si="264"/>
        <v>1.0095057034220531</v>
      </c>
    </row>
    <row r="1055" spans="1:27">
      <c r="A1055" t="s">
        <v>26</v>
      </c>
      <c r="B1055" t="s">
        <v>45</v>
      </c>
      <c r="C1055" t="s">
        <v>28</v>
      </c>
      <c r="D1055" s="1" t="s">
        <v>35</v>
      </c>
      <c r="E1055">
        <v>29</v>
      </c>
      <c r="F1055">
        <v>22</v>
      </c>
      <c r="G1055">
        <v>57</v>
      </c>
      <c r="H1055">
        <v>3846</v>
      </c>
      <c r="J1055" t="s">
        <v>30</v>
      </c>
      <c r="K1055" t="s">
        <v>31</v>
      </c>
      <c r="L1055" t="s">
        <v>91</v>
      </c>
      <c r="M1055" s="1" t="s">
        <v>173</v>
      </c>
      <c r="N1055">
        <v>4</v>
      </c>
      <c r="O1055" t="s">
        <v>34</v>
      </c>
      <c r="R1055" s="2">
        <f t="shared" si="265"/>
        <v>1.403225806451613</v>
      </c>
      <c r="S1055" s="2">
        <f t="shared" si="267"/>
        <v>1.3181818181818181</v>
      </c>
      <c r="V1055">
        <f t="shared" si="258"/>
        <v>532</v>
      </c>
      <c r="W1055">
        <f t="shared" si="259"/>
        <v>463</v>
      </c>
      <c r="X1055" s="2">
        <f t="shared" si="261"/>
        <v>1.1226765799256506</v>
      </c>
      <c r="Y1055" s="2">
        <f t="shared" si="262"/>
        <v>1.2777777777777777</v>
      </c>
      <c r="Z1055" s="2">
        <f t="shared" si="263"/>
        <v>1.1499999999999999</v>
      </c>
      <c r="AA1055" s="2">
        <f t="shared" si="264"/>
        <v>1.1490280777537798</v>
      </c>
    </row>
    <row r="1056" spans="1:27">
      <c r="A1056" t="s">
        <v>26</v>
      </c>
      <c r="B1056" t="s">
        <v>45</v>
      </c>
      <c r="C1056" t="s">
        <v>28</v>
      </c>
      <c r="D1056" s="1" t="s">
        <v>36</v>
      </c>
      <c r="E1056">
        <v>41</v>
      </c>
      <c r="F1056">
        <v>21</v>
      </c>
      <c r="G1056">
        <v>15</v>
      </c>
      <c r="H1056">
        <v>4165</v>
      </c>
      <c r="J1056" t="s">
        <v>30</v>
      </c>
      <c r="K1056" t="s">
        <v>31</v>
      </c>
      <c r="L1056" t="s">
        <v>91</v>
      </c>
      <c r="M1056" s="1" t="s">
        <v>173</v>
      </c>
      <c r="N1056">
        <v>4</v>
      </c>
      <c r="O1056" t="s">
        <v>34</v>
      </c>
      <c r="R1056" s="2">
        <f t="shared" si="265"/>
        <v>1.196969696969697</v>
      </c>
      <c r="S1056" s="2">
        <f t="shared" si="267"/>
        <v>1.9523809523809523</v>
      </c>
      <c r="V1056">
        <f t="shared" si="258"/>
        <v>520</v>
      </c>
      <c r="W1056">
        <f t="shared" si="259"/>
        <v>525</v>
      </c>
      <c r="X1056" s="2">
        <f t="shared" si="261"/>
        <v>1.0912162162162162</v>
      </c>
      <c r="Y1056" s="2">
        <f t="shared" si="262"/>
        <v>0.75409836065573765</v>
      </c>
      <c r="Z1056" s="2">
        <f t="shared" si="263"/>
        <v>0.89880952380952384</v>
      </c>
      <c r="AA1056" s="2">
        <f t="shared" si="264"/>
        <v>0.99047619047619051</v>
      </c>
    </row>
    <row r="1057" spans="1:27">
      <c r="A1057" t="s">
        <v>26</v>
      </c>
      <c r="B1057" t="s">
        <v>45</v>
      </c>
      <c r="C1057" t="s">
        <v>28</v>
      </c>
      <c r="D1057" s="1" t="s">
        <v>37</v>
      </c>
      <c r="E1057">
        <v>23</v>
      </c>
      <c r="F1057">
        <v>24</v>
      </c>
      <c r="G1057">
        <v>83</v>
      </c>
      <c r="H1057">
        <v>2870</v>
      </c>
      <c r="J1057" t="s">
        <v>30</v>
      </c>
      <c r="K1057" t="s">
        <v>31</v>
      </c>
      <c r="L1057" t="s">
        <v>91</v>
      </c>
      <c r="M1057" s="1" t="s">
        <v>173</v>
      </c>
      <c r="N1057">
        <v>4</v>
      </c>
      <c r="O1057" t="s">
        <v>34</v>
      </c>
      <c r="R1057" s="2">
        <f t="shared" si="265"/>
        <v>1.1428571428571428</v>
      </c>
      <c r="S1057" s="2">
        <f t="shared" si="267"/>
        <v>0.95833333333333337</v>
      </c>
      <c r="V1057">
        <f t="shared" si="258"/>
        <v>536</v>
      </c>
      <c r="W1057">
        <f t="shared" si="259"/>
        <v>496</v>
      </c>
      <c r="X1057" s="2">
        <f t="shared" si="261"/>
        <v>1.0706713780918728</v>
      </c>
      <c r="Y1057" s="2">
        <f t="shared" si="262"/>
        <v>1.0701754385964912</v>
      </c>
      <c r="Z1057" s="2">
        <f t="shared" si="263"/>
        <v>1.1025641025641026</v>
      </c>
      <c r="AA1057" s="2">
        <f t="shared" si="264"/>
        <v>1.0806451612903225</v>
      </c>
    </row>
    <row r="1058" spans="1:27">
      <c r="A1058" t="s">
        <v>26</v>
      </c>
      <c r="B1058" t="s">
        <v>194</v>
      </c>
      <c r="C1058" t="s">
        <v>107</v>
      </c>
      <c r="D1058" s="1" t="s">
        <v>108</v>
      </c>
      <c r="E1058">
        <v>12</v>
      </c>
      <c r="F1058">
        <v>19</v>
      </c>
      <c r="G1058">
        <v>31</v>
      </c>
      <c r="H1058">
        <v>1754</v>
      </c>
      <c r="J1058" t="s">
        <v>30</v>
      </c>
      <c r="K1058" t="s">
        <v>31</v>
      </c>
      <c r="L1058" t="s">
        <v>74</v>
      </c>
      <c r="M1058" s="1" t="s">
        <v>218</v>
      </c>
      <c r="N1058">
        <v>1</v>
      </c>
      <c r="O1058" t="s">
        <v>40</v>
      </c>
      <c r="R1058" s="2">
        <f t="shared" si="265"/>
        <v>0.94318181818181823</v>
      </c>
      <c r="S1058" s="2">
        <f t="shared" si="267"/>
        <v>0.63157894736842102</v>
      </c>
      <c r="V1058">
        <f t="shared" ref="V1058:V1097" si="268">SUMIF(D:D, D1058, E:E)</f>
        <v>589</v>
      </c>
      <c r="W1058">
        <f t="shared" ref="W1058:W1097" si="269">SUMIF(D:D, D1058, F:F)</f>
        <v>590</v>
      </c>
      <c r="X1058" s="2">
        <f t="shared" si="261"/>
        <v>0.99145299145299148</v>
      </c>
      <c r="Y1058" s="2">
        <f t="shared" si="262"/>
        <v>0.971830985915493</v>
      </c>
      <c r="Z1058" s="2">
        <f t="shared" si="263"/>
        <v>1.0238095238095237</v>
      </c>
      <c r="AA1058" s="2">
        <f t="shared" si="264"/>
        <v>0.99830508474576274</v>
      </c>
    </row>
    <row r="1059" spans="1:27">
      <c r="A1059" t="s">
        <v>26</v>
      </c>
      <c r="B1059" t="s">
        <v>194</v>
      </c>
      <c r="C1059" t="s">
        <v>107</v>
      </c>
      <c r="D1059" s="1" t="s">
        <v>111</v>
      </c>
      <c r="E1059">
        <v>13</v>
      </c>
      <c r="F1059">
        <v>19</v>
      </c>
      <c r="G1059">
        <v>7</v>
      </c>
      <c r="H1059">
        <v>2270</v>
      </c>
      <c r="J1059" t="s">
        <v>30</v>
      </c>
      <c r="K1059" t="s">
        <v>31</v>
      </c>
      <c r="L1059" t="s">
        <v>74</v>
      </c>
      <c r="M1059" s="1" t="s">
        <v>218</v>
      </c>
      <c r="N1059">
        <v>1</v>
      </c>
      <c r="O1059" t="s">
        <v>40</v>
      </c>
      <c r="R1059" s="2">
        <f t="shared" si="265"/>
        <v>0.8045977011494253</v>
      </c>
      <c r="S1059" s="2">
        <f t="shared" si="267"/>
        <v>0.68421052631578949</v>
      </c>
      <c r="V1059">
        <f t="shared" si="268"/>
        <v>578</v>
      </c>
      <c r="W1059">
        <f t="shared" si="269"/>
        <v>562</v>
      </c>
      <c r="X1059" s="2">
        <f t="shared" si="261"/>
        <v>1.0058139534883721</v>
      </c>
      <c r="Y1059" s="2">
        <f t="shared" si="262"/>
        <v>0.94366197183098588</v>
      </c>
      <c r="Z1059" s="2">
        <f t="shared" si="263"/>
        <v>1.1224489795918366</v>
      </c>
      <c r="AA1059" s="2">
        <f t="shared" si="264"/>
        <v>1.0284697508896796</v>
      </c>
    </row>
    <row r="1060" spans="1:27">
      <c r="A1060" t="s">
        <v>26</v>
      </c>
      <c r="B1060" t="s">
        <v>194</v>
      </c>
      <c r="C1060" t="s">
        <v>107</v>
      </c>
      <c r="D1060" s="1" t="s">
        <v>112</v>
      </c>
      <c r="E1060">
        <v>16</v>
      </c>
      <c r="F1060">
        <v>16</v>
      </c>
      <c r="G1060">
        <v>39</v>
      </c>
      <c r="H1060">
        <v>2073</v>
      </c>
      <c r="J1060" t="s">
        <v>30</v>
      </c>
      <c r="K1060" t="s">
        <v>31</v>
      </c>
      <c r="L1060" t="s">
        <v>74</v>
      </c>
      <c r="M1060" s="1" t="s">
        <v>218</v>
      </c>
      <c r="N1060">
        <v>1</v>
      </c>
      <c r="O1060" t="s">
        <v>40</v>
      </c>
      <c r="R1060" s="2">
        <f t="shared" si="265"/>
        <v>0.94117647058823528</v>
      </c>
      <c r="S1060" s="2">
        <f t="shared" si="267"/>
        <v>1</v>
      </c>
      <c r="V1060">
        <f t="shared" si="268"/>
        <v>659</v>
      </c>
      <c r="W1060">
        <f t="shared" si="269"/>
        <v>607</v>
      </c>
      <c r="X1060" s="2">
        <f t="shared" si="261"/>
        <v>1.1671309192200556</v>
      </c>
      <c r="Y1060" s="2">
        <f t="shared" si="262"/>
        <v>0.73417721518987344</v>
      </c>
      <c r="Z1060" s="2">
        <f t="shared" si="263"/>
        <v>1.0769230769230769</v>
      </c>
      <c r="AA1060" s="2">
        <f t="shared" si="264"/>
        <v>1.0856672158154861</v>
      </c>
    </row>
    <row r="1061" spans="1:27">
      <c r="A1061" t="s">
        <v>26</v>
      </c>
      <c r="B1061" t="s">
        <v>194</v>
      </c>
      <c r="C1061" t="s">
        <v>107</v>
      </c>
      <c r="D1061" s="1" t="s">
        <v>113</v>
      </c>
      <c r="E1061">
        <v>6</v>
      </c>
      <c r="F1061">
        <v>19</v>
      </c>
      <c r="G1061">
        <v>67</v>
      </c>
      <c r="H1061">
        <v>774</v>
      </c>
      <c r="J1061" t="s">
        <v>30</v>
      </c>
      <c r="K1061" t="s">
        <v>31</v>
      </c>
      <c r="L1061" t="s">
        <v>74</v>
      </c>
      <c r="M1061" s="1" t="s">
        <v>218</v>
      </c>
      <c r="N1061">
        <v>1</v>
      </c>
      <c r="O1061" t="s">
        <v>40</v>
      </c>
      <c r="R1061" s="2">
        <f t="shared" si="265"/>
        <v>0.8666666666666667</v>
      </c>
      <c r="S1061" s="2">
        <f t="shared" si="267"/>
        <v>0.31578947368421051</v>
      </c>
      <c r="V1061">
        <f t="shared" si="268"/>
        <v>640</v>
      </c>
      <c r="W1061">
        <f t="shared" si="269"/>
        <v>565</v>
      </c>
      <c r="X1061" s="2">
        <f t="shared" si="261"/>
        <v>1.0760563380281689</v>
      </c>
      <c r="Y1061" s="2">
        <f t="shared" si="262"/>
        <v>1.4098360655737705</v>
      </c>
      <c r="Z1061" s="2">
        <f t="shared" si="263"/>
        <v>1.1543624161073827</v>
      </c>
      <c r="AA1061" s="2">
        <f t="shared" si="264"/>
        <v>1.1327433628318584</v>
      </c>
    </row>
    <row r="1062" spans="1:27">
      <c r="A1062" t="s">
        <v>26</v>
      </c>
      <c r="B1062" t="s">
        <v>194</v>
      </c>
      <c r="C1062" t="s">
        <v>74</v>
      </c>
      <c r="D1062" s="1" t="s">
        <v>75</v>
      </c>
      <c r="E1062">
        <v>15</v>
      </c>
      <c r="F1062">
        <v>12</v>
      </c>
      <c r="G1062">
        <v>107</v>
      </c>
      <c r="H1062">
        <v>2393</v>
      </c>
      <c r="J1062" t="s">
        <v>30</v>
      </c>
      <c r="K1062" t="s">
        <v>31</v>
      </c>
      <c r="L1062" t="s">
        <v>107</v>
      </c>
      <c r="M1062" s="1" t="s">
        <v>219</v>
      </c>
      <c r="N1062">
        <v>1</v>
      </c>
      <c r="O1062" t="s">
        <v>34</v>
      </c>
      <c r="R1062" s="2">
        <f t="shared" si="265"/>
        <v>0.97530864197530864</v>
      </c>
      <c r="S1062" s="2">
        <f t="shared" si="267"/>
        <v>1.25</v>
      </c>
      <c r="V1062">
        <f t="shared" si="268"/>
        <v>621</v>
      </c>
      <c r="W1062">
        <f t="shared" si="269"/>
        <v>557</v>
      </c>
      <c r="X1062" s="2">
        <f t="shared" si="261"/>
        <v>1.1173020527859236</v>
      </c>
      <c r="Y1062" s="2">
        <f t="shared" si="262"/>
        <v>1.2131147540983607</v>
      </c>
      <c r="Z1062" s="2">
        <f t="shared" si="263"/>
        <v>1.0709677419354839</v>
      </c>
      <c r="AA1062" s="2">
        <f t="shared" si="264"/>
        <v>1.1149012567324954</v>
      </c>
    </row>
    <row r="1063" spans="1:27">
      <c r="A1063" t="s">
        <v>26</v>
      </c>
      <c r="B1063" t="s">
        <v>194</v>
      </c>
      <c r="C1063" t="s">
        <v>74</v>
      </c>
      <c r="D1063" s="1" t="s">
        <v>154</v>
      </c>
      <c r="E1063">
        <v>22</v>
      </c>
      <c r="F1063">
        <v>9</v>
      </c>
      <c r="G1063">
        <v>96</v>
      </c>
      <c r="H1063">
        <v>2339</v>
      </c>
      <c r="J1063" t="s">
        <v>30</v>
      </c>
      <c r="K1063" t="s">
        <v>31</v>
      </c>
      <c r="L1063" t="s">
        <v>107</v>
      </c>
      <c r="M1063" s="1" t="s">
        <v>219</v>
      </c>
      <c r="N1063">
        <v>1</v>
      </c>
      <c r="O1063" t="s">
        <v>34</v>
      </c>
      <c r="R1063" s="2">
        <f t="shared" si="265"/>
        <v>1.3943661971830985</v>
      </c>
      <c r="S1063" s="2">
        <f t="shared" si="267"/>
        <v>2.4444444444444446</v>
      </c>
      <c r="V1063">
        <f t="shared" si="268"/>
        <v>463</v>
      </c>
      <c r="W1063">
        <f t="shared" si="269"/>
        <v>386</v>
      </c>
      <c r="X1063" s="2">
        <f t="shared" si="261"/>
        <v>1.2425531914893617</v>
      </c>
      <c r="Y1063" s="2">
        <f t="shared" si="262"/>
        <v>1.25</v>
      </c>
      <c r="Z1063" s="2">
        <f t="shared" si="263"/>
        <v>1.0900900900900901</v>
      </c>
      <c r="AA1063" s="2">
        <f t="shared" si="264"/>
        <v>1.1994818652849741</v>
      </c>
    </row>
    <row r="1064" spans="1:27">
      <c r="A1064" t="s">
        <v>26</v>
      </c>
      <c r="B1064" t="s">
        <v>194</v>
      </c>
      <c r="C1064" t="s">
        <v>74</v>
      </c>
      <c r="D1064" s="1" t="s">
        <v>78</v>
      </c>
      <c r="E1064">
        <v>15</v>
      </c>
      <c r="F1064">
        <v>14</v>
      </c>
      <c r="G1064">
        <v>18</v>
      </c>
      <c r="H1064">
        <v>1841</v>
      </c>
      <c r="J1064" t="s">
        <v>30</v>
      </c>
      <c r="K1064" t="s">
        <v>31</v>
      </c>
      <c r="L1064" t="s">
        <v>107</v>
      </c>
      <c r="M1064" s="1" t="s">
        <v>219</v>
      </c>
      <c r="N1064">
        <v>1</v>
      </c>
      <c r="O1064" t="s">
        <v>34</v>
      </c>
      <c r="R1064" s="2">
        <f t="shared" si="265"/>
        <v>0.83750000000000002</v>
      </c>
      <c r="S1064" s="2">
        <f t="shared" si="267"/>
        <v>1.0714285714285714</v>
      </c>
      <c r="V1064">
        <f t="shared" si="268"/>
        <v>546</v>
      </c>
      <c r="W1064">
        <f t="shared" si="269"/>
        <v>602</v>
      </c>
      <c r="X1064" s="2">
        <f t="shared" si="261"/>
        <v>0.93548387096774188</v>
      </c>
      <c r="Y1064" s="2">
        <f t="shared" si="262"/>
        <v>0.79452054794520544</v>
      </c>
      <c r="Z1064" s="2">
        <f t="shared" si="263"/>
        <v>0.89893617021276595</v>
      </c>
      <c r="AA1064" s="2">
        <f t="shared" si="264"/>
        <v>0.90697674418604646</v>
      </c>
    </row>
    <row r="1065" spans="1:27">
      <c r="A1065" t="s">
        <v>26</v>
      </c>
      <c r="B1065" t="s">
        <v>194</v>
      </c>
      <c r="C1065" t="s">
        <v>74</v>
      </c>
      <c r="D1065" s="1" t="s">
        <v>80</v>
      </c>
      <c r="E1065">
        <v>21</v>
      </c>
      <c r="F1065">
        <v>12</v>
      </c>
      <c r="G1065">
        <v>94</v>
      </c>
      <c r="H1065">
        <v>2005</v>
      </c>
      <c r="J1065" t="s">
        <v>30</v>
      </c>
      <c r="K1065" t="s">
        <v>31</v>
      </c>
      <c r="L1065" t="s">
        <v>107</v>
      </c>
      <c r="M1065" s="1" t="s">
        <v>219</v>
      </c>
      <c r="N1065">
        <v>1</v>
      </c>
      <c r="O1065" t="s">
        <v>34</v>
      </c>
      <c r="R1065" s="2">
        <f t="shared" si="265"/>
        <v>1.3164556962025316</v>
      </c>
      <c r="S1065" s="2">
        <f t="shared" si="267"/>
        <v>1.75</v>
      </c>
      <c r="V1065">
        <f t="shared" si="268"/>
        <v>673</v>
      </c>
      <c r="W1065">
        <f t="shared" si="269"/>
        <v>534</v>
      </c>
      <c r="X1065" s="2">
        <f t="shared" si="261"/>
        <v>1.3201320132013201</v>
      </c>
      <c r="Y1065" s="2">
        <f t="shared" si="262"/>
        <v>1.1384615384615384</v>
      </c>
      <c r="Z1065" s="2">
        <f t="shared" si="263"/>
        <v>1.1987951807228916</v>
      </c>
      <c r="AA1065" s="2">
        <f t="shared" si="264"/>
        <v>1.2602996254681649</v>
      </c>
    </row>
    <row r="1066" spans="1:27">
      <c r="A1066" t="s">
        <v>44</v>
      </c>
      <c r="B1066" t="s">
        <v>45</v>
      </c>
      <c r="C1066" t="s">
        <v>107</v>
      </c>
      <c r="D1066" s="1" t="s">
        <v>108</v>
      </c>
      <c r="E1066">
        <v>5</v>
      </c>
      <c r="F1066">
        <v>5</v>
      </c>
      <c r="H1066">
        <v>1073</v>
      </c>
      <c r="I1066">
        <v>1</v>
      </c>
      <c r="J1066" t="s">
        <v>30</v>
      </c>
      <c r="K1066" t="s">
        <v>31</v>
      </c>
      <c r="L1066" t="s">
        <v>74</v>
      </c>
      <c r="M1066" s="1" t="s">
        <v>47</v>
      </c>
      <c r="N1066">
        <v>2</v>
      </c>
      <c r="O1066" t="s">
        <v>34</v>
      </c>
      <c r="P1066">
        <v>9</v>
      </c>
      <c r="R1066" s="2">
        <f t="shared" si="265"/>
        <v>0.94318181818181823</v>
      </c>
      <c r="T1066" s="2">
        <f t="shared" ref="T1066:T1073" si="270">(E1066)/(F1066)</f>
        <v>1</v>
      </c>
      <c r="V1066">
        <f t="shared" si="268"/>
        <v>589</v>
      </c>
      <c r="W1066">
        <f t="shared" si="269"/>
        <v>590</v>
      </c>
      <c r="X1066" s="2">
        <f t="shared" si="261"/>
        <v>0.99145299145299148</v>
      </c>
      <c r="Y1066" s="2">
        <f t="shared" si="262"/>
        <v>0.971830985915493</v>
      </c>
      <c r="Z1066" s="2">
        <f t="shared" si="263"/>
        <v>1.0238095238095237</v>
      </c>
      <c r="AA1066" s="2">
        <f t="shared" si="264"/>
        <v>0.99830508474576274</v>
      </c>
    </row>
    <row r="1067" spans="1:27">
      <c r="A1067" t="s">
        <v>44</v>
      </c>
      <c r="B1067" t="s">
        <v>45</v>
      </c>
      <c r="C1067" t="s">
        <v>107</v>
      </c>
      <c r="D1067" s="1" t="s">
        <v>111</v>
      </c>
      <c r="E1067">
        <v>7</v>
      </c>
      <c r="F1067">
        <v>4</v>
      </c>
      <c r="H1067">
        <v>781</v>
      </c>
      <c r="I1067">
        <v>1</v>
      </c>
      <c r="J1067" t="s">
        <v>30</v>
      </c>
      <c r="K1067" t="s">
        <v>31</v>
      </c>
      <c r="L1067" t="s">
        <v>74</v>
      </c>
      <c r="M1067" s="1" t="s">
        <v>47</v>
      </c>
      <c r="N1067">
        <v>2</v>
      </c>
      <c r="O1067" t="s">
        <v>34</v>
      </c>
      <c r="P1067">
        <v>9</v>
      </c>
      <c r="R1067" s="2">
        <f t="shared" si="265"/>
        <v>0.8045977011494253</v>
      </c>
      <c r="T1067" s="2">
        <f t="shared" si="270"/>
        <v>1.75</v>
      </c>
      <c r="V1067">
        <f t="shared" si="268"/>
        <v>578</v>
      </c>
      <c r="W1067">
        <f t="shared" si="269"/>
        <v>562</v>
      </c>
      <c r="X1067" s="2">
        <f t="shared" si="261"/>
        <v>1.0058139534883721</v>
      </c>
      <c r="Y1067" s="2">
        <f t="shared" si="262"/>
        <v>0.94366197183098588</v>
      </c>
      <c r="Z1067" s="2">
        <f t="shared" si="263"/>
        <v>1.1224489795918366</v>
      </c>
      <c r="AA1067" s="2">
        <f t="shared" si="264"/>
        <v>1.0284697508896796</v>
      </c>
    </row>
    <row r="1068" spans="1:27">
      <c r="A1068" t="s">
        <v>44</v>
      </c>
      <c r="B1068" t="s">
        <v>45</v>
      </c>
      <c r="C1068" t="s">
        <v>107</v>
      </c>
      <c r="D1068" s="1" t="s">
        <v>112</v>
      </c>
      <c r="E1068">
        <v>7</v>
      </c>
      <c r="F1068">
        <v>5</v>
      </c>
      <c r="H1068">
        <v>713</v>
      </c>
      <c r="I1068">
        <v>2</v>
      </c>
      <c r="J1068" t="s">
        <v>30</v>
      </c>
      <c r="K1068" t="s">
        <v>31</v>
      </c>
      <c r="L1068" t="s">
        <v>74</v>
      </c>
      <c r="M1068" s="1" t="s">
        <v>47</v>
      </c>
      <c r="N1068">
        <v>2</v>
      </c>
      <c r="O1068" t="s">
        <v>34</v>
      </c>
      <c r="P1068">
        <v>9</v>
      </c>
      <c r="R1068" s="2">
        <f t="shared" si="265"/>
        <v>0.94117647058823528</v>
      </c>
      <c r="T1068" s="2">
        <f t="shared" si="270"/>
        <v>1.4</v>
      </c>
      <c r="V1068">
        <f t="shared" si="268"/>
        <v>659</v>
      </c>
      <c r="W1068">
        <f t="shared" si="269"/>
        <v>607</v>
      </c>
      <c r="X1068" s="2">
        <f t="shared" si="261"/>
        <v>1.1671309192200556</v>
      </c>
      <c r="Y1068" s="2">
        <f t="shared" si="262"/>
        <v>0.73417721518987344</v>
      </c>
      <c r="Z1068" s="2">
        <f t="shared" si="263"/>
        <v>1.0769230769230769</v>
      </c>
      <c r="AA1068" s="2">
        <f t="shared" si="264"/>
        <v>1.0856672158154861</v>
      </c>
    </row>
    <row r="1069" spans="1:27">
      <c r="A1069" t="s">
        <v>44</v>
      </c>
      <c r="B1069" t="s">
        <v>45</v>
      </c>
      <c r="C1069" t="s">
        <v>107</v>
      </c>
      <c r="D1069" s="1" t="s">
        <v>113</v>
      </c>
      <c r="E1069">
        <v>12</v>
      </c>
      <c r="F1069">
        <v>6</v>
      </c>
      <c r="H1069">
        <v>1733</v>
      </c>
      <c r="I1069">
        <v>2</v>
      </c>
      <c r="J1069" t="s">
        <v>30</v>
      </c>
      <c r="K1069" t="s">
        <v>31</v>
      </c>
      <c r="L1069" t="s">
        <v>74</v>
      </c>
      <c r="M1069" s="1" t="s">
        <v>47</v>
      </c>
      <c r="N1069">
        <v>2</v>
      </c>
      <c r="O1069" t="s">
        <v>34</v>
      </c>
      <c r="P1069">
        <v>9</v>
      </c>
      <c r="R1069" s="2">
        <f t="shared" si="265"/>
        <v>0.8666666666666667</v>
      </c>
      <c r="T1069" s="2">
        <f t="shared" si="270"/>
        <v>2</v>
      </c>
      <c r="V1069">
        <f t="shared" si="268"/>
        <v>640</v>
      </c>
      <c r="W1069">
        <f t="shared" si="269"/>
        <v>565</v>
      </c>
      <c r="X1069" s="2">
        <f t="shared" si="261"/>
        <v>1.0760563380281689</v>
      </c>
      <c r="Y1069" s="2">
        <f t="shared" si="262"/>
        <v>1.4098360655737705</v>
      </c>
      <c r="Z1069" s="2">
        <f t="shared" si="263"/>
        <v>1.1543624161073827</v>
      </c>
      <c r="AA1069" s="2">
        <f t="shared" si="264"/>
        <v>1.1327433628318584</v>
      </c>
    </row>
    <row r="1070" spans="1:27">
      <c r="A1070" t="s">
        <v>44</v>
      </c>
      <c r="B1070" t="s">
        <v>45</v>
      </c>
      <c r="C1070" t="s">
        <v>74</v>
      </c>
      <c r="D1070" s="1" t="s">
        <v>75</v>
      </c>
      <c r="E1070">
        <v>6</v>
      </c>
      <c r="F1070">
        <v>8</v>
      </c>
      <c r="H1070">
        <v>865</v>
      </c>
      <c r="I1070">
        <v>0</v>
      </c>
      <c r="J1070" t="s">
        <v>30</v>
      </c>
      <c r="K1070" t="s">
        <v>31</v>
      </c>
      <c r="L1070" t="s">
        <v>107</v>
      </c>
      <c r="M1070" s="1" t="s">
        <v>46</v>
      </c>
      <c r="N1070">
        <v>2</v>
      </c>
      <c r="O1070" t="s">
        <v>40</v>
      </c>
      <c r="P1070">
        <v>9</v>
      </c>
      <c r="R1070" s="2">
        <f t="shared" si="265"/>
        <v>0.97530864197530864</v>
      </c>
      <c r="T1070" s="2">
        <f t="shared" si="270"/>
        <v>0.75</v>
      </c>
      <c r="V1070">
        <f t="shared" si="268"/>
        <v>621</v>
      </c>
      <c r="W1070">
        <f t="shared" si="269"/>
        <v>557</v>
      </c>
      <c r="X1070" s="2">
        <f t="shared" si="261"/>
        <v>1.1173020527859236</v>
      </c>
      <c r="Y1070" s="2">
        <f t="shared" si="262"/>
        <v>1.2131147540983607</v>
      </c>
      <c r="Z1070" s="2">
        <f t="shared" si="263"/>
        <v>1.0709677419354839</v>
      </c>
      <c r="AA1070" s="2">
        <f t="shared" si="264"/>
        <v>1.1149012567324954</v>
      </c>
    </row>
    <row r="1071" spans="1:27">
      <c r="A1071" t="s">
        <v>44</v>
      </c>
      <c r="B1071" t="s">
        <v>45</v>
      </c>
      <c r="C1071" t="s">
        <v>74</v>
      </c>
      <c r="D1071" s="1" t="s">
        <v>154</v>
      </c>
      <c r="E1071">
        <v>5</v>
      </c>
      <c r="F1071">
        <v>7</v>
      </c>
      <c r="H1071">
        <v>1053</v>
      </c>
      <c r="I1071">
        <v>0</v>
      </c>
      <c r="J1071" t="s">
        <v>30</v>
      </c>
      <c r="K1071" t="s">
        <v>31</v>
      </c>
      <c r="L1071" t="s">
        <v>107</v>
      </c>
      <c r="M1071" s="1" t="s">
        <v>46</v>
      </c>
      <c r="N1071">
        <v>2</v>
      </c>
      <c r="O1071" t="s">
        <v>40</v>
      </c>
      <c r="P1071">
        <v>9</v>
      </c>
      <c r="R1071" s="2">
        <f t="shared" si="265"/>
        <v>1.3943661971830985</v>
      </c>
      <c r="T1071" s="2">
        <f t="shared" si="270"/>
        <v>0.7142857142857143</v>
      </c>
      <c r="V1071">
        <f t="shared" si="268"/>
        <v>463</v>
      </c>
      <c r="W1071">
        <f t="shared" si="269"/>
        <v>386</v>
      </c>
      <c r="X1071" s="2">
        <f t="shared" si="261"/>
        <v>1.2425531914893617</v>
      </c>
      <c r="Y1071" s="2">
        <f t="shared" si="262"/>
        <v>1.25</v>
      </c>
      <c r="Z1071" s="2">
        <f t="shared" si="263"/>
        <v>1.0900900900900901</v>
      </c>
      <c r="AA1071" s="2">
        <f t="shared" si="264"/>
        <v>1.1994818652849741</v>
      </c>
    </row>
    <row r="1072" spans="1:27">
      <c r="A1072" t="s">
        <v>44</v>
      </c>
      <c r="B1072" t="s">
        <v>45</v>
      </c>
      <c r="C1072" t="s">
        <v>74</v>
      </c>
      <c r="D1072" s="1" t="s">
        <v>78</v>
      </c>
      <c r="E1072">
        <v>2</v>
      </c>
      <c r="F1072">
        <v>8</v>
      </c>
      <c r="H1072">
        <v>704</v>
      </c>
      <c r="I1072">
        <v>0</v>
      </c>
      <c r="J1072" t="s">
        <v>30</v>
      </c>
      <c r="K1072" t="s">
        <v>31</v>
      </c>
      <c r="L1072" t="s">
        <v>107</v>
      </c>
      <c r="M1072" s="1" t="s">
        <v>46</v>
      </c>
      <c r="N1072">
        <v>2</v>
      </c>
      <c r="O1072" t="s">
        <v>40</v>
      </c>
      <c r="P1072">
        <v>9</v>
      </c>
      <c r="R1072" s="2">
        <f t="shared" si="265"/>
        <v>0.83750000000000002</v>
      </c>
      <c r="T1072" s="2">
        <f t="shared" si="270"/>
        <v>0.25</v>
      </c>
      <c r="V1072">
        <f t="shared" si="268"/>
        <v>546</v>
      </c>
      <c r="W1072">
        <f t="shared" si="269"/>
        <v>602</v>
      </c>
      <c r="X1072" s="2">
        <f t="shared" si="261"/>
        <v>0.93548387096774188</v>
      </c>
      <c r="Y1072" s="2">
        <f t="shared" si="262"/>
        <v>0.79452054794520544</v>
      </c>
      <c r="Z1072" s="2">
        <f t="shared" si="263"/>
        <v>0.89893617021276595</v>
      </c>
      <c r="AA1072" s="2">
        <f t="shared" si="264"/>
        <v>0.90697674418604646</v>
      </c>
    </row>
    <row r="1073" spans="1:27">
      <c r="A1073" t="s">
        <v>44</v>
      </c>
      <c r="B1073" t="s">
        <v>45</v>
      </c>
      <c r="C1073" t="s">
        <v>74</v>
      </c>
      <c r="D1073" s="1" t="s">
        <v>80</v>
      </c>
      <c r="E1073">
        <v>7</v>
      </c>
      <c r="F1073">
        <v>8</v>
      </c>
      <c r="H1073">
        <v>959</v>
      </c>
      <c r="I1073">
        <v>3</v>
      </c>
      <c r="J1073" t="s">
        <v>30</v>
      </c>
      <c r="K1073" t="s">
        <v>31</v>
      </c>
      <c r="L1073" t="s">
        <v>107</v>
      </c>
      <c r="M1073" s="1" t="s">
        <v>46</v>
      </c>
      <c r="N1073">
        <v>2</v>
      </c>
      <c r="O1073" t="s">
        <v>40</v>
      </c>
      <c r="P1073">
        <v>9</v>
      </c>
      <c r="R1073" s="2">
        <f t="shared" si="265"/>
        <v>1.3164556962025316</v>
      </c>
      <c r="T1073" s="2">
        <f t="shared" si="270"/>
        <v>0.875</v>
      </c>
      <c r="V1073">
        <f t="shared" si="268"/>
        <v>673</v>
      </c>
      <c r="W1073">
        <f t="shared" si="269"/>
        <v>534</v>
      </c>
      <c r="X1073" s="2">
        <f t="shared" si="261"/>
        <v>1.3201320132013201</v>
      </c>
      <c r="Y1073" s="2">
        <f t="shared" si="262"/>
        <v>1.1384615384615384</v>
      </c>
      <c r="Z1073" s="2">
        <f t="shared" si="263"/>
        <v>1.1987951807228916</v>
      </c>
      <c r="AA1073" s="2">
        <f t="shared" si="264"/>
        <v>1.2602996254681649</v>
      </c>
    </row>
    <row r="1074" spans="1:27">
      <c r="A1074" t="s">
        <v>48</v>
      </c>
      <c r="B1074" t="s">
        <v>194</v>
      </c>
      <c r="C1074" t="s">
        <v>107</v>
      </c>
      <c r="D1074" s="1" t="s">
        <v>108</v>
      </c>
      <c r="E1074">
        <v>20</v>
      </c>
      <c r="F1074">
        <v>25</v>
      </c>
      <c r="H1074">
        <v>2590</v>
      </c>
      <c r="J1074" t="s">
        <v>30</v>
      </c>
      <c r="K1074" t="s">
        <v>31</v>
      </c>
      <c r="L1074" t="s">
        <v>74</v>
      </c>
      <c r="M1074" s="1" t="s">
        <v>51</v>
      </c>
      <c r="N1074">
        <v>3</v>
      </c>
      <c r="O1074" t="s">
        <v>34</v>
      </c>
      <c r="P1074">
        <v>4</v>
      </c>
      <c r="R1074" s="2">
        <f t="shared" si="265"/>
        <v>0.94318181818181823</v>
      </c>
      <c r="U1074" s="2">
        <f>(E1074)/(F1074)</f>
        <v>0.8</v>
      </c>
      <c r="V1074">
        <f t="shared" si="268"/>
        <v>589</v>
      </c>
      <c r="W1074">
        <f t="shared" si="269"/>
        <v>590</v>
      </c>
      <c r="X1074" s="2">
        <f t="shared" si="261"/>
        <v>0.99145299145299148</v>
      </c>
      <c r="Y1074" s="2">
        <f t="shared" si="262"/>
        <v>0.971830985915493</v>
      </c>
      <c r="Z1074" s="2">
        <f t="shared" si="263"/>
        <v>1.0238095238095237</v>
      </c>
      <c r="AA1074" s="2">
        <f t="shared" si="264"/>
        <v>0.99830508474576274</v>
      </c>
    </row>
    <row r="1075" spans="1:27">
      <c r="A1075" t="s">
        <v>48</v>
      </c>
      <c r="B1075" t="s">
        <v>194</v>
      </c>
      <c r="C1075" t="s">
        <v>107</v>
      </c>
      <c r="D1075" s="1" t="s">
        <v>111</v>
      </c>
      <c r="E1075">
        <v>25</v>
      </c>
      <c r="F1075">
        <v>20</v>
      </c>
      <c r="H1075">
        <v>2971</v>
      </c>
      <c r="J1075" t="s">
        <v>30</v>
      </c>
      <c r="K1075" t="s">
        <v>31</v>
      </c>
      <c r="L1075" t="s">
        <v>74</v>
      </c>
      <c r="M1075" s="1" t="s">
        <v>51</v>
      </c>
      <c r="N1075">
        <v>3</v>
      </c>
      <c r="O1075" t="s">
        <v>34</v>
      </c>
      <c r="P1075">
        <v>4</v>
      </c>
      <c r="R1075" s="2">
        <f t="shared" si="265"/>
        <v>0.8045977011494253</v>
      </c>
      <c r="U1075" s="2">
        <f t="shared" ref="U1075:U1081" si="271">(E1075)/(F1075)</f>
        <v>1.25</v>
      </c>
      <c r="V1075">
        <f t="shared" si="268"/>
        <v>578</v>
      </c>
      <c r="W1075">
        <f t="shared" si="269"/>
        <v>562</v>
      </c>
      <c r="X1075" s="2">
        <f t="shared" si="261"/>
        <v>1.0058139534883721</v>
      </c>
      <c r="Y1075" s="2">
        <f t="shared" si="262"/>
        <v>0.94366197183098588</v>
      </c>
      <c r="Z1075" s="2">
        <f t="shared" si="263"/>
        <v>1.1224489795918366</v>
      </c>
      <c r="AA1075" s="2">
        <f t="shared" si="264"/>
        <v>1.0284697508896796</v>
      </c>
    </row>
    <row r="1076" spans="1:27">
      <c r="A1076" t="s">
        <v>48</v>
      </c>
      <c r="B1076" t="s">
        <v>194</v>
      </c>
      <c r="C1076" t="s">
        <v>107</v>
      </c>
      <c r="D1076" s="1" t="s">
        <v>112</v>
      </c>
      <c r="E1076">
        <v>22</v>
      </c>
      <c r="F1076">
        <v>22</v>
      </c>
      <c r="H1076">
        <v>2501</v>
      </c>
      <c r="J1076" t="s">
        <v>30</v>
      </c>
      <c r="K1076" t="s">
        <v>31</v>
      </c>
      <c r="L1076" t="s">
        <v>74</v>
      </c>
      <c r="M1076" s="1" t="s">
        <v>51</v>
      </c>
      <c r="N1076">
        <v>3</v>
      </c>
      <c r="O1076" t="s">
        <v>34</v>
      </c>
      <c r="P1076">
        <v>4</v>
      </c>
      <c r="R1076" s="2">
        <f t="shared" si="265"/>
        <v>0.94117647058823528</v>
      </c>
      <c r="U1076" s="2">
        <f t="shared" si="271"/>
        <v>1</v>
      </c>
      <c r="V1076">
        <f t="shared" si="268"/>
        <v>659</v>
      </c>
      <c r="W1076">
        <f t="shared" si="269"/>
        <v>607</v>
      </c>
      <c r="X1076" s="2">
        <f t="shared" si="261"/>
        <v>1.1671309192200556</v>
      </c>
      <c r="Y1076" s="2">
        <f t="shared" si="262"/>
        <v>0.73417721518987344</v>
      </c>
      <c r="Z1076" s="2">
        <f t="shared" si="263"/>
        <v>1.0769230769230769</v>
      </c>
      <c r="AA1076" s="2">
        <f t="shared" si="264"/>
        <v>1.0856672158154861</v>
      </c>
    </row>
    <row r="1077" spans="1:27">
      <c r="A1077" t="s">
        <v>48</v>
      </c>
      <c r="B1077" t="s">
        <v>194</v>
      </c>
      <c r="C1077" t="s">
        <v>107</v>
      </c>
      <c r="D1077" s="1" t="s">
        <v>113</v>
      </c>
      <c r="E1077">
        <v>18</v>
      </c>
      <c r="F1077">
        <v>21</v>
      </c>
      <c r="H1077">
        <v>2500</v>
      </c>
      <c r="J1077" t="s">
        <v>30</v>
      </c>
      <c r="K1077" t="s">
        <v>31</v>
      </c>
      <c r="L1077" t="s">
        <v>74</v>
      </c>
      <c r="M1077" s="1" t="s">
        <v>51</v>
      </c>
      <c r="N1077">
        <v>3</v>
      </c>
      <c r="O1077" t="s">
        <v>34</v>
      </c>
      <c r="P1077">
        <v>4</v>
      </c>
      <c r="R1077" s="2">
        <f t="shared" si="265"/>
        <v>0.8666666666666667</v>
      </c>
      <c r="U1077" s="2">
        <f t="shared" si="271"/>
        <v>0.8571428571428571</v>
      </c>
      <c r="V1077">
        <f t="shared" si="268"/>
        <v>640</v>
      </c>
      <c r="W1077">
        <f t="shared" si="269"/>
        <v>565</v>
      </c>
      <c r="X1077" s="2">
        <f t="shared" si="261"/>
        <v>1.0760563380281689</v>
      </c>
      <c r="Y1077" s="2">
        <f t="shared" si="262"/>
        <v>1.4098360655737705</v>
      </c>
      <c r="Z1077" s="2">
        <f t="shared" si="263"/>
        <v>1.1543624161073827</v>
      </c>
      <c r="AA1077" s="2">
        <f t="shared" si="264"/>
        <v>1.1327433628318584</v>
      </c>
    </row>
    <row r="1078" spans="1:27">
      <c r="A1078" t="s">
        <v>48</v>
      </c>
      <c r="B1078" t="s">
        <v>194</v>
      </c>
      <c r="C1078" t="s">
        <v>74</v>
      </c>
      <c r="D1078" s="1" t="s">
        <v>75</v>
      </c>
      <c r="E1078">
        <v>18</v>
      </c>
      <c r="F1078">
        <v>22</v>
      </c>
      <c r="H1078">
        <v>2838</v>
      </c>
      <c r="J1078" t="s">
        <v>30</v>
      </c>
      <c r="K1078" t="s">
        <v>31</v>
      </c>
      <c r="L1078" t="s">
        <v>107</v>
      </c>
      <c r="M1078" s="1" t="s">
        <v>50</v>
      </c>
      <c r="N1078">
        <v>3</v>
      </c>
      <c r="O1078" t="s">
        <v>40</v>
      </c>
      <c r="P1078">
        <v>4</v>
      </c>
      <c r="R1078" s="2">
        <f t="shared" si="265"/>
        <v>0.97530864197530864</v>
      </c>
      <c r="U1078" s="2">
        <f t="shared" si="271"/>
        <v>0.81818181818181823</v>
      </c>
      <c r="V1078">
        <f t="shared" si="268"/>
        <v>621</v>
      </c>
      <c r="W1078">
        <f t="shared" si="269"/>
        <v>557</v>
      </c>
      <c r="X1078" s="2">
        <f t="shared" si="261"/>
        <v>1.1173020527859236</v>
      </c>
      <c r="Y1078" s="2">
        <f t="shared" si="262"/>
        <v>1.2131147540983607</v>
      </c>
      <c r="Z1078" s="2">
        <f t="shared" si="263"/>
        <v>1.0709677419354839</v>
      </c>
      <c r="AA1078" s="2">
        <f t="shared" si="264"/>
        <v>1.1149012567324954</v>
      </c>
    </row>
    <row r="1079" spans="1:27">
      <c r="A1079" t="s">
        <v>48</v>
      </c>
      <c r="B1079" t="s">
        <v>194</v>
      </c>
      <c r="C1079" t="s">
        <v>74</v>
      </c>
      <c r="D1079" s="1" t="s">
        <v>154</v>
      </c>
      <c r="E1079">
        <v>27</v>
      </c>
      <c r="F1079">
        <v>17</v>
      </c>
      <c r="H1079">
        <v>3010</v>
      </c>
      <c r="J1079" t="s">
        <v>30</v>
      </c>
      <c r="K1079" t="s">
        <v>31</v>
      </c>
      <c r="L1079" t="s">
        <v>107</v>
      </c>
      <c r="M1079" s="1" t="s">
        <v>50</v>
      </c>
      <c r="N1079">
        <v>3</v>
      </c>
      <c r="O1079" t="s">
        <v>40</v>
      </c>
      <c r="P1079">
        <v>4</v>
      </c>
      <c r="R1079" s="2">
        <f t="shared" si="265"/>
        <v>1.3943661971830985</v>
      </c>
      <c r="U1079" s="2">
        <f t="shared" si="271"/>
        <v>1.588235294117647</v>
      </c>
      <c r="V1079">
        <f t="shared" si="268"/>
        <v>463</v>
      </c>
      <c r="W1079">
        <f t="shared" si="269"/>
        <v>386</v>
      </c>
      <c r="X1079" s="2">
        <f t="shared" si="261"/>
        <v>1.2425531914893617</v>
      </c>
      <c r="Y1079" s="2">
        <f t="shared" si="262"/>
        <v>1.25</v>
      </c>
      <c r="Z1079" s="2">
        <f t="shared" si="263"/>
        <v>1.0900900900900901</v>
      </c>
      <c r="AA1079" s="2">
        <f t="shared" si="264"/>
        <v>1.1994818652849741</v>
      </c>
    </row>
    <row r="1080" spans="1:27">
      <c r="A1080" t="s">
        <v>48</v>
      </c>
      <c r="B1080" t="s">
        <v>194</v>
      </c>
      <c r="C1080" t="s">
        <v>74</v>
      </c>
      <c r="D1080" s="1" t="s">
        <v>78</v>
      </c>
      <c r="E1080">
        <v>13</v>
      </c>
      <c r="F1080">
        <v>21</v>
      </c>
      <c r="H1080">
        <v>2313</v>
      </c>
      <c r="J1080" t="s">
        <v>30</v>
      </c>
      <c r="K1080" t="s">
        <v>31</v>
      </c>
      <c r="L1080" t="s">
        <v>107</v>
      </c>
      <c r="M1080" s="1" t="s">
        <v>50</v>
      </c>
      <c r="N1080">
        <v>3</v>
      </c>
      <c r="O1080" t="s">
        <v>40</v>
      </c>
      <c r="P1080">
        <v>4</v>
      </c>
      <c r="R1080" s="2">
        <f t="shared" si="265"/>
        <v>0.83750000000000002</v>
      </c>
      <c r="U1080" s="2">
        <f t="shared" si="271"/>
        <v>0.61904761904761907</v>
      </c>
      <c r="V1080">
        <f t="shared" si="268"/>
        <v>546</v>
      </c>
      <c r="W1080">
        <f t="shared" si="269"/>
        <v>602</v>
      </c>
      <c r="X1080" s="2">
        <f t="shared" si="261"/>
        <v>0.93548387096774188</v>
      </c>
      <c r="Y1080" s="2">
        <f t="shared" si="262"/>
        <v>0.79452054794520544</v>
      </c>
      <c r="Z1080" s="2">
        <f t="shared" si="263"/>
        <v>0.89893617021276595</v>
      </c>
      <c r="AA1080" s="2">
        <f t="shared" si="264"/>
        <v>0.90697674418604646</v>
      </c>
    </row>
    <row r="1081" spans="1:27">
      <c r="A1081" t="s">
        <v>48</v>
      </c>
      <c r="B1081" t="s">
        <v>194</v>
      </c>
      <c r="C1081" t="s">
        <v>74</v>
      </c>
      <c r="D1081" s="1" t="s">
        <v>80</v>
      </c>
      <c r="E1081">
        <v>30</v>
      </c>
      <c r="F1081">
        <v>25</v>
      </c>
      <c r="H1081">
        <v>3073</v>
      </c>
      <c r="J1081" t="s">
        <v>30</v>
      </c>
      <c r="K1081" t="s">
        <v>31</v>
      </c>
      <c r="L1081" t="s">
        <v>107</v>
      </c>
      <c r="M1081" s="1" t="s">
        <v>50</v>
      </c>
      <c r="N1081">
        <v>3</v>
      </c>
      <c r="O1081" t="s">
        <v>40</v>
      </c>
      <c r="P1081">
        <v>4</v>
      </c>
      <c r="R1081" s="2">
        <f t="shared" si="265"/>
        <v>1.3164556962025316</v>
      </c>
      <c r="U1081" s="2">
        <f>(E1081)/(F1081)</f>
        <v>1.2</v>
      </c>
      <c r="V1081">
        <f t="shared" si="268"/>
        <v>673</v>
      </c>
      <c r="W1081">
        <f t="shared" si="269"/>
        <v>534</v>
      </c>
      <c r="X1081" s="2">
        <f t="shared" si="261"/>
        <v>1.3201320132013201</v>
      </c>
      <c r="Y1081" s="2">
        <f t="shared" si="262"/>
        <v>1.1384615384615384</v>
      </c>
      <c r="Z1081" s="2">
        <f t="shared" si="263"/>
        <v>1.1987951807228916</v>
      </c>
      <c r="AA1081" s="2">
        <f t="shared" si="264"/>
        <v>1.2602996254681649</v>
      </c>
    </row>
    <row r="1082" spans="1:27">
      <c r="A1082" t="s">
        <v>26</v>
      </c>
      <c r="B1082" t="s">
        <v>52</v>
      </c>
      <c r="C1082" t="s">
        <v>107</v>
      </c>
      <c r="D1082" s="1" t="s">
        <v>108</v>
      </c>
      <c r="E1082">
        <v>37</v>
      </c>
      <c r="F1082">
        <v>31</v>
      </c>
      <c r="G1082">
        <v>89</v>
      </c>
      <c r="H1082">
        <v>4452</v>
      </c>
      <c r="J1082" t="s">
        <v>30</v>
      </c>
      <c r="K1082" t="s">
        <v>31</v>
      </c>
      <c r="L1082" t="s">
        <v>74</v>
      </c>
      <c r="M1082" s="1" t="s">
        <v>220</v>
      </c>
      <c r="N1082">
        <v>4</v>
      </c>
      <c r="O1082" t="s">
        <v>40</v>
      </c>
      <c r="R1082" s="2">
        <f t="shared" si="265"/>
        <v>0.94318181818181823</v>
      </c>
      <c r="S1082" s="2">
        <f t="shared" ref="S1082:S1089" si="272">(E1082)/(F1082)</f>
        <v>1.1935483870967742</v>
      </c>
      <c r="V1082">
        <f t="shared" si="268"/>
        <v>589</v>
      </c>
      <c r="W1082">
        <f t="shared" si="269"/>
        <v>590</v>
      </c>
      <c r="X1082" s="2">
        <f t="shared" si="261"/>
        <v>0.99145299145299148</v>
      </c>
      <c r="Y1082" s="2">
        <f t="shared" si="262"/>
        <v>0.971830985915493</v>
      </c>
      <c r="Z1082" s="2">
        <f t="shared" si="263"/>
        <v>1.0238095238095237</v>
      </c>
      <c r="AA1082" s="2">
        <f t="shared" si="264"/>
        <v>0.99830508474576274</v>
      </c>
    </row>
    <row r="1083" spans="1:27">
      <c r="A1083" t="s">
        <v>26</v>
      </c>
      <c r="B1083" t="s">
        <v>52</v>
      </c>
      <c r="C1083" t="s">
        <v>107</v>
      </c>
      <c r="D1083" s="1" t="s">
        <v>111</v>
      </c>
      <c r="E1083">
        <v>20</v>
      </c>
      <c r="F1083">
        <v>35</v>
      </c>
      <c r="G1083">
        <v>40</v>
      </c>
      <c r="H1083">
        <v>2465</v>
      </c>
      <c r="J1083" t="s">
        <v>30</v>
      </c>
      <c r="K1083" t="s">
        <v>31</v>
      </c>
      <c r="L1083" t="s">
        <v>74</v>
      </c>
      <c r="M1083" s="1" t="s">
        <v>220</v>
      </c>
      <c r="N1083">
        <v>4</v>
      </c>
      <c r="O1083" t="s">
        <v>40</v>
      </c>
      <c r="R1083" s="2">
        <f t="shared" si="265"/>
        <v>0.8045977011494253</v>
      </c>
      <c r="S1083" s="2">
        <f t="shared" si="272"/>
        <v>0.5714285714285714</v>
      </c>
      <c r="V1083">
        <f t="shared" si="268"/>
        <v>578</v>
      </c>
      <c r="W1083">
        <f t="shared" si="269"/>
        <v>562</v>
      </c>
      <c r="X1083" s="2">
        <f t="shared" si="261"/>
        <v>1.0058139534883721</v>
      </c>
      <c r="Y1083" s="2">
        <f t="shared" si="262"/>
        <v>0.94366197183098588</v>
      </c>
      <c r="Z1083" s="2">
        <f t="shared" si="263"/>
        <v>1.1224489795918366</v>
      </c>
      <c r="AA1083" s="2">
        <f t="shared" si="264"/>
        <v>1.0284697508896796</v>
      </c>
    </row>
    <row r="1084" spans="1:27">
      <c r="A1084" t="s">
        <v>26</v>
      </c>
      <c r="B1084" t="s">
        <v>52</v>
      </c>
      <c r="C1084" t="s">
        <v>107</v>
      </c>
      <c r="D1084" s="1" t="s">
        <v>112</v>
      </c>
      <c r="E1084">
        <v>28</v>
      </c>
      <c r="F1084">
        <v>32</v>
      </c>
      <c r="G1084">
        <v>65</v>
      </c>
      <c r="H1084">
        <v>3143</v>
      </c>
      <c r="J1084" t="s">
        <v>30</v>
      </c>
      <c r="K1084" t="s">
        <v>31</v>
      </c>
      <c r="L1084" t="s">
        <v>74</v>
      </c>
      <c r="M1084" s="1" t="s">
        <v>220</v>
      </c>
      <c r="N1084">
        <v>4</v>
      </c>
      <c r="O1084" t="s">
        <v>40</v>
      </c>
      <c r="R1084" s="2">
        <f t="shared" si="265"/>
        <v>0.94117647058823528</v>
      </c>
      <c r="S1084" s="2">
        <f t="shared" si="272"/>
        <v>0.875</v>
      </c>
      <c r="V1084">
        <f t="shared" si="268"/>
        <v>659</v>
      </c>
      <c r="W1084">
        <f t="shared" si="269"/>
        <v>607</v>
      </c>
      <c r="X1084" s="2">
        <f t="shared" si="261"/>
        <v>1.1671309192200556</v>
      </c>
      <c r="Y1084" s="2">
        <f t="shared" si="262"/>
        <v>0.73417721518987344</v>
      </c>
      <c r="Z1084" s="2">
        <f t="shared" si="263"/>
        <v>1.0769230769230769</v>
      </c>
      <c r="AA1084" s="2">
        <f t="shared" si="264"/>
        <v>1.0856672158154861</v>
      </c>
    </row>
    <row r="1085" spans="1:27">
      <c r="A1085" t="s">
        <v>26</v>
      </c>
      <c r="B1085" t="s">
        <v>52</v>
      </c>
      <c r="C1085" t="s">
        <v>107</v>
      </c>
      <c r="D1085" s="1" t="s">
        <v>113</v>
      </c>
      <c r="E1085">
        <v>30</v>
      </c>
      <c r="F1085">
        <v>35</v>
      </c>
      <c r="G1085">
        <v>28</v>
      </c>
      <c r="H1085">
        <v>3887</v>
      </c>
      <c r="J1085" t="s">
        <v>30</v>
      </c>
      <c r="K1085" t="s">
        <v>31</v>
      </c>
      <c r="L1085" t="s">
        <v>74</v>
      </c>
      <c r="M1085" s="1" t="s">
        <v>220</v>
      </c>
      <c r="N1085">
        <v>4</v>
      </c>
      <c r="O1085" t="s">
        <v>40</v>
      </c>
      <c r="R1085" s="2">
        <f t="shared" si="265"/>
        <v>0.8666666666666667</v>
      </c>
      <c r="S1085" s="2">
        <f t="shared" si="272"/>
        <v>0.8571428571428571</v>
      </c>
      <c r="V1085">
        <f t="shared" si="268"/>
        <v>640</v>
      </c>
      <c r="W1085">
        <f t="shared" si="269"/>
        <v>565</v>
      </c>
      <c r="X1085" s="2">
        <f t="shared" si="261"/>
        <v>1.0760563380281689</v>
      </c>
      <c r="Y1085" s="2">
        <f t="shared" si="262"/>
        <v>1.4098360655737705</v>
      </c>
      <c r="Z1085" s="2">
        <f t="shared" si="263"/>
        <v>1.1543624161073827</v>
      </c>
      <c r="AA1085" s="2">
        <f t="shared" si="264"/>
        <v>1.1327433628318584</v>
      </c>
    </row>
    <row r="1086" spans="1:27">
      <c r="A1086" t="s">
        <v>26</v>
      </c>
      <c r="B1086" t="s">
        <v>52</v>
      </c>
      <c r="C1086" t="s">
        <v>74</v>
      </c>
      <c r="D1086" s="1" t="s">
        <v>75</v>
      </c>
      <c r="E1086">
        <v>31</v>
      </c>
      <c r="F1086">
        <v>30</v>
      </c>
      <c r="G1086">
        <v>59</v>
      </c>
      <c r="H1086">
        <v>4248</v>
      </c>
      <c r="J1086" t="s">
        <v>30</v>
      </c>
      <c r="K1086" t="s">
        <v>31</v>
      </c>
      <c r="L1086" t="s">
        <v>107</v>
      </c>
      <c r="M1086" s="1" t="s">
        <v>221</v>
      </c>
      <c r="N1086">
        <v>4</v>
      </c>
      <c r="O1086" t="s">
        <v>34</v>
      </c>
      <c r="R1086" s="2">
        <f t="shared" si="265"/>
        <v>0.97530864197530864</v>
      </c>
      <c r="S1086" s="2">
        <f t="shared" si="272"/>
        <v>1.0333333333333334</v>
      </c>
      <c r="V1086">
        <f t="shared" si="268"/>
        <v>621</v>
      </c>
      <c r="W1086">
        <f t="shared" si="269"/>
        <v>557</v>
      </c>
      <c r="X1086" s="2">
        <f t="shared" si="261"/>
        <v>1.1173020527859236</v>
      </c>
      <c r="Y1086" s="2">
        <f t="shared" si="262"/>
        <v>1.2131147540983607</v>
      </c>
      <c r="Z1086" s="2">
        <f t="shared" si="263"/>
        <v>1.0709677419354839</v>
      </c>
      <c r="AA1086" s="2">
        <f t="shared" si="264"/>
        <v>1.1149012567324954</v>
      </c>
    </row>
    <row r="1087" spans="1:27">
      <c r="A1087" t="s">
        <v>26</v>
      </c>
      <c r="B1087" t="s">
        <v>52</v>
      </c>
      <c r="C1087" t="s">
        <v>74</v>
      </c>
      <c r="D1087" s="1" t="s">
        <v>154</v>
      </c>
      <c r="E1087">
        <v>37</v>
      </c>
      <c r="F1087">
        <v>30</v>
      </c>
      <c r="G1087">
        <v>61</v>
      </c>
      <c r="H1087">
        <v>3842</v>
      </c>
      <c r="J1087" t="s">
        <v>30</v>
      </c>
      <c r="K1087" t="s">
        <v>31</v>
      </c>
      <c r="L1087" t="s">
        <v>107</v>
      </c>
      <c r="M1087" s="1" t="s">
        <v>221</v>
      </c>
      <c r="N1087">
        <v>4</v>
      </c>
      <c r="O1087" t="s">
        <v>34</v>
      </c>
      <c r="R1087" s="2">
        <f t="shared" si="265"/>
        <v>1.3943661971830985</v>
      </c>
      <c r="S1087" s="2">
        <f t="shared" si="272"/>
        <v>1.2333333333333334</v>
      </c>
      <c r="V1087">
        <f t="shared" si="268"/>
        <v>463</v>
      </c>
      <c r="W1087">
        <f t="shared" si="269"/>
        <v>386</v>
      </c>
      <c r="X1087" s="2">
        <f t="shared" si="261"/>
        <v>1.2425531914893617</v>
      </c>
      <c r="Y1087" s="2">
        <f t="shared" si="262"/>
        <v>1.25</v>
      </c>
      <c r="Z1087" s="2">
        <f t="shared" si="263"/>
        <v>1.0900900900900901</v>
      </c>
      <c r="AA1087" s="2">
        <f t="shared" si="264"/>
        <v>1.1994818652849741</v>
      </c>
    </row>
    <row r="1088" spans="1:27">
      <c r="A1088" t="s">
        <v>26</v>
      </c>
      <c r="B1088" t="s">
        <v>52</v>
      </c>
      <c r="C1088" t="s">
        <v>74</v>
      </c>
      <c r="D1088" s="1" t="s">
        <v>78</v>
      </c>
      <c r="E1088">
        <v>28</v>
      </c>
      <c r="F1088">
        <v>28</v>
      </c>
      <c r="G1088">
        <v>76</v>
      </c>
      <c r="H1088">
        <v>3392</v>
      </c>
      <c r="J1088" t="s">
        <v>30</v>
      </c>
      <c r="K1088" t="s">
        <v>31</v>
      </c>
      <c r="L1088" t="s">
        <v>107</v>
      </c>
      <c r="M1088" s="1" t="s">
        <v>221</v>
      </c>
      <c r="N1088">
        <v>4</v>
      </c>
      <c r="O1088" t="s">
        <v>34</v>
      </c>
      <c r="R1088" s="2">
        <f t="shared" si="265"/>
        <v>0.83750000000000002</v>
      </c>
      <c r="S1088" s="2">
        <f t="shared" si="272"/>
        <v>1</v>
      </c>
      <c r="V1088">
        <f t="shared" si="268"/>
        <v>546</v>
      </c>
      <c r="W1088">
        <f t="shared" si="269"/>
        <v>602</v>
      </c>
      <c r="X1088" s="2">
        <f t="shared" si="261"/>
        <v>0.93548387096774188</v>
      </c>
      <c r="Y1088" s="2">
        <f t="shared" si="262"/>
        <v>0.79452054794520544</v>
      </c>
      <c r="Z1088" s="2">
        <f t="shared" si="263"/>
        <v>0.89893617021276595</v>
      </c>
      <c r="AA1088" s="2">
        <f t="shared" si="264"/>
        <v>0.90697674418604646</v>
      </c>
    </row>
    <row r="1089" spans="1:27">
      <c r="A1089" t="s">
        <v>26</v>
      </c>
      <c r="B1089" t="s">
        <v>52</v>
      </c>
      <c r="C1089" t="s">
        <v>74</v>
      </c>
      <c r="D1089" s="1" t="s">
        <v>80</v>
      </c>
      <c r="E1089">
        <v>36</v>
      </c>
      <c r="F1089">
        <v>27</v>
      </c>
      <c r="G1089">
        <v>84</v>
      </c>
      <c r="H1089">
        <v>4029</v>
      </c>
      <c r="J1089" t="s">
        <v>30</v>
      </c>
      <c r="K1089" t="s">
        <v>31</v>
      </c>
      <c r="L1089" t="s">
        <v>107</v>
      </c>
      <c r="M1089" s="1" t="s">
        <v>221</v>
      </c>
      <c r="N1089">
        <v>4</v>
      </c>
      <c r="O1089" t="s">
        <v>34</v>
      </c>
      <c r="R1089" s="2">
        <f t="shared" si="265"/>
        <v>1.3164556962025316</v>
      </c>
      <c r="S1089" s="2">
        <f t="shared" si="272"/>
        <v>1.3333333333333333</v>
      </c>
      <c r="V1089">
        <f t="shared" si="268"/>
        <v>673</v>
      </c>
      <c r="W1089">
        <f t="shared" si="269"/>
        <v>534</v>
      </c>
      <c r="X1089" s="2">
        <f t="shared" si="261"/>
        <v>1.3201320132013201</v>
      </c>
      <c r="Y1089" s="2">
        <f t="shared" si="262"/>
        <v>1.1384615384615384</v>
      </c>
      <c r="Z1089" s="2">
        <f t="shared" si="263"/>
        <v>1.1987951807228916</v>
      </c>
      <c r="AA1089" s="2">
        <f t="shared" si="264"/>
        <v>1.2602996254681649</v>
      </c>
    </row>
    <row r="1090" spans="1:27">
      <c r="A1090" t="s">
        <v>44</v>
      </c>
      <c r="B1090" t="s">
        <v>194</v>
      </c>
      <c r="C1090" t="s">
        <v>107</v>
      </c>
      <c r="D1090" s="1" t="s">
        <v>108</v>
      </c>
      <c r="E1090">
        <v>9</v>
      </c>
      <c r="F1090">
        <v>8</v>
      </c>
      <c r="H1090">
        <v>949</v>
      </c>
      <c r="I1090">
        <v>1</v>
      </c>
      <c r="J1090" t="s">
        <v>30</v>
      </c>
      <c r="K1090" t="s">
        <v>31</v>
      </c>
      <c r="L1090" t="s">
        <v>74</v>
      </c>
      <c r="M1090" s="1" t="s">
        <v>105</v>
      </c>
      <c r="N1090">
        <v>5</v>
      </c>
      <c r="O1090" t="s">
        <v>40</v>
      </c>
      <c r="P1090">
        <v>11</v>
      </c>
      <c r="R1090" s="2">
        <f t="shared" si="265"/>
        <v>0.94318181818181823</v>
      </c>
      <c r="T1090" s="2">
        <f t="shared" ref="T1090:T1097" si="273">(E1090)/(F1090)</f>
        <v>1.125</v>
      </c>
      <c r="V1090">
        <f t="shared" si="268"/>
        <v>589</v>
      </c>
      <c r="W1090">
        <f t="shared" si="269"/>
        <v>590</v>
      </c>
      <c r="X1090" s="2">
        <f t="shared" si="261"/>
        <v>0.99145299145299148</v>
      </c>
      <c r="Y1090" s="2">
        <f t="shared" si="262"/>
        <v>0.971830985915493</v>
      </c>
      <c r="Z1090" s="2">
        <f t="shared" si="263"/>
        <v>1.0238095238095237</v>
      </c>
      <c r="AA1090" s="2">
        <f t="shared" si="264"/>
        <v>0.99830508474576274</v>
      </c>
    </row>
    <row r="1091" spans="1:27">
      <c r="A1091" t="s">
        <v>44</v>
      </c>
      <c r="B1091" t="s">
        <v>194</v>
      </c>
      <c r="C1091" t="s">
        <v>107</v>
      </c>
      <c r="D1091" s="1" t="s">
        <v>111</v>
      </c>
      <c r="E1091">
        <v>5</v>
      </c>
      <c r="F1091">
        <v>9</v>
      </c>
      <c r="H1091">
        <v>834</v>
      </c>
      <c r="I1091">
        <v>1</v>
      </c>
      <c r="J1091" t="s">
        <v>30</v>
      </c>
      <c r="K1091" t="s">
        <v>31</v>
      </c>
      <c r="L1091" t="s">
        <v>74</v>
      </c>
      <c r="M1091" s="1" t="s">
        <v>105</v>
      </c>
      <c r="N1091">
        <v>5</v>
      </c>
      <c r="O1091" t="s">
        <v>40</v>
      </c>
      <c r="P1091">
        <v>11</v>
      </c>
      <c r="R1091" s="2">
        <f t="shared" si="265"/>
        <v>0.8045977011494253</v>
      </c>
      <c r="T1091" s="2">
        <f t="shared" si="273"/>
        <v>0.55555555555555558</v>
      </c>
      <c r="V1091">
        <f t="shared" si="268"/>
        <v>578</v>
      </c>
      <c r="W1091">
        <f t="shared" si="269"/>
        <v>562</v>
      </c>
      <c r="X1091" s="2">
        <f t="shared" si="261"/>
        <v>1.0058139534883721</v>
      </c>
      <c r="Y1091" s="2">
        <f t="shared" si="262"/>
        <v>0.94366197183098588</v>
      </c>
      <c r="Z1091" s="2">
        <f t="shared" si="263"/>
        <v>1.1224489795918366</v>
      </c>
      <c r="AA1091" s="2">
        <f t="shared" si="264"/>
        <v>1.0284697508896796</v>
      </c>
    </row>
    <row r="1092" spans="1:27">
      <c r="A1092" t="s">
        <v>44</v>
      </c>
      <c r="B1092" t="s">
        <v>194</v>
      </c>
      <c r="C1092" t="s">
        <v>107</v>
      </c>
      <c r="D1092" s="1" t="s">
        <v>112</v>
      </c>
      <c r="E1092">
        <v>7</v>
      </c>
      <c r="F1092">
        <v>10</v>
      </c>
      <c r="H1092">
        <v>1160</v>
      </c>
      <c r="I1092">
        <v>1</v>
      </c>
      <c r="J1092" t="s">
        <v>30</v>
      </c>
      <c r="K1092" t="s">
        <v>31</v>
      </c>
      <c r="L1092" t="s">
        <v>74</v>
      </c>
      <c r="M1092" s="1" t="s">
        <v>105</v>
      </c>
      <c r="N1092">
        <v>5</v>
      </c>
      <c r="O1092" t="s">
        <v>40</v>
      </c>
      <c r="P1092">
        <v>11</v>
      </c>
      <c r="R1092" s="2">
        <f t="shared" si="265"/>
        <v>0.94117647058823528</v>
      </c>
      <c r="T1092" s="2">
        <f t="shared" si="273"/>
        <v>0.7</v>
      </c>
      <c r="V1092">
        <f t="shared" si="268"/>
        <v>659</v>
      </c>
      <c r="W1092">
        <f t="shared" si="269"/>
        <v>607</v>
      </c>
      <c r="X1092" s="2">
        <f t="shared" si="261"/>
        <v>1.1671309192200556</v>
      </c>
      <c r="Y1092" s="2">
        <f t="shared" si="262"/>
        <v>0.73417721518987344</v>
      </c>
      <c r="Z1092" s="2">
        <f t="shared" si="263"/>
        <v>1.0769230769230769</v>
      </c>
      <c r="AA1092" s="2">
        <f t="shared" si="264"/>
        <v>1.0856672158154861</v>
      </c>
    </row>
    <row r="1093" spans="1:27">
      <c r="A1093" t="s">
        <v>44</v>
      </c>
      <c r="B1093" t="s">
        <v>194</v>
      </c>
      <c r="C1093" t="s">
        <v>107</v>
      </c>
      <c r="D1093" s="1" t="s">
        <v>113</v>
      </c>
      <c r="E1093">
        <v>12</v>
      </c>
      <c r="F1093">
        <v>9</v>
      </c>
      <c r="H1093">
        <v>1660</v>
      </c>
      <c r="I1093">
        <v>3</v>
      </c>
      <c r="J1093" t="s">
        <v>30</v>
      </c>
      <c r="K1093" t="s">
        <v>31</v>
      </c>
      <c r="L1093" t="s">
        <v>74</v>
      </c>
      <c r="M1093" s="1" t="s">
        <v>105</v>
      </c>
      <c r="N1093">
        <v>5</v>
      </c>
      <c r="O1093" t="s">
        <v>40</v>
      </c>
      <c r="P1093">
        <v>11</v>
      </c>
      <c r="R1093" s="2">
        <f t="shared" si="265"/>
        <v>0.8666666666666667</v>
      </c>
      <c r="T1093" s="2">
        <f t="shared" si="273"/>
        <v>1.3333333333333333</v>
      </c>
      <c r="V1093">
        <f t="shared" si="268"/>
        <v>640</v>
      </c>
      <c r="W1093">
        <f t="shared" si="269"/>
        <v>565</v>
      </c>
      <c r="X1093" s="2">
        <f t="shared" si="261"/>
        <v>1.0760563380281689</v>
      </c>
      <c r="Y1093" s="2">
        <f t="shared" si="262"/>
        <v>1.4098360655737705</v>
      </c>
      <c r="Z1093" s="2">
        <f t="shared" si="263"/>
        <v>1.1543624161073827</v>
      </c>
      <c r="AA1093" s="2">
        <f t="shared" si="264"/>
        <v>1.1327433628318584</v>
      </c>
    </row>
    <row r="1094" spans="1:27">
      <c r="A1094" t="s">
        <v>44</v>
      </c>
      <c r="B1094" t="s">
        <v>194</v>
      </c>
      <c r="C1094" t="s">
        <v>74</v>
      </c>
      <c r="D1094" s="1" t="s">
        <v>75</v>
      </c>
      <c r="E1094">
        <v>9</v>
      </c>
      <c r="F1094">
        <v>9</v>
      </c>
      <c r="H1094">
        <v>1075</v>
      </c>
      <c r="I1094">
        <v>1</v>
      </c>
      <c r="J1094" t="s">
        <v>30</v>
      </c>
      <c r="K1094" t="s">
        <v>31</v>
      </c>
      <c r="L1094" t="s">
        <v>107</v>
      </c>
      <c r="M1094" s="1" t="s">
        <v>106</v>
      </c>
      <c r="N1094">
        <v>5</v>
      </c>
      <c r="O1094" t="s">
        <v>34</v>
      </c>
      <c r="P1094">
        <v>11</v>
      </c>
      <c r="R1094" s="2">
        <f t="shared" si="265"/>
        <v>0.97530864197530864</v>
      </c>
      <c r="T1094" s="2">
        <f t="shared" si="273"/>
        <v>1</v>
      </c>
      <c r="V1094">
        <f t="shared" si="268"/>
        <v>621</v>
      </c>
      <c r="W1094">
        <f t="shared" si="269"/>
        <v>557</v>
      </c>
      <c r="X1094" s="2">
        <f t="shared" si="261"/>
        <v>1.1173020527859236</v>
      </c>
      <c r="Y1094" s="2">
        <f t="shared" si="262"/>
        <v>1.2131147540983607</v>
      </c>
      <c r="Z1094" s="2">
        <f t="shared" si="263"/>
        <v>1.0709677419354839</v>
      </c>
      <c r="AA1094" s="2">
        <f t="shared" si="264"/>
        <v>1.1149012567324954</v>
      </c>
    </row>
    <row r="1095" spans="1:27">
      <c r="A1095" t="s">
        <v>44</v>
      </c>
      <c r="B1095" t="s">
        <v>194</v>
      </c>
      <c r="C1095" t="s">
        <v>74</v>
      </c>
      <c r="D1095" s="1" t="s">
        <v>154</v>
      </c>
      <c r="E1095">
        <v>8</v>
      </c>
      <c r="F1095">
        <v>8</v>
      </c>
      <c r="H1095">
        <v>1054</v>
      </c>
      <c r="I1095">
        <v>2</v>
      </c>
      <c r="J1095" t="s">
        <v>30</v>
      </c>
      <c r="K1095" t="s">
        <v>31</v>
      </c>
      <c r="L1095" t="s">
        <v>107</v>
      </c>
      <c r="M1095" s="1" t="s">
        <v>106</v>
      </c>
      <c r="N1095">
        <v>5</v>
      </c>
      <c r="O1095" t="s">
        <v>34</v>
      </c>
      <c r="P1095">
        <v>11</v>
      </c>
      <c r="R1095" s="2">
        <f t="shared" si="265"/>
        <v>1.3943661971830985</v>
      </c>
      <c r="T1095" s="2">
        <f t="shared" si="273"/>
        <v>1</v>
      </c>
      <c r="V1095">
        <f t="shared" si="268"/>
        <v>463</v>
      </c>
      <c r="W1095">
        <f t="shared" si="269"/>
        <v>386</v>
      </c>
      <c r="X1095" s="2">
        <f t="shared" si="261"/>
        <v>1.2425531914893617</v>
      </c>
      <c r="Y1095" s="2">
        <f t="shared" si="262"/>
        <v>1.25</v>
      </c>
      <c r="Z1095" s="2">
        <f t="shared" si="263"/>
        <v>1.0900900900900901</v>
      </c>
      <c r="AA1095" s="2">
        <f t="shared" si="264"/>
        <v>1.1994818652849741</v>
      </c>
    </row>
    <row r="1096" spans="1:27">
      <c r="A1096" t="s">
        <v>44</v>
      </c>
      <c r="B1096" t="s">
        <v>194</v>
      </c>
      <c r="C1096" t="s">
        <v>74</v>
      </c>
      <c r="D1096" s="1" t="s">
        <v>78</v>
      </c>
      <c r="E1096">
        <v>9</v>
      </c>
      <c r="F1096">
        <v>9</v>
      </c>
      <c r="H1096">
        <v>1142</v>
      </c>
      <c r="I1096">
        <v>0</v>
      </c>
      <c r="J1096" t="s">
        <v>30</v>
      </c>
      <c r="K1096" t="s">
        <v>31</v>
      </c>
      <c r="L1096" t="s">
        <v>107</v>
      </c>
      <c r="M1096" s="1" t="s">
        <v>106</v>
      </c>
      <c r="N1096">
        <v>5</v>
      </c>
      <c r="O1096" t="s">
        <v>34</v>
      </c>
      <c r="P1096">
        <v>11</v>
      </c>
      <c r="R1096" s="2">
        <f t="shared" si="265"/>
        <v>0.83750000000000002</v>
      </c>
      <c r="T1096" s="2">
        <f t="shared" si="273"/>
        <v>1</v>
      </c>
      <c r="V1096">
        <f t="shared" si="268"/>
        <v>546</v>
      </c>
      <c r="W1096">
        <f t="shared" si="269"/>
        <v>602</v>
      </c>
      <c r="X1096" s="2">
        <f t="shared" si="261"/>
        <v>0.93548387096774188</v>
      </c>
      <c r="Y1096" s="2">
        <f t="shared" si="262"/>
        <v>0.79452054794520544</v>
      </c>
      <c r="Z1096" s="2">
        <f t="shared" si="263"/>
        <v>0.89893617021276595</v>
      </c>
      <c r="AA1096" s="2">
        <f t="shared" si="264"/>
        <v>0.90697674418604646</v>
      </c>
    </row>
    <row r="1097" spans="1:27">
      <c r="A1097" t="s">
        <v>44</v>
      </c>
      <c r="B1097" t="s">
        <v>194</v>
      </c>
      <c r="C1097" t="s">
        <v>74</v>
      </c>
      <c r="D1097" s="1" t="s">
        <v>80</v>
      </c>
      <c r="E1097">
        <v>10</v>
      </c>
      <c r="F1097">
        <v>7</v>
      </c>
      <c r="H1097">
        <v>955</v>
      </c>
      <c r="I1097">
        <v>2</v>
      </c>
      <c r="J1097" t="s">
        <v>30</v>
      </c>
      <c r="K1097" t="s">
        <v>31</v>
      </c>
      <c r="L1097" t="s">
        <v>107</v>
      </c>
      <c r="M1097" s="1" t="s">
        <v>106</v>
      </c>
      <c r="N1097">
        <v>5</v>
      </c>
      <c r="O1097" t="s">
        <v>34</v>
      </c>
      <c r="P1097">
        <v>11</v>
      </c>
      <c r="R1097" s="2">
        <f t="shared" si="265"/>
        <v>1.3164556962025316</v>
      </c>
      <c r="T1097" s="2">
        <f t="shared" si="273"/>
        <v>1.4285714285714286</v>
      </c>
      <c r="V1097">
        <f t="shared" si="268"/>
        <v>673</v>
      </c>
      <c r="W1097">
        <f t="shared" si="269"/>
        <v>534</v>
      </c>
      <c r="X1097" s="2">
        <f t="shared" si="261"/>
        <v>1.3201320132013201</v>
      </c>
      <c r="Y1097" s="2">
        <f t="shared" si="262"/>
        <v>1.1384615384615384</v>
      </c>
      <c r="Z1097" s="2">
        <f t="shared" si="263"/>
        <v>1.1987951807228916</v>
      </c>
      <c r="AA1097" s="2">
        <f t="shared" si="264"/>
        <v>1.2602996254681649</v>
      </c>
    </row>
    <row r="1098" spans="1:27">
      <c r="A1098" t="s">
        <v>26</v>
      </c>
      <c r="B1098" t="s">
        <v>49</v>
      </c>
      <c r="C1098" t="s">
        <v>89</v>
      </c>
      <c r="D1098" s="1" t="s">
        <v>90</v>
      </c>
      <c r="E1098">
        <v>28</v>
      </c>
      <c r="F1098">
        <v>34</v>
      </c>
      <c r="G1098">
        <v>60</v>
      </c>
      <c r="H1098">
        <v>3402</v>
      </c>
      <c r="J1098" t="s">
        <v>30</v>
      </c>
      <c r="K1098" t="s">
        <v>31</v>
      </c>
      <c r="L1098" t="s">
        <v>32</v>
      </c>
      <c r="M1098" s="1" t="s">
        <v>222</v>
      </c>
      <c r="N1098">
        <v>1</v>
      </c>
      <c r="O1098" t="s">
        <v>40</v>
      </c>
      <c r="R1098" s="2">
        <f t="shared" si="265"/>
        <v>0.93103448275862066</v>
      </c>
      <c r="S1098" s="2">
        <f t="shared" ref="S1098:S1105" si="274">(E1098)/(F1098)</f>
        <v>0.82352941176470584</v>
      </c>
      <c r="V1098">
        <f t="shared" ref="V1098:V1129" si="275">SUMIF(D:D, D1098, E:E)</f>
        <v>619</v>
      </c>
      <c r="W1098">
        <f t="shared" ref="W1098:W1129" si="276">SUMIF(D:D, D1098, F:F)</f>
        <v>576</v>
      </c>
      <c r="X1098" s="2">
        <f t="shared" si="261"/>
        <v>0.99142857142857144</v>
      </c>
      <c r="Y1098" s="2">
        <f t="shared" si="262"/>
        <v>1.03125</v>
      </c>
      <c r="Z1098" s="2">
        <f t="shared" si="263"/>
        <v>1.271604938271605</v>
      </c>
      <c r="AA1098" s="2">
        <f t="shared" si="264"/>
        <v>1.0746527777777777</v>
      </c>
    </row>
    <row r="1099" spans="1:27">
      <c r="A1099" t="s">
        <v>26</v>
      </c>
      <c r="B1099" t="s">
        <v>49</v>
      </c>
      <c r="C1099" t="s">
        <v>89</v>
      </c>
      <c r="D1099" s="1" t="s">
        <v>93</v>
      </c>
      <c r="E1099">
        <v>21</v>
      </c>
      <c r="F1099">
        <v>26</v>
      </c>
      <c r="G1099">
        <v>73</v>
      </c>
      <c r="H1099">
        <v>2720</v>
      </c>
      <c r="J1099" t="s">
        <v>30</v>
      </c>
      <c r="K1099" t="s">
        <v>31</v>
      </c>
      <c r="L1099" t="s">
        <v>32</v>
      </c>
      <c r="M1099" s="1" t="s">
        <v>222</v>
      </c>
      <c r="N1099">
        <v>1</v>
      </c>
      <c r="O1099" t="s">
        <v>40</v>
      </c>
      <c r="R1099" s="2">
        <f t="shared" si="265"/>
        <v>1.0512820512820513</v>
      </c>
      <c r="S1099" s="2">
        <f t="shared" si="274"/>
        <v>0.80769230769230771</v>
      </c>
      <c r="V1099">
        <f t="shared" si="275"/>
        <v>605</v>
      </c>
      <c r="W1099">
        <f t="shared" si="276"/>
        <v>577</v>
      </c>
      <c r="X1099" s="2">
        <f t="shared" ref="X1099:X1162" si="277">SUMIFS(E:E, D:D, D1099, A:A, "Hardpoint") / SUMIFS(F:F, D:D, D1099, A:A, "Hardpoint")</f>
        <v>1.0714285714285714</v>
      </c>
      <c r="Y1099" s="2">
        <f t="shared" ref="Y1099:Y1162" si="278">SUMIFS(E:E, D:D, D1099, A:A, "Search &amp; Destroy") / SUMIFS(F:F, D:D, D1099, A:A, "Search &amp; Destroy")</f>
        <v>1</v>
      </c>
      <c r="Z1099" s="2">
        <f t="shared" ref="Z1099:Z1162" si="279">SUMIFS(E:E, D:D, D1099, A:A, "Control") / SUMIFS(F:F, D:D, D1099, A:A, "Control")</f>
        <v>1.0222222222222221</v>
      </c>
      <c r="AA1099" s="2">
        <f t="shared" ref="AA1099:AA1162" si="280">SUMIFS(E:E, D:D, D1099) / SUMIFS(F:F, D:D, D1099)</f>
        <v>1.048526863084922</v>
      </c>
    </row>
    <row r="1100" spans="1:27">
      <c r="A1100" t="s">
        <v>26</v>
      </c>
      <c r="B1100" t="s">
        <v>49</v>
      </c>
      <c r="C1100" t="s">
        <v>89</v>
      </c>
      <c r="D1100" s="1" t="s">
        <v>94</v>
      </c>
      <c r="E1100">
        <v>28</v>
      </c>
      <c r="F1100">
        <v>29</v>
      </c>
      <c r="G1100">
        <v>35</v>
      </c>
      <c r="H1100">
        <v>2828</v>
      </c>
      <c r="J1100" t="s">
        <v>30</v>
      </c>
      <c r="K1100" t="s">
        <v>31</v>
      </c>
      <c r="L1100" t="s">
        <v>32</v>
      </c>
      <c r="M1100" s="1" t="s">
        <v>222</v>
      </c>
      <c r="N1100">
        <v>1</v>
      </c>
      <c r="O1100" t="s">
        <v>40</v>
      </c>
      <c r="R1100" s="2">
        <f t="shared" si="265"/>
        <v>1.0533333333333332</v>
      </c>
      <c r="S1100" s="2">
        <f t="shared" si="274"/>
        <v>0.96551724137931039</v>
      </c>
      <c r="V1100">
        <f t="shared" si="275"/>
        <v>520</v>
      </c>
      <c r="W1100">
        <f t="shared" si="276"/>
        <v>538</v>
      </c>
      <c r="X1100" s="2">
        <f t="shared" si="277"/>
        <v>0.99371069182389937</v>
      </c>
      <c r="Y1100" s="2">
        <f t="shared" si="278"/>
        <v>0.83050847457627119</v>
      </c>
      <c r="Z1100" s="2">
        <f t="shared" si="279"/>
        <v>0.96273291925465843</v>
      </c>
      <c r="AA1100" s="2">
        <f t="shared" si="280"/>
        <v>0.96654275092936803</v>
      </c>
    </row>
    <row r="1101" spans="1:27">
      <c r="A1101" t="s">
        <v>26</v>
      </c>
      <c r="B1101" t="s">
        <v>49</v>
      </c>
      <c r="C1101" t="s">
        <v>89</v>
      </c>
      <c r="D1101" s="1" t="s">
        <v>95</v>
      </c>
      <c r="E1101">
        <v>30</v>
      </c>
      <c r="F1101">
        <v>30</v>
      </c>
      <c r="G1101">
        <v>29</v>
      </c>
      <c r="H1101">
        <v>4023</v>
      </c>
      <c r="J1101" t="s">
        <v>30</v>
      </c>
      <c r="K1101" t="s">
        <v>31</v>
      </c>
      <c r="L1101" t="s">
        <v>32</v>
      </c>
      <c r="M1101" s="1" t="s">
        <v>222</v>
      </c>
      <c r="N1101">
        <v>1</v>
      </c>
      <c r="O1101" t="s">
        <v>40</v>
      </c>
      <c r="R1101" s="2">
        <f t="shared" si="265"/>
        <v>0.98684210526315785</v>
      </c>
      <c r="S1101" s="2">
        <f t="shared" si="274"/>
        <v>1</v>
      </c>
      <c r="V1101">
        <f t="shared" si="275"/>
        <v>514</v>
      </c>
      <c r="W1101">
        <f t="shared" si="276"/>
        <v>518</v>
      </c>
      <c r="X1101" s="2">
        <f t="shared" si="277"/>
        <v>0.9744408945686901</v>
      </c>
      <c r="Y1101" s="2">
        <f t="shared" si="278"/>
        <v>0.90909090909090906</v>
      </c>
      <c r="Z1101" s="2">
        <f t="shared" si="279"/>
        <v>1.06</v>
      </c>
      <c r="AA1101" s="2">
        <f t="shared" si="280"/>
        <v>0.99227799227799229</v>
      </c>
    </row>
    <row r="1102" spans="1:27">
      <c r="A1102" t="s">
        <v>26</v>
      </c>
      <c r="B1102" t="s">
        <v>49</v>
      </c>
      <c r="C1102" t="s">
        <v>32</v>
      </c>
      <c r="D1102" s="1" t="s">
        <v>38</v>
      </c>
      <c r="E1102">
        <v>25</v>
      </c>
      <c r="F1102">
        <v>28</v>
      </c>
      <c r="G1102">
        <v>74</v>
      </c>
      <c r="H1102">
        <v>3407</v>
      </c>
      <c r="J1102" t="s">
        <v>30</v>
      </c>
      <c r="K1102" t="s">
        <v>31</v>
      </c>
      <c r="L1102" t="s">
        <v>89</v>
      </c>
      <c r="M1102" s="1" t="s">
        <v>223</v>
      </c>
      <c r="N1102">
        <v>1</v>
      </c>
      <c r="O1102" t="s">
        <v>34</v>
      </c>
      <c r="R1102" s="2">
        <f t="shared" si="265"/>
        <v>1.0493827160493827</v>
      </c>
      <c r="S1102" s="2">
        <f t="shared" si="274"/>
        <v>0.8928571428571429</v>
      </c>
      <c r="V1102">
        <f t="shared" si="275"/>
        <v>572</v>
      </c>
      <c r="W1102">
        <f t="shared" si="276"/>
        <v>557</v>
      </c>
      <c r="X1102" s="2">
        <f t="shared" si="277"/>
        <v>1.0258620689655173</v>
      </c>
      <c r="Y1102" s="2">
        <f t="shared" si="278"/>
        <v>1.2363636363636363</v>
      </c>
      <c r="Z1102" s="2">
        <f t="shared" si="279"/>
        <v>0.95454545454545459</v>
      </c>
      <c r="AA1102" s="2">
        <f t="shared" si="280"/>
        <v>1.0269299820466786</v>
      </c>
    </row>
    <row r="1103" spans="1:27">
      <c r="A1103" t="s">
        <v>26</v>
      </c>
      <c r="B1103" t="s">
        <v>49</v>
      </c>
      <c r="C1103" t="s">
        <v>32</v>
      </c>
      <c r="D1103" s="1" t="s">
        <v>41</v>
      </c>
      <c r="E1103">
        <v>29</v>
      </c>
      <c r="F1103">
        <v>32</v>
      </c>
      <c r="G1103">
        <v>6</v>
      </c>
      <c r="H1103">
        <v>3667</v>
      </c>
      <c r="J1103" t="s">
        <v>30</v>
      </c>
      <c r="K1103" t="s">
        <v>31</v>
      </c>
      <c r="L1103" t="s">
        <v>89</v>
      </c>
      <c r="M1103" s="1" t="s">
        <v>223</v>
      </c>
      <c r="N1103">
        <v>1</v>
      </c>
      <c r="O1103" t="s">
        <v>34</v>
      </c>
      <c r="R1103" s="2">
        <f t="shared" si="265"/>
        <v>0.97560975609756095</v>
      </c>
      <c r="S1103" s="2">
        <f t="shared" si="274"/>
        <v>0.90625</v>
      </c>
      <c r="V1103">
        <f t="shared" si="275"/>
        <v>638</v>
      </c>
      <c r="W1103">
        <f t="shared" si="276"/>
        <v>576</v>
      </c>
      <c r="X1103" s="2">
        <f t="shared" si="277"/>
        <v>1.0360110803324101</v>
      </c>
      <c r="Y1103" s="2">
        <f t="shared" si="278"/>
        <v>1.25</v>
      </c>
      <c r="Z1103" s="2">
        <f t="shared" si="279"/>
        <v>1.2193548387096773</v>
      </c>
      <c r="AA1103" s="2">
        <f t="shared" si="280"/>
        <v>1.1076388888888888</v>
      </c>
    </row>
    <row r="1104" spans="1:27">
      <c r="A1104" t="s">
        <v>26</v>
      </c>
      <c r="B1104" t="s">
        <v>49</v>
      </c>
      <c r="C1104" t="s">
        <v>32</v>
      </c>
      <c r="D1104" s="1" t="s">
        <v>42</v>
      </c>
      <c r="E1104">
        <v>25</v>
      </c>
      <c r="F1104">
        <v>26</v>
      </c>
      <c r="G1104">
        <v>77</v>
      </c>
      <c r="H1104">
        <v>3295</v>
      </c>
      <c r="J1104" t="s">
        <v>30</v>
      </c>
      <c r="K1104" t="s">
        <v>31</v>
      </c>
      <c r="L1104" t="s">
        <v>89</v>
      </c>
      <c r="M1104" s="1" t="s">
        <v>223</v>
      </c>
      <c r="N1104">
        <v>1</v>
      </c>
      <c r="O1104" t="s">
        <v>34</v>
      </c>
      <c r="R1104" s="2">
        <f t="shared" si="265"/>
        <v>0.76249999999999996</v>
      </c>
      <c r="S1104" s="2">
        <f t="shared" si="274"/>
        <v>0.96153846153846156</v>
      </c>
      <c r="V1104">
        <f t="shared" si="275"/>
        <v>486</v>
      </c>
      <c r="W1104">
        <f t="shared" si="276"/>
        <v>532</v>
      </c>
      <c r="X1104" s="2">
        <f t="shared" si="277"/>
        <v>0.91768292682926833</v>
      </c>
      <c r="Y1104" s="2">
        <f t="shared" si="278"/>
        <v>1.1063829787234043</v>
      </c>
      <c r="Z1104" s="2">
        <f t="shared" si="279"/>
        <v>0.84713375796178347</v>
      </c>
      <c r="AA1104" s="2">
        <f t="shared" si="280"/>
        <v>0.9135338345864662</v>
      </c>
    </row>
    <row r="1105" spans="1:27">
      <c r="A1105" t="s">
        <v>26</v>
      </c>
      <c r="B1105" t="s">
        <v>49</v>
      </c>
      <c r="C1105" t="s">
        <v>32</v>
      </c>
      <c r="D1105" s="1" t="s">
        <v>43</v>
      </c>
      <c r="E1105">
        <v>40</v>
      </c>
      <c r="F1105">
        <v>21</v>
      </c>
      <c r="G1105">
        <v>103</v>
      </c>
      <c r="H1105">
        <v>3956</v>
      </c>
      <c r="J1105" t="s">
        <v>30</v>
      </c>
      <c r="K1105" t="s">
        <v>31</v>
      </c>
      <c r="L1105" t="s">
        <v>89</v>
      </c>
      <c r="M1105" s="1" t="s">
        <v>223</v>
      </c>
      <c r="N1105">
        <v>1</v>
      </c>
      <c r="O1105" t="s">
        <v>34</v>
      </c>
      <c r="R1105" s="2">
        <f t="shared" si="265"/>
        <v>1.2</v>
      </c>
      <c r="S1105" s="2">
        <f t="shared" si="274"/>
        <v>1.9047619047619047</v>
      </c>
      <c r="V1105">
        <f t="shared" si="275"/>
        <v>572</v>
      </c>
      <c r="W1105">
        <f t="shared" si="276"/>
        <v>569</v>
      </c>
      <c r="X1105" s="2">
        <f t="shared" si="277"/>
        <v>0.96358543417366949</v>
      </c>
      <c r="Y1105" s="2">
        <f t="shared" si="278"/>
        <v>1.5</v>
      </c>
      <c r="Z1105" s="2">
        <f t="shared" si="279"/>
        <v>0.95121951219512191</v>
      </c>
      <c r="AA1105" s="2">
        <f t="shared" si="280"/>
        <v>1.0052724077328647</v>
      </c>
    </row>
    <row r="1106" spans="1:27">
      <c r="A1106" t="s">
        <v>44</v>
      </c>
      <c r="B1106" t="s">
        <v>49</v>
      </c>
      <c r="C1106" t="s">
        <v>89</v>
      </c>
      <c r="D1106" s="1" t="s">
        <v>90</v>
      </c>
      <c r="E1106">
        <v>5</v>
      </c>
      <c r="F1106">
        <v>6</v>
      </c>
      <c r="H1106">
        <v>625</v>
      </c>
      <c r="I1106">
        <v>0</v>
      </c>
      <c r="J1106" t="s">
        <v>30</v>
      </c>
      <c r="K1106" t="s">
        <v>31</v>
      </c>
      <c r="L1106" t="s">
        <v>32</v>
      </c>
      <c r="M1106" s="1" t="s">
        <v>157</v>
      </c>
      <c r="N1106">
        <v>2</v>
      </c>
      <c r="O1106" t="s">
        <v>40</v>
      </c>
      <c r="P1106">
        <v>7</v>
      </c>
      <c r="R1106" s="2">
        <f t="shared" si="265"/>
        <v>0.93103448275862066</v>
      </c>
      <c r="T1106" s="2">
        <f t="shared" ref="T1106:T1113" si="281">(E1106)/(F1106)</f>
        <v>0.83333333333333337</v>
      </c>
      <c r="V1106">
        <f t="shared" si="275"/>
        <v>619</v>
      </c>
      <c r="W1106">
        <f t="shared" si="276"/>
        <v>576</v>
      </c>
      <c r="X1106" s="2">
        <f t="shared" si="277"/>
        <v>0.99142857142857144</v>
      </c>
      <c r="Y1106" s="2">
        <f t="shared" si="278"/>
        <v>1.03125</v>
      </c>
      <c r="Z1106" s="2">
        <f t="shared" si="279"/>
        <v>1.271604938271605</v>
      </c>
      <c r="AA1106" s="2">
        <f t="shared" si="280"/>
        <v>1.0746527777777777</v>
      </c>
    </row>
    <row r="1107" spans="1:27">
      <c r="A1107" t="s">
        <v>44</v>
      </c>
      <c r="B1107" t="s">
        <v>49</v>
      </c>
      <c r="C1107" t="s">
        <v>89</v>
      </c>
      <c r="D1107" s="1" t="s">
        <v>93</v>
      </c>
      <c r="E1107">
        <v>6</v>
      </c>
      <c r="F1107">
        <v>6</v>
      </c>
      <c r="H1107">
        <v>769</v>
      </c>
      <c r="I1107">
        <v>2</v>
      </c>
      <c r="J1107" t="s">
        <v>30</v>
      </c>
      <c r="K1107" t="s">
        <v>31</v>
      </c>
      <c r="L1107" t="s">
        <v>32</v>
      </c>
      <c r="M1107" s="1" t="s">
        <v>157</v>
      </c>
      <c r="N1107">
        <v>2</v>
      </c>
      <c r="O1107" t="s">
        <v>40</v>
      </c>
      <c r="P1107">
        <v>7</v>
      </c>
      <c r="R1107" s="2">
        <f t="shared" ref="R1107:R1170" si="282">IF(SUMIFS(F:F, D:D, D1107, J:J, J1107, L:L, L1107)=0, "-",
    SUMIFS(E:E, D:D, D1107, J:J, J1107, L:L, L1107) /
    SUMIFS(F:F, D:D, D1107, J:J, J1107, L:L, L1107))</f>
        <v>1.0512820512820513</v>
      </c>
      <c r="T1107" s="2">
        <f t="shared" si="281"/>
        <v>1</v>
      </c>
      <c r="V1107">
        <f t="shared" si="275"/>
        <v>605</v>
      </c>
      <c r="W1107">
        <f t="shared" si="276"/>
        <v>577</v>
      </c>
      <c r="X1107" s="2">
        <f t="shared" si="277"/>
        <v>1.0714285714285714</v>
      </c>
      <c r="Y1107" s="2">
        <f t="shared" si="278"/>
        <v>1</v>
      </c>
      <c r="Z1107" s="2">
        <f t="shared" si="279"/>
        <v>1.0222222222222221</v>
      </c>
      <c r="AA1107" s="2">
        <f t="shared" si="280"/>
        <v>1.048526863084922</v>
      </c>
    </row>
    <row r="1108" spans="1:27">
      <c r="A1108" t="s">
        <v>44</v>
      </c>
      <c r="B1108" t="s">
        <v>49</v>
      </c>
      <c r="C1108" t="s">
        <v>89</v>
      </c>
      <c r="D1108" s="1" t="s">
        <v>94</v>
      </c>
      <c r="E1108">
        <v>1</v>
      </c>
      <c r="F1108">
        <v>6</v>
      </c>
      <c r="H1108">
        <v>313</v>
      </c>
      <c r="I1108">
        <v>0</v>
      </c>
      <c r="J1108" t="s">
        <v>30</v>
      </c>
      <c r="K1108" t="s">
        <v>31</v>
      </c>
      <c r="L1108" t="s">
        <v>32</v>
      </c>
      <c r="M1108" s="1" t="s">
        <v>157</v>
      </c>
      <c r="N1108">
        <v>2</v>
      </c>
      <c r="O1108" t="s">
        <v>40</v>
      </c>
      <c r="P1108">
        <v>7</v>
      </c>
      <c r="R1108" s="2">
        <f t="shared" si="282"/>
        <v>1.0533333333333332</v>
      </c>
      <c r="T1108" s="2">
        <f t="shared" si="281"/>
        <v>0.16666666666666666</v>
      </c>
      <c r="V1108">
        <f t="shared" si="275"/>
        <v>520</v>
      </c>
      <c r="W1108">
        <f t="shared" si="276"/>
        <v>538</v>
      </c>
      <c r="X1108" s="2">
        <f t="shared" si="277"/>
        <v>0.99371069182389937</v>
      </c>
      <c r="Y1108" s="2">
        <f t="shared" si="278"/>
        <v>0.83050847457627119</v>
      </c>
      <c r="Z1108" s="2">
        <f t="shared" si="279"/>
        <v>0.96273291925465843</v>
      </c>
      <c r="AA1108" s="2">
        <f t="shared" si="280"/>
        <v>0.96654275092936803</v>
      </c>
    </row>
    <row r="1109" spans="1:27">
      <c r="A1109" t="s">
        <v>44</v>
      </c>
      <c r="B1109" t="s">
        <v>49</v>
      </c>
      <c r="C1109" t="s">
        <v>89</v>
      </c>
      <c r="D1109" s="1" t="s">
        <v>95</v>
      </c>
      <c r="E1109">
        <v>3</v>
      </c>
      <c r="F1109">
        <v>6</v>
      </c>
      <c r="H1109">
        <v>708</v>
      </c>
      <c r="I1109">
        <v>0</v>
      </c>
      <c r="J1109" t="s">
        <v>30</v>
      </c>
      <c r="K1109" t="s">
        <v>31</v>
      </c>
      <c r="L1109" t="s">
        <v>32</v>
      </c>
      <c r="M1109" s="1" t="s">
        <v>157</v>
      </c>
      <c r="N1109">
        <v>2</v>
      </c>
      <c r="O1109" t="s">
        <v>40</v>
      </c>
      <c r="P1109">
        <v>7</v>
      </c>
      <c r="R1109" s="2">
        <f t="shared" si="282"/>
        <v>0.98684210526315785</v>
      </c>
      <c r="T1109" s="2">
        <f t="shared" si="281"/>
        <v>0.5</v>
      </c>
      <c r="V1109">
        <f t="shared" si="275"/>
        <v>514</v>
      </c>
      <c r="W1109">
        <f t="shared" si="276"/>
        <v>518</v>
      </c>
      <c r="X1109" s="2">
        <f t="shared" si="277"/>
        <v>0.9744408945686901</v>
      </c>
      <c r="Y1109" s="2">
        <f t="shared" si="278"/>
        <v>0.90909090909090906</v>
      </c>
      <c r="Z1109" s="2">
        <f t="shared" si="279"/>
        <v>1.06</v>
      </c>
      <c r="AA1109" s="2">
        <f t="shared" si="280"/>
        <v>0.99227799227799229</v>
      </c>
    </row>
    <row r="1110" spans="1:27">
      <c r="A1110" t="s">
        <v>44</v>
      </c>
      <c r="B1110" t="s">
        <v>49</v>
      </c>
      <c r="C1110" t="s">
        <v>32</v>
      </c>
      <c r="D1110" s="1" t="s">
        <v>38</v>
      </c>
      <c r="E1110">
        <v>5</v>
      </c>
      <c r="F1110">
        <v>3</v>
      </c>
      <c r="H1110">
        <v>1038</v>
      </c>
      <c r="I1110">
        <v>1</v>
      </c>
      <c r="J1110" t="s">
        <v>30</v>
      </c>
      <c r="K1110" t="s">
        <v>31</v>
      </c>
      <c r="L1110" t="s">
        <v>89</v>
      </c>
      <c r="M1110" s="1" t="s">
        <v>156</v>
      </c>
      <c r="N1110">
        <v>2</v>
      </c>
      <c r="O1110" t="s">
        <v>34</v>
      </c>
      <c r="P1110">
        <v>7</v>
      </c>
      <c r="R1110" s="2">
        <f t="shared" si="282"/>
        <v>1.0493827160493827</v>
      </c>
      <c r="T1110" s="2">
        <f t="shared" si="281"/>
        <v>1.6666666666666667</v>
      </c>
      <c r="V1110">
        <f t="shared" si="275"/>
        <v>572</v>
      </c>
      <c r="W1110">
        <f t="shared" si="276"/>
        <v>557</v>
      </c>
      <c r="X1110" s="2">
        <f t="shared" si="277"/>
        <v>1.0258620689655173</v>
      </c>
      <c r="Y1110" s="2">
        <f t="shared" si="278"/>
        <v>1.2363636363636363</v>
      </c>
      <c r="Z1110" s="2">
        <f t="shared" si="279"/>
        <v>0.95454545454545459</v>
      </c>
      <c r="AA1110" s="2">
        <f t="shared" si="280"/>
        <v>1.0269299820466786</v>
      </c>
    </row>
    <row r="1111" spans="1:27">
      <c r="A1111" t="s">
        <v>44</v>
      </c>
      <c r="B1111" t="s">
        <v>49</v>
      </c>
      <c r="C1111" t="s">
        <v>32</v>
      </c>
      <c r="D1111" s="1" t="s">
        <v>41</v>
      </c>
      <c r="E1111">
        <v>8</v>
      </c>
      <c r="F1111">
        <v>5</v>
      </c>
      <c r="H1111">
        <v>791</v>
      </c>
      <c r="I1111">
        <v>4</v>
      </c>
      <c r="J1111" t="s">
        <v>30</v>
      </c>
      <c r="K1111" t="s">
        <v>31</v>
      </c>
      <c r="L1111" t="s">
        <v>89</v>
      </c>
      <c r="M1111" s="1" t="s">
        <v>156</v>
      </c>
      <c r="N1111">
        <v>2</v>
      </c>
      <c r="O1111" t="s">
        <v>34</v>
      </c>
      <c r="P1111">
        <v>7</v>
      </c>
      <c r="R1111" s="2">
        <f t="shared" si="282"/>
        <v>0.97560975609756095</v>
      </c>
      <c r="T1111" s="2">
        <f t="shared" si="281"/>
        <v>1.6</v>
      </c>
      <c r="V1111">
        <f t="shared" si="275"/>
        <v>638</v>
      </c>
      <c r="W1111">
        <f t="shared" si="276"/>
        <v>576</v>
      </c>
      <c r="X1111" s="2">
        <f t="shared" si="277"/>
        <v>1.0360110803324101</v>
      </c>
      <c r="Y1111" s="2">
        <f t="shared" si="278"/>
        <v>1.25</v>
      </c>
      <c r="Z1111" s="2">
        <f t="shared" si="279"/>
        <v>1.2193548387096773</v>
      </c>
      <c r="AA1111" s="2">
        <f t="shared" si="280"/>
        <v>1.1076388888888888</v>
      </c>
    </row>
    <row r="1112" spans="1:27">
      <c r="A1112" t="s">
        <v>44</v>
      </c>
      <c r="B1112" t="s">
        <v>49</v>
      </c>
      <c r="C1112" t="s">
        <v>32</v>
      </c>
      <c r="D1112" s="1" t="s">
        <v>42</v>
      </c>
      <c r="E1112">
        <v>4</v>
      </c>
      <c r="F1112">
        <v>3</v>
      </c>
      <c r="H1112">
        <v>587</v>
      </c>
      <c r="I1112">
        <v>0</v>
      </c>
      <c r="J1112" t="s">
        <v>30</v>
      </c>
      <c r="K1112" t="s">
        <v>31</v>
      </c>
      <c r="L1112" t="s">
        <v>89</v>
      </c>
      <c r="M1112" s="1" t="s">
        <v>156</v>
      </c>
      <c r="N1112">
        <v>2</v>
      </c>
      <c r="O1112" t="s">
        <v>34</v>
      </c>
      <c r="P1112">
        <v>7</v>
      </c>
      <c r="R1112" s="2">
        <f t="shared" si="282"/>
        <v>0.76249999999999996</v>
      </c>
      <c r="T1112" s="2">
        <f t="shared" si="281"/>
        <v>1.3333333333333333</v>
      </c>
      <c r="V1112">
        <f t="shared" si="275"/>
        <v>486</v>
      </c>
      <c r="W1112">
        <f t="shared" si="276"/>
        <v>532</v>
      </c>
      <c r="X1112" s="2">
        <f t="shared" si="277"/>
        <v>0.91768292682926833</v>
      </c>
      <c r="Y1112" s="2">
        <f t="shared" si="278"/>
        <v>1.1063829787234043</v>
      </c>
      <c r="Z1112" s="2">
        <f t="shared" si="279"/>
        <v>0.84713375796178347</v>
      </c>
      <c r="AA1112" s="2">
        <f t="shared" si="280"/>
        <v>0.9135338345864662</v>
      </c>
    </row>
    <row r="1113" spans="1:27">
      <c r="A1113" t="s">
        <v>44</v>
      </c>
      <c r="B1113" t="s">
        <v>49</v>
      </c>
      <c r="C1113" t="s">
        <v>32</v>
      </c>
      <c r="D1113" s="1" t="s">
        <v>43</v>
      </c>
      <c r="E1113">
        <v>7</v>
      </c>
      <c r="F1113">
        <v>4</v>
      </c>
      <c r="H1113">
        <v>816</v>
      </c>
      <c r="I1113">
        <v>0</v>
      </c>
      <c r="J1113" t="s">
        <v>30</v>
      </c>
      <c r="K1113" t="s">
        <v>31</v>
      </c>
      <c r="L1113" t="s">
        <v>89</v>
      </c>
      <c r="M1113" s="1" t="s">
        <v>156</v>
      </c>
      <c r="N1113">
        <v>2</v>
      </c>
      <c r="O1113" t="s">
        <v>34</v>
      </c>
      <c r="P1113">
        <v>7</v>
      </c>
      <c r="R1113" s="2">
        <f t="shared" si="282"/>
        <v>1.2</v>
      </c>
      <c r="T1113" s="2">
        <f t="shared" si="281"/>
        <v>1.75</v>
      </c>
      <c r="V1113">
        <f t="shared" si="275"/>
        <v>572</v>
      </c>
      <c r="W1113">
        <f t="shared" si="276"/>
        <v>569</v>
      </c>
      <c r="X1113" s="2">
        <f t="shared" si="277"/>
        <v>0.96358543417366949</v>
      </c>
      <c r="Y1113" s="2">
        <f t="shared" si="278"/>
        <v>1.5</v>
      </c>
      <c r="Z1113" s="2">
        <f t="shared" si="279"/>
        <v>0.95121951219512191</v>
      </c>
      <c r="AA1113" s="2">
        <f t="shared" si="280"/>
        <v>1.0052724077328647</v>
      </c>
    </row>
    <row r="1114" spans="1:27">
      <c r="A1114" t="s">
        <v>48</v>
      </c>
      <c r="B1114" t="s">
        <v>194</v>
      </c>
      <c r="C1114" t="s">
        <v>89</v>
      </c>
      <c r="D1114" s="1" t="s">
        <v>90</v>
      </c>
      <c r="E1114">
        <v>22</v>
      </c>
      <c r="F1114">
        <v>15</v>
      </c>
      <c r="H1114">
        <v>2577</v>
      </c>
      <c r="J1114" t="s">
        <v>30</v>
      </c>
      <c r="K1114" t="s">
        <v>31</v>
      </c>
      <c r="L1114" t="s">
        <v>32</v>
      </c>
      <c r="M1114" s="1" t="s">
        <v>51</v>
      </c>
      <c r="N1114">
        <v>3</v>
      </c>
      <c r="O1114" t="s">
        <v>34</v>
      </c>
      <c r="P1114">
        <v>4</v>
      </c>
      <c r="R1114" s="2">
        <f t="shared" si="282"/>
        <v>0.93103448275862066</v>
      </c>
      <c r="U1114" s="2">
        <f>(E1114)/(F1114)</f>
        <v>1.4666666666666666</v>
      </c>
      <c r="V1114">
        <f t="shared" si="275"/>
        <v>619</v>
      </c>
      <c r="W1114">
        <f t="shared" si="276"/>
        <v>576</v>
      </c>
      <c r="X1114" s="2">
        <f t="shared" si="277"/>
        <v>0.99142857142857144</v>
      </c>
      <c r="Y1114" s="2">
        <f t="shared" si="278"/>
        <v>1.03125</v>
      </c>
      <c r="Z1114" s="2">
        <f t="shared" si="279"/>
        <v>1.271604938271605</v>
      </c>
      <c r="AA1114" s="2">
        <f t="shared" si="280"/>
        <v>1.0746527777777777</v>
      </c>
    </row>
    <row r="1115" spans="1:27">
      <c r="A1115" t="s">
        <v>48</v>
      </c>
      <c r="B1115" t="s">
        <v>194</v>
      </c>
      <c r="C1115" t="s">
        <v>89</v>
      </c>
      <c r="D1115" s="1" t="s">
        <v>93</v>
      </c>
      <c r="E1115">
        <v>25</v>
      </c>
      <c r="F1115">
        <v>17</v>
      </c>
      <c r="H1115">
        <v>2853</v>
      </c>
      <c r="J1115" t="s">
        <v>30</v>
      </c>
      <c r="K1115" t="s">
        <v>31</v>
      </c>
      <c r="L1115" t="s">
        <v>32</v>
      </c>
      <c r="M1115" s="1" t="s">
        <v>51</v>
      </c>
      <c r="N1115">
        <v>3</v>
      </c>
      <c r="O1115" t="s">
        <v>34</v>
      </c>
      <c r="P1115">
        <v>4</v>
      </c>
      <c r="R1115" s="2">
        <f t="shared" si="282"/>
        <v>1.0512820512820513</v>
      </c>
      <c r="U1115" s="2">
        <f t="shared" ref="U1115:U1121" si="283">(E1115)/(F1115)</f>
        <v>1.4705882352941178</v>
      </c>
      <c r="V1115">
        <f t="shared" si="275"/>
        <v>605</v>
      </c>
      <c r="W1115">
        <f t="shared" si="276"/>
        <v>577</v>
      </c>
      <c r="X1115" s="2">
        <f t="shared" si="277"/>
        <v>1.0714285714285714</v>
      </c>
      <c r="Y1115" s="2">
        <f t="shared" si="278"/>
        <v>1</v>
      </c>
      <c r="Z1115" s="2">
        <f t="shared" si="279"/>
        <v>1.0222222222222221</v>
      </c>
      <c r="AA1115" s="2">
        <f t="shared" si="280"/>
        <v>1.048526863084922</v>
      </c>
    </row>
    <row r="1116" spans="1:27">
      <c r="A1116" t="s">
        <v>48</v>
      </c>
      <c r="B1116" t="s">
        <v>194</v>
      </c>
      <c r="C1116" t="s">
        <v>89</v>
      </c>
      <c r="D1116" s="1" t="s">
        <v>94</v>
      </c>
      <c r="E1116">
        <v>19</v>
      </c>
      <c r="F1116">
        <v>13</v>
      </c>
      <c r="H1116">
        <v>2205</v>
      </c>
      <c r="J1116" t="s">
        <v>30</v>
      </c>
      <c r="K1116" t="s">
        <v>31</v>
      </c>
      <c r="L1116" t="s">
        <v>32</v>
      </c>
      <c r="M1116" s="1" t="s">
        <v>51</v>
      </c>
      <c r="N1116">
        <v>3</v>
      </c>
      <c r="O1116" t="s">
        <v>34</v>
      </c>
      <c r="P1116">
        <v>4</v>
      </c>
      <c r="R1116" s="2">
        <f t="shared" si="282"/>
        <v>1.0533333333333332</v>
      </c>
      <c r="U1116" s="2">
        <f t="shared" si="283"/>
        <v>1.4615384615384615</v>
      </c>
      <c r="V1116">
        <f t="shared" si="275"/>
        <v>520</v>
      </c>
      <c r="W1116">
        <f t="shared" si="276"/>
        <v>538</v>
      </c>
      <c r="X1116" s="2">
        <f t="shared" si="277"/>
        <v>0.99371069182389937</v>
      </c>
      <c r="Y1116" s="2">
        <f t="shared" si="278"/>
        <v>0.83050847457627119</v>
      </c>
      <c r="Z1116" s="2">
        <f t="shared" si="279"/>
        <v>0.96273291925465843</v>
      </c>
      <c r="AA1116" s="2">
        <f t="shared" si="280"/>
        <v>0.96654275092936803</v>
      </c>
    </row>
    <row r="1117" spans="1:27">
      <c r="A1117" t="s">
        <v>48</v>
      </c>
      <c r="B1117" t="s">
        <v>194</v>
      </c>
      <c r="C1117" t="s">
        <v>89</v>
      </c>
      <c r="D1117" s="1" t="s">
        <v>95</v>
      </c>
      <c r="E1117">
        <v>15</v>
      </c>
      <c r="F1117">
        <v>12</v>
      </c>
      <c r="H1117">
        <v>1788</v>
      </c>
      <c r="J1117" t="s">
        <v>30</v>
      </c>
      <c r="K1117" t="s">
        <v>31</v>
      </c>
      <c r="L1117" t="s">
        <v>32</v>
      </c>
      <c r="M1117" s="1" t="s">
        <v>51</v>
      </c>
      <c r="N1117">
        <v>3</v>
      </c>
      <c r="O1117" t="s">
        <v>34</v>
      </c>
      <c r="P1117">
        <v>4</v>
      </c>
      <c r="R1117" s="2">
        <f t="shared" si="282"/>
        <v>0.98684210526315785</v>
      </c>
      <c r="U1117" s="2">
        <f t="shared" si="283"/>
        <v>1.25</v>
      </c>
      <c r="V1117">
        <f t="shared" si="275"/>
        <v>514</v>
      </c>
      <c r="W1117">
        <f t="shared" si="276"/>
        <v>518</v>
      </c>
      <c r="X1117" s="2">
        <f t="shared" si="277"/>
        <v>0.9744408945686901</v>
      </c>
      <c r="Y1117" s="2">
        <f t="shared" si="278"/>
        <v>0.90909090909090906</v>
      </c>
      <c r="Z1117" s="2">
        <f t="shared" si="279"/>
        <v>1.06</v>
      </c>
      <c r="AA1117" s="2">
        <f t="shared" si="280"/>
        <v>0.99227799227799229</v>
      </c>
    </row>
    <row r="1118" spans="1:27">
      <c r="A1118" t="s">
        <v>48</v>
      </c>
      <c r="B1118" t="s">
        <v>194</v>
      </c>
      <c r="C1118" t="s">
        <v>32</v>
      </c>
      <c r="D1118" s="1" t="s">
        <v>38</v>
      </c>
      <c r="E1118">
        <v>15</v>
      </c>
      <c r="F1118">
        <v>22</v>
      </c>
      <c r="H1118">
        <v>1968</v>
      </c>
      <c r="J1118" t="s">
        <v>30</v>
      </c>
      <c r="K1118" t="s">
        <v>31</v>
      </c>
      <c r="L1118" t="s">
        <v>89</v>
      </c>
      <c r="M1118" s="1" t="s">
        <v>50</v>
      </c>
      <c r="N1118">
        <v>3</v>
      </c>
      <c r="O1118" t="s">
        <v>40</v>
      </c>
      <c r="P1118">
        <v>4</v>
      </c>
      <c r="R1118" s="2">
        <f t="shared" si="282"/>
        <v>1.0493827160493827</v>
      </c>
      <c r="U1118" s="2">
        <f t="shared" si="283"/>
        <v>0.68181818181818177</v>
      </c>
      <c r="V1118">
        <f t="shared" si="275"/>
        <v>572</v>
      </c>
      <c r="W1118">
        <f t="shared" si="276"/>
        <v>557</v>
      </c>
      <c r="X1118" s="2">
        <f t="shared" si="277"/>
        <v>1.0258620689655173</v>
      </c>
      <c r="Y1118" s="2">
        <f t="shared" si="278"/>
        <v>1.2363636363636363</v>
      </c>
      <c r="Z1118" s="2">
        <f t="shared" si="279"/>
        <v>0.95454545454545459</v>
      </c>
      <c r="AA1118" s="2">
        <f t="shared" si="280"/>
        <v>1.0269299820466786</v>
      </c>
    </row>
    <row r="1119" spans="1:27">
      <c r="A1119" t="s">
        <v>48</v>
      </c>
      <c r="B1119" t="s">
        <v>194</v>
      </c>
      <c r="C1119" t="s">
        <v>32</v>
      </c>
      <c r="D1119" s="1" t="s">
        <v>41</v>
      </c>
      <c r="E1119">
        <v>10</v>
      </c>
      <c r="F1119">
        <v>17</v>
      </c>
      <c r="H1119">
        <v>1306</v>
      </c>
      <c r="J1119" t="s">
        <v>30</v>
      </c>
      <c r="K1119" t="s">
        <v>31</v>
      </c>
      <c r="L1119" t="s">
        <v>89</v>
      </c>
      <c r="M1119" s="1" t="s">
        <v>50</v>
      </c>
      <c r="N1119">
        <v>3</v>
      </c>
      <c r="O1119" t="s">
        <v>40</v>
      </c>
      <c r="P1119">
        <v>4</v>
      </c>
      <c r="R1119" s="2">
        <f t="shared" si="282"/>
        <v>0.97560975609756095</v>
      </c>
      <c r="U1119" s="2">
        <f t="shared" si="283"/>
        <v>0.58823529411764708</v>
      </c>
      <c r="V1119">
        <f t="shared" si="275"/>
        <v>638</v>
      </c>
      <c r="W1119">
        <f t="shared" si="276"/>
        <v>576</v>
      </c>
      <c r="X1119" s="2">
        <f t="shared" si="277"/>
        <v>1.0360110803324101</v>
      </c>
      <c r="Y1119" s="2">
        <f t="shared" si="278"/>
        <v>1.25</v>
      </c>
      <c r="Z1119" s="2">
        <f t="shared" si="279"/>
        <v>1.2193548387096773</v>
      </c>
      <c r="AA1119" s="2">
        <f t="shared" si="280"/>
        <v>1.1076388888888888</v>
      </c>
    </row>
    <row r="1120" spans="1:27">
      <c r="A1120" t="s">
        <v>48</v>
      </c>
      <c r="B1120" t="s">
        <v>194</v>
      </c>
      <c r="C1120" t="s">
        <v>32</v>
      </c>
      <c r="D1120" s="1" t="s">
        <v>42</v>
      </c>
      <c r="E1120">
        <v>11</v>
      </c>
      <c r="F1120">
        <v>23</v>
      </c>
      <c r="H1120">
        <v>1879</v>
      </c>
      <c r="J1120" t="s">
        <v>30</v>
      </c>
      <c r="K1120" t="s">
        <v>31</v>
      </c>
      <c r="L1120" t="s">
        <v>89</v>
      </c>
      <c r="M1120" s="1" t="s">
        <v>50</v>
      </c>
      <c r="N1120">
        <v>3</v>
      </c>
      <c r="O1120" t="s">
        <v>40</v>
      </c>
      <c r="P1120">
        <v>4</v>
      </c>
      <c r="R1120" s="2">
        <f t="shared" si="282"/>
        <v>0.76249999999999996</v>
      </c>
      <c r="U1120" s="2">
        <f t="shared" si="283"/>
        <v>0.47826086956521741</v>
      </c>
      <c r="V1120">
        <f t="shared" si="275"/>
        <v>486</v>
      </c>
      <c r="W1120">
        <f t="shared" si="276"/>
        <v>532</v>
      </c>
      <c r="X1120" s="2">
        <f t="shared" si="277"/>
        <v>0.91768292682926833</v>
      </c>
      <c r="Y1120" s="2">
        <f t="shared" si="278"/>
        <v>1.1063829787234043</v>
      </c>
      <c r="Z1120" s="2">
        <f t="shared" si="279"/>
        <v>0.84713375796178347</v>
      </c>
      <c r="AA1120" s="2">
        <f t="shared" si="280"/>
        <v>0.9135338345864662</v>
      </c>
    </row>
    <row r="1121" spans="1:27">
      <c r="A1121" t="s">
        <v>48</v>
      </c>
      <c r="B1121" t="s">
        <v>194</v>
      </c>
      <c r="C1121" t="s">
        <v>32</v>
      </c>
      <c r="D1121" s="1" t="s">
        <v>43</v>
      </c>
      <c r="E1121">
        <v>21</v>
      </c>
      <c r="F1121">
        <v>19</v>
      </c>
      <c r="H1121">
        <v>2523</v>
      </c>
      <c r="J1121" t="s">
        <v>30</v>
      </c>
      <c r="K1121" t="s">
        <v>31</v>
      </c>
      <c r="L1121" t="s">
        <v>89</v>
      </c>
      <c r="M1121" s="1" t="s">
        <v>50</v>
      </c>
      <c r="N1121">
        <v>3</v>
      </c>
      <c r="O1121" t="s">
        <v>40</v>
      </c>
      <c r="P1121">
        <v>4</v>
      </c>
      <c r="R1121" s="2">
        <f t="shared" si="282"/>
        <v>1.2</v>
      </c>
      <c r="U1121" s="2">
        <f>(E1121)/(F1121)</f>
        <v>1.1052631578947369</v>
      </c>
      <c r="V1121">
        <f t="shared" si="275"/>
        <v>572</v>
      </c>
      <c r="W1121">
        <f t="shared" si="276"/>
        <v>569</v>
      </c>
      <c r="X1121" s="2">
        <f t="shared" si="277"/>
        <v>0.96358543417366949</v>
      </c>
      <c r="Y1121" s="2">
        <f t="shared" si="278"/>
        <v>1.5</v>
      </c>
      <c r="Z1121" s="2">
        <f t="shared" si="279"/>
        <v>0.95121951219512191</v>
      </c>
      <c r="AA1121" s="2">
        <f t="shared" si="280"/>
        <v>1.0052724077328647</v>
      </c>
    </row>
    <row r="1122" spans="1:27">
      <c r="A1122" t="s">
        <v>26</v>
      </c>
      <c r="B1122" t="s">
        <v>52</v>
      </c>
      <c r="C1122" t="s">
        <v>89</v>
      </c>
      <c r="D1122" s="1" t="s">
        <v>90</v>
      </c>
      <c r="E1122">
        <v>26</v>
      </c>
      <c r="F1122">
        <v>32</v>
      </c>
      <c r="G1122">
        <v>87</v>
      </c>
      <c r="H1122">
        <v>3297</v>
      </c>
      <c r="J1122" t="s">
        <v>30</v>
      </c>
      <c r="K1122" t="s">
        <v>31</v>
      </c>
      <c r="L1122" t="s">
        <v>32</v>
      </c>
      <c r="M1122" s="1" t="s">
        <v>209</v>
      </c>
      <c r="N1122">
        <v>4</v>
      </c>
      <c r="O1122" t="s">
        <v>40</v>
      </c>
      <c r="R1122" s="2">
        <f t="shared" si="282"/>
        <v>0.93103448275862066</v>
      </c>
      <c r="S1122" s="2">
        <f t="shared" ref="S1122:S1137" si="284">(E1122)/(F1122)</f>
        <v>0.8125</v>
      </c>
      <c r="V1122">
        <f t="shared" si="275"/>
        <v>619</v>
      </c>
      <c r="W1122">
        <f t="shared" si="276"/>
        <v>576</v>
      </c>
      <c r="X1122" s="2">
        <f t="shared" si="277"/>
        <v>0.99142857142857144</v>
      </c>
      <c r="Y1122" s="2">
        <f t="shared" si="278"/>
        <v>1.03125</v>
      </c>
      <c r="Z1122" s="2">
        <f t="shared" si="279"/>
        <v>1.271604938271605</v>
      </c>
      <c r="AA1122" s="2">
        <f t="shared" si="280"/>
        <v>1.0746527777777777</v>
      </c>
    </row>
    <row r="1123" spans="1:27">
      <c r="A1123" t="s">
        <v>26</v>
      </c>
      <c r="B1123" t="s">
        <v>52</v>
      </c>
      <c r="C1123" t="s">
        <v>89</v>
      </c>
      <c r="D1123" s="1" t="s">
        <v>93</v>
      </c>
      <c r="E1123">
        <v>30</v>
      </c>
      <c r="F1123">
        <v>29</v>
      </c>
      <c r="G1123">
        <v>58</v>
      </c>
      <c r="H1123">
        <v>3673</v>
      </c>
      <c r="J1123" t="s">
        <v>30</v>
      </c>
      <c r="K1123" t="s">
        <v>31</v>
      </c>
      <c r="L1123" t="s">
        <v>32</v>
      </c>
      <c r="M1123" s="1" t="s">
        <v>209</v>
      </c>
      <c r="N1123">
        <v>4</v>
      </c>
      <c r="O1123" t="s">
        <v>40</v>
      </c>
      <c r="R1123" s="2">
        <f t="shared" si="282"/>
        <v>1.0512820512820513</v>
      </c>
      <c r="S1123" s="2">
        <f t="shared" si="284"/>
        <v>1.0344827586206897</v>
      </c>
      <c r="V1123">
        <f t="shared" si="275"/>
        <v>605</v>
      </c>
      <c r="W1123">
        <f t="shared" si="276"/>
        <v>577</v>
      </c>
      <c r="X1123" s="2">
        <f t="shared" si="277"/>
        <v>1.0714285714285714</v>
      </c>
      <c r="Y1123" s="2">
        <f t="shared" si="278"/>
        <v>1</v>
      </c>
      <c r="Z1123" s="2">
        <f t="shared" si="279"/>
        <v>1.0222222222222221</v>
      </c>
      <c r="AA1123" s="2">
        <f t="shared" si="280"/>
        <v>1.048526863084922</v>
      </c>
    </row>
    <row r="1124" spans="1:27">
      <c r="A1124" t="s">
        <v>26</v>
      </c>
      <c r="B1124" t="s">
        <v>52</v>
      </c>
      <c r="C1124" t="s">
        <v>89</v>
      </c>
      <c r="D1124" s="1" t="s">
        <v>94</v>
      </c>
      <c r="E1124">
        <v>31</v>
      </c>
      <c r="F1124">
        <v>27</v>
      </c>
      <c r="G1124">
        <v>66</v>
      </c>
      <c r="H1124">
        <v>3644</v>
      </c>
      <c r="J1124" t="s">
        <v>30</v>
      </c>
      <c r="K1124" t="s">
        <v>31</v>
      </c>
      <c r="L1124" t="s">
        <v>32</v>
      </c>
      <c r="M1124" s="1" t="s">
        <v>209</v>
      </c>
      <c r="N1124">
        <v>4</v>
      </c>
      <c r="O1124" t="s">
        <v>40</v>
      </c>
      <c r="R1124" s="2">
        <f t="shared" si="282"/>
        <v>1.0533333333333332</v>
      </c>
      <c r="S1124" s="2">
        <f t="shared" si="284"/>
        <v>1.1481481481481481</v>
      </c>
      <c r="V1124">
        <f t="shared" si="275"/>
        <v>520</v>
      </c>
      <c r="W1124">
        <f t="shared" si="276"/>
        <v>538</v>
      </c>
      <c r="X1124" s="2">
        <f t="shared" si="277"/>
        <v>0.99371069182389937</v>
      </c>
      <c r="Y1124" s="2">
        <f t="shared" si="278"/>
        <v>0.83050847457627119</v>
      </c>
      <c r="Z1124" s="2">
        <f t="shared" si="279"/>
        <v>0.96273291925465843</v>
      </c>
      <c r="AA1124" s="2">
        <f t="shared" si="280"/>
        <v>0.96654275092936803</v>
      </c>
    </row>
    <row r="1125" spans="1:27">
      <c r="A1125" t="s">
        <v>26</v>
      </c>
      <c r="B1125" t="s">
        <v>52</v>
      </c>
      <c r="C1125" t="s">
        <v>89</v>
      </c>
      <c r="D1125" s="1" t="s">
        <v>95</v>
      </c>
      <c r="E1125">
        <v>27</v>
      </c>
      <c r="F1125">
        <v>28</v>
      </c>
      <c r="G1125">
        <v>33</v>
      </c>
      <c r="H1125">
        <v>3177</v>
      </c>
      <c r="J1125" t="s">
        <v>30</v>
      </c>
      <c r="K1125" t="s">
        <v>31</v>
      </c>
      <c r="L1125" t="s">
        <v>32</v>
      </c>
      <c r="M1125" s="1" t="s">
        <v>209</v>
      </c>
      <c r="N1125">
        <v>4</v>
      </c>
      <c r="O1125" t="s">
        <v>40</v>
      </c>
      <c r="R1125" s="2">
        <f t="shared" si="282"/>
        <v>0.98684210526315785</v>
      </c>
      <c r="S1125" s="2">
        <f t="shared" si="284"/>
        <v>0.9642857142857143</v>
      </c>
      <c r="V1125">
        <f t="shared" si="275"/>
        <v>514</v>
      </c>
      <c r="W1125">
        <f t="shared" si="276"/>
        <v>518</v>
      </c>
      <c r="X1125" s="2">
        <f t="shared" si="277"/>
        <v>0.9744408945686901</v>
      </c>
      <c r="Y1125" s="2">
        <f t="shared" si="278"/>
        <v>0.90909090909090906</v>
      </c>
      <c r="Z1125" s="2">
        <f t="shared" si="279"/>
        <v>1.06</v>
      </c>
      <c r="AA1125" s="2">
        <f t="shared" si="280"/>
        <v>0.99227799227799229</v>
      </c>
    </row>
    <row r="1126" spans="1:27">
      <c r="A1126" t="s">
        <v>26</v>
      </c>
      <c r="B1126" t="s">
        <v>52</v>
      </c>
      <c r="C1126" t="s">
        <v>32</v>
      </c>
      <c r="D1126" s="1" t="s">
        <v>38</v>
      </c>
      <c r="E1126">
        <v>40</v>
      </c>
      <c r="F1126">
        <v>28</v>
      </c>
      <c r="G1126">
        <v>57</v>
      </c>
      <c r="H1126">
        <v>4306</v>
      </c>
      <c r="J1126" t="s">
        <v>30</v>
      </c>
      <c r="K1126" t="s">
        <v>31</v>
      </c>
      <c r="L1126" t="s">
        <v>89</v>
      </c>
      <c r="M1126" s="1" t="s">
        <v>208</v>
      </c>
      <c r="N1126">
        <v>4</v>
      </c>
      <c r="O1126" t="s">
        <v>34</v>
      </c>
      <c r="R1126" s="2">
        <f t="shared" si="282"/>
        <v>1.0493827160493827</v>
      </c>
      <c r="S1126" s="2">
        <f t="shared" si="284"/>
        <v>1.4285714285714286</v>
      </c>
      <c r="V1126">
        <f t="shared" si="275"/>
        <v>572</v>
      </c>
      <c r="W1126">
        <f t="shared" si="276"/>
        <v>557</v>
      </c>
      <c r="X1126" s="2">
        <f t="shared" si="277"/>
        <v>1.0258620689655173</v>
      </c>
      <c r="Y1126" s="2">
        <f t="shared" si="278"/>
        <v>1.2363636363636363</v>
      </c>
      <c r="Z1126" s="2">
        <f t="shared" si="279"/>
        <v>0.95454545454545459</v>
      </c>
      <c r="AA1126" s="2">
        <f t="shared" si="280"/>
        <v>1.0269299820466786</v>
      </c>
    </row>
    <row r="1127" spans="1:27">
      <c r="A1127" t="s">
        <v>26</v>
      </c>
      <c r="B1127" t="s">
        <v>52</v>
      </c>
      <c r="C1127" t="s">
        <v>32</v>
      </c>
      <c r="D1127" s="1" t="s">
        <v>41</v>
      </c>
      <c r="E1127">
        <v>33</v>
      </c>
      <c r="F1127">
        <v>28</v>
      </c>
      <c r="G1127">
        <v>47</v>
      </c>
      <c r="H1127">
        <v>4264</v>
      </c>
      <c r="J1127" t="s">
        <v>30</v>
      </c>
      <c r="K1127" t="s">
        <v>31</v>
      </c>
      <c r="L1127" t="s">
        <v>89</v>
      </c>
      <c r="M1127" s="1" t="s">
        <v>208</v>
      </c>
      <c r="N1127">
        <v>4</v>
      </c>
      <c r="O1127" t="s">
        <v>34</v>
      </c>
      <c r="R1127" s="2">
        <f t="shared" si="282"/>
        <v>0.97560975609756095</v>
      </c>
      <c r="S1127" s="2">
        <f t="shared" si="284"/>
        <v>1.1785714285714286</v>
      </c>
      <c r="V1127">
        <f t="shared" si="275"/>
        <v>638</v>
      </c>
      <c r="W1127">
        <f t="shared" si="276"/>
        <v>576</v>
      </c>
      <c r="X1127" s="2">
        <f t="shared" si="277"/>
        <v>1.0360110803324101</v>
      </c>
      <c r="Y1127" s="2">
        <f t="shared" si="278"/>
        <v>1.25</v>
      </c>
      <c r="Z1127" s="2">
        <f t="shared" si="279"/>
        <v>1.2193548387096773</v>
      </c>
      <c r="AA1127" s="2">
        <f t="shared" si="280"/>
        <v>1.1076388888888888</v>
      </c>
    </row>
    <row r="1128" spans="1:27">
      <c r="A1128" t="s">
        <v>26</v>
      </c>
      <c r="B1128" t="s">
        <v>52</v>
      </c>
      <c r="C1128" t="s">
        <v>32</v>
      </c>
      <c r="D1128" s="1" t="s">
        <v>42</v>
      </c>
      <c r="E1128">
        <v>21</v>
      </c>
      <c r="F1128">
        <v>28</v>
      </c>
      <c r="G1128">
        <v>90</v>
      </c>
      <c r="H1128">
        <v>3230</v>
      </c>
      <c r="J1128" t="s">
        <v>30</v>
      </c>
      <c r="K1128" t="s">
        <v>31</v>
      </c>
      <c r="L1128" t="s">
        <v>89</v>
      </c>
      <c r="M1128" s="1" t="s">
        <v>208</v>
      </c>
      <c r="N1128">
        <v>4</v>
      </c>
      <c r="O1128" t="s">
        <v>34</v>
      </c>
      <c r="R1128" s="2">
        <f t="shared" si="282"/>
        <v>0.76249999999999996</v>
      </c>
      <c r="S1128" s="2">
        <f t="shared" si="284"/>
        <v>0.75</v>
      </c>
      <c r="V1128">
        <f t="shared" si="275"/>
        <v>486</v>
      </c>
      <c r="W1128">
        <f t="shared" si="276"/>
        <v>532</v>
      </c>
      <c r="X1128" s="2">
        <f t="shared" si="277"/>
        <v>0.91768292682926833</v>
      </c>
      <c r="Y1128" s="2">
        <f t="shared" si="278"/>
        <v>1.1063829787234043</v>
      </c>
      <c r="Z1128" s="2">
        <f t="shared" si="279"/>
        <v>0.84713375796178347</v>
      </c>
      <c r="AA1128" s="2">
        <f t="shared" si="280"/>
        <v>0.9135338345864662</v>
      </c>
    </row>
    <row r="1129" spans="1:27">
      <c r="A1129" t="s">
        <v>26</v>
      </c>
      <c r="B1129" t="s">
        <v>52</v>
      </c>
      <c r="C1129" t="s">
        <v>32</v>
      </c>
      <c r="D1129" s="1" t="s">
        <v>43</v>
      </c>
      <c r="E1129">
        <v>22</v>
      </c>
      <c r="F1129">
        <v>31</v>
      </c>
      <c r="G1129">
        <v>70</v>
      </c>
      <c r="H1129">
        <v>3107</v>
      </c>
      <c r="J1129" t="s">
        <v>30</v>
      </c>
      <c r="K1129" t="s">
        <v>31</v>
      </c>
      <c r="L1129" t="s">
        <v>89</v>
      </c>
      <c r="M1129" s="1" t="s">
        <v>208</v>
      </c>
      <c r="N1129">
        <v>4</v>
      </c>
      <c r="O1129" t="s">
        <v>34</v>
      </c>
      <c r="R1129" s="2">
        <f t="shared" si="282"/>
        <v>1.2</v>
      </c>
      <c r="S1129" s="2">
        <f t="shared" si="284"/>
        <v>0.70967741935483875</v>
      </c>
      <c r="V1129">
        <f t="shared" si="275"/>
        <v>572</v>
      </c>
      <c r="W1129">
        <f t="shared" si="276"/>
        <v>569</v>
      </c>
      <c r="X1129" s="2">
        <f t="shared" si="277"/>
        <v>0.96358543417366949</v>
      </c>
      <c r="Y1129" s="2">
        <f t="shared" si="278"/>
        <v>1.5</v>
      </c>
      <c r="Z1129" s="2">
        <f t="shared" si="279"/>
        <v>0.95121951219512191</v>
      </c>
      <c r="AA1129" s="2">
        <f t="shared" si="280"/>
        <v>1.0052724077328647</v>
      </c>
    </row>
    <row r="1130" spans="1:27">
      <c r="A1130" t="s">
        <v>26</v>
      </c>
      <c r="B1130" t="s">
        <v>52</v>
      </c>
      <c r="C1130" t="s">
        <v>76</v>
      </c>
      <c r="D1130" t="s">
        <v>81</v>
      </c>
      <c r="E1130">
        <v>33</v>
      </c>
      <c r="F1130">
        <v>32</v>
      </c>
      <c r="G1130">
        <v>85</v>
      </c>
      <c r="H1130">
        <v>3999</v>
      </c>
      <c r="J1130" t="s">
        <v>30</v>
      </c>
      <c r="K1130" t="s">
        <v>31</v>
      </c>
      <c r="L1130" t="s">
        <v>28</v>
      </c>
      <c r="M1130" s="1" t="s">
        <v>224</v>
      </c>
      <c r="N1130">
        <v>1</v>
      </c>
      <c r="O1130" t="s">
        <v>40</v>
      </c>
      <c r="R1130" s="2">
        <f t="shared" si="282"/>
        <v>0.9464285714285714</v>
      </c>
      <c r="S1130" s="2">
        <f t="shared" si="284"/>
        <v>1.03125</v>
      </c>
      <c r="V1130">
        <f t="shared" ref="V1130:V1153" si="285">SUMIF(D:D, D1130, E:E)</f>
        <v>538</v>
      </c>
      <c r="W1130">
        <f t="shared" ref="W1130:W1153" si="286">SUMIF(D:D, D1130, F:F)</f>
        <v>560</v>
      </c>
      <c r="X1130" s="2">
        <f t="shared" si="277"/>
        <v>1.0085714285714287</v>
      </c>
      <c r="Y1130" s="2">
        <f t="shared" si="278"/>
        <v>0.80281690140845074</v>
      </c>
      <c r="Z1130" s="2">
        <f t="shared" si="279"/>
        <v>0.92086330935251803</v>
      </c>
      <c r="AA1130" s="2">
        <f t="shared" si="280"/>
        <v>0.96071428571428574</v>
      </c>
    </row>
    <row r="1131" spans="1:27">
      <c r="A1131" t="s">
        <v>26</v>
      </c>
      <c r="B1131" t="s">
        <v>52</v>
      </c>
      <c r="C1131" t="s">
        <v>76</v>
      </c>
      <c r="D1131" t="s">
        <v>83</v>
      </c>
      <c r="E1131">
        <v>24</v>
      </c>
      <c r="F1131">
        <v>36</v>
      </c>
      <c r="G1131">
        <v>52</v>
      </c>
      <c r="H1131">
        <v>3434</v>
      </c>
      <c r="J1131" t="s">
        <v>30</v>
      </c>
      <c r="K1131" t="s">
        <v>31</v>
      </c>
      <c r="L1131" t="s">
        <v>28</v>
      </c>
      <c r="M1131" s="1" t="s">
        <v>224</v>
      </c>
      <c r="N1131">
        <v>1</v>
      </c>
      <c r="O1131" t="s">
        <v>40</v>
      </c>
      <c r="R1131" s="2">
        <f t="shared" si="282"/>
        <v>0.73333333333333328</v>
      </c>
      <c r="S1131" s="2">
        <f t="shared" si="284"/>
        <v>0.66666666666666663</v>
      </c>
      <c r="V1131">
        <f t="shared" si="285"/>
        <v>537</v>
      </c>
      <c r="W1131">
        <f t="shared" si="286"/>
        <v>553</v>
      </c>
      <c r="X1131" s="2">
        <f t="shared" si="277"/>
        <v>0.98011363636363635</v>
      </c>
      <c r="Y1131" s="2">
        <f t="shared" si="278"/>
        <v>0.90540540540540537</v>
      </c>
      <c r="Z1131" s="2">
        <f t="shared" si="279"/>
        <v>0.98425196850393704</v>
      </c>
      <c r="AA1131" s="2">
        <f t="shared" si="280"/>
        <v>0.97106690777576854</v>
      </c>
    </row>
    <row r="1132" spans="1:27">
      <c r="A1132" t="s">
        <v>26</v>
      </c>
      <c r="B1132" t="s">
        <v>52</v>
      </c>
      <c r="C1132" t="s">
        <v>76</v>
      </c>
      <c r="D1132" t="s">
        <v>84</v>
      </c>
      <c r="E1132">
        <v>34</v>
      </c>
      <c r="F1132">
        <v>31</v>
      </c>
      <c r="G1132">
        <v>60</v>
      </c>
      <c r="H1132">
        <v>3885</v>
      </c>
      <c r="J1132" t="s">
        <v>30</v>
      </c>
      <c r="K1132" t="s">
        <v>31</v>
      </c>
      <c r="L1132" t="s">
        <v>28</v>
      </c>
      <c r="M1132" s="1" t="s">
        <v>224</v>
      </c>
      <c r="N1132">
        <v>1</v>
      </c>
      <c r="O1132" t="s">
        <v>40</v>
      </c>
      <c r="R1132" s="2">
        <f t="shared" si="282"/>
        <v>0.88135593220338981</v>
      </c>
      <c r="S1132" s="2">
        <f t="shared" si="284"/>
        <v>1.096774193548387</v>
      </c>
      <c r="V1132">
        <f t="shared" si="285"/>
        <v>596</v>
      </c>
      <c r="W1132">
        <f t="shared" si="286"/>
        <v>613</v>
      </c>
      <c r="X1132" s="2">
        <f t="shared" si="277"/>
        <v>1</v>
      </c>
      <c r="Y1132" s="2">
        <f t="shared" si="278"/>
        <v>1.0617283950617284</v>
      </c>
      <c r="Z1132" s="2">
        <f t="shared" si="279"/>
        <v>0.85526315789473684</v>
      </c>
      <c r="AA1132" s="2">
        <f t="shared" si="280"/>
        <v>0.97226753670473087</v>
      </c>
    </row>
    <row r="1133" spans="1:27">
      <c r="A1133" t="s">
        <v>26</v>
      </c>
      <c r="B1133" t="s">
        <v>52</v>
      </c>
      <c r="C1133" t="s">
        <v>76</v>
      </c>
      <c r="D1133" t="s">
        <v>85</v>
      </c>
      <c r="E1133">
        <v>31</v>
      </c>
      <c r="F1133">
        <v>36</v>
      </c>
      <c r="G1133">
        <v>58</v>
      </c>
      <c r="H1133">
        <v>3357</v>
      </c>
      <c r="J1133" t="s">
        <v>30</v>
      </c>
      <c r="K1133" t="s">
        <v>31</v>
      </c>
      <c r="L1133" t="s">
        <v>28</v>
      </c>
      <c r="M1133" s="1" t="s">
        <v>224</v>
      </c>
      <c r="N1133">
        <v>1</v>
      </c>
      <c r="O1133" t="s">
        <v>40</v>
      </c>
      <c r="R1133" s="2">
        <f t="shared" si="282"/>
        <v>0.78125</v>
      </c>
      <c r="S1133" s="2">
        <f t="shared" si="284"/>
        <v>0.86111111111111116</v>
      </c>
      <c r="V1133">
        <f t="shared" si="285"/>
        <v>628</v>
      </c>
      <c r="W1133">
        <f t="shared" si="286"/>
        <v>595</v>
      </c>
      <c r="X1133" s="2">
        <f t="shared" si="277"/>
        <v>1.1208791208791209</v>
      </c>
      <c r="Y1133" s="2">
        <f t="shared" si="278"/>
        <v>1.1445783132530121</v>
      </c>
      <c r="Z1133" s="2">
        <f t="shared" si="279"/>
        <v>0.84459459459459463</v>
      </c>
      <c r="AA1133" s="2">
        <f t="shared" si="280"/>
        <v>1.0554621848739496</v>
      </c>
    </row>
    <row r="1134" spans="1:27">
      <c r="A1134" t="s">
        <v>26</v>
      </c>
      <c r="B1134" t="s">
        <v>52</v>
      </c>
      <c r="C1134" t="s">
        <v>28</v>
      </c>
      <c r="D1134" t="s">
        <v>29</v>
      </c>
      <c r="E1134">
        <v>24</v>
      </c>
      <c r="F1134">
        <v>36</v>
      </c>
      <c r="G1134">
        <v>43</v>
      </c>
      <c r="H1134">
        <v>3196</v>
      </c>
      <c r="J1134" t="s">
        <v>30</v>
      </c>
      <c r="K1134" t="s">
        <v>31</v>
      </c>
      <c r="L1134" t="s">
        <v>76</v>
      </c>
      <c r="M1134" s="1" t="s">
        <v>225</v>
      </c>
      <c r="N1134">
        <v>1</v>
      </c>
      <c r="O1134" t="s">
        <v>34</v>
      </c>
      <c r="R1134" s="2">
        <f t="shared" si="282"/>
        <v>0.80701754385964908</v>
      </c>
      <c r="S1134" s="2">
        <f t="shared" si="284"/>
        <v>0.66666666666666663</v>
      </c>
      <c r="V1134">
        <f t="shared" si="285"/>
        <v>531</v>
      </c>
      <c r="W1134">
        <f t="shared" si="286"/>
        <v>526</v>
      </c>
      <c r="X1134" s="2">
        <f t="shared" si="277"/>
        <v>1.0033003300330032</v>
      </c>
      <c r="Y1134" s="2">
        <f t="shared" si="278"/>
        <v>1.0677966101694916</v>
      </c>
      <c r="Z1134" s="2">
        <f t="shared" si="279"/>
        <v>1</v>
      </c>
      <c r="AA1134" s="2">
        <f t="shared" si="280"/>
        <v>1.0095057034220531</v>
      </c>
    </row>
    <row r="1135" spans="1:27">
      <c r="A1135" t="s">
        <v>26</v>
      </c>
      <c r="B1135" t="s">
        <v>52</v>
      </c>
      <c r="C1135" t="s">
        <v>28</v>
      </c>
      <c r="D1135" t="s">
        <v>35</v>
      </c>
      <c r="E1135">
        <v>35</v>
      </c>
      <c r="F1135">
        <v>28</v>
      </c>
      <c r="G1135">
        <v>60</v>
      </c>
      <c r="H1135">
        <v>4994</v>
      </c>
      <c r="J1135" t="s">
        <v>30</v>
      </c>
      <c r="K1135" t="s">
        <v>31</v>
      </c>
      <c r="L1135" t="s">
        <v>76</v>
      </c>
      <c r="M1135" s="1" t="s">
        <v>225</v>
      </c>
      <c r="N1135">
        <v>1</v>
      </c>
      <c r="O1135" t="s">
        <v>34</v>
      </c>
      <c r="R1135" s="2">
        <f t="shared" si="282"/>
        <v>1.5</v>
      </c>
      <c r="S1135" s="2">
        <f t="shared" si="284"/>
        <v>1.25</v>
      </c>
      <c r="V1135">
        <f t="shared" si="285"/>
        <v>532</v>
      </c>
      <c r="W1135">
        <f t="shared" si="286"/>
        <v>463</v>
      </c>
      <c r="X1135" s="2">
        <f t="shared" si="277"/>
        <v>1.1226765799256506</v>
      </c>
      <c r="Y1135" s="2">
        <f t="shared" si="278"/>
        <v>1.2777777777777777</v>
      </c>
      <c r="Z1135" s="2">
        <f t="shared" si="279"/>
        <v>1.1499999999999999</v>
      </c>
      <c r="AA1135" s="2">
        <f t="shared" si="280"/>
        <v>1.1490280777537798</v>
      </c>
    </row>
    <row r="1136" spans="1:27">
      <c r="A1136" t="s">
        <v>26</v>
      </c>
      <c r="B1136" t="s">
        <v>52</v>
      </c>
      <c r="C1136" t="s">
        <v>28</v>
      </c>
      <c r="D1136" t="s">
        <v>36</v>
      </c>
      <c r="E1136">
        <v>37</v>
      </c>
      <c r="F1136">
        <v>31</v>
      </c>
      <c r="G1136">
        <v>88</v>
      </c>
      <c r="H1136">
        <v>4363</v>
      </c>
      <c r="J1136" t="s">
        <v>30</v>
      </c>
      <c r="K1136" t="s">
        <v>31</v>
      </c>
      <c r="L1136" t="s">
        <v>76</v>
      </c>
      <c r="M1136" s="1" t="s">
        <v>225</v>
      </c>
      <c r="N1136">
        <v>1</v>
      </c>
      <c r="O1136" t="s">
        <v>34</v>
      </c>
      <c r="R1136" s="2">
        <f t="shared" si="282"/>
        <v>1.2075471698113207</v>
      </c>
      <c r="S1136" s="2">
        <f t="shared" si="284"/>
        <v>1.1935483870967742</v>
      </c>
      <c r="V1136">
        <f t="shared" si="285"/>
        <v>520</v>
      </c>
      <c r="W1136">
        <f t="shared" si="286"/>
        <v>525</v>
      </c>
      <c r="X1136" s="2">
        <f t="shared" si="277"/>
        <v>1.0912162162162162</v>
      </c>
      <c r="Y1136" s="2">
        <f t="shared" si="278"/>
        <v>0.75409836065573765</v>
      </c>
      <c r="Z1136" s="2">
        <f t="shared" si="279"/>
        <v>0.89880952380952384</v>
      </c>
      <c r="AA1136" s="2">
        <f t="shared" si="280"/>
        <v>0.99047619047619051</v>
      </c>
    </row>
    <row r="1137" spans="1:27">
      <c r="A1137" t="s">
        <v>26</v>
      </c>
      <c r="B1137" t="s">
        <v>52</v>
      </c>
      <c r="C1137" t="s">
        <v>28</v>
      </c>
      <c r="D1137" t="s">
        <v>37</v>
      </c>
      <c r="E1137">
        <v>39</v>
      </c>
      <c r="F1137">
        <v>27</v>
      </c>
      <c r="G1137">
        <v>83</v>
      </c>
      <c r="H1137">
        <v>3923</v>
      </c>
      <c r="J1137" t="s">
        <v>30</v>
      </c>
      <c r="K1137" t="s">
        <v>31</v>
      </c>
      <c r="L1137" t="s">
        <v>76</v>
      </c>
      <c r="M1137" s="1" t="s">
        <v>225</v>
      </c>
      <c r="N1137">
        <v>1</v>
      </c>
      <c r="O1137" t="s">
        <v>34</v>
      </c>
      <c r="R1137" s="2">
        <f t="shared" si="282"/>
        <v>1.4042553191489362</v>
      </c>
      <c r="S1137" s="2">
        <f t="shared" si="284"/>
        <v>1.4444444444444444</v>
      </c>
      <c r="V1137">
        <f t="shared" si="285"/>
        <v>536</v>
      </c>
      <c r="W1137">
        <f t="shared" si="286"/>
        <v>496</v>
      </c>
      <c r="X1137" s="2">
        <f t="shared" si="277"/>
        <v>1.0706713780918728</v>
      </c>
      <c r="Y1137" s="2">
        <f t="shared" si="278"/>
        <v>1.0701754385964912</v>
      </c>
      <c r="Z1137" s="2">
        <f t="shared" si="279"/>
        <v>1.1025641025641026</v>
      </c>
      <c r="AA1137" s="2">
        <f t="shared" si="280"/>
        <v>1.0806451612903225</v>
      </c>
    </row>
    <row r="1138" spans="1:27">
      <c r="A1138" t="s">
        <v>44</v>
      </c>
      <c r="B1138" t="s">
        <v>27</v>
      </c>
      <c r="C1138" t="s">
        <v>76</v>
      </c>
      <c r="D1138" t="s">
        <v>81</v>
      </c>
      <c r="E1138">
        <v>2</v>
      </c>
      <c r="F1138">
        <v>6</v>
      </c>
      <c r="H1138">
        <v>364</v>
      </c>
      <c r="I1138">
        <v>1</v>
      </c>
      <c r="J1138" t="s">
        <v>30</v>
      </c>
      <c r="K1138" t="s">
        <v>31</v>
      </c>
      <c r="L1138" t="s">
        <v>28</v>
      </c>
      <c r="M1138" s="1" t="s">
        <v>157</v>
      </c>
      <c r="N1138">
        <v>2</v>
      </c>
      <c r="O1138" t="s">
        <v>40</v>
      </c>
      <c r="P1138">
        <v>7</v>
      </c>
      <c r="R1138" s="2">
        <f t="shared" si="282"/>
        <v>0.9464285714285714</v>
      </c>
      <c r="T1138" s="2">
        <f t="shared" ref="T1138:T1145" si="287">(E1138)/(F1138)</f>
        <v>0.33333333333333331</v>
      </c>
      <c r="V1138">
        <f t="shared" si="285"/>
        <v>538</v>
      </c>
      <c r="W1138">
        <f t="shared" si="286"/>
        <v>560</v>
      </c>
      <c r="X1138" s="2">
        <f t="shared" si="277"/>
        <v>1.0085714285714287</v>
      </c>
      <c r="Y1138" s="2">
        <f t="shared" si="278"/>
        <v>0.80281690140845074</v>
      </c>
      <c r="Z1138" s="2">
        <f t="shared" si="279"/>
        <v>0.92086330935251803</v>
      </c>
      <c r="AA1138" s="2">
        <f t="shared" si="280"/>
        <v>0.96071428571428574</v>
      </c>
    </row>
    <row r="1139" spans="1:27">
      <c r="A1139" t="s">
        <v>44</v>
      </c>
      <c r="B1139" t="s">
        <v>27</v>
      </c>
      <c r="C1139" t="s">
        <v>76</v>
      </c>
      <c r="D1139" t="s">
        <v>83</v>
      </c>
      <c r="E1139">
        <v>3</v>
      </c>
      <c r="F1139">
        <v>6</v>
      </c>
      <c r="H1139">
        <v>628</v>
      </c>
      <c r="I1139">
        <v>0</v>
      </c>
      <c r="J1139" t="s">
        <v>30</v>
      </c>
      <c r="K1139" t="s">
        <v>31</v>
      </c>
      <c r="L1139" t="s">
        <v>28</v>
      </c>
      <c r="M1139" s="1" t="s">
        <v>157</v>
      </c>
      <c r="N1139">
        <v>2</v>
      </c>
      <c r="O1139" t="s">
        <v>40</v>
      </c>
      <c r="P1139">
        <v>7</v>
      </c>
      <c r="R1139" s="2">
        <f t="shared" si="282"/>
        <v>0.73333333333333328</v>
      </c>
      <c r="T1139" s="2">
        <f t="shared" si="287"/>
        <v>0.5</v>
      </c>
      <c r="V1139">
        <f t="shared" si="285"/>
        <v>537</v>
      </c>
      <c r="W1139">
        <f t="shared" si="286"/>
        <v>553</v>
      </c>
      <c r="X1139" s="2">
        <f t="shared" si="277"/>
        <v>0.98011363636363635</v>
      </c>
      <c r="Y1139" s="2">
        <f t="shared" si="278"/>
        <v>0.90540540540540537</v>
      </c>
      <c r="Z1139" s="2">
        <f t="shared" si="279"/>
        <v>0.98425196850393704</v>
      </c>
      <c r="AA1139" s="2">
        <f t="shared" si="280"/>
        <v>0.97106690777576854</v>
      </c>
    </row>
    <row r="1140" spans="1:27">
      <c r="A1140" t="s">
        <v>44</v>
      </c>
      <c r="B1140" t="s">
        <v>27</v>
      </c>
      <c r="C1140" t="s">
        <v>76</v>
      </c>
      <c r="D1140" t="s">
        <v>84</v>
      </c>
      <c r="E1140">
        <v>1</v>
      </c>
      <c r="F1140">
        <v>6</v>
      </c>
      <c r="H1140">
        <v>171</v>
      </c>
      <c r="I1140">
        <v>0</v>
      </c>
      <c r="J1140" t="s">
        <v>30</v>
      </c>
      <c r="K1140" t="s">
        <v>31</v>
      </c>
      <c r="L1140" t="s">
        <v>28</v>
      </c>
      <c r="M1140" s="1" t="s">
        <v>157</v>
      </c>
      <c r="N1140">
        <v>2</v>
      </c>
      <c r="O1140" t="s">
        <v>40</v>
      </c>
      <c r="P1140">
        <v>7</v>
      </c>
      <c r="R1140" s="2">
        <f t="shared" si="282"/>
        <v>0.88135593220338981</v>
      </c>
      <c r="T1140" s="2">
        <f t="shared" si="287"/>
        <v>0.16666666666666666</v>
      </c>
      <c r="V1140">
        <f t="shared" si="285"/>
        <v>596</v>
      </c>
      <c r="W1140">
        <f t="shared" si="286"/>
        <v>613</v>
      </c>
      <c r="X1140" s="2">
        <f t="shared" si="277"/>
        <v>1</v>
      </c>
      <c r="Y1140" s="2">
        <f t="shared" si="278"/>
        <v>1.0617283950617284</v>
      </c>
      <c r="Z1140" s="2">
        <f t="shared" si="279"/>
        <v>0.85526315789473684</v>
      </c>
      <c r="AA1140" s="2">
        <f t="shared" si="280"/>
        <v>0.97226753670473087</v>
      </c>
    </row>
    <row r="1141" spans="1:27">
      <c r="A1141" t="s">
        <v>44</v>
      </c>
      <c r="B1141" t="s">
        <v>27</v>
      </c>
      <c r="C1141" t="s">
        <v>76</v>
      </c>
      <c r="D1141" t="s">
        <v>85</v>
      </c>
      <c r="E1141">
        <v>4</v>
      </c>
      <c r="F1141">
        <v>6</v>
      </c>
      <c r="H1141">
        <v>597</v>
      </c>
      <c r="I1141">
        <v>1</v>
      </c>
      <c r="J1141" t="s">
        <v>30</v>
      </c>
      <c r="K1141" t="s">
        <v>31</v>
      </c>
      <c r="L1141" t="s">
        <v>28</v>
      </c>
      <c r="M1141" s="1" t="s">
        <v>157</v>
      </c>
      <c r="N1141">
        <v>2</v>
      </c>
      <c r="O1141" t="s">
        <v>40</v>
      </c>
      <c r="P1141">
        <v>7</v>
      </c>
      <c r="R1141" s="2">
        <f t="shared" si="282"/>
        <v>0.78125</v>
      </c>
      <c r="T1141" s="2">
        <f t="shared" si="287"/>
        <v>0.66666666666666663</v>
      </c>
      <c r="V1141">
        <f t="shared" si="285"/>
        <v>628</v>
      </c>
      <c r="W1141">
        <f t="shared" si="286"/>
        <v>595</v>
      </c>
      <c r="X1141" s="2">
        <f t="shared" si="277"/>
        <v>1.1208791208791209</v>
      </c>
      <c r="Y1141" s="2">
        <f t="shared" si="278"/>
        <v>1.1445783132530121</v>
      </c>
      <c r="Z1141" s="2">
        <f t="shared" si="279"/>
        <v>0.84459459459459463</v>
      </c>
      <c r="AA1141" s="2">
        <f t="shared" si="280"/>
        <v>1.0554621848739496</v>
      </c>
    </row>
    <row r="1142" spans="1:27">
      <c r="A1142" t="s">
        <v>44</v>
      </c>
      <c r="B1142" t="s">
        <v>27</v>
      </c>
      <c r="C1142" t="s">
        <v>28</v>
      </c>
      <c r="D1142" t="s">
        <v>29</v>
      </c>
      <c r="E1142">
        <v>4</v>
      </c>
      <c r="F1142">
        <v>3</v>
      </c>
      <c r="H1142">
        <v>393</v>
      </c>
      <c r="I1142">
        <v>1</v>
      </c>
      <c r="J1142" t="s">
        <v>30</v>
      </c>
      <c r="K1142" t="s">
        <v>31</v>
      </c>
      <c r="L1142" t="s">
        <v>76</v>
      </c>
      <c r="M1142" s="1" t="s">
        <v>156</v>
      </c>
      <c r="N1142">
        <v>2</v>
      </c>
      <c r="O1142" t="s">
        <v>34</v>
      </c>
      <c r="P1142">
        <v>7</v>
      </c>
      <c r="R1142" s="2">
        <f t="shared" si="282"/>
        <v>0.80701754385964908</v>
      </c>
      <c r="T1142" s="2">
        <f t="shared" si="287"/>
        <v>1.3333333333333333</v>
      </c>
      <c r="V1142">
        <f t="shared" si="285"/>
        <v>531</v>
      </c>
      <c r="W1142">
        <f t="shared" si="286"/>
        <v>526</v>
      </c>
      <c r="X1142" s="2">
        <f t="shared" si="277"/>
        <v>1.0033003300330032</v>
      </c>
      <c r="Y1142" s="2">
        <f t="shared" si="278"/>
        <v>1.0677966101694916</v>
      </c>
      <c r="Z1142" s="2">
        <f t="shared" si="279"/>
        <v>1</v>
      </c>
      <c r="AA1142" s="2">
        <f t="shared" si="280"/>
        <v>1.0095057034220531</v>
      </c>
    </row>
    <row r="1143" spans="1:27">
      <c r="A1143" t="s">
        <v>44</v>
      </c>
      <c r="B1143" t="s">
        <v>27</v>
      </c>
      <c r="C1143" t="s">
        <v>28</v>
      </c>
      <c r="D1143" t="s">
        <v>35</v>
      </c>
      <c r="E1143">
        <v>7</v>
      </c>
      <c r="F1143">
        <v>1</v>
      </c>
      <c r="H1143">
        <v>801</v>
      </c>
      <c r="I1143">
        <v>1</v>
      </c>
      <c r="J1143" t="s">
        <v>30</v>
      </c>
      <c r="K1143" t="s">
        <v>31</v>
      </c>
      <c r="L1143" t="s">
        <v>76</v>
      </c>
      <c r="M1143" s="1" t="s">
        <v>156</v>
      </c>
      <c r="N1143">
        <v>2</v>
      </c>
      <c r="O1143" t="s">
        <v>34</v>
      </c>
      <c r="P1143">
        <v>7</v>
      </c>
      <c r="R1143" s="2">
        <f t="shared" si="282"/>
        <v>1.5</v>
      </c>
      <c r="T1143" s="2">
        <f t="shared" si="287"/>
        <v>7</v>
      </c>
      <c r="V1143">
        <f t="shared" si="285"/>
        <v>532</v>
      </c>
      <c r="W1143">
        <f t="shared" si="286"/>
        <v>463</v>
      </c>
      <c r="X1143" s="2">
        <f t="shared" si="277"/>
        <v>1.1226765799256506</v>
      </c>
      <c r="Y1143" s="2">
        <f t="shared" si="278"/>
        <v>1.2777777777777777</v>
      </c>
      <c r="Z1143" s="2">
        <f t="shared" si="279"/>
        <v>1.1499999999999999</v>
      </c>
      <c r="AA1143" s="2">
        <f t="shared" si="280"/>
        <v>1.1490280777537798</v>
      </c>
    </row>
    <row r="1144" spans="1:27">
      <c r="A1144" t="s">
        <v>44</v>
      </c>
      <c r="B1144" t="s">
        <v>27</v>
      </c>
      <c r="C1144" t="s">
        <v>28</v>
      </c>
      <c r="D1144" t="s">
        <v>36</v>
      </c>
      <c r="E1144">
        <v>8</v>
      </c>
      <c r="F1144">
        <v>2</v>
      </c>
      <c r="H1144">
        <v>943</v>
      </c>
      <c r="I1144">
        <v>3</v>
      </c>
      <c r="J1144" t="s">
        <v>30</v>
      </c>
      <c r="K1144" t="s">
        <v>31</v>
      </c>
      <c r="L1144" t="s">
        <v>76</v>
      </c>
      <c r="M1144" s="1" t="s">
        <v>156</v>
      </c>
      <c r="N1144">
        <v>2</v>
      </c>
      <c r="O1144" t="s">
        <v>34</v>
      </c>
      <c r="P1144">
        <v>7</v>
      </c>
      <c r="R1144" s="2">
        <f t="shared" si="282"/>
        <v>1.2075471698113207</v>
      </c>
      <c r="T1144" s="2">
        <f t="shared" si="287"/>
        <v>4</v>
      </c>
      <c r="V1144">
        <f t="shared" si="285"/>
        <v>520</v>
      </c>
      <c r="W1144">
        <f t="shared" si="286"/>
        <v>525</v>
      </c>
      <c r="X1144" s="2">
        <f t="shared" si="277"/>
        <v>1.0912162162162162</v>
      </c>
      <c r="Y1144" s="2">
        <f t="shared" si="278"/>
        <v>0.75409836065573765</v>
      </c>
      <c r="Z1144" s="2">
        <f t="shared" si="279"/>
        <v>0.89880952380952384</v>
      </c>
      <c r="AA1144" s="2">
        <f t="shared" si="280"/>
        <v>0.99047619047619051</v>
      </c>
    </row>
    <row r="1145" spans="1:27">
      <c r="A1145" t="s">
        <v>44</v>
      </c>
      <c r="B1145" t="s">
        <v>27</v>
      </c>
      <c r="C1145" t="s">
        <v>28</v>
      </c>
      <c r="D1145" t="s">
        <v>37</v>
      </c>
      <c r="E1145">
        <v>5</v>
      </c>
      <c r="F1145">
        <v>4</v>
      </c>
      <c r="H1145">
        <v>713</v>
      </c>
      <c r="I1145">
        <v>0</v>
      </c>
      <c r="J1145" t="s">
        <v>30</v>
      </c>
      <c r="K1145" t="s">
        <v>31</v>
      </c>
      <c r="L1145" t="s">
        <v>76</v>
      </c>
      <c r="M1145" s="1" t="s">
        <v>156</v>
      </c>
      <c r="N1145">
        <v>2</v>
      </c>
      <c r="O1145" t="s">
        <v>34</v>
      </c>
      <c r="P1145">
        <v>7</v>
      </c>
      <c r="R1145" s="2">
        <f t="shared" si="282"/>
        <v>1.4042553191489362</v>
      </c>
      <c r="T1145" s="2">
        <f t="shared" si="287"/>
        <v>1.25</v>
      </c>
      <c r="V1145">
        <f t="shared" si="285"/>
        <v>536</v>
      </c>
      <c r="W1145">
        <f t="shared" si="286"/>
        <v>496</v>
      </c>
      <c r="X1145" s="2">
        <f t="shared" si="277"/>
        <v>1.0706713780918728</v>
      </c>
      <c r="Y1145" s="2">
        <f t="shared" si="278"/>
        <v>1.0701754385964912</v>
      </c>
      <c r="Z1145" s="2">
        <f t="shared" si="279"/>
        <v>1.1025641025641026</v>
      </c>
      <c r="AA1145" s="2">
        <f t="shared" si="280"/>
        <v>1.0806451612903225</v>
      </c>
    </row>
    <row r="1146" spans="1:27">
      <c r="A1146" t="s">
        <v>48</v>
      </c>
      <c r="B1146" t="s">
        <v>27</v>
      </c>
      <c r="C1146" t="s">
        <v>76</v>
      </c>
      <c r="D1146" t="s">
        <v>81</v>
      </c>
      <c r="E1146">
        <v>18</v>
      </c>
      <c r="F1146">
        <v>18</v>
      </c>
      <c r="H1146">
        <v>2350</v>
      </c>
      <c r="J1146" t="s">
        <v>30</v>
      </c>
      <c r="K1146" t="s">
        <v>31</v>
      </c>
      <c r="L1146" t="s">
        <v>28</v>
      </c>
      <c r="M1146" s="1" t="s">
        <v>70</v>
      </c>
      <c r="N1146">
        <v>3</v>
      </c>
      <c r="O1146" t="s">
        <v>40</v>
      </c>
      <c r="P1146">
        <v>3</v>
      </c>
      <c r="R1146" s="2">
        <f t="shared" si="282"/>
        <v>0.9464285714285714</v>
      </c>
      <c r="U1146" s="2">
        <f>(E1146)/(F1146)</f>
        <v>1</v>
      </c>
      <c r="V1146">
        <f t="shared" si="285"/>
        <v>538</v>
      </c>
      <c r="W1146">
        <f t="shared" si="286"/>
        <v>560</v>
      </c>
      <c r="X1146" s="2">
        <f t="shared" si="277"/>
        <v>1.0085714285714287</v>
      </c>
      <c r="Y1146" s="2">
        <f t="shared" si="278"/>
        <v>0.80281690140845074</v>
      </c>
      <c r="Z1146" s="2">
        <f t="shared" si="279"/>
        <v>0.92086330935251803</v>
      </c>
      <c r="AA1146" s="2">
        <f t="shared" si="280"/>
        <v>0.96071428571428574</v>
      </c>
    </row>
    <row r="1147" spans="1:27">
      <c r="A1147" t="s">
        <v>48</v>
      </c>
      <c r="B1147" t="s">
        <v>27</v>
      </c>
      <c r="C1147" t="s">
        <v>76</v>
      </c>
      <c r="D1147" t="s">
        <v>83</v>
      </c>
      <c r="E1147">
        <v>17</v>
      </c>
      <c r="F1147">
        <v>18</v>
      </c>
      <c r="H1147">
        <v>2534</v>
      </c>
      <c r="J1147" t="s">
        <v>30</v>
      </c>
      <c r="K1147" t="s">
        <v>31</v>
      </c>
      <c r="L1147" t="s">
        <v>28</v>
      </c>
      <c r="M1147" s="1" t="s">
        <v>70</v>
      </c>
      <c r="N1147">
        <v>3</v>
      </c>
      <c r="O1147" t="s">
        <v>40</v>
      </c>
      <c r="P1147">
        <v>3</v>
      </c>
      <c r="R1147" s="2">
        <f t="shared" si="282"/>
        <v>0.73333333333333328</v>
      </c>
      <c r="U1147" s="2">
        <f t="shared" ref="U1147:U1153" si="288">(E1147)/(F1147)</f>
        <v>0.94444444444444442</v>
      </c>
      <c r="V1147">
        <f t="shared" si="285"/>
        <v>537</v>
      </c>
      <c r="W1147">
        <f t="shared" si="286"/>
        <v>553</v>
      </c>
      <c r="X1147" s="2">
        <f t="shared" si="277"/>
        <v>0.98011363636363635</v>
      </c>
      <c r="Y1147" s="2">
        <f t="shared" si="278"/>
        <v>0.90540540540540537</v>
      </c>
      <c r="Z1147" s="2">
        <f t="shared" si="279"/>
        <v>0.98425196850393704</v>
      </c>
      <c r="AA1147" s="2">
        <f t="shared" si="280"/>
        <v>0.97106690777576854</v>
      </c>
    </row>
    <row r="1148" spans="1:27">
      <c r="A1148" t="s">
        <v>48</v>
      </c>
      <c r="B1148" t="s">
        <v>27</v>
      </c>
      <c r="C1148" t="s">
        <v>76</v>
      </c>
      <c r="D1148" t="s">
        <v>84</v>
      </c>
      <c r="E1148">
        <v>17</v>
      </c>
      <c r="F1148">
        <v>22</v>
      </c>
      <c r="H1148">
        <v>2387</v>
      </c>
      <c r="J1148" t="s">
        <v>30</v>
      </c>
      <c r="K1148" t="s">
        <v>31</v>
      </c>
      <c r="L1148" t="s">
        <v>28</v>
      </c>
      <c r="M1148" s="1" t="s">
        <v>70</v>
      </c>
      <c r="N1148">
        <v>3</v>
      </c>
      <c r="O1148" t="s">
        <v>40</v>
      </c>
      <c r="P1148">
        <v>3</v>
      </c>
      <c r="R1148" s="2">
        <f t="shared" si="282"/>
        <v>0.88135593220338981</v>
      </c>
      <c r="U1148" s="2">
        <f t="shared" si="288"/>
        <v>0.77272727272727271</v>
      </c>
      <c r="V1148">
        <f t="shared" si="285"/>
        <v>596</v>
      </c>
      <c r="W1148">
        <f t="shared" si="286"/>
        <v>613</v>
      </c>
      <c r="X1148" s="2">
        <f t="shared" si="277"/>
        <v>1</v>
      </c>
      <c r="Y1148" s="2">
        <f t="shared" si="278"/>
        <v>1.0617283950617284</v>
      </c>
      <c r="Z1148" s="2">
        <f t="shared" si="279"/>
        <v>0.85526315789473684</v>
      </c>
      <c r="AA1148" s="2">
        <f t="shared" si="280"/>
        <v>0.97226753670473087</v>
      </c>
    </row>
    <row r="1149" spans="1:27">
      <c r="A1149" t="s">
        <v>48</v>
      </c>
      <c r="B1149" t="s">
        <v>27</v>
      </c>
      <c r="C1149" t="s">
        <v>76</v>
      </c>
      <c r="D1149" t="s">
        <v>85</v>
      </c>
      <c r="E1149">
        <v>15</v>
      </c>
      <c r="F1149">
        <v>22</v>
      </c>
      <c r="H1149">
        <v>1769</v>
      </c>
      <c r="J1149" t="s">
        <v>30</v>
      </c>
      <c r="K1149" t="s">
        <v>31</v>
      </c>
      <c r="L1149" t="s">
        <v>28</v>
      </c>
      <c r="M1149" s="1" t="s">
        <v>70</v>
      </c>
      <c r="N1149">
        <v>3</v>
      </c>
      <c r="O1149" t="s">
        <v>40</v>
      </c>
      <c r="P1149">
        <v>3</v>
      </c>
      <c r="R1149" s="2">
        <f t="shared" si="282"/>
        <v>0.78125</v>
      </c>
      <c r="U1149" s="2">
        <f t="shared" si="288"/>
        <v>0.68181818181818177</v>
      </c>
      <c r="V1149">
        <f t="shared" si="285"/>
        <v>628</v>
      </c>
      <c r="W1149">
        <f t="shared" si="286"/>
        <v>595</v>
      </c>
      <c r="X1149" s="2">
        <f t="shared" si="277"/>
        <v>1.1208791208791209</v>
      </c>
      <c r="Y1149" s="2">
        <f t="shared" si="278"/>
        <v>1.1445783132530121</v>
      </c>
      <c r="Z1149" s="2">
        <f t="shared" si="279"/>
        <v>0.84459459459459463</v>
      </c>
      <c r="AA1149" s="2">
        <f t="shared" si="280"/>
        <v>1.0554621848739496</v>
      </c>
    </row>
    <row r="1150" spans="1:27">
      <c r="A1150" t="s">
        <v>48</v>
      </c>
      <c r="B1150" t="s">
        <v>27</v>
      </c>
      <c r="C1150" t="s">
        <v>28</v>
      </c>
      <c r="D1150" t="s">
        <v>29</v>
      </c>
      <c r="E1150">
        <v>18</v>
      </c>
      <c r="F1150">
        <v>18</v>
      </c>
      <c r="H1150">
        <v>2578</v>
      </c>
      <c r="J1150" t="s">
        <v>30</v>
      </c>
      <c r="K1150" t="s">
        <v>31</v>
      </c>
      <c r="L1150" t="s">
        <v>76</v>
      </c>
      <c r="M1150" s="1" t="s">
        <v>71</v>
      </c>
      <c r="N1150">
        <v>3</v>
      </c>
      <c r="O1150" t="s">
        <v>34</v>
      </c>
      <c r="P1150">
        <v>3</v>
      </c>
      <c r="R1150" s="2">
        <f t="shared" si="282"/>
        <v>0.80701754385964908</v>
      </c>
      <c r="U1150" s="2">
        <f t="shared" si="288"/>
        <v>1</v>
      </c>
      <c r="V1150">
        <f t="shared" si="285"/>
        <v>531</v>
      </c>
      <c r="W1150">
        <f t="shared" si="286"/>
        <v>526</v>
      </c>
      <c r="X1150" s="2">
        <f t="shared" si="277"/>
        <v>1.0033003300330032</v>
      </c>
      <c r="Y1150" s="2">
        <f t="shared" si="278"/>
        <v>1.0677966101694916</v>
      </c>
      <c r="Z1150" s="2">
        <f t="shared" si="279"/>
        <v>1</v>
      </c>
      <c r="AA1150" s="2">
        <f t="shared" si="280"/>
        <v>1.0095057034220531</v>
      </c>
    </row>
    <row r="1151" spans="1:27">
      <c r="A1151" t="s">
        <v>48</v>
      </c>
      <c r="B1151" t="s">
        <v>27</v>
      </c>
      <c r="C1151" t="s">
        <v>28</v>
      </c>
      <c r="D1151" t="s">
        <v>35</v>
      </c>
      <c r="E1151">
        <v>21</v>
      </c>
      <c r="F1151">
        <v>13</v>
      </c>
      <c r="H1151">
        <v>2486</v>
      </c>
      <c r="J1151" t="s">
        <v>30</v>
      </c>
      <c r="K1151" t="s">
        <v>31</v>
      </c>
      <c r="L1151" t="s">
        <v>76</v>
      </c>
      <c r="M1151" s="1" t="s">
        <v>71</v>
      </c>
      <c r="N1151">
        <v>3</v>
      </c>
      <c r="O1151" t="s">
        <v>34</v>
      </c>
      <c r="P1151">
        <v>3</v>
      </c>
      <c r="R1151" s="2">
        <f t="shared" si="282"/>
        <v>1.5</v>
      </c>
      <c r="U1151" s="2">
        <f t="shared" si="288"/>
        <v>1.6153846153846154</v>
      </c>
      <c r="V1151">
        <f t="shared" si="285"/>
        <v>532</v>
      </c>
      <c r="W1151">
        <f t="shared" si="286"/>
        <v>463</v>
      </c>
      <c r="X1151" s="2">
        <f t="shared" si="277"/>
        <v>1.1226765799256506</v>
      </c>
      <c r="Y1151" s="2">
        <f t="shared" si="278"/>
        <v>1.2777777777777777</v>
      </c>
      <c r="Z1151" s="2">
        <f t="shared" si="279"/>
        <v>1.1499999999999999</v>
      </c>
      <c r="AA1151" s="2">
        <f t="shared" si="280"/>
        <v>1.1490280777537798</v>
      </c>
    </row>
    <row r="1152" spans="1:27">
      <c r="A1152" t="s">
        <v>48</v>
      </c>
      <c r="B1152" t="s">
        <v>27</v>
      </c>
      <c r="C1152" t="s">
        <v>28</v>
      </c>
      <c r="D1152" t="s">
        <v>36</v>
      </c>
      <c r="E1152">
        <v>19</v>
      </c>
      <c r="F1152">
        <v>20</v>
      </c>
      <c r="H1152">
        <v>2538</v>
      </c>
      <c r="J1152" t="s">
        <v>30</v>
      </c>
      <c r="K1152" t="s">
        <v>31</v>
      </c>
      <c r="L1152" t="s">
        <v>76</v>
      </c>
      <c r="M1152" s="1" t="s">
        <v>71</v>
      </c>
      <c r="N1152">
        <v>3</v>
      </c>
      <c r="O1152" t="s">
        <v>34</v>
      </c>
      <c r="P1152">
        <v>3</v>
      </c>
      <c r="R1152" s="2">
        <f t="shared" si="282"/>
        <v>1.2075471698113207</v>
      </c>
      <c r="U1152" s="2">
        <f t="shared" si="288"/>
        <v>0.95</v>
      </c>
      <c r="V1152">
        <f t="shared" si="285"/>
        <v>520</v>
      </c>
      <c r="W1152">
        <f t="shared" si="286"/>
        <v>525</v>
      </c>
      <c r="X1152" s="2">
        <f t="shared" si="277"/>
        <v>1.0912162162162162</v>
      </c>
      <c r="Y1152" s="2">
        <f t="shared" si="278"/>
        <v>0.75409836065573765</v>
      </c>
      <c r="Z1152" s="2">
        <f t="shared" si="279"/>
        <v>0.89880952380952384</v>
      </c>
      <c r="AA1152" s="2">
        <f t="shared" si="280"/>
        <v>0.99047619047619051</v>
      </c>
    </row>
    <row r="1153" spans="1:27">
      <c r="A1153" t="s">
        <v>48</v>
      </c>
      <c r="B1153" t="s">
        <v>27</v>
      </c>
      <c r="C1153" t="s">
        <v>28</v>
      </c>
      <c r="D1153" t="s">
        <v>37</v>
      </c>
      <c r="E1153">
        <v>22</v>
      </c>
      <c r="F1153">
        <v>16</v>
      </c>
      <c r="H1153">
        <v>2459</v>
      </c>
      <c r="J1153" t="s">
        <v>30</v>
      </c>
      <c r="K1153" t="s">
        <v>31</v>
      </c>
      <c r="L1153" t="s">
        <v>76</v>
      </c>
      <c r="M1153" s="1" t="s">
        <v>71</v>
      </c>
      <c r="N1153">
        <v>3</v>
      </c>
      <c r="O1153" t="s">
        <v>34</v>
      </c>
      <c r="P1153">
        <v>3</v>
      </c>
      <c r="R1153" s="2">
        <f t="shared" si="282"/>
        <v>1.4042553191489362</v>
      </c>
      <c r="U1153" s="2">
        <f>(E1153)/(F1153)</f>
        <v>1.375</v>
      </c>
      <c r="V1153">
        <f t="shared" si="285"/>
        <v>536</v>
      </c>
      <c r="W1153">
        <f t="shared" si="286"/>
        <v>496</v>
      </c>
      <c r="X1153" s="2">
        <f t="shared" si="277"/>
        <v>1.0706713780918728</v>
      </c>
      <c r="Y1153" s="2">
        <f t="shared" si="278"/>
        <v>1.0701754385964912</v>
      </c>
      <c r="Z1153" s="2">
        <f t="shared" si="279"/>
        <v>1.1025641025641026</v>
      </c>
      <c r="AA1153" s="2">
        <f t="shared" si="280"/>
        <v>1.0806451612903225</v>
      </c>
    </row>
    <row r="1154" spans="1:27">
      <c r="A1154" t="s">
        <v>26</v>
      </c>
      <c r="B1154" t="s">
        <v>49</v>
      </c>
      <c r="C1154" t="s">
        <v>136</v>
      </c>
      <c r="D1154" s="1" t="s">
        <v>137</v>
      </c>
      <c r="E1154">
        <v>26</v>
      </c>
      <c r="F1154">
        <v>27</v>
      </c>
      <c r="G1154">
        <v>18</v>
      </c>
      <c r="H1154">
        <v>3182</v>
      </c>
      <c r="J1154" t="s">
        <v>30</v>
      </c>
      <c r="K1154" t="s">
        <v>31</v>
      </c>
      <c r="L1154" t="s">
        <v>107</v>
      </c>
      <c r="M1154" s="1" t="s">
        <v>226</v>
      </c>
      <c r="N1154">
        <v>1</v>
      </c>
      <c r="O1154" t="s">
        <v>40</v>
      </c>
      <c r="R1154" s="2">
        <f t="shared" si="282"/>
        <v>1.0384615384615385</v>
      </c>
      <c r="S1154" s="2">
        <f t="shared" ref="S1154:S1161" si="289">(E1154)/(F1154)</f>
        <v>0.96296296296296291</v>
      </c>
      <c r="V1154">
        <f t="shared" ref="V1154:V1193" si="290">SUMIF(D:D, D1154, E:E)</f>
        <v>521</v>
      </c>
      <c r="W1154">
        <f t="shared" ref="W1154:W1193" si="291">SUMIF(D:D, D1154, F:F)</f>
        <v>564</v>
      </c>
      <c r="X1154" s="2">
        <f t="shared" si="277"/>
        <v>0.88793103448275867</v>
      </c>
      <c r="Y1154" s="2">
        <f t="shared" si="278"/>
        <v>0.8928571428571429</v>
      </c>
      <c r="Z1154" s="2">
        <f t="shared" si="279"/>
        <v>1.0378787878787878</v>
      </c>
      <c r="AA1154" s="2">
        <f t="shared" si="280"/>
        <v>0.92375886524822692</v>
      </c>
    </row>
    <row r="1155" spans="1:27">
      <c r="A1155" t="s">
        <v>26</v>
      </c>
      <c r="B1155" t="s">
        <v>49</v>
      </c>
      <c r="C1155" t="s">
        <v>136</v>
      </c>
      <c r="D1155" s="1" t="s">
        <v>138</v>
      </c>
      <c r="E1155">
        <v>21</v>
      </c>
      <c r="F1155">
        <v>31</v>
      </c>
      <c r="G1155">
        <v>40</v>
      </c>
      <c r="H1155">
        <v>2771</v>
      </c>
      <c r="J1155" t="s">
        <v>30</v>
      </c>
      <c r="K1155" t="s">
        <v>31</v>
      </c>
      <c r="L1155" t="s">
        <v>107</v>
      </c>
      <c r="M1155" s="1" t="s">
        <v>226</v>
      </c>
      <c r="N1155">
        <v>1</v>
      </c>
      <c r="O1155" t="s">
        <v>40</v>
      </c>
      <c r="R1155" s="2">
        <f t="shared" si="282"/>
        <v>0.74468085106382975</v>
      </c>
      <c r="S1155" s="2">
        <f t="shared" si="289"/>
        <v>0.67741935483870963</v>
      </c>
      <c r="V1155">
        <f t="shared" si="290"/>
        <v>557</v>
      </c>
      <c r="W1155">
        <f t="shared" si="291"/>
        <v>595</v>
      </c>
      <c r="X1155" s="2">
        <f t="shared" si="277"/>
        <v>0.92411924119241196</v>
      </c>
      <c r="Y1155" s="2">
        <f t="shared" si="278"/>
        <v>0.79761904761904767</v>
      </c>
      <c r="Z1155" s="2">
        <f t="shared" si="279"/>
        <v>1.0492957746478873</v>
      </c>
      <c r="AA1155" s="2">
        <f t="shared" si="280"/>
        <v>0.93613445378151261</v>
      </c>
    </row>
    <row r="1156" spans="1:27">
      <c r="A1156" t="s">
        <v>26</v>
      </c>
      <c r="B1156" t="s">
        <v>49</v>
      </c>
      <c r="C1156" t="s">
        <v>136</v>
      </c>
      <c r="D1156" s="1" t="s">
        <v>139</v>
      </c>
      <c r="E1156">
        <v>28</v>
      </c>
      <c r="F1156">
        <v>27</v>
      </c>
      <c r="G1156">
        <v>48</v>
      </c>
      <c r="H1156">
        <v>3266</v>
      </c>
      <c r="J1156" t="s">
        <v>30</v>
      </c>
      <c r="K1156" t="s">
        <v>31</v>
      </c>
      <c r="L1156" t="s">
        <v>107</v>
      </c>
      <c r="M1156" s="1" t="s">
        <v>226</v>
      </c>
      <c r="N1156">
        <v>1</v>
      </c>
      <c r="O1156" t="s">
        <v>40</v>
      </c>
      <c r="R1156" s="2">
        <f t="shared" si="282"/>
        <v>0.95180722891566261</v>
      </c>
      <c r="S1156" s="2">
        <f t="shared" si="289"/>
        <v>1.037037037037037</v>
      </c>
      <c r="V1156">
        <f t="shared" si="290"/>
        <v>591</v>
      </c>
      <c r="W1156">
        <f t="shared" si="291"/>
        <v>564</v>
      </c>
      <c r="X1156" s="2">
        <f t="shared" si="277"/>
        <v>1.0524781341107872</v>
      </c>
      <c r="Y1156" s="2">
        <f t="shared" si="278"/>
        <v>1.0714285714285714</v>
      </c>
      <c r="Z1156" s="2">
        <f t="shared" si="279"/>
        <v>1.0218978102189782</v>
      </c>
      <c r="AA1156" s="2">
        <f t="shared" si="280"/>
        <v>1.0478723404255319</v>
      </c>
    </row>
    <row r="1157" spans="1:27">
      <c r="A1157" t="s">
        <v>26</v>
      </c>
      <c r="B1157" t="s">
        <v>49</v>
      </c>
      <c r="C1157" t="s">
        <v>136</v>
      </c>
      <c r="D1157" s="1" t="s">
        <v>140</v>
      </c>
      <c r="E1157">
        <v>22</v>
      </c>
      <c r="F1157">
        <v>28</v>
      </c>
      <c r="G1157">
        <v>50</v>
      </c>
      <c r="H1157">
        <v>3076</v>
      </c>
      <c r="J1157" t="s">
        <v>30</v>
      </c>
      <c r="K1157" t="s">
        <v>31</v>
      </c>
      <c r="L1157" t="s">
        <v>107</v>
      </c>
      <c r="M1157" s="1" t="s">
        <v>226</v>
      </c>
      <c r="N1157">
        <v>1</v>
      </c>
      <c r="O1157" t="s">
        <v>40</v>
      </c>
      <c r="R1157" s="2">
        <f t="shared" si="282"/>
        <v>0.93181818181818177</v>
      </c>
      <c r="S1157" s="2">
        <f t="shared" si="289"/>
        <v>0.7857142857142857</v>
      </c>
      <c r="V1157">
        <f t="shared" si="290"/>
        <v>587</v>
      </c>
      <c r="W1157">
        <f t="shared" si="291"/>
        <v>584</v>
      </c>
      <c r="X1157" s="2">
        <f t="shared" si="277"/>
        <v>1.0476190476190477</v>
      </c>
      <c r="Y1157" s="2">
        <f t="shared" si="278"/>
        <v>0.91666666666666663</v>
      </c>
      <c r="Z1157" s="2">
        <f t="shared" si="279"/>
        <v>0.95104895104895104</v>
      </c>
      <c r="AA1157" s="2">
        <f t="shared" si="280"/>
        <v>1.0051369863013699</v>
      </c>
    </row>
    <row r="1158" spans="1:27">
      <c r="A1158" t="s">
        <v>26</v>
      </c>
      <c r="B1158" t="s">
        <v>49</v>
      </c>
      <c r="C1158" t="s">
        <v>107</v>
      </c>
      <c r="D1158" s="1" t="s">
        <v>108</v>
      </c>
      <c r="E1158">
        <v>26</v>
      </c>
      <c r="F1158">
        <v>25</v>
      </c>
      <c r="G1158">
        <v>106</v>
      </c>
      <c r="H1158">
        <v>2750</v>
      </c>
      <c r="J1158" t="s">
        <v>30</v>
      </c>
      <c r="K1158" t="s">
        <v>31</v>
      </c>
      <c r="L1158" t="s">
        <v>136</v>
      </c>
      <c r="M1158" s="1" t="s">
        <v>227</v>
      </c>
      <c r="N1158">
        <v>1</v>
      </c>
      <c r="O1158" t="s">
        <v>34</v>
      </c>
      <c r="R1158" s="2">
        <f t="shared" si="282"/>
        <v>0.85542168674698793</v>
      </c>
      <c r="S1158" s="2">
        <f t="shared" si="289"/>
        <v>1.04</v>
      </c>
      <c r="V1158">
        <f t="shared" si="290"/>
        <v>589</v>
      </c>
      <c r="W1158">
        <f t="shared" si="291"/>
        <v>590</v>
      </c>
      <c r="X1158" s="2">
        <f t="shared" si="277"/>
        <v>0.99145299145299148</v>
      </c>
      <c r="Y1158" s="2">
        <f t="shared" si="278"/>
        <v>0.971830985915493</v>
      </c>
      <c r="Z1158" s="2">
        <f t="shared" si="279"/>
        <v>1.0238095238095237</v>
      </c>
      <c r="AA1158" s="2">
        <f t="shared" si="280"/>
        <v>0.99830508474576274</v>
      </c>
    </row>
    <row r="1159" spans="1:27">
      <c r="A1159" t="s">
        <v>26</v>
      </c>
      <c r="B1159" t="s">
        <v>49</v>
      </c>
      <c r="C1159" t="s">
        <v>107</v>
      </c>
      <c r="D1159" s="1" t="s">
        <v>111</v>
      </c>
      <c r="E1159">
        <v>29</v>
      </c>
      <c r="F1159">
        <v>25</v>
      </c>
      <c r="G1159">
        <v>79</v>
      </c>
      <c r="H1159">
        <v>3557</v>
      </c>
      <c r="J1159" t="s">
        <v>30</v>
      </c>
      <c r="K1159" t="s">
        <v>31</v>
      </c>
      <c r="L1159" t="s">
        <v>136</v>
      </c>
      <c r="M1159" s="1" t="s">
        <v>227</v>
      </c>
      <c r="N1159">
        <v>1</v>
      </c>
      <c r="O1159" t="s">
        <v>34</v>
      </c>
      <c r="R1159" s="2">
        <f t="shared" si="282"/>
        <v>1.2278481012658229</v>
      </c>
      <c r="S1159" s="2">
        <f t="shared" si="289"/>
        <v>1.1599999999999999</v>
      </c>
      <c r="V1159">
        <f t="shared" si="290"/>
        <v>578</v>
      </c>
      <c r="W1159">
        <f t="shared" si="291"/>
        <v>562</v>
      </c>
      <c r="X1159" s="2">
        <f t="shared" si="277"/>
        <v>1.0058139534883721</v>
      </c>
      <c r="Y1159" s="2">
        <f t="shared" si="278"/>
        <v>0.94366197183098588</v>
      </c>
      <c r="Z1159" s="2">
        <f t="shared" si="279"/>
        <v>1.1224489795918366</v>
      </c>
      <c r="AA1159" s="2">
        <f t="shared" si="280"/>
        <v>1.0284697508896796</v>
      </c>
    </row>
    <row r="1160" spans="1:27">
      <c r="A1160" t="s">
        <v>26</v>
      </c>
      <c r="B1160" t="s">
        <v>49</v>
      </c>
      <c r="C1160" t="s">
        <v>107</v>
      </c>
      <c r="D1160" s="1" t="s">
        <v>112</v>
      </c>
      <c r="E1160">
        <v>24</v>
      </c>
      <c r="F1160">
        <v>25</v>
      </c>
      <c r="G1160">
        <v>16</v>
      </c>
      <c r="H1160">
        <v>3464</v>
      </c>
      <c r="J1160" t="s">
        <v>30</v>
      </c>
      <c r="K1160" t="s">
        <v>31</v>
      </c>
      <c r="L1160" t="s">
        <v>136</v>
      </c>
      <c r="M1160" s="1" t="s">
        <v>227</v>
      </c>
      <c r="N1160">
        <v>1</v>
      </c>
      <c r="O1160" t="s">
        <v>34</v>
      </c>
      <c r="R1160" s="2">
        <f t="shared" si="282"/>
        <v>1.0493827160493827</v>
      </c>
      <c r="S1160" s="2">
        <f t="shared" si="289"/>
        <v>0.96</v>
      </c>
      <c r="V1160">
        <f t="shared" si="290"/>
        <v>659</v>
      </c>
      <c r="W1160">
        <f t="shared" si="291"/>
        <v>607</v>
      </c>
      <c r="X1160" s="2">
        <f t="shared" si="277"/>
        <v>1.1671309192200556</v>
      </c>
      <c r="Y1160" s="2">
        <f t="shared" si="278"/>
        <v>0.73417721518987344</v>
      </c>
      <c r="Z1160" s="2">
        <f t="shared" si="279"/>
        <v>1.0769230769230769</v>
      </c>
      <c r="AA1160" s="2">
        <f t="shared" si="280"/>
        <v>1.0856672158154861</v>
      </c>
    </row>
    <row r="1161" spans="1:27">
      <c r="A1161" t="s">
        <v>26</v>
      </c>
      <c r="B1161" t="s">
        <v>49</v>
      </c>
      <c r="C1161" t="s">
        <v>107</v>
      </c>
      <c r="D1161" s="1" t="s">
        <v>113</v>
      </c>
      <c r="E1161">
        <v>34</v>
      </c>
      <c r="F1161">
        <v>22</v>
      </c>
      <c r="G1161">
        <v>55</v>
      </c>
      <c r="H1161">
        <v>3819</v>
      </c>
      <c r="J1161" t="s">
        <v>30</v>
      </c>
      <c r="K1161" t="s">
        <v>31</v>
      </c>
      <c r="L1161" t="s">
        <v>136</v>
      </c>
      <c r="M1161" s="1" t="s">
        <v>227</v>
      </c>
      <c r="N1161">
        <v>1</v>
      </c>
      <c r="O1161" t="s">
        <v>34</v>
      </c>
      <c r="R1161" s="2">
        <f t="shared" si="282"/>
        <v>1.3043478260869565</v>
      </c>
      <c r="S1161" s="2">
        <f t="shared" si="289"/>
        <v>1.5454545454545454</v>
      </c>
      <c r="V1161">
        <f t="shared" si="290"/>
        <v>640</v>
      </c>
      <c r="W1161">
        <f t="shared" si="291"/>
        <v>565</v>
      </c>
      <c r="X1161" s="2">
        <f t="shared" si="277"/>
        <v>1.0760563380281689</v>
      </c>
      <c r="Y1161" s="2">
        <f t="shared" si="278"/>
        <v>1.4098360655737705</v>
      </c>
      <c r="Z1161" s="2">
        <f t="shared" si="279"/>
        <v>1.1543624161073827</v>
      </c>
      <c r="AA1161" s="2">
        <f t="shared" si="280"/>
        <v>1.1327433628318584</v>
      </c>
    </row>
    <row r="1162" spans="1:27">
      <c r="A1162" t="s">
        <v>44</v>
      </c>
      <c r="B1162" t="s">
        <v>27</v>
      </c>
      <c r="C1162" t="s">
        <v>136</v>
      </c>
      <c r="D1162" s="1" t="s">
        <v>137</v>
      </c>
      <c r="E1162">
        <v>9</v>
      </c>
      <c r="F1162">
        <v>3</v>
      </c>
      <c r="H1162">
        <v>1058</v>
      </c>
      <c r="I1162">
        <v>2</v>
      </c>
      <c r="J1162" t="s">
        <v>30</v>
      </c>
      <c r="K1162" t="s">
        <v>31</v>
      </c>
      <c r="L1162" t="s">
        <v>107</v>
      </c>
      <c r="M1162" s="1" t="s">
        <v>156</v>
      </c>
      <c r="N1162">
        <v>2</v>
      </c>
      <c r="O1162" t="s">
        <v>34</v>
      </c>
      <c r="P1162">
        <v>7</v>
      </c>
      <c r="R1162" s="2">
        <f t="shared" si="282"/>
        <v>1.0384615384615385</v>
      </c>
      <c r="T1162" s="2">
        <f t="shared" ref="T1162:T1169" si="292">(E1162)/(F1162)</f>
        <v>3</v>
      </c>
      <c r="V1162">
        <f t="shared" si="290"/>
        <v>521</v>
      </c>
      <c r="W1162">
        <f t="shared" si="291"/>
        <v>564</v>
      </c>
      <c r="X1162" s="2">
        <f t="shared" si="277"/>
        <v>0.88793103448275867</v>
      </c>
      <c r="Y1162" s="2">
        <f t="shared" si="278"/>
        <v>0.8928571428571429</v>
      </c>
      <c r="Z1162" s="2">
        <f t="shared" si="279"/>
        <v>1.0378787878787878</v>
      </c>
      <c r="AA1162" s="2">
        <f t="shared" si="280"/>
        <v>0.92375886524822692</v>
      </c>
    </row>
    <row r="1163" spans="1:27">
      <c r="A1163" t="s">
        <v>44</v>
      </c>
      <c r="B1163" t="s">
        <v>27</v>
      </c>
      <c r="C1163" t="s">
        <v>136</v>
      </c>
      <c r="D1163" s="1" t="s">
        <v>138</v>
      </c>
      <c r="E1163">
        <v>3</v>
      </c>
      <c r="F1163">
        <v>4</v>
      </c>
      <c r="H1163">
        <v>342</v>
      </c>
      <c r="I1163">
        <v>1</v>
      </c>
      <c r="J1163" t="s">
        <v>30</v>
      </c>
      <c r="K1163" t="s">
        <v>31</v>
      </c>
      <c r="L1163" t="s">
        <v>107</v>
      </c>
      <c r="M1163" s="1" t="s">
        <v>156</v>
      </c>
      <c r="N1163">
        <v>2</v>
      </c>
      <c r="O1163" t="s">
        <v>34</v>
      </c>
      <c r="P1163">
        <v>7</v>
      </c>
      <c r="R1163" s="2">
        <f t="shared" si="282"/>
        <v>0.74468085106382975</v>
      </c>
      <c r="T1163" s="2">
        <f t="shared" si="292"/>
        <v>0.75</v>
      </c>
      <c r="V1163">
        <f t="shared" si="290"/>
        <v>557</v>
      </c>
      <c r="W1163">
        <f t="shared" si="291"/>
        <v>595</v>
      </c>
      <c r="X1163" s="2">
        <f t="shared" ref="X1163:X1226" si="293">SUMIFS(E:E, D:D, D1163, A:A, "Hardpoint") / SUMIFS(F:F, D:D, D1163, A:A, "Hardpoint")</f>
        <v>0.92411924119241196</v>
      </c>
      <c r="Y1163" s="2">
        <f t="shared" ref="Y1163:Y1226" si="294">SUMIFS(E:E, D:D, D1163, A:A, "Search &amp; Destroy") / SUMIFS(F:F, D:D, D1163, A:A, "Search &amp; Destroy")</f>
        <v>0.79761904761904767</v>
      </c>
      <c r="Z1163" s="2">
        <f t="shared" ref="Z1163:Z1226" si="295">SUMIFS(E:E, D:D, D1163, A:A, "Control") / SUMIFS(F:F, D:D, D1163, A:A, "Control")</f>
        <v>1.0492957746478873</v>
      </c>
      <c r="AA1163" s="2">
        <f t="shared" ref="AA1163:AA1226" si="296">SUMIFS(E:E, D:D, D1163) / SUMIFS(F:F, D:D, D1163)</f>
        <v>0.93613445378151261</v>
      </c>
    </row>
    <row r="1164" spans="1:27">
      <c r="A1164" t="s">
        <v>44</v>
      </c>
      <c r="B1164" t="s">
        <v>27</v>
      </c>
      <c r="C1164" t="s">
        <v>136</v>
      </c>
      <c r="D1164" s="1" t="s">
        <v>139</v>
      </c>
      <c r="E1164">
        <v>10</v>
      </c>
      <c r="F1164">
        <v>2</v>
      </c>
      <c r="H1164">
        <v>1107</v>
      </c>
      <c r="I1164">
        <v>1</v>
      </c>
      <c r="J1164" t="s">
        <v>30</v>
      </c>
      <c r="K1164" t="s">
        <v>31</v>
      </c>
      <c r="L1164" t="s">
        <v>107</v>
      </c>
      <c r="M1164" s="1" t="s">
        <v>156</v>
      </c>
      <c r="N1164">
        <v>2</v>
      </c>
      <c r="O1164" t="s">
        <v>34</v>
      </c>
      <c r="P1164">
        <v>7</v>
      </c>
      <c r="R1164" s="2">
        <f t="shared" si="282"/>
        <v>0.95180722891566261</v>
      </c>
      <c r="T1164" s="2">
        <f t="shared" si="292"/>
        <v>5</v>
      </c>
      <c r="V1164">
        <f t="shared" si="290"/>
        <v>591</v>
      </c>
      <c r="W1164">
        <f t="shared" si="291"/>
        <v>564</v>
      </c>
      <c r="X1164" s="2">
        <f t="shared" si="293"/>
        <v>1.0524781341107872</v>
      </c>
      <c r="Y1164" s="2">
        <f t="shared" si="294"/>
        <v>1.0714285714285714</v>
      </c>
      <c r="Z1164" s="2">
        <f t="shared" si="295"/>
        <v>1.0218978102189782</v>
      </c>
      <c r="AA1164" s="2">
        <f t="shared" si="296"/>
        <v>1.0478723404255319</v>
      </c>
    </row>
    <row r="1165" spans="1:27">
      <c r="A1165" t="s">
        <v>44</v>
      </c>
      <c r="B1165" t="s">
        <v>27</v>
      </c>
      <c r="C1165" t="s">
        <v>136</v>
      </c>
      <c r="D1165" s="1" t="s">
        <v>140</v>
      </c>
      <c r="E1165">
        <v>3</v>
      </c>
      <c r="F1165">
        <v>4</v>
      </c>
      <c r="H1165">
        <v>786</v>
      </c>
      <c r="I1165">
        <v>1</v>
      </c>
      <c r="J1165" t="s">
        <v>30</v>
      </c>
      <c r="K1165" t="s">
        <v>31</v>
      </c>
      <c r="L1165" t="s">
        <v>107</v>
      </c>
      <c r="M1165" s="1" t="s">
        <v>156</v>
      </c>
      <c r="N1165">
        <v>2</v>
      </c>
      <c r="O1165" t="s">
        <v>34</v>
      </c>
      <c r="P1165">
        <v>7</v>
      </c>
      <c r="R1165" s="2">
        <f t="shared" si="282"/>
        <v>0.93181818181818177</v>
      </c>
      <c r="T1165" s="2">
        <f t="shared" si="292"/>
        <v>0.75</v>
      </c>
      <c r="V1165">
        <f t="shared" si="290"/>
        <v>587</v>
      </c>
      <c r="W1165">
        <f t="shared" si="291"/>
        <v>584</v>
      </c>
      <c r="X1165" s="2">
        <f t="shared" si="293"/>
        <v>1.0476190476190477</v>
      </c>
      <c r="Y1165" s="2">
        <f t="shared" si="294"/>
        <v>0.91666666666666663</v>
      </c>
      <c r="Z1165" s="2">
        <f t="shared" si="295"/>
        <v>0.95104895104895104</v>
      </c>
      <c r="AA1165" s="2">
        <f t="shared" si="296"/>
        <v>1.0051369863013699</v>
      </c>
    </row>
    <row r="1166" spans="1:27">
      <c r="A1166" t="s">
        <v>44</v>
      </c>
      <c r="B1166" t="s">
        <v>27</v>
      </c>
      <c r="C1166" t="s">
        <v>107</v>
      </c>
      <c r="D1166" s="1" t="s">
        <v>108</v>
      </c>
      <c r="E1166">
        <v>5</v>
      </c>
      <c r="F1166">
        <v>6</v>
      </c>
      <c r="H1166">
        <v>763</v>
      </c>
      <c r="I1166">
        <v>1</v>
      </c>
      <c r="J1166" t="s">
        <v>30</v>
      </c>
      <c r="K1166" t="s">
        <v>31</v>
      </c>
      <c r="L1166" t="s">
        <v>136</v>
      </c>
      <c r="M1166" s="1" t="s">
        <v>157</v>
      </c>
      <c r="N1166">
        <v>2</v>
      </c>
      <c r="O1166" t="s">
        <v>40</v>
      </c>
      <c r="P1166">
        <v>7</v>
      </c>
      <c r="R1166" s="2">
        <f t="shared" si="282"/>
        <v>0.85542168674698793</v>
      </c>
      <c r="T1166" s="2">
        <f t="shared" si="292"/>
        <v>0.83333333333333337</v>
      </c>
      <c r="V1166">
        <f t="shared" si="290"/>
        <v>589</v>
      </c>
      <c r="W1166">
        <f t="shared" si="291"/>
        <v>590</v>
      </c>
      <c r="X1166" s="2">
        <f t="shared" si="293"/>
        <v>0.99145299145299148</v>
      </c>
      <c r="Y1166" s="2">
        <f t="shared" si="294"/>
        <v>0.971830985915493</v>
      </c>
      <c r="Z1166" s="2">
        <f t="shared" si="295"/>
        <v>1.0238095238095237</v>
      </c>
      <c r="AA1166" s="2">
        <f t="shared" si="296"/>
        <v>0.99830508474576274</v>
      </c>
    </row>
    <row r="1167" spans="1:27">
      <c r="A1167" t="s">
        <v>44</v>
      </c>
      <c r="B1167" t="s">
        <v>27</v>
      </c>
      <c r="C1167" t="s">
        <v>107</v>
      </c>
      <c r="D1167" s="1" t="s">
        <v>111</v>
      </c>
      <c r="E1167">
        <v>4</v>
      </c>
      <c r="F1167">
        <v>7</v>
      </c>
      <c r="H1167">
        <v>582</v>
      </c>
      <c r="I1167">
        <v>1</v>
      </c>
      <c r="J1167" t="s">
        <v>30</v>
      </c>
      <c r="K1167" t="s">
        <v>31</v>
      </c>
      <c r="L1167" t="s">
        <v>136</v>
      </c>
      <c r="M1167" s="1" t="s">
        <v>157</v>
      </c>
      <c r="N1167">
        <v>2</v>
      </c>
      <c r="O1167" t="s">
        <v>40</v>
      </c>
      <c r="P1167">
        <v>7</v>
      </c>
      <c r="R1167" s="2">
        <f t="shared" si="282"/>
        <v>1.2278481012658229</v>
      </c>
      <c r="T1167" s="2">
        <f t="shared" si="292"/>
        <v>0.5714285714285714</v>
      </c>
      <c r="V1167">
        <f t="shared" si="290"/>
        <v>578</v>
      </c>
      <c r="W1167">
        <f t="shared" si="291"/>
        <v>562</v>
      </c>
      <c r="X1167" s="2">
        <f t="shared" si="293"/>
        <v>1.0058139534883721</v>
      </c>
      <c r="Y1167" s="2">
        <f t="shared" si="294"/>
        <v>0.94366197183098588</v>
      </c>
      <c r="Z1167" s="2">
        <f t="shared" si="295"/>
        <v>1.1224489795918366</v>
      </c>
      <c r="AA1167" s="2">
        <f t="shared" si="296"/>
        <v>1.0284697508896796</v>
      </c>
    </row>
    <row r="1168" spans="1:27">
      <c r="A1168" t="s">
        <v>44</v>
      </c>
      <c r="B1168" t="s">
        <v>27</v>
      </c>
      <c r="C1168" t="s">
        <v>107</v>
      </c>
      <c r="D1168" s="1" t="s">
        <v>112</v>
      </c>
      <c r="E1168">
        <v>2</v>
      </c>
      <c r="F1168">
        <v>6</v>
      </c>
      <c r="H1168">
        <v>515</v>
      </c>
      <c r="I1168">
        <v>0</v>
      </c>
      <c r="J1168" t="s">
        <v>30</v>
      </c>
      <c r="K1168" t="s">
        <v>31</v>
      </c>
      <c r="L1168" t="s">
        <v>136</v>
      </c>
      <c r="M1168" s="1" t="s">
        <v>157</v>
      </c>
      <c r="N1168">
        <v>2</v>
      </c>
      <c r="O1168" t="s">
        <v>40</v>
      </c>
      <c r="P1168">
        <v>7</v>
      </c>
      <c r="R1168" s="2">
        <f t="shared" si="282"/>
        <v>1.0493827160493827</v>
      </c>
      <c r="T1168" s="2">
        <f t="shared" si="292"/>
        <v>0.33333333333333331</v>
      </c>
      <c r="V1168">
        <f t="shared" si="290"/>
        <v>659</v>
      </c>
      <c r="W1168">
        <f t="shared" si="291"/>
        <v>607</v>
      </c>
      <c r="X1168" s="2">
        <f t="shared" si="293"/>
        <v>1.1671309192200556</v>
      </c>
      <c r="Y1168" s="2">
        <f t="shared" si="294"/>
        <v>0.73417721518987344</v>
      </c>
      <c r="Z1168" s="2">
        <f t="shared" si="295"/>
        <v>1.0769230769230769</v>
      </c>
      <c r="AA1168" s="2">
        <f t="shared" si="296"/>
        <v>1.0856672158154861</v>
      </c>
    </row>
    <row r="1169" spans="1:27">
      <c r="A1169" t="s">
        <v>44</v>
      </c>
      <c r="B1169" t="s">
        <v>27</v>
      </c>
      <c r="C1169" t="s">
        <v>107</v>
      </c>
      <c r="D1169" s="1" t="s">
        <v>113</v>
      </c>
      <c r="E1169">
        <v>2</v>
      </c>
      <c r="F1169">
        <v>6</v>
      </c>
      <c r="H1169">
        <v>824</v>
      </c>
      <c r="I1169">
        <v>0</v>
      </c>
      <c r="J1169" t="s">
        <v>30</v>
      </c>
      <c r="K1169" t="s">
        <v>31</v>
      </c>
      <c r="L1169" t="s">
        <v>136</v>
      </c>
      <c r="M1169" s="1" t="s">
        <v>157</v>
      </c>
      <c r="N1169">
        <v>2</v>
      </c>
      <c r="O1169" t="s">
        <v>40</v>
      </c>
      <c r="P1169">
        <v>7</v>
      </c>
      <c r="R1169" s="2">
        <f t="shared" si="282"/>
        <v>1.3043478260869565</v>
      </c>
      <c r="T1169" s="2">
        <f t="shared" si="292"/>
        <v>0.33333333333333331</v>
      </c>
      <c r="V1169">
        <f t="shared" si="290"/>
        <v>640</v>
      </c>
      <c r="W1169">
        <f t="shared" si="291"/>
        <v>565</v>
      </c>
      <c r="X1169" s="2">
        <f t="shared" si="293"/>
        <v>1.0760563380281689</v>
      </c>
      <c r="Y1169" s="2">
        <f t="shared" si="294"/>
        <v>1.4098360655737705</v>
      </c>
      <c r="Z1169" s="2">
        <f t="shared" si="295"/>
        <v>1.1543624161073827</v>
      </c>
      <c r="AA1169" s="2">
        <f t="shared" si="296"/>
        <v>1.1327433628318584</v>
      </c>
    </row>
    <row r="1170" spans="1:27">
      <c r="A1170" t="s">
        <v>48</v>
      </c>
      <c r="B1170" t="s">
        <v>194</v>
      </c>
      <c r="C1170" t="s">
        <v>136</v>
      </c>
      <c r="D1170" s="1" t="s">
        <v>137</v>
      </c>
      <c r="E1170">
        <v>18</v>
      </c>
      <c r="F1170">
        <v>21</v>
      </c>
      <c r="H1170">
        <v>2384</v>
      </c>
      <c r="J1170" t="s">
        <v>30</v>
      </c>
      <c r="K1170" t="s">
        <v>31</v>
      </c>
      <c r="L1170" t="s">
        <v>107</v>
      </c>
      <c r="M1170" s="1" t="s">
        <v>50</v>
      </c>
      <c r="N1170">
        <v>3</v>
      </c>
      <c r="O1170" t="s">
        <v>40</v>
      </c>
      <c r="P1170">
        <v>4</v>
      </c>
      <c r="R1170" s="2">
        <f t="shared" si="282"/>
        <v>1.0384615384615385</v>
      </c>
      <c r="U1170" s="2">
        <f>(E1170)/(F1170)</f>
        <v>0.8571428571428571</v>
      </c>
      <c r="V1170">
        <f t="shared" si="290"/>
        <v>521</v>
      </c>
      <c r="W1170">
        <f t="shared" si="291"/>
        <v>564</v>
      </c>
      <c r="X1170" s="2">
        <f t="shared" si="293"/>
        <v>0.88793103448275867</v>
      </c>
      <c r="Y1170" s="2">
        <f t="shared" si="294"/>
        <v>0.8928571428571429</v>
      </c>
      <c r="Z1170" s="2">
        <f t="shared" si="295"/>
        <v>1.0378787878787878</v>
      </c>
      <c r="AA1170" s="2">
        <f t="shared" si="296"/>
        <v>0.92375886524822692</v>
      </c>
    </row>
    <row r="1171" spans="1:27">
      <c r="A1171" t="s">
        <v>48</v>
      </c>
      <c r="B1171" t="s">
        <v>194</v>
      </c>
      <c r="C1171" t="s">
        <v>136</v>
      </c>
      <c r="D1171" s="1" t="s">
        <v>138</v>
      </c>
      <c r="E1171">
        <v>19</v>
      </c>
      <c r="F1171">
        <v>23</v>
      </c>
      <c r="H1171">
        <v>2465</v>
      </c>
      <c r="J1171" t="s">
        <v>30</v>
      </c>
      <c r="K1171" t="s">
        <v>31</v>
      </c>
      <c r="L1171" t="s">
        <v>107</v>
      </c>
      <c r="M1171" s="1" t="s">
        <v>50</v>
      </c>
      <c r="N1171">
        <v>3</v>
      </c>
      <c r="O1171" t="s">
        <v>40</v>
      </c>
      <c r="P1171">
        <v>4</v>
      </c>
      <c r="R1171" s="2">
        <f t="shared" ref="R1171:R1234" si="297">IF(SUMIFS(F:F, D:D, D1171, J:J, J1171, L:L, L1171)=0, "-",
    SUMIFS(E:E, D:D, D1171, J:J, J1171, L:L, L1171) /
    SUMIFS(F:F, D:D, D1171, J:J, J1171, L:L, L1171))</f>
        <v>0.74468085106382975</v>
      </c>
      <c r="U1171" s="2">
        <f t="shared" ref="U1171:U1177" si="298">(E1171)/(F1171)</f>
        <v>0.82608695652173914</v>
      </c>
      <c r="V1171">
        <f t="shared" si="290"/>
        <v>557</v>
      </c>
      <c r="W1171">
        <f t="shared" si="291"/>
        <v>595</v>
      </c>
      <c r="X1171" s="2">
        <f t="shared" si="293"/>
        <v>0.92411924119241196</v>
      </c>
      <c r="Y1171" s="2">
        <f t="shared" si="294"/>
        <v>0.79761904761904767</v>
      </c>
      <c r="Z1171" s="2">
        <f t="shared" si="295"/>
        <v>1.0492957746478873</v>
      </c>
      <c r="AA1171" s="2">
        <f t="shared" si="296"/>
        <v>0.93613445378151261</v>
      </c>
    </row>
    <row r="1172" spans="1:27">
      <c r="A1172" t="s">
        <v>48</v>
      </c>
      <c r="B1172" t="s">
        <v>194</v>
      </c>
      <c r="C1172" t="s">
        <v>136</v>
      </c>
      <c r="D1172" s="1" t="s">
        <v>139</v>
      </c>
      <c r="E1172">
        <v>15</v>
      </c>
      <c r="F1172">
        <v>26</v>
      </c>
      <c r="H1172">
        <v>2383</v>
      </c>
      <c r="J1172" t="s">
        <v>30</v>
      </c>
      <c r="K1172" t="s">
        <v>31</v>
      </c>
      <c r="L1172" t="s">
        <v>107</v>
      </c>
      <c r="M1172" s="1" t="s">
        <v>50</v>
      </c>
      <c r="N1172">
        <v>3</v>
      </c>
      <c r="O1172" t="s">
        <v>40</v>
      </c>
      <c r="P1172">
        <v>4</v>
      </c>
      <c r="R1172" s="2">
        <f t="shared" si="297"/>
        <v>0.95180722891566261</v>
      </c>
      <c r="U1172" s="2">
        <f t="shared" si="298"/>
        <v>0.57692307692307687</v>
      </c>
      <c r="V1172">
        <f t="shared" si="290"/>
        <v>591</v>
      </c>
      <c r="W1172">
        <f t="shared" si="291"/>
        <v>564</v>
      </c>
      <c r="X1172" s="2">
        <f t="shared" si="293"/>
        <v>1.0524781341107872</v>
      </c>
      <c r="Y1172" s="2">
        <f t="shared" si="294"/>
        <v>1.0714285714285714</v>
      </c>
      <c r="Z1172" s="2">
        <f t="shared" si="295"/>
        <v>1.0218978102189782</v>
      </c>
      <c r="AA1172" s="2">
        <f t="shared" si="296"/>
        <v>1.0478723404255319</v>
      </c>
    </row>
    <row r="1173" spans="1:27">
      <c r="A1173" t="s">
        <v>48</v>
      </c>
      <c r="B1173" t="s">
        <v>194</v>
      </c>
      <c r="C1173" t="s">
        <v>136</v>
      </c>
      <c r="D1173" s="1" t="s">
        <v>140</v>
      </c>
      <c r="E1173">
        <v>19</v>
      </c>
      <c r="F1173">
        <v>25</v>
      </c>
      <c r="H1173">
        <v>2344</v>
      </c>
      <c r="J1173" t="s">
        <v>30</v>
      </c>
      <c r="K1173" t="s">
        <v>31</v>
      </c>
      <c r="L1173" t="s">
        <v>107</v>
      </c>
      <c r="M1173" s="1" t="s">
        <v>50</v>
      </c>
      <c r="N1173">
        <v>3</v>
      </c>
      <c r="O1173" t="s">
        <v>40</v>
      </c>
      <c r="P1173">
        <v>4</v>
      </c>
      <c r="R1173" s="2">
        <f t="shared" si="297"/>
        <v>0.93181818181818177</v>
      </c>
      <c r="U1173" s="2">
        <f t="shared" si="298"/>
        <v>0.76</v>
      </c>
      <c r="V1173">
        <f t="shared" si="290"/>
        <v>587</v>
      </c>
      <c r="W1173">
        <f t="shared" si="291"/>
        <v>584</v>
      </c>
      <c r="X1173" s="2">
        <f t="shared" si="293"/>
        <v>1.0476190476190477</v>
      </c>
      <c r="Y1173" s="2">
        <f t="shared" si="294"/>
        <v>0.91666666666666663</v>
      </c>
      <c r="Z1173" s="2">
        <f t="shared" si="295"/>
        <v>0.95104895104895104</v>
      </c>
      <c r="AA1173" s="2">
        <f t="shared" si="296"/>
        <v>1.0051369863013699</v>
      </c>
    </row>
    <row r="1174" spans="1:27">
      <c r="A1174" t="s">
        <v>48</v>
      </c>
      <c r="B1174" t="s">
        <v>194</v>
      </c>
      <c r="C1174" t="s">
        <v>107</v>
      </c>
      <c r="D1174" s="1" t="s">
        <v>108</v>
      </c>
      <c r="E1174">
        <v>20</v>
      </c>
      <c r="F1174">
        <v>20</v>
      </c>
      <c r="H1174">
        <v>2520</v>
      </c>
      <c r="J1174" t="s">
        <v>30</v>
      </c>
      <c r="K1174" t="s">
        <v>31</v>
      </c>
      <c r="L1174" t="s">
        <v>136</v>
      </c>
      <c r="M1174" s="1" t="s">
        <v>51</v>
      </c>
      <c r="N1174">
        <v>3</v>
      </c>
      <c r="O1174" t="s">
        <v>34</v>
      </c>
      <c r="P1174">
        <v>4</v>
      </c>
      <c r="R1174" s="2">
        <f t="shared" si="297"/>
        <v>0.85542168674698793</v>
      </c>
      <c r="U1174" s="2">
        <f t="shared" si="298"/>
        <v>1</v>
      </c>
      <c r="V1174">
        <f t="shared" si="290"/>
        <v>589</v>
      </c>
      <c r="W1174">
        <f t="shared" si="291"/>
        <v>590</v>
      </c>
      <c r="X1174" s="2">
        <f t="shared" si="293"/>
        <v>0.99145299145299148</v>
      </c>
      <c r="Y1174" s="2">
        <f t="shared" si="294"/>
        <v>0.971830985915493</v>
      </c>
      <c r="Z1174" s="2">
        <f t="shared" si="295"/>
        <v>1.0238095238095237</v>
      </c>
      <c r="AA1174" s="2">
        <f t="shared" si="296"/>
        <v>0.99830508474576274</v>
      </c>
    </row>
    <row r="1175" spans="1:27">
      <c r="A1175" t="s">
        <v>48</v>
      </c>
      <c r="B1175" t="s">
        <v>194</v>
      </c>
      <c r="C1175" t="s">
        <v>107</v>
      </c>
      <c r="D1175" s="1" t="s">
        <v>111</v>
      </c>
      <c r="E1175">
        <v>29</v>
      </c>
      <c r="F1175">
        <v>18</v>
      </c>
      <c r="H1175">
        <v>3300</v>
      </c>
      <c r="J1175" t="s">
        <v>30</v>
      </c>
      <c r="K1175" t="s">
        <v>31</v>
      </c>
      <c r="L1175" t="s">
        <v>136</v>
      </c>
      <c r="M1175" s="1" t="s">
        <v>51</v>
      </c>
      <c r="N1175">
        <v>3</v>
      </c>
      <c r="O1175" t="s">
        <v>34</v>
      </c>
      <c r="P1175">
        <v>4</v>
      </c>
      <c r="R1175" s="2">
        <f t="shared" si="297"/>
        <v>1.2278481012658229</v>
      </c>
      <c r="U1175" s="2">
        <f t="shared" si="298"/>
        <v>1.6111111111111112</v>
      </c>
      <c r="V1175">
        <f t="shared" si="290"/>
        <v>578</v>
      </c>
      <c r="W1175">
        <f t="shared" si="291"/>
        <v>562</v>
      </c>
      <c r="X1175" s="2">
        <f t="shared" si="293"/>
        <v>1.0058139534883721</v>
      </c>
      <c r="Y1175" s="2">
        <f t="shared" si="294"/>
        <v>0.94366197183098588</v>
      </c>
      <c r="Z1175" s="2">
        <f t="shared" si="295"/>
        <v>1.1224489795918366</v>
      </c>
      <c r="AA1175" s="2">
        <f t="shared" si="296"/>
        <v>1.0284697508896796</v>
      </c>
    </row>
    <row r="1176" spans="1:27">
      <c r="A1176" t="s">
        <v>48</v>
      </c>
      <c r="B1176" t="s">
        <v>194</v>
      </c>
      <c r="C1176" t="s">
        <v>107</v>
      </c>
      <c r="D1176" s="1" t="s">
        <v>112</v>
      </c>
      <c r="E1176">
        <v>17</v>
      </c>
      <c r="F1176">
        <v>19</v>
      </c>
      <c r="H1176">
        <v>2626</v>
      </c>
      <c r="J1176" t="s">
        <v>30</v>
      </c>
      <c r="K1176" t="s">
        <v>31</v>
      </c>
      <c r="L1176" t="s">
        <v>136</v>
      </c>
      <c r="M1176" s="1" t="s">
        <v>51</v>
      </c>
      <c r="N1176">
        <v>3</v>
      </c>
      <c r="O1176" t="s">
        <v>34</v>
      </c>
      <c r="P1176">
        <v>4</v>
      </c>
      <c r="R1176" s="2">
        <f t="shared" si="297"/>
        <v>1.0493827160493827</v>
      </c>
      <c r="U1176" s="2">
        <f t="shared" si="298"/>
        <v>0.89473684210526316</v>
      </c>
      <c r="V1176">
        <f t="shared" si="290"/>
        <v>659</v>
      </c>
      <c r="W1176">
        <f t="shared" si="291"/>
        <v>607</v>
      </c>
      <c r="X1176" s="2">
        <f t="shared" si="293"/>
        <v>1.1671309192200556</v>
      </c>
      <c r="Y1176" s="2">
        <f t="shared" si="294"/>
        <v>0.73417721518987344</v>
      </c>
      <c r="Z1176" s="2">
        <f t="shared" si="295"/>
        <v>1.0769230769230769</v>
      </c>
      <c r="AA1176" s="2">
        <f t="shared" si="296"/>
        <v>1.0856672158154861</v>
      </c>
    </row>
    <row r="1177" spans="1:27">
      <c r="A1177" t="s">
        <v>48</v>
      </c>
      <c r="B1177" t="s">
        <v>194</v>
      </c>
      <c r="C1177" t="s">
        <v>107</v>
      </c>
      <c r="D1177" s="1" t="s">
        <v>113</v>
      </c>
      <c r="E1177">
        <v>29</v>
      </c>
      <c r="F1177">
        <v>14</v>
      </c>
      <c r="H1177">
        <v>3453</v>
      </c>
      <c r="J1177" t="s">
        <v>30</v>
      </c>
      <c r="K1177" t="s">
        <v>31</v>
      </c>
      <c r="L1177" t="s">
        <v>136</v>
      </c>
      <c r="M1177" s="1" t="s">
        <v>51</v>
      </c>
      <c r="N1177">
        <v>3</v>
      </c>
      <c r="O1177" t="s">
        <v>34</v>
      </c>
      <c r="P1177">
        <v>4</v>
      </c>
      <c r="R1177" s="2">
        <f t="shared" si="297"/>
        <v>1.3043478260869565</v>
      </c>
      <c r="U1177" s="2">
        <f>(E1177)/(F1177)</f>
        <v>2.0714285714285716</v>
      </c>
      <c r="V1177">
        <f t="shared" si="290"/>
        <v>640</v>
      </c>
      <c r="W1177">
        <f t="shared" si="291"/>
        <v>565</v>
      </c>
      <c r="X1177" s="2">
        <f t="shared" si="293"/>
        <v>1.0760563380281689</v>
      </c>
      <c r="Y1177" s="2">
        <f t="shared" si="294"/>
        <v>1.4098360655737705</v>
      </c>
      <c r="Z1177" s="2">
        <f t="shared" si="295"/>
        <v>1.1543624161073827</v>
      </c>
      <c r="AA1177" s="2">
        <f t="shared" si="296"/>
        <v>1.1327433628318584</v>
      </c>
    </row>
    <row r="1178" spans="1:27">
      <c r="A1178" t="s">
        <v>26</v>
      </c>
      <c r="B1178" t="s">
        <v>194</v>
      </c>
      <c r="C1178" t="s">
        <v>136</v>
      </c>
      <c r="D1178" s="1" t="s">
        <v>137</v>
      </c>
      <c r="E1178">
        <v>25</v>
      </c>
      <c r="F1178">
        <v>20</v>
      </c>
      <c r="G1178">
        <v>95</v>
      </c>
      <c r="H1178">
        <v>2855</v>
      </c>
      <c r="J1178" t="s">
        <v>30</v>
      </c>
      <c r="K1178" t="s">
        <v>31</v>
      </c>
      <c r="L1178" t="s">
        <v>107</v>
      </c>
      <c r="M1178" s="1" t="s">
        <v>228</v>
      </c>
      <c r="N1178">
        <v>4</v>
      </c>
      <c r="O1178" t="s">
        <v>34</v>
      </c>
      <c r="R1178" s="2">
        <f t="shared" si="297"/>
        <v>1.0384615384615385</v>
      </c>
      <c r="S1178" s="2">
        <f t="shared" ref="S1178:S1185" si="299">(E1178)/(F1178)</f>
        <v>1.25</v>
      </c>
      <c r="V1178">
        <f t="shared" si="290"/>
        <v>521</v>
      </c>
      <c r="W1178">
        <f t="shared" si="291"/>
        <v>564</v>
      </c>
      <c r="X1178" s="2">
        <f t="shared" si="293"/>
        <v>0.88793103448275867</v>
      </c>
      <c r="Y1178" s="2">
        <f t="shared" si="294"/>
        <v>0.8928571428571429</v>
      </c>
      <c r="Z1178" s="2">
        <f t="shared" si="295"/>
        <v>1.0378787878787878</v>
      </c>
      <c r="AA1178" s="2">
        <f t="shared" si="296"/>
        <v>0.92375886524822692</v>
      </c>
    </row>
    <row r="1179" spans="1:27">
      <c r="A1179" t="s">
        <v>26</v>
      </c>
      <c r="B1179" t="s">
        <v>194</v>
      </c>
      <c r="C1179" t="s">
        <v>136</v>
      </c>
      <c r="D1179" s="1" t="s">
        <v>138</v>
      </c>
      <c r="E1179">
        <v>23</v>
      </c>
      <c r="F1179">
        <v>28</v>
      </c>
      <c r="G1179">
        <v>50</v>
      </c>
      <c r="H1179">
        <v>3015</v>
      </c>
      <c r="J1179" t="s">
        <v>30</v>
      </c>
      <c r="K1179" t="s">
        <v>31</v>
      </c>
      <c r="L1179" t="s">
        <v>107</v>
      </c>
      <c r="M1179" s="1" t="s">
        <v>228</v>
      </c>
      <c r="N1179">
        <v>4</v>
      </c>
      <c r="O1179" t="s">
        <v>34</v>
      </c>
      <c r="R1179" s="2">
        <f t="shared" si="297"/>
        <v>0.74468085106382975</v>
      </c>
      <c r="S1179" s="2">
        <f t="shared" si="299"/>
        <v>0.8214285714285714</v>
      </c>
      <c r="V1179">
        <f t="shared" si="290"/>
        <v>557</v>
      </c>
      <c r="W1179">
        <f t="shared" si="291"/>
        <v>595</v>
      </c>
      <c r="X1179" s="2">
        <f t="shared" si="293"/>
        <v>0.92411924119241196</v>
      </c>
      <c r="Y1179" s="2">
        <f t="shared" si="294"/>
        <v>0.79761904761904767</v>
      </c>
      <c r="Z1179" s="2">
        <f t="shared" si="295"/>
        <v>1.0492957746478873</v>
      </c>
      <c r="AA1179" s="2">
        <f t="shared" si="296"/>
        <v>0.93613445378151261</v>
      </c>
    </row>
    <row r="1180" spans="1:27">
      <c r="A1180" t="s">
        <v>26</v>
      </c>
      <c r="B1180" t="s">
        <v>194</v>
      </c>
      <c r="C1180" t="s">
        <v>136</v>
      </c>
      <c r="D1180" s="1" t="s">
        <v>139</v>
      </c>
      <c r="E1180">
        <v>22</v>
      </c>
      <c r="F1180">
        <v>21</v>
      </c>
      <c r="G1180">
        <v>89</v>
      </c>
      <c r="H1180">
        <v>3132</v>
      </c>
      <c r="J1180" t="s">
        <v>30</v>
      </c>
      <c r="K1180" t="s">
        <v>31</v>
      </c>
      <c r="L1180" t="s">
        <v>107</v>
      </c>
      <c r="M1180" s="1" t="s">
        <v>228</v>
      </c>
      <c r="N1180">
        <v>4</v>
      </c>
      <c r="O1180" t="s">
        <v>34</v>
      </c>
      <c r="R1180" s="2">
        <f t="shared" si="297"/>
        <v>0.95180722891566261</v>
      </c>
      <c r="S1180" s="2">
        <f t="shared" si="299"/>
        <v>1.0476190476190477</v>
      </c>
      <c r="V1180">
        <f t="shared" si="290"/>
        <v>591</v>
      </c>
      <c r="W1180">
        <f t="shared" si="291"/>
        <v>564</v>
      </c>
      <c r="X1180" s="2">
        <f t="shared" si="293"/>
        <v>1.0524781341107872</v>
      </c>
      <c r="Y1180" s="2">
        <f t="shared" si="294"/>
        <v>1.0714285714285714</v>
      </c>
      <c r="Z1180" s="2">
        <f t="shared" si="295"/>
        <v>1.0218978102189782</v>
      </c>
      <c r="AA1180" s="2">
        <f t="shared" si="296"/>
        <v>1.0478723404255319</v>
      </c>
    </row>
    <row r="1181" spans="1:27">
      <c r="A1181" t="s">
        <v>26</v>
      </c>
      <c r="B1181" t="s">
        <v>194</v>
      </c>
      <c r="C1181" t="s">
        <v>136</v>
      </c>
      <c r="D1181" s="1" t="s">
        <v>140</v>
      </c>
      <c r="E1181">
        <v>33</v>
      </c>
      <c r="F1181">
        <v>25</v>
      </c>
      <c r="G1181">
        <v>98</v>
      </c>
      <c r="H1181">
        <v>3317</v>
      </c>
      <c r="J1181" t="s">
        <v>30</v>
      </c>
      <c r="K1181" t="s">
        <v>31</v>
      </c>
      <c r="L1181" t="s">
        <v>107</v>
      </c>
      <c r="M1181" s="1" t="s">
        <v>228</v>
      </c>
      <c r="N1181">
        <v>4</v>
      </c>
      <c r="O1181" t="s">
        <v>34</v>
      </c>
      <c r="R1181" s="2">
        <f t="shared" si="297"/>
        <v>0.93181818181818177</v>
      </c>
      <c r="S1181" s="2">
        <f t="shared" si="299"/>
        <v>1.32</v>
      </c>
      <c r="V1181">
        <f t="shared" si="290"/>
        <v>587</v>
      </c>
      <c r="W1181">
        <f t="shared" si="291"/>
        <v>584</v>
      </c>
      <c r="X1181" s="2">
        <f t="shared" si="293"/>
        <v>1.0476190476190477</v>
      </c>
      <c r="Y1181" s="2">
        <f t="shared" si="294"/>
        <v>0.91666666666666663</v>
      </c>
      <c r="Z1181" s="2">
        <f t="shared" si="295"/>
        <v>0.95104895104895104</v>
      </c>
      <c r="AA1181" s="2">
        <f t="shared" si="296"/>
        <v>1.0051369863013699</v>
      </c>
    </row>
    <row r="1182" spans="1:27">
      <c r="A1182" t="s">
        <v>26</v>
      </c>
      <c r="B1182" t="s">
        <v>194</v>
      </c>
      <c r="C1182" t="s">
        <v>107</v>
      </c>
      <c r="D1182" s="1" t="s">
        <v>108</v>
      </c>
      <c r="E1182">
        <v>17</v>
      </c>
      <c r="F1182">
        <v>27</v>
      </c>
      <c r="G1182">
        <v>92</v>
      </c>
      <c r="H1182">
        <v>2608</v>
      </c>
      <c r="J1182" t="s">
        <v>30</v>
      </c>
      <c r="K1182" t="s">
        <v>31</v>
      </c>
      <c r="L1182" t="s">
        <v>136</v>
      </c>
      <c r="M1182" s="1" t="s">
        <v>229</v>
      </c>
      <c r="N1182">
        <v>4</v>
      </c>
      <c r="O1182" t="s">
        <v>40</v>
      </c>
      <c r="R1182" s="2">
        <f t="shared" si="297"/>
        <v>0.85542168674698793</v>
      </c>
      <c r="S1182" s="2">
        <f t="shared" si="299"/>
        <v>0.62962962962962965</v>
      </c>
      <c r="V1182">
        <f t="shared" si="290"/>
        <v>589</v>
      </c>
      <c r="W1182">
        <f t="shared" si="291"/>
        <v>590</v>
      </c>
      <c r="X1182" s="2">
        <f t="shared" si="293"/>
        <v>0.99145299145299148</v>
      </c>
      <c r="Y1182" s="2">
        <f t="shared" si="294"/>
        <v>0.971830985915493</v>
      </c>
      <c r="Z1182" s="2">
        <f t="shared" si="295"/>
        <v>1.0238095238095237</v>
      </c>
      <c r="AA1182" s="2">
        <f t="shared" si="296"/>
        <v>0.99830508474576274</v>
      </c>
    </row>
    <row r="1183" spans="1:27">
      <c r="A1183" t="s">
        <v>26</v>
      </c>
      <c r="B1183" t="s">
        <v>194</v>
      </c>
      <c r="C1183" t="s">
        <v>107</v>
      </c>
      <c r="D1183" s="1" t="s">
        <v>111</v>
      </c>
      <c r="E1183">
        <v>27</v>
      </c>
      <c r="F1183">
        <v>26</v>
      </c>
      <c r="G1183">
        <v>69</v>
      </c>
      <c r="H1183">
        <v>3112</v>
      </c>
      <c r="J1183" t="s">
        <v>30</v>
      </c>
      <c r="K1183" t="s">
        <v>31</v>
      </c>
      <c r="L1183" t="s">
        <v>136</v>
      </c>
      <c r="M1183" s="1" t="s">
        <v>229</v>
      </c>
      <c r="N1183">
        <v>4</v>
      </c>
      <c r="O1183" t="s">
        <v>40</v>
      </c>
      <c r="R1183" s="2">
        <f t="shared" si="297"/>
        <v>1.2278481012658229</v>
      </c>
      <c r="S1183" s="2">
        <f t="shared" si="299"/>
        <v>1.0384615384615385</v>
      </c>
      <c r="V1183">
        <f t="shared" si="290"/>
        <v>578</v>
      </c>
      <c r="W1183">
        <f t="shared" si="291"/>
        <v>562</v>
      </c>
      <c r="X1183" s="2">
        <f t="shared" si="293"/>
        <v>1.0058139534883721</v>
      </c>
      <c r="Y1183" s="2">
        <f t="shared" si="294"/>
        <v>0.94366197183098588</v>
      </c>
      <c r="Z1183" s="2">
        <f t="shared" si="295"/>
        <v>1.1224489795918366</v>
      </c>
      <c r="AA1183" s="2">
        <f t="shared" si="296"/>
        <v>1.0284697508896796</v>
      </c>
    </row>
    <row r="1184" spans="1:27">
      <c r="A1184" t="s">
        <v>26</v>
      </c>
      <c r="B1184" t="s">
        <v>194</v>
      </c>
      <c r="C1184" t="s">
        <v>107</v>
      </c>
      <c r="D1184" s="1" t="s">
        <v>112</v>
      </c>
      <c r="E1184">
        <v>35</v>
      </c>
      <c r="F1184">
        <v>25</v>
      </c>
      <c r="G1184">
        <v>27</v>
      </c>
      <c r="H1184">
        <v>3671</v>
      </c>
      <c r="J1184" t="s">
        <v>30</v>
      </c>
      <c r="K1184" t="s">
        <v>31</v>
      </c>
      <c r="L1184" t="s">
        <v>136</v>
      </c>
      <c r="M1184" s="1" t="s">
        <v>229</v>
      </c>
      <c r="N1184">
        <v>4</v>
      </c>
      <c r="O1184" t="s">
        <v>40</v>
      </c>
      <c r="R1184" s="2">
        <f t="shared" si="297"/>
        <v>1.0493827160493827</v>
      </c>
      <c r="S1184" s="2">
        <f t="shared" si="299"/>
        <v>1.4</v>
      </c>
      <c r="V1184">
        <f t="shared" si="290"/>
        <v>659</v>
      </c>
      <c r="W1184">
        <f t="shared" si="291"/>
        <v>607</v>
      </c>
      <c r="X1184" s="2">
        <f t="shared" si="293"/>
        <v>1.1671309192200556</v>
      </c>
      <c r="Y1184" s="2">
        <f t="shared" si="294"/>
        <v>0.73417721518987344</v>
      </c>
      <c r="Z1184" s="2">
        <f t="shared" si="295"/>
        <v>1.0769230769230769</v>
      </c>
      <c r="AA1184" s="2">
        <f t="shared" si="296"/>
        <v>1.0856672158154861</v>
      </c>
    </row>
    <row r="1185" spans="1:27">
      <c r="A1185" t="s">
        <v>26</v>
      </c>
      <c r="B1185" t="s">
        <v>194</v>
      </c>
      <c r="C1185" t="s">
        <v>107</v>
      </c>
      <c r="D1185" s="1" t="s">
        <v>113</v>
      </c>
      <c r="E1185">
        <v>15</v>
      </c>
      <c r="F1185">
        <v>25</v>
      </c>
      <c r="G1185">
        <v>117</v>
      </c>
      <c r="H1185">
        <v>2709</v>
      </c>
      <c r="J1185" t="s">
        <v>30</v>
      </c>
      <c r="K1185" t="s">
        <v>31</v>
      </c>
      <c r="L1185" t="s">
        <v>136</v>
      </c>
      <c r="M1185" s="1" t="s">
        <v>229</v>
      </c>
      <c r="N1185">
        <v>4</v>
      </c>
      <c r="O1185" t="s">
        <v>40</v>
      </c>
      <c r="R1185" s="2">
        <f t="shared" si="297"/>
        <v>1.3043478260869565</v>
      </c>
      <c r="S1185" s="2">
        <f t="shared" si="299"/>
        <v>0.6</v>
      </c>
      <c r="V1185">
        <f t="shared" si="290"/>
        <v>640</v>
      </c>
      <c r="W1185">
        <f t="shared" si="291"/>
        <v>565</v>
      </c>
      <c r="X1185" s="2">
        <f t="shared" si="293"/>
        <v>1.0760563380281689</v>
      </c>
      <c r="Y1185" s="2">
        <f t="shared" si="294"/>
        <v>1.4098360655737705</v>
      </c>
      <c r="Z1185" s="2">
        <f t="shared" si="295"/>
        <v>1.1543624161073827</v>
      </c>
      <c r="AA1185" s="2">
        <f t="shared" si="296"/>
        <v>1.1327433628318584</v>
      </c>
    </row>
    <row r="1186" spans="1:27">
      <c r="A1186" t="s">
        <v>44</v>
      </c>
      <c r="B1186" t="s">
        <v>194</v>
      </c>
      <c r="C1186" t="s">
        <v>136</v>
      </c>
      <c r="D1186" s="1" t="s">
        <v>137</v>
      </c>
      <c r="E1186">
        <v>3</v>
      </c>
      <c r="F1186">
        <v>7</v>
      </c>
      <c r="H1186">
        <v>516</v>
      </c>
      <c r="I1186">
        <v>0</v>
      </c>
      <c r="J1186" t="s">
        <v>30</v>
      </c>
      <c r="K1186" t="s">
        <v>31</v>
      </c>
      <c r="L1186" t="s">
        <v>107</v>
      </c>
      <c r="M1186" s="1" t="s">
        <v>69</v>
      </c>
      <c r="N1186">
        <v>5</v>
      </c>
      <c r="O1186" t="s">
        <v>40</v>
      </c>
      <c r="P1186">
        <v>8</v>
      </c>
      <c r="R1186" s="2">
        <f t="shared" si="297"/>
        <v>1.0384615384615385</v>
      </c>
      <c r="T1186" s="2">
        <f t="shared" ref="T1186:T1193" si="300">(E1186)/(F1186)</f>
        <v>0.42857142857142855</v>
      </c>
      <c r="V1186">
        <f t="shared" si="290"/>
        <v>521</v>
      </c>
      <c r="W1186">
        <f t="shared" si="291"/>
        <v>564</v>
      </c>
      <c r="X1186" s="2">
        <f t="shared" si="293"/>
        <v>0.88793103448275867</v>
      </c>
      <c r="Y1186" s="2">
        <f t="shared" si="294"/>
        <v>0.8928571428571429</v>
      </c>
      <c r="Z1186" s="2">
        <f t="shared" si="295"/>
        <v>1.0378787878787878</v>
      </c>
      <c r="AA1186" s="2">
        <f t="shared" si="296"/>
        <v>0.92375886524822692</v>
      </c>
    </row>
    <row r="1187" spans="1:27">
      <c r="A1187" t="s">
        <v>44</v>
      </c>
      <c r="B1187" t="s">
        <v>194</v>
      </c>
      <c r="C1187" t="s">
        <v>136</v>
      </c>
      <c r="D1187" s="1" t="s">
        <v>138</v>
      </c>
      <c r="E1187">
        <v>4</v>
      </c>
      <c r="F1187">
        <v>8</v>
      </c>
      <c r="H1187">
        <v>708</v>
      </c>
      <c r="I1187">
        <v>1</v>
      </c>
      <c r="J1187" t="s">
        <v>30</v>
      </c>
      <c r="K1187" t="s">
        <v>31</v>
      </c>
      <c r="L1187" t="s">
        <v>107</v>
      </c>
      <c r="M1187" s="1" t="s">
        <v>69</v>
      </c>
      <c r="N1187">
        <v>5</v>
      </c>
      <c r="O1187" t="s">
        <v>40</v>
      </c>
      <c r="P1187">
        <v>8</v>
      </c>
      <c r="R1187" s="2">
        <f t="shared" si="297"/>
        <v>0.74468085106382975</v>
      </c>
      <c r="T1187" s="2">
        <f t="shared" si="300"/>
        <v>0.5</v>
      </c>
      <c r="V1187">
        <f t="shared" si="290"/>
        <v>557</v>
      </c>
      <c r="W1187">
        <f t="shared" si="291"/>
        <v>595</v>
      </c>
      <c r="X1187" s="2">
        <f t="shared" si="293"/>
        <v>0.92411924119241196</v>
      </c>
      <c r="Y1187" s="2">
        <f t="shared" si="294"/>
        <v>0.79761904761904767</v>
      </c>
      <c r="Z1187" s="2">
        <f t="shared" si="295"/>
        <v>1.0492957746478873</v>
      </c>
      <c r="AA1187" s="2">
        <f t="shared" si="296"/>
        <v>0.93613445378151261</v>
      </c>
    </row>
    <row r="1188" spans="1:27">
      <c r="A1188" t="s">
        <v>44</v>
      </c>
      <c r="B1188" t="s">
        <v>194</v>
      </c>
      <c r="C1188" t="s">
        <v>136</v>
      </c>
      <c r="D1188" s="1" t="s">
        <v>139</v>
      </c>
      <c r="E1188">
        <v>4</v>
      </c>
      <c r="F1188">
        <v>7</v>
      </c>
      <c r="H1188">
        <v>587</v>
      </c>
      <c r="I1188">
        <v>0</v>
      </c>
      <c r="J1188" t="s">
        <v>30</v>
      </c>
      <c r="K1188" t="s">
        <v>31</v>
      </c>
      <c r="L1188" t="s">
        <v>107</v>
      </c>
      <c r="M1188" s="1" t="s">
        <v>69</v>
      </c>
      <c r="N1188">
        <v>5</v>
      </c>
      <c r="O1188" t="s">
        <v>40</v>
      </c>
      <c r="P1188">
        <v>8</v>
      </c>
      <c r="R1188" s="2">
        <f t="shared" si="297"/>
        <v>0.95180722891566261</v>
      </c>
      <c r="T1188" s="2">
        <f t="shared" si="300"/>
        <v>0.5714285714285714</v>
      </c>
      <c r="V1188">
        <f t="shared" si="290"/>
        <v>591</v>
      </c>
      <c r="W1188">
        <f t="shared" si="291"/>
        <v>564</v>
      </c>
      <c r="X1188" s="2">
        <f t="shared" si="293"/>
        <v>1.0524781341107872</v>
      </c>
      <c r="Y1188" s="2">
        <f t="shared" si="294"/>
        <v>1.0714285714285714</v>
      </c>
      <c r="Z1188" s="2">
        <f t="shared" si="295"/>
        <v>1.0218978102189782</v>
      </c>
      <c r="AA1188" s="2">
        <f t="shared" si="296"/>
        <v>1.0478723404255319</v>
      </c>
    </row>
    <row r="1189" spans="1:27">
      <c r="A1189" t="s">
        <v>44</v>
      </c>
      <c r="B1189" t="s">
        <v>194</v>
      </c>
      <c r="C1189" t="s">
        <v>136</v>
      </c>
      <c r="D1189" s="1" t="s">
        <v>140</v>
      </c>
      <c r="E1189">
        <v>5</v>
      </c>
      <c r="F1189">
        <v>6</v>
      </c>
      <c r="H1189">
        <v>814</v>
      </c>
      <c r="I1189">
        <v>1</v>
      </c>
      <c r="J1189" t="s">
        <v>30</v>
      </c>
      <c r="K1189" t="s">
        <v>31</v>
      </c>
      <c r="L1189" t="s">
        <v>107</v>
      </c>
      <c r="M1189" s="1" t="s">
        <v>69</v>
      </c>
      <c r="N1189">
        <v>5</v>
      </c>
      <c r="O1189" t="s">
        <v>40</v>
      </c>
      <c r="P1189">
        <v>8</v>
      </c>
      <c r="R1189" s="2">
        <f t="shared" si="297"/>
        <v>0.93181818181818177</v>
      </c>
      <c r="T1189" s="2">
        <f t="shared" si="300"/>
        <v>0.83333333333333337</v>
      </c>
      <c r="V1189">
        <f t="shared" si="290"/>
        <v>587</v>
      </c>
      <c r="W1189">
        <f t="shared" si="291"/>
        <v>584</v>
      </c>
      <c r="X1189" s="2">
        <f t="shared" si="293"/>
        <v>1.0476190476190477</v>
      </c>
      <c r="Y1189" s="2">
        <f t="shared" si="294"/>
        <v>0.91666666666666663</v>
      </c>
      <c r="Z1189" s="2">
        <f t="shared" si="295"/>
        <v>0.95104895104895104</v>
      </c>
      <c r="AA1189" s="2">
        <f t="shared" si="296"/>
        <v>1.0051369863013699</v>
      </c>
    </row>
    <row r="1190" spans="1:27">
      <c r="A1190" t="s">
        <v>44</v>
      </c>
      <c r="B1190" t="s">
        <v>194</v>
      </c>
      <c r="C1190" t="s">
        <v>107</v>
      </c>
      <c r="D1190" s="1" t="s">
        <v>108</v>
      </c>
      <c r="E1190">
        <v>3</v>
      </c>
      <c r="F1190">
        <v>5</v>
      </c>
      <c r="H1190">
        <v>473</v>
      </c>
      <c r="I1190">
        <v>1</v>
      </c>
      <c r="J1190" t="s">
        <v>30</v>
      </c>
      <c r="K1190" t="s">
        <v>31</v>
      </c>
      <c r="L1190" t="s">
        <v>136</v>
      </c>
      <c r="M1190" s="1" t="s">
        <v>68</v>
      </c>
      <c r="N1190">
        <v>5</v>
      </c>
      <c r="O1190" t="s">
        <v>34</v>
      </c>
      <c r="P1190">
        <v>8</v>
      </c>
      <c r="R1190" s="2">
        <f t="shared" si="297"/>
        <v>0.85542168674698793</v>
      </c>
      <c r="T1190" s="2">
        <f t="shared" si="300"/>
        <v>0.6</v>
      </c>
      <c r="V1190">
        <f t="shared" si="290"/>
        <v>589</v>
      </c>
      <c r="W1190">
        <f t="shared" si="291"/>
        <v>590</v>
      </c>
      <c r="X1190" s="2">
        <f t="shared" si="293"/>
        <v>0.99145299145299148</v>
      </c>
      <c r="Y1190" s="2">
        <f t="shared" si="294"/>
        <v>0.971830985915493</v>
      </c>
      <c r="Z1190" s="2">
        <f t="shared" si="295"/>
        <v>1.0238095238095237</v>
      </c>
      <c r="AA1190" s="2">
        <f t="shared" si="296"/>
        <v>0.99830508474576274</v>
      </c>
    </row>
    <row r="1191" spans="1:27">
      <c r="A1191" t="s">
        <v>44</v>
      </c>
      <c r="B1191" t="s">
        <v>194</v>
      </c>
      <c r="C1191" t="s">
        <v>107</v>
      </c>
      <c r="D1191" s="1" t="s">
        <v>111</v>
      </c>
      <c r="E1191">
        <v>8</v>
      </c>
      <c r="F1191">
        <v>3</v>
      </c>
      <c r="H1191">
        <v>1019</v>
      </c>
      <c r="I1191">
        <v>0</v>
      </c>
      <c r="J1191" t="s">
        <v>30</v>
      </c>
      <c r="K1191" t="s">
        <v>31</v>
      </c>
      <c r="L1191" t="s">
        <v>136</v>
      </c>
      <c r="M1191" s="1" t="s">
        <v>68</v>
      </c>
      <c r="N1191">
        <v>5</v>
      </c>
      <c r="O1191" t="s">
        <v>34</v>
      </c>
      <c r="P1191">
        <v>8</v>
      </c>
      <c r="R1191" s="2">
        <f t="shared" si="297"/>
        <v>1.2278481012658229</v>
      </c>
      <c r="T1191" s="2">
        <f t="shared" si="300"/>
        <v>2.6666666666666665</v>
      </c>
      <c r="V1191">
        <f t="shared" si="290"/>
        <v>578</v>
      </c>
      <c r="W1191">
        <f t="shared" si="291"/>
        <v>562</v>
      </c>
      <c r="X1191" s="2">
        <f t="shared" si="293"/>
        <v>1.0058139534883721</v>
      </c>
      <c r="Y1191" s="2">
        <f t="shared" si="294"/>
        <v>0.94366197183098588</v>
      </c>
      <c r="Z1191" s="2">
        <f t="shared" si="295"/>
        <v>1.1224489795918366</v>
      </c>
      <c r="AA1191" s="2">
        <f t="shared" si="296"/>
        <v>1.0284697508896796</v>
      </c>
    </row>
    <row r="1192" spans="1:27">
      <c r="A1192" t="s">
        <v>44</v>
      </c>
      <c r="B1192" t="s">
        <v>194</v>
      </c>
      <c r="C1192" t="s">
        <v>107</v>
      </c>
      <c r="D1192" s="1" t="s">
        <v>112</v>
      </c>
      <c r="E1192">
        <v>7</v>
      </c>
      <c r="F1192">
        <v>6</v>
      </c>
      <c r="H1192">
        <v>722</v>
      </c>
      <c r="I1192">
        <v>4</v>
      </c>
      <c r="J1192" t="s">
        <v>30</v>
      </c>
      <c r="K1192" t="s">
        <v>31</v>
      </c>
      <c r="L1192" t="s">
        <v>136</v>
      </c>
      <c r="M1192" s="1" t="s">
        <v>68</v>
      </c>
      <c r="N1192">
        <v>5</v>
      </c>
      <c r="O1192" t="s">
        <v>34</v>
      </c>
      <c r="P1192">
        <v>8</v>
      </c>
      <c r="R1192" s="2">
        <f t="shared" si="297"/>
        <v>1.0493827160493827</v>
      </c>
      <c r="T1192" s="2">
        <f t="shared" si="300"/>
        <v>1.1666666666666667</v>
      </c>
      <c r="V1192">
        <f t="shared" si="290"/>
        <v>659</v>
      </c>
      <c r="W1192">
        <f t="shared" si="291"/>
        <v>607</v>
      </c>
      <c r="X1192" s="2">
        <f t="shared" si="293"/>
        <v>1.1671309192200556</v>
      </c>
      <c r="Y1192" s="2">
        <f t="shared" si="294"/>
        <v>0.73417721518987344</v>
      </c>
      <c r="Z1192" s="2">
        <f t="shared" si="295"/>
        <v>1.0769230769230769</v>
      </c>
      <c r="AA1192" s="2">
        <f t="shared" si="296"/>
        <v>1.0856672158154861</v>
      </c>
    </row>
    <row r="1193" spans="1:27">
      <c r="A1193" t="s">
        <v>44</v>
      </c>
      <c r="B1193" t="s">
        <v>194</v>
      </c>
      <c r="C1193" t="s">
        <v>107</v>
      </c>
      <c r="D1193" s="1" t="s">
        <v>113</v>
      </c>
      <c r="E1193">
        <v>10</v>
      </c>
      <c r="F1193">
        <v>2</v>
      </c>
      <c r="H1193">
        <v>1088</v>
      </c>
      <c r="I1193">
        <v>1</v>
      </c>
      <c r="J1193" t="s">
        <v>30</v>
      </c>
      <c r="K1193" t="s">
        <v>31</v>
      </c>
      <c r="L1193" t="s">
        <v>136</v>
      </c>
      <c r="M1193" s="1" t="s">
        <v>68</v>
      </c>
      <c r="N1193">
        <v>5</v>
      </c>
      <c r="O1193" t="s">
        <v>34</v>
      </c>
      <c r="P1193">
        <v>8</v>
      </c>
      <c r="R1193" s="2">
        <f t="shared" si="297"/>
        <v>1.3043478260869565</v>
      </c>
      <c r="T1193" s="2">
        <f t="shared" si="300"/>
        <v>5</v>
      </c>
      <c r="V1193">
        <f t="shared" si="290"/>
        <v>640</v>
      </c>
      <c r="W1193">
        <f t="shared" si="291"/>
        <v>565</v>
      </c>
      <c r="X1193" s="2">
        <f t="shared" si="293"/>
        <v>1.0760563380281689</v>
      </c>
      <c r="Y1193" s="2">
        <f t="shared" si="294"/>
        <v>1.4098360655737705</v>
      </c>
      <c r="Z1193" s="2">
        <f t="shared" si="295"/>
        <v>1.1543624161073827</v>
      </c>
      <c r="AA1193" s="2">
        <f t="shared" si="296"/>
        <v>1.1327433628318584</v>
      </c>
    </row>
    <row r="1194" spans="1:27">
      <c r="A1194" t="s">
        <v>26</v>
      </c>
      <c r="B1194" t="s">
        <v>45</v>
      </c>
      <c r="C1194" t="s">
        <v>58</v>
      </c>
      <c r="D1194" s="1" t="s">
        <v>63</v>
      </c>
      <c r="E1194">
        <v>39</v>
      </c>
      <c r="F1194">
        <v>26</v>
      </c>
      <c r="G1194">
        <v>87</v>
      </c>
      <c r="H1194">
        <v>4573</v>
      </c>
      <c r="J1194" t="s">
        <v>30</v>
      </c>
      <c r="K1194" t="s">
        <v>31</v>
      </c>
      <c r="L1194" t="s">
        <v>121</v>
      </c>
      <c r="M1194" s="1" t="s">
        <v>230</v>
      </c>
      <c r="N1194">
        <v>1</v>
      </c>
      <c r="O1194" t="s">
        <v>34</v>
      </c>
      <c r="R1194" s="2">
        <f t="shared" si="297"/>
        <v>1.3950617283950617</v>
      </c>
      <c r="S1194" s="2">
        <f t="shared" ref="S1194:S1201" si="301">(E1194)/(F1194)</f>
        <v>1.5</v>
      </c>
      <c r="V1194">
        <f t="shared" ref="V1194:V1233" si="302">SUMIF(D:D, D1194, E:E)</f>
        <v>645</v>
      </c>
      <c r="W1194">
        <f t="shared" ref="W1194:W1233" si="303">SUMIF(D:D, D1194, F:F)</f>
        <v>533</v>
      </c>
      <c r="X1194" s="2">
        <f t="shared" si="293"/>
        <v>1.2828947368421053</v>
      </c>
      <c r="Y1194" s="2">
        <f t="shared" si="294"/>
        <v>1.0793650793650793</v>
      </c>
      <c r="Z1194" s="2">
        <f t="shared" si="295"/>
        <v>1.1265060240963856</v>
      </c>
      <c r="AA1194" s="2">
        <f t="shared" si="296"/>
        <v>1.2101313320825515</v>
      </c>
    </row>
    <row r="1195" spans="1:27">
      <c r="A1195" t="s">
        <v>26</v>
      </c>
      <c r="B1195" t="s">
        <v>45</v>
      </c>
      <c r="C1195" t="s">
        <v>58</v>
      </c>
      <c r="D1195" s="1" t="s">
        <v>65</v>
      </c>
      <c r="E1195">
        <v>28</v>
      </c>
      <c r="F1195">
        <v>22</v>
      </c>
      <c r="G1195">
        <v>75</v>
      </c>
      <c r="H1195">
        <v>3569</v>
      </c>
      <c r="J1195" t="s">
        <v>30</v>
      </c>
      <c r="K1195" t="s">
        <v>31</v>
      </c>
      <c r="L1195" t="s">
        <v>121</v>
      </c>
      <c r="M1195" s="1" t="s">
        <v>230</v>
      </c>
      <c r="N1195">
        <v>1</v>
      </c>
      <c r="O1195" t="s">
        <v>34</v>
      </c>
      <c r="R1195" s="2">
        <f t="shared" si="297"/>
        <v>1.0357142857142858</v>
      </c>
      <c r="S1195" s="2">
        <f t="shared" si="301"/>
        <v>1.2727272727272727</v>
      </c>
      <c r="V1195">
        <f t="shared" si="302"/>
        <v>552</v>
      </c>
      <c r="W1195">
        <f t="shared" si="303"/>
        <v>531</v>
      </c>
      <c r="X1195" s="2">
        <f t="shared" si="293"/>
        <v>1.1057692307692308</v>
      </c>
      <c r="Y1195" s="2">
        <f t="shared" si="294"/>
        <v>1.046875</v>
      </c>
      <c r="Z1195" s="2">
        <f t="shared" si="295"/>
        <v>0.90322580645161288</v>
      </c>
      <c r="AA1195" s="2">
        <f t="shared" si="296"/>
        <v>1.03954802259887</v>
      </c>
    </row>
    <row r="1196" spans="1:27">
      <c r="A1196" t="s">
        <v>26</v>
      </c>
      <c r="B1196" t="s">
        <v>45</v>
      </c>
      <c r="C1196" t="s">
        <v>58</v>
      </c>
      <c r="D1196" s="1" t="s">
        <v>66</v>
      </c>
      <c r="E1196">
        <v>31</v>
      </c>
      <c r="F1196">
        <v>28</v>
      </c>
      <c r="G1196">
        <v>82</v>
      </c>
      <c r="H1196">
        <v>3477</v>
      </c>
      <c r="J1196" t="s">
        <v>30</v>
      </c>
      <c r="K1196" t="s">
        <v>31</v>
      </c>
      <c r="L1196" t="s">
        <v>121</v>
      </c>
      <c r="M1196" s="1" t="s">
        <v>230</v>
      </c>
      <c r="N1196">
        <v>1</v>
      </c>
      <c r="O1196" t="s">
        <v>34</v>
      </c>
      <c r="R1196" s="2">
        <f t="shared" si="297"/>
        <v>1.0105263157894737</v>
      </c>
      <c r="S1196" s="2">
        <f t="shared" si="301"/>
        <v>1.1071428571428572</v>
      </c>
      <c r="V1196">
        <f t="shared" si="302"/>
        <v>599</v>
      </c>
      <c r="W1196">
        <f t="shared" si="303"/>
        <v>562</v>
      </c>
      <c r="X1196" s="2">
        <f t="shared" si="293"/>
        <v>1.0088495575221239</v>
      </c>
      <c r="Y1196" s="2">
        <f t="shared" si="294"/>
        <v>1.1875</v>
      </c>
      <c r="Z1196" s="2">
        <f t="shared" si="295"/>
        <v>1.1383647798742138</v>
      </c>
      <c r="AA1196" s="2">
        <f t="shared" si="296"/>
        <v>1.0658362989323844</v>
      </c>
    </row>
    <row r="1197" spans="1:27">
      <c r="A1197" t="s">
        <v>26</v>
      </c>
      <c r="B1197" t="s">
        <v>45</v>
      </c>
      <c r="C1197" t="s">
        <v>58</v>
      </c>
      <c r="D1197" s="1" t="s">
        <v>67</v>
      </c>
      <c r="E1197">
        <v>26</v>
      </c>
      <c r="F1197">
        <v>28</v>
      </c>
      <c r="G1197">
        <v>23</v>
      </c>
      <c r="H1197">
        <v>3768</v>
      </c>
      <c r="J1197" t="s">
        <v>30</v>
      </c>
      <c r="K1197" t="s">
        <v>31</v>
      </c>
      <c r="L1197" t="s">
        <v>121</v>
      </c>
      <c r="M1197" s="1" t="s">
        <v>230</v>
      </c>
      <c r="N1197">
        <v>1</v>
      </c>
      <c r="O1197" t="s">
        <v>34</v>
      </c>
      <c r="R1197" s="2">
        <f t="shared" si="297"/>
        <v>0.83870967741935487</v>
      </c>
      <c r="S1197" s="2">
        <f t="shared" si="301"/>
        <v>0.9285714285714286</v>
      </c>
      <c r="V1197">
        <f t="shared" si="302"/>
        <v>530</v>
      </c>
      <c r="W1197">
        <f t="shared" si="303"/>
        <v>557</v>
      </c>
      <c r="X1197" s="2">
        <f t="shared" si="293"/>
        <v>1.025236593059937</v>
      </c>
      <c r="Y1197" s="2">
        <f t="shared" si="294"/>
        <v>0.647887323943662</v>
      </c>
      <c r="Z1197" s="2">
        <f t="shared" si="295"/>
        <v>0.94082840236686394</v>
      </c>
      <c r="AA1197" s="2">
        <f t="shared" si="296"/>
        <v>0.95152603231597843</v>
      </c>
    </row>
    <row r="1198" spans="1:27">
      <c r="A1198" t="s">
        <v>26</v>
      </c>
      <c r="B1198" t="s">
        <v>45</v>
      </c>
      <c r="C1198" t="s">
        <v>121</v>
      </c>
      <c r="D1198" s="1" t="s">
        <v>122</v>
      </c>
      <c r="E1198">
        <v>28</v>
      </c>
      <c r="F1198">
        <v>29</v>
      </c>
      <c r="G1198">
        <v>29</v>
      </c>
      <c r="H1198">
        <v>3371</v>
      </c>
      <c r="J1198" t="s">
        <v>30</v>
      </c>
      <c r="K1198" t="s">
        <v>31</v>
      </c>
      <c r="L1198" t="s">
        <v>58</v>
      </c>
      <c r="M1198" s="1" t="s">
        <v>231</v>
      </c>
      <c r="N1198">
        <v>1</v>
      </c>
      <c r="O1198" t="s">
        <v>40</v>
      </c>
      <c r="R1198" s="2">
        <f t="shared" si="297"/>
        <v>1.1428571428571428</v>
      </c>
      <c r="S1198" s="2">
        <f t="shared" si="301"/>
        <v>0.96551724137931039</v>
      </c>
      <c r="V1198">
        <f t="shared" si="302"/>
        <v>659</v>
      </c>
      <c r="W1198">
        <f t="shared" si="303"/>
        <v>643</v>
      </c>
      <c r="X1198" s="2">
        <f t="shared" si="293"/>
        <v>1</v>
      </c>
      <c r="Y1198" s="2">
        <f t="shared" si="294"/>
        <v>1.0470588235294118</v>
      </c>
      <c r="Z1198" s="2">
        <f t="shared" si="295"/>
        <v>1.08</v>
      </c>
      <c r="AA1198" s="2">
        <f t="shared" si="296"/>
        <v>1.0248833592534992</v>
      </c>
    </row>
    <row r="1199" spans="1:27">
      <c r="A1199" t="s">
        <v>26</v>
      </c>
      <c r="B1199" t="s">
        <v>45</v>
      </c>
      <c r="C1199" t="s">
        <v>121</v>
      </c>
      <c r="D1199" s="1" t="s">
        <v>124</v>
      </c>
      <c r="E1199">
        <v>29</v>
      </c>
      <c r="F1199">
        <v>32</v>
      </c>
      <c r="G1199">
        <v>36</v>
      </c>
      <c r="H1199">
        <v>3770</v>
      </c>
      <c r="J1199" t="s">
        <v>30</v>
      </c>
      <c r="K1199" t="s">
        <v>31</v>
      </c>
      <c r="L1199" t="s">
        <v>58</v>
      </c>
      <c r="M1199" s="1" t="s">
        <v>231</v>
      </c>
      <c r="N1199">
        <v>1</v>
      </c>
      <c r="O1199" t="s">
        <v>40</v>
      </c>
      <c r="R1199" s="2">
        <f t="shared" si="297"/>
        <v>0.79591836734693877</v>
      </c>
      <c r="S1199" s="2">
        <f t="shared" si="301"/>
        <v>0.90625</v>
      </c>
      <c r="V1199">
        <f t="shared" si="302"/>
        <v>607</v>
      </c>
      <c r="W1199">
        <f t="shared" si="303"/>
        <v>639</v>
      </c>
      <c r="X1199" s="2">
        <f t="shared" si="293"/>
        <v>0.93975903614457834</v>
      </c>
      <c r="Y1199" s="2">
        <f t="shared" si="294"/>
        <v>0.7303370786516854</v>
      </c>
      <c r="Z1199" s="2">
        <f t="shared" si="295"/>
        <v>1.125925925925926</v>
      </c>
      <c r="AA1199" s="2">
        <f t="shared" si="296"/>
        <v>0.9499217527386542</v>
      </c>
    </row>
    <row r="1200" spans="1:27">
      <c r="A1200" t="s">
        <v>26</v>
      </c>
      <c r="B1200" t="s">
        <v>45</v>
      </c>
      <c r="C1200" t="s">
        <v>121</v>
      </c>
      <c r="D1200" s="1" t="s">
        <v>125</v>
      </c>
      <c r="E1200">
        <v>22</v>
      </c>
      <c r="F1200">
        <v>32</v>
      </c>
      <c r="G1200">
        <v>119</v>
      </c>
      <c r="H1200">
        <v>2795</v>
      </c>
      <c r="J1200" t="s">
        <v>30</v>
      </c>
      <c r="K1200" t="s">
        <v>31</v>
      </c>
      <c r="L1200" t="s">
        <v>58</v>
      </c>
      <c r="M1200" s="1" t="s">
        <v>231</v>
      </c>
      <c r="N1200">
        <v>1</v>
      </c>
      <c r="O1200" t="s">
        <v>40</v>
      </c>
      <c r="R1200" s="2">
        <f t="shared" si="297"/>
        <v>0.94791666666666663</v>
      </c>
      <c r="S1200" s="2">
        <f t="shared" si="301"/>
        <v>0.6875</v>
      </c>
      <c r="V1200">
        <f t="shared" si="302"/>
        <v>573</v>
      </c>
      <c r="W1200">
        <f t="shared" si="303"/>
        <v>670</v>
      </c>
      <c r="X1200" s="2">
        <f t="shared" si="293"/>
        <v>0.79952830188679247</v>
      </c>
      <c r="Y1200" s="2">
        <f t="shared" si="294"/>
        <v>1.0465116279069768</v>
      </c>
      <c r="Z1200" s="2">
        <f t="shared" si="295"/>
        <v>0.9</v>
      </c>
      <c r="AA1200" s="2">
        <f t="shared" si="296"/>
        <v>0.85522388059701493</v>
      </c>
    </row>
    <row r="1201" spans="1:27">
      <c r="A1201" t="s">
        <v>26</v>
      </c>
      <c r="B1201" t="s">
        <v>45</v>
      </c>
      <c r="C1201" t="s">
        <v>121</v>
      </c>
      <c r="D1201" s="1" t="s">
        <v>126</v>
      </c>
      <c r="E1201">
        <v>25</v>
      </c>
      <c r="F1201">
        <v>31</v>
      </c>
      <c r="G1201">
        <v>14</v>
      </c>
      <c r="H1201">
        <v>3153</v>
      </c>
      <c r="J1201" t="s">
        <v>30</v>
      </c>
      <c r="K1201" t="s">
        <v>31</v>
      </c>
      <c r="L1201" t="s">
        <v>58</v>
      </c>
      <c r="M1201" s="1" t="s">
        <v>231</v>
      </c>
      <c r="N1201">
        <v>1</v>
      </c>
      <c r="O1201" t="s">
        <v>40</v>
      </c>
      <c r="R1201" s="2">
        <f t="shared" si="297"/>
        <v>0.898876404494382</v>
      </c>
      <c r="S1201" s="2">
        <f t="shared" si="301"/>
        <v>0.80645161290322576</v>
      </c>
      <c r="V1201">
        <f t="shared" si="302"/>
        <v>600</v>
      </c>
      <c r="W1201">
        <f t="shared" si="303"/>
        <v>610</v>
      </c>
      <c r="X1201" s="2">
        <f t="shared" si="293"/>
        <v>0.95685279187817263</v>
      </c>
      <c r="Y1201" s="2">
        <f t="shared" si="294"/>
        <v>1.0933333333333333</v>
      </c>
      <c r="Z1201" s="2">
        <f t="shared" si="295"/>
        <v>1</v>
      </c>
      <c r="AA1201" s="2">
        <f t="shared" si="296"/>
        <v>0.98360655737704916</v>
      </c>
    </row>
    <row r="1202" spans="1:27">
      <c r="A1202" t="s">
        <v>44</v>
      </c>
      <c r="B1202" t="s">
        <v>49</v>
      </c>
      <c r="C1202" t="s">
        <v>58</v>
      </c>
      <c r="D1202" s="1" t="s">
        <v>63</v>
      </c>
      <c r="E1202">
        <v>10</v>
      </c>
      <c r="F1202">
        <v>7</v>
      </c>
      <c r="H1202">
        <v>1141</v>
      </c>
      <c r="I1202">
        <v>1</v>
      </c>
      <c r="J1202" t="s">
        <v>30</v>
      </c>
      <c r="K1202" t="s">
        <v>31</v>
      </c>
      <c r="L1202" t="s">
        <v>121</v>
      </c>
      <c r="M1202" s="1" t="s">
        <v>133</v>
      </c>
      <c r="N1202">
        <v>2</v>
      </c>
      <c r="O1202" t="s">
        <v>40</v>
      </c>
      <c r="P1202">
        <v>10</v>
      </c>
      <c r="R1202" s="2">
        <f t="shared" si="297"/>
        <v>1.3950617283950617</v>
      </c>
      <c r="T1202" s="2">
        <f t="shared" ref="T1202:T1209" si="304">(E1202)/(F1202)</f>
        <v>1.4285714285714286</v>
      </c>
      <c r="V1202">
        <f t="shared" si="302"/>
        <v>645</v>
      </c>
      <c r="W1202">
        <f t="shared" si="303"/>
        <v>533</v>
      </c>
      <c r="X1202" s="2">
        <f t="shared" si="293"/>
        <v>1.2828947368421053</v>
      </c>
      <c r="Y1202" s="2">
        <f t="shared" si="294"/>
        <v>1.0793650793650793</v>
      </c>
      <c r="Z1202" s="2">
        <f t="shared" si="295"/>
        <v>1.1265060240963856</v>
      </c>
      <c r="AA1202" s="2">
        <f t="shared" si="296"/>
        <v>1.2101313320825515</v>
      </c>
    </row>
    <row r="1203" spans="1:27">
      <c r="A1203" t="s">
        <v>44</v>
      </c>
      <c r="B1203" t="s">
        <v>49</v>
      </c>
      <c r="C1203" t="s">
        <v>58</v>
      </c>
      <c r="D1203" s="1" t="s">
        <v>65</v>
      </c>
      <c r="E1203">
        <v>3</v>
      </c>
      <c r="F1203">
        <v>8</v>
      </c>
      <c r="H1203">
        <v>670</v>
      </c>
      <c r="I1203">
        <v>0</v>
      </c>
      <c r="J1203" t="s">
        <v>30</v>
      </c>
      <c r="K1203" t="s">
        <v>31</v>
      </c>
      <c r="L1203" t="s">
        <v>121</v>
      </c>
      <c r="M1203" s="1" t="s">
        <v>133</v>
      </c>
      <c r="N1203">
        <v>2</v>
      </c>
      <c r="O1203" t="s">
        <v>40</v>
      </c>
      <c r="P1203">
        <v>10</v>
      </c>
      <c r="R1203" s="2">
        <f t="shared" si="297"/>
        <v>1.0357142857142858</v>
      </c>
      <c r="T1203" s="2">
        <f t="shared" si="304"/>
        <v>0.375</v>
      </c>
      <c r="V1203">
        <f t="shared" si="302"/>
        <v>552</v>
      </c>
      <c r="W1203">
        <f t="shared" si="303"/>
        <v>531</v>
      </c>
      <c r="X1203" s="2">
        <f t="shared" si="293"/>
        <v>1.1057692307692308</v>
      </c>
      <c r="Y1203" s="2">
        <f t="shared" si="294"/>
        <v>1.046875</v>
      </c>
      <c r="Z1203" s="2">
        <f t="shared" si="295"/>
        <v>0.90322580645161288</v>
      </c>
      <c r="AA1203" s="2">
        <f t="shared" si="296"/>
        <v>1.03954802259887</v>
      </c>
    </row>
    <row r="1204" spans="1:27">
      <c r="A1204" t="s">
        <v>44</v>
      </c>
      <c r="B1204" t="s">
        <v>49</v>
      </c>
      <c r="C1204" t="s">
        <v>58</v>
      </c>
      <c r="D1204" s="1" t="s">
        <v>66</v>
      </c>
      <c r="E1204">
        <v>6</v>
      </c>
      <c r="F1204">
        <v>8</v>
      </c>
      <c r="H1204">
        <v>970</v>
      </c>
      <c r="I1204">
        <v>3</v>
      </c>
      <c r="J1204" t="s">
        <v>30</v>
      </c>
      <c r="K1204" t="s">
        <v>31</v>
      </c>
      <c r="L1204" t="s">
        <v>121</v>
      </c>
      <c r="M1204" s="1" t="s">
        <v>133</v>
      </c>
      <c r="N1204">
        <v>2</v>
      </c>
      <c r="O1204" t="s">
        <v>40</v>
      </c>
      <c r="P1204">
        <v>10</v>
      </c>
      <c r="R1204" s="2">
        <f t="shared" si="297"/>
        <v>1.0105263157894737</v>
      </c>
      <c r="T1204" s="2">
        <f t="shared" si="304"/>
        <v>0.75</v>
      </c>
      <c r="V1204">
        <f t="shared" si="302"/>
        <v>599</v>
      </c>
      <c r="W1204">
        <f t="shared" si="303"/>
        <v>562</v>
      </c>
      <c r="X1204" s="2">
        <f t="shared" si="293"/>
        <v>1.0088495575221239</v>
      </c>
      <c r="Y1204" s="2">
        <f t="shared" si="294"/>
        <v>1.1875</v>
      </c>
      <c r="Z1204" s="2">
        <f t="shared" si="295"/>
        <v>1.1383647798742138</v>
      </c>
      <c r="AA1204" s="2">
        <f t="shared" si="296"/>
        <v>1.0658362989323844</v>
      </c>
    </row>
    <row r="1205" spans="1:27">
      <c r="A1205" t="s">
        <v>44</v>
      </c>
      <c r="B1205" t="s">
        <v>49</v>
      </c>
      <c r="C1205" t="s">
        <v>58</v>
      </c>
      <c r="D1205" s="1" t="s">
        <v>67</v>
      </c>
      <c r="E1205">
        <v>4</v>
      </c>
      <c r="F1205">
        <v>7</v>
      </c>
      <c r="H1205">
        <v>535</v>
      </c>
      <c r="I1205">
        <v>1</v>
      </c>
      <c r="J1205" t="s">
        <v>30</v>
      </c>
      <c r="K1205" t="s">
        <v>31</v>
      </c>
      <c r="L1205" t="s">
        <v>121</v>
      </c>
      <c r="M1205" s="1" t="s">
        <v>133</v>
      </c>
      <c r="N1205">
        <v>2</v>
      </c>
      <c r="O1205" t="s">
        <v>40</v>
      </c>
      <c r="P1205">
        <v>10</v>
      </c>
      <c r="R1205" s="2">
        <f t="shared" si="297"/>
        <v>0.83870967741935487</v>
      </c>
      <c r="T1205" s="2">
        <f t="shared" si="304"/>
        <v>0.5714285714285714</v>
      </c>
      <c r="V1205">
        <f t="shared" si="302"/>
        <v>530</v>
      </c>
      <c r="W1205">
        <f t="shared" si="303"/>
        <v>557</v>
      </c>
      <c r="X1205" s="2">
        <f t="shared" si="293"/>
        <v>1.025236593059937</v>
      </c>
      <c r="Y1205" s="2">
        <f t="shared" si="294"/>
        <v>0.647887323943662</v>
      </c>
      <c r="Z1205" s="2">
        <f t="shared" si="295"/>
        <v>0.94082840236686394</v>
      </c>
      <c r="AA1205" s="2">
        <f t="shared" si="296"/>
        <v>0.95152603231597843</v>
      </c>
    </row>
    <row r="1206" spans="1:27">
      <c r="A1206" t="s">
        <v>44</v>
      </c>
      <c r="B1206" t="s">
        <v>49</v>
      </c>
      <c r="C1206" t="s">
        <v>121</v>
      </c>
      <c r="D1206" s="1" t="s">
        <v>122</v>
      </c>
      <c r="E1206">
        <v>11</v>
      </c>
      <c r="F1206">
        <v>6</v>
      </c>
      <c r="H1206">
        <v>867</v>
      </c>
      <c r="I1206">
        <v>2</v>
      </c>
      <c r="J1206" t="s">
        <v>30</v>
      </c>
      <c r="K1206" t="s">
        <v>31</v>
      </c>
      <c r="L1206" t="s">
        <v>58</v>
      </c>
      <c r="M1206" s="1" t="s">
        <v>132</v>
      </c>
      <c r="N1206">
        <v>2</v>
      </c>
      <c r="O1206" t="s">
        <v>34</v>
      </c>
      <c r="P1206">
        <v>10</v>
      </c>
      <c r="R1206" s="2">
        <f t="shared" si="297"/>
        <v>1.1428571428571428</v>
      </c>
      <c r="T1206" s="2">
        <f t="shared" si="304"/>
        <v>1.8333333333333333</v>
      </c>
      <c r="V1206">
        <f t="shared" si="302"/>
        <v>659</v>
      </c>
      <c r="W1206">
        <f t="shared" si="303"/>
        <v>643</v>
      </c>
      <c r="X1206" s="2">
        <f t="shared" si="293"/>
        <v>1</v>
      </c>
      <c r="Y1206" s="2">
        <f t="shared" si="294"/>
        <v>1.0470588235294118</v>
      </c>
      <c r="Z1206" s="2">
        <f t="shared" si="295"/>
        <v>1.08</v>
      </c>
      <c r="AA1206" s="2">
        <f t="shared" si="296"/>
        <v>1.0248833592534992</v>
      </c>
    </row>
    <row r="1207" spans="1:27">
      <c r="A1207" t="s">
        <v>44</v>
      </c>
      <c r="B1207" t="s">
        <v>49</v>
      </c>
      <c r="C1207" t="s">
        <v>121</v>
      </c>
      <c r="D1207" s="1" t="s">
        <v>124</v>
      </c>
      <c r="E1207">
        <v>5</v>
      </c>
      <c r="F1207">
        <v>6</v>
      </c>
      <c r="H1207">
        <v>791</v>
      </c>
      <c r="I1207">
        <v>2</v>
      </c>
      <c r="J1207" t="s">
        <v>30</v>
      </c>
      <c r="K1207" t="s">
        <v>31</v>
      </c>
      <c r="L1207" t="s">
        <v>58</v>
      </c>
      <c r="M1207" s="1" t="s">
        <v>132</v>
      </c>
      <c r="N1207">
        <v>2</v>
      </c>
      <c r="O1207" t="s">
        <v>34</v>
      </c>
      <c r="P1207">
        <v>10</v>
      </c>
      <c r="R1207" s="2">
        <f t="shared" si="297"/>
        <v>0.79591836734693877</v>
      </c>
      <c r="T1207" s="2">
        <f t="shared" si="304"/>
        <v>0.83333333333333337</v>
      </c>
      <c r="V1207">
        <f t="shared" si="302"/>
        <v>607</v>
      </c>
      <c r="W1207">
        <f t="shared" si="303"/>
        <v>639</v>
      </c>
      <c r="X1207" s="2">
        <f t="shared" si="293"/>
        <v>0.93975903614457834</v>
      </c>
      <c r="Y1207" s="2">
        <f t="shared" si="294"/>
        <v>0.7303370786516854</v>
      </c>
      <c r="Z1207" s="2">
        <f t="shared" si="295"/>
        <v>1.125925925925926</v>
      </c>
      <c r="AA1207" s="2">
        <f t="shared" si="296"/>
        <v>0.9499217527386542</v>
      </c>
    </row>
    <row r="1208" spans="1:27">
      <c r="A1208" t="s">
        <v>44</v>
      </c>
      <c r="B1208" t="s">
        <v>49</v>
      </c>
      <c r="C1208" t="s">
        <v>121</v>
      </c>
      <c r="D1208" s="1" t="s">
        <v>125</v>
      </c>
      <c r="E1208">
        <v>7</v>
      </c>
      <c r="F1208">
        <v>6</v>
      </c>
      <c r="H1208">
        <v>973</v>
      </c>
      <c r="I1208">
        <v>1</v>
      </c>
      <c r="J1208" t="s">
        <v>30</v>
      </c>
      <c r="K1208" t="s">
        <v>31</v>
      </c>
      <c r="L1208" t="s">
        <v>58</v>
      </c>
      <c r="M1208" s="1" t="s">
        <v>132</v>
      </c>
      <c r="N1208">
        <v>2</v>
      </c>
      <c r="O1208" t="s">
        <v>34</v>
      </c>
      <c r="P1208">
        <v>10</v>
      </c>
      <c r="R1208" s="2">
        <f t="shared" si="297"/>
        <v>0.94791666666666663</v>
      </c>
      <c r="T1208" s="2">
        <f t="shared" si="304"/>
        <v>1.1666666666666667</v>
      </c>
      <c r="V1208">
        <f t="shared" si="302"/>
        <v>573</v>
      </c>
      <c r="W1208">
        <f t="shared" si="303"/>
        <v>670</v>
      </c>
      <c r="X1208" s="2">
        <f t="shared" si="293"/>
        <v>0.79952830188679247</v>
      </c>
      <c r="Y1208" s="2">
        <f t="shared" si="294"/>
        <v>1.0465116279069768</v>
      </c>
      <c r="Z1208" s="2">
        <f t="shared" si="295"/>
        <v>0.9</v>
      </c>
      <c r="AA1208" s="2">
        <f t="shared" si="296"/>
        <v>0.85522388059701493</v>
      </c>
    </row>
    <row r="1209" spans="1:27">
      <c r="A1209" t="s">
        <v>44</v>
      </c>
      <c r="B1209" t="s">
        <v>49</v>
      </c>
      <c r="C1209" t="s">
        <v>121</v>
      </c>
      <c r="D1209" s="1" t="s">
        <v>126</v>
      </c>
      <c r="E1209">
        <v>7</v>
      </c>
      <c r="F1209">
        <v>5</v>
      </c>
      <c r="H1209">
        <v>1266</v>
      </c>
      <c r="I1209">
        <v>0</v>
      </c>
      <c r="J1209" t="s">
        <v>30</v>
      </c>
      <c r="K1209" t="s">
        <v>31</v>
      </c>
      <c r="L1209" t="s">
        <v>58</v>
      </c>
      <c r="M1209" s="1" t="s">
        <v>132</v>
      </c>
      <c r="N1209">
        <v>2</v>
      </c>
      <c r="O1209" t="s">
        <v>34</v>
      </c>
      <c r="P1209">
        <v>10</v>
      </c>
      <c r="R1209" s="2">
        <f t="shared" si="297"/>
        <v>0.898876404494382</v>
      </c>
      <c r="T1209" s="2">
        <f t="shared" si="304"/>
        <v>1.4</v>
      </c>
      <c r="V1209">
        <f t="shared" si="302"/>
        <v>600</v>
      </c>
      <c r="W1209">
        <f t="shared" si="303"/>
        <v>610</v>
      </c>
      <c r="X1209" s="2">
        <f t="shared" si="293"/>
        <v>0.95685279187817263</v>
      </c>
      <c r="Y1209" s="2">
        <f t="shared" si="294"/>
        <v>1.0933333333333333</v>
      </c>
      <c r="Z1209" s="2">
        <f t="shared" si="295"/>
        <v>1</v>
      </c>
      <c r="AA1209" s="2">
        <f t="shared" si="296"/>
        <v>0.98360655737704916</v>
      </c>
    </row>
    <row r="1210" spans="1:27">
      <c r="A1210" t="s">
        <v>48</v>
      </c>
      <c r="B1210" t="s">
        <v>194</v>
      </c>
      <c r="C1210" t="s">
        <v>58</v>
      </c>
      <c r="D1210" s="1" t="s">
        <v>63</v>
      </c>
      <c r="E1210">
        <v>28</v>
      </c>
      <c r="F1210">
        <v>16</v>
      </c>
      <c r="H1210">
        <v>2920</v>
      </c>
      <c r="J1210" t="s">
        <v>30</v>
      </c>
      <c r="K1210" t="s">
        <v>31</v>
      </c>
      <c r="L1210" t="s">
        <v>121</v>
      </c>
      <c r="M1210" s="1" t="s">
        <v>101</v>
      </c>
      <c r="N1210">
        <v>3</v>
      </c>
      <c r="O1210" t="s">
        <v>40</v>
      </c>
      <c r="P1210">
        <v>5</v>
      </c>
      <c r="R1210" s="2">
        <f t="shared" si="297"/>
        <v>1.3950617283950617</v>
      </c>
      <c r="U1210" s="2">
        <f>(E1210)/(F1210)</f>
        <v>1.75</v>
      </c>
      <c r="V1210">
        <f t="shared" si="302"/>
        <v>645</v>
      </c>
      <c r="W1210">
        <f t="shared" si="303"/>
        <v>533</v>
      </c>
      <c r="X1210" s="2">
        <f t="shared" si="293"/>
        <v>1.2828947368421053</v>
      </c>
      <c r="Y1210" s="2">
        <f t="shared" si="294"/>
        <v>1.0793650793650793</v>
      </c>
      <c r="Z1210" s="2">
        <f t="shared" si="295"/>
        <v>1.1265060240963856</v>
      </c>
      <c r="AA1210" s="2">
        <f t="shared" si="296"/>
        <v>1.2101313320825515</v>
      </c>
    </row>
    <row r="1211" spans="1:27">
      <c r="A1211" t="s">
        <v>48</v>
      </c>
      <c r="B1211" t="s">
        <v>194</v>
      </c>
      <c r="C1211" t="s">
        <v>58</v>
      </c>
      <c r="D1211" s="1" t="s">
        <v>65</v>
      </c>
      <c r="E1211">
        <v>15</v>
      </c>
      <c r="F1211">
        <v>23</v>
      </c>
      <c r="H1211">
        <v>2285</v>
      </c>
      <c r="J1211" t="s">
        <v>30</v>
      </c>
      <c r="K1211" t="s">
        <v>31</v>
      </c>
      <c r="L1211" t="s">
        <v>121</v>
      </c>
      <c r="M1211" s="1" t="s">
        <v>101</v>
      </c>
      <c r="N1211">
        <v>3</v>
      </c>
      <c r="O1211" t="s">
        <v>40</v>
      </c>
      <c r="P1211">
        <v>5</v>
      </c>
      <c r="R1211" s="2">
        <f t="shared" si="297"/>
        <v>1.0357142857142858</v>
      </c>
      <c r="U1211" s="2">
        <f t="shared" ref="U1211:U1217" si="305">(E1211)/(F1211)</f>
        <v>0.65217391304347827</v>
      </c>
      <c r="V1211">
        <f t="shared" si="302"/>
        <v>552</v>
      </c>
      <c r="W1211">
        <f t="shared" si="303"/>
        <v>531</v>
      </c>
      <c r="X1211" s="2">
        <f t="shared" si="293"/>
        <v>1.1057692307692308</v>
      </c>
      <c r="Y1211" s="2">
        <f t="shared" si="294"/>
        <v>1.046875</v>
      </c>
      <c r="Z1211" s="2">
        <f t="shared" si="295"/>
        <v>0.90322580645161288</v>
      </c>
      <c r="AA1211" s="2">
        <f t="shared" si="296"/>
        <v>1.03954802259887</v>
      </c>
    </row>
    <row r="1212" spans="1:27">
      <c r="A1212" t="s">
        <v>48</v>
      </c>
      <c r="B1212" t="s">
        <v>194</v>
      </c>
      <c r="C1212" t="s">
        <v>58</v>
      </c>
      <c r="D1212" s="1" t="s">
        <v>66</v>
      </c>
      <c r="E1212">
        <v>24</v>
      </c>
      <c r="F1212">
        <v>23</v>
      </c>
      <c r="H1212">
        <v>2756</v>
      </c>
      <c r="J1212" t="s">
        <v>30</v>
      </c>
      <c r="K1212" t="s">
        <v>31</v>
      </c>
      <c r="L1212" t="s">
        <v>121</v>
      </c>
      <c r="M1212" s="1" t="s">
        <v>101</v>
      </c>
      <c r="N1212">
        <v>3</v>
      </c>
      <c r="O1212" t="s">
        <v>40</v>
      </c>
      <c r="P1212">
        <v>5</v>
      </c>
      <c r="R1212" s="2">
        <f t="shared" si="297"/>
        <v>1.0105263157894737</v>
      </c>
      <c r="U1212" s="2">
        <f t="shared" si="305"/>
        <v>1.0434782608695652</v>
      </c>
      <c r="V1212">
        <f t="shared" si="302"/>
        <v>599</v>
      </c>
      <c r="W1212">
        <f t="shared" si="303"/>
        <v>562</v>
      </c>
      <c r="X1212" s="2">
        <f t="shared" si="293"/>
        <v>1.0088495575221239</v>
      </c>
      <c r="Y1212" s="2">
        <f t="shared" si="294"/>
        <v>1.1875</v>
      </c>
      <c r="Z1212" s="2">
        <f t="shared" si="295"/>
        <v>1.1383647798742138</v>
      </c>
      <c r="AA1212" s="2">
        <f t="shared" si="296"/>
        <v>1.0658362989323844</v>
      </c>
    </row>
    <row r="1213" spans="1:27">
      <c r="A1213" t="s">
        <v>48</v>
      </c>
      <c r="B1213" t="s">
        <v>194</v>
      </c>
      <c r="C1213" t="s">
        <v>58</v>
      </c>
      <c r="D1213" s="1" t="s">
        <v>67</v>
      </c>
      <c r="E1213">
        <v>17</v>
      </c>
      <c r="F1213">
        <v>23</v>
      </c>
      <c r="H1213">
        <v>2490</v>
      </c>
      <c r="J1213" t="s">
        <v>30</v>
      </c>
      <c r="K1213" t="s">
        <v>31</v>
      </c>
      <c r="L1213" t="s">
        <v>121</v>
      </c>
      <c r="M1213" s="1" t="s">
        <v>101</v>
      </c>
      <c r="N1213">
        <v>3</v>
      </c>
      <c r="O1213" t="s">
        <v>40</v>
      </c>
      <c r="P1213">
        <v>5</v>
      </c>
      <c r="R1213" s="2">
        <f t="shared" si="297"/>
        <v>0.83870967741935487</v>
      </c>
      <c r="U1213" s="2">
        <f t="shared" si="305"/>
        <v>0.73913043478260865</v>
      </c>
      <c r="V1213">
        <f t="shared" si="302"/>
        <v>530</v>
      </c>
      <c r="W1213">
        <f t="shared" si="303"/>
        <v>557</v>
      </c>
      <c r="X1213" s="2">
        <f t="shared" si="293"/>
        <v>1.025236593059937</v>
      </c>
      <c r="Y1213" s="2">
        <f t="shared" si="294"/>
        <v>0.647887323943662</v>
      </c>
      <c r="Z1213" s="2">
        <f t="shared" si="295"/>
        <v>0.94082840236686394</v>
      </c>
      <c r="AA1213" s="2">
        <f t="shared" si="296"/>
        <v>0.95152603231597843</v>
      </c>
    </row>
    <row r="1214" spans="1:27">
      <c r="A1214" t="s">
        <v>48</v>
      </c>
      <c r="B1214" t="s">
        <v>194</v>
      </c>
      <c r="C1214" t="s">
        <v>121</v>
      </c>
      <c r="D1214" s="1" t="s">
        <v>122</v>
      </c>
      <c r="E1214">
        <v>23</v>
      </c>
      <c r="F1214">
        <v>20</v>
      </c>
      <c r="H1214">
        <v>2324</v>
      </c>
      <c r="J1214" t="s">
        <v>30</v>
      </c>
      <c r="K1214" t="s">
        <v>31</v>
      </c>
      <c r="L1214" t="s">
        <v>58</v>
      </c>
      <c r="M1214" s="1" t="s">
        <v>102</v>
      </c>
      <c r="N1214">
        <v>3</v>
      </c>
      <c r="O1214" t="s">
        <v>34</v>
      </c>
      <c r="P1214">
        <v>5</v>
      </c>
      <c r="R1214" s="2">
        <f t="shared" si="297"/>
        <v>1.1428571428571428</v>
      </c>
      <c r="U1214" s="2">
        <f t="shared" si="305"/>
        <v>1.1499999999999999</v>
      </c>
      <c r="V1214">
        <f t="shared" si="302"/>
        <v>659</v>
      </c>
      <c r="W1214">
        <f t="shared" si="303"/>
        <v>643</v>
      </c>
      <c r="X1214" s="2">
        <f t="shared" si="293"/>
        <v>1</v>
      </c>
      <c r="Y1214" s="2">
        <f t="shared" si="294"/>
        <v>1.0470588235294118</v>
      </c>
      <c r="Z1214" s="2">
        <f t="shared" si="295"/>
        <v>1.08</v>
      </c>
      <c r="AA1214" s="2">
        <f t="shared" si="296"/>
        <v>1.0248833592534992</v>
      </c>
    </row>
    <row r="1215" spans="1:27">
      <c r="A1215" t="s">
        <v>48</v>
      </c>
      <c r="B1215" t="s">
        <v>194</v>
      </c>
      <c r="C1215" t="s">
        <v>121</v>
      </c>
      <c r="D1215" s="1" t="s">
        <v>124</v>
      </c>
      <c r="E1215">
        <v>18</v>
      </c>
      <c r="F1215">
        <v>23</v>
      </c>
      <c r="H1215">
        <v>2206</v>
      </c>
      <c r="J1215" t="s">
        <v>30</v>
      </c>
      <c r="K1215" t="s">
        <v>31</v>
      </c>
      <c r="L1215" t="s">
        <v>58</v>
      </c>
      <c r="M1215" s="1" t="s">
        <v>102</v>
      </c>
      <c r="N1215">
        <v>3</v>
      </c>
      <c r="O1215" t="s">
        <v>34</v>
      </c>
      <c r="P1215">
        <v>5</v>
      </c>
      <c r="R1215" s="2">
        <f t="shared" si="297"/>
        <v>0.79591836734693877</v>
      </c>
      <c r="U1215" s="2">
        <f t="shared" si="305"/>
        <v>0.78260869565217395</v>
      </c>
      <c r="V1215">
        <f t="shared" si="302"/>
        <v>607</v>
      </c>
      <c r="W1215">
        <f t="shared" si="303"/>
        <v>639</v>
      </c>
      <c r="X1215" s="2">
        <f t="shared" si="293"/>
        <v>0.93975903614457834</v>
      </c>
      <c r="Y1215" s="2">
        <f t="shared" si="294"/>
        <v>0.7303370786516854</v>
      </c>
      <c r="Z1215" s="2">
        <f t="shared" si="295"/>
        <v>1.125925925925926</v>
      </c>
      <c r="AA1215" s="2">
        <f t="shared" si="296"/>
        <v>0.9499217527386542</v>
      </c>
    </row>
    <row r="1216" spans="1:27">
      <c r="A1216" t="s">
        <v>48</v>
      </c>
      <c r="B1216" t="s">
        <v>194</v>
      </c>
      <c r="C1216" t="s">
        <v>121</v>
      </c>
      <c r="D1216" s="1" t="s">
        <v>125</v>
      </c>
      <c r="E1216">
        <v>23</v>
      </c>
      <c r="F1216">
        <v>23</v>
      </c>
      <c r="H1216">
        <v>2841</v>
      </c>
      <c r="J1216" t="s">
        <v>30</v>
      </c>
      <c r="K1216" t="s">
        <v>31</v>
      </c>
      <c r="L1216" t="s">
        <v>58</v>
      </c>
      <c r="M1216" s="1" t="s">
        <v>102</v>
      </c>
      <c r="N1216">
        <v>3</v>
      </c>
      <c r="O1216" t="s">
        <v>34</v>
      </c>
      <c r="P1216">
        <v>5</v>
      </c>
      <c r="R1216" s="2">
        <f t="shared" si="297"/>
        <v>0.94791666666666663</v>
      </c>
      <c r="U1216" s="2">
        <f t="shared" si="305"/>
        <v>1</v>
      </c>
      <c r="V1216">
        <f t="shared" si="302"/>
        <v>573</v>
      </c>
      <c r="W1216">
        <f t="shared" si="303"/>
        <v>670</v>
      </c>
      <c r="X1216" s="2">
        <f t="shared" si="293"/>
        <v>0.79952830188679247</v>
      </c>
      <c r="Y1216" s="2">
        <f t="shared" si="294"/>
        <v>1.0465116279069768</v>
      </c>
      <c r="Z1216" s="2">
        <f t="shared" si="295"/>
        <v>0.9</v>
      </c>
      <c r="AA1216" s="2">
        <f t="shared" si="296"/>
        <v>0.85522388059701493</v>
      </c>
    </row>
    <row r="1217" spans="1:27">
      <c r="A1217" t="s">
        <v>48</v>
      </c>
      <c r="B1217" t="s">
        <v>194</v>
      </c>
      <c r="C1217" t="s">
        <v>121</v>
      </c>
      <c r="D1217" s="1" t="s">
        <v>126</v>
      </c>
      <c r="E1217">
        <v>21</v>
      </c>
      <c r="F1217">
        <v>18</v>
      </c>
      <c r="H1217">
        <v>3042</v>
      </c>
      <c r="J1217" t="s">
        <v>30</v>
      </c>
      <c r="K1217" t="s">
        <v>31</v>
      </c>
      <c r="L1217" t="s">
        <v>58</v>
      </c>
      <c r="M1217" s="1" t="s">
        <v>102</v>
      </c>
      <c r="N1217">
        <v>3</v>
      </c>
      <c r="O1217" t="s">
        <v>34</v>
      </c>
      <c r="P1217">
        <v>5</v>
      </c>
      <c r="R1217" s="2">
        <f t="shared" si="297"/>
        <v>0.898876404494382</v>
      </c>
      <c r="U1217" s="2">
        <f>(E1217)/(F1217)</f>
        <v>1.1666666666666667</v>
      </c>
      <c r="V1217">
        <f t="shared" si="302"/>
        <v>600</v>
      </c>
      <c r="W1217">
        <f t="shared" si="303"/>
        <v>610</v>
      </c>
      <c r="X1217" s="2">
        <f t="shared" si="293"/>
        <v>0.95685279187817263</v>
      </c>
      <c r="Y1217" s="2">
        <f t="shared" si="294"/>
        <v>1.0933333333333333</v>
      </c>
      <c r="Z1217" s="2">
        <f t="shared" si="295"/>
        <v>1</v>
      </c>
      <c r="AA1217" s="2">
        <f t="shared" si="296"/>
        <v>0.98360655737704916</v>
      </c>
    </row>
    <row r="1218" spans="1:27">
      <c r="A1218" t="s">
        <v>26</v>
      </c>
      <c r="B1218" t="s">
        <v>52</v>
      </c>
      <c r="C1218" t="s">
        <v>58</v>
      </c>
      <c r="D1218" s="1" t="s">
        <v>63</v>
      </c>
      <c r="E1218">
        <v>30</v>
      </c>
      <c r="F1218">
        <v>24</v>
      </c>
      <c r="G1218">
        <v>93</v>
      </c>
      <c r="H1218">
        <v>3539</v>
      </c>
      <c r="J1218" t="s">
        <v>30</v>
      </c>
      <c r="K1218" t="s">
        <v>31</v>
      </c>
      <c r="L1218" t="s">
        <v>121</v>
      </c>
      <c r="M1218" s="1" t="s">
        <v>232</v>
      </c>
      <c r="N1218">
        <v>4</v>
      </c>
      <c r="O1218" t="s">
        <v>34</v>
      </c>
      <c r="R1218" s="2">
        <f t="shared" si="297"/>
        <v>1.3950617283950617</v>
      </c>
      <c r="S1218" s="2">
        <f t="shared" ref="S1218:S1225" si="306">(E1218)/(F1218)</f>
        <v>1.25</v>
      </c>
      <c r="V1218">
        <f t="shared" si="302"/>
        <v>645</v>
      </c>
      <c r="W1218">
        <f t="shared" si="303"/>
        <v>533</v>
      </c>
      <c r="X1218" s="2">
        <f t="shared" si="293"/>
        <v>1.2828947368421053</v>
      </c>
      <c r="Y1218" s="2">
        <f t="shared" si="294"/>
        <v>1.0793650793650793</v>
      </c>
      <c r="Z1218" s="2">
        <f t="shared" si="295"/>
        <v>1.1265060240963856</v>
      </c>
      <c r="AA1218" s="2">
        <f t="shared" si="296"/>
        <v>1.2101313320825515</v>
      </c>
    </row>
    <row r="1219" spans="1:27">
      <c r="A1219" t="s">
        <v>26</v>
      </c>
      <c r="B1219" t="s">
        <v>52</v>
      </c>
      <c r="C1219" t="s">
        <v>58</v>
      </c>
      <c r="D1219" s="1" t="s">
        <v>65</v>
      </c>
      <c r="E1219">
        <v>30</v>
      </c>
      <c r="F1219">
        <v>25</v>
      </c>
      <c r="G1219">
        <v>96</v>
      </c>
      <c r="H1219">
        <v>3490</v>
      </c>
      <c r="J1219" t="s">
        <v>30</v>
      </c>
      <c r="K1219" t="s">
        <v>31</v>
      </c>
      <c r="L1219" t="s">
        <v>121</v>
      </c>
      <c r="M1219" s="1" t="s">
        <v>232</v>
      </c>
      <c r="N1219">
        <v>4</v>
      </c>
      <c r="O1219" t="s">
        <v>34</v>
      </c>
      <c r="R1219" s="2">
        <f t="shared" si="297"/>
        <v>1.0357142857142858</v>
      </c>
      <c r="S1219" s="2">
        <f t="shared" si="306"/>
        <v>1.2</v>
      </c>
      <c r="V1219">
        <f t="shared" si="302"/>
        <v>552</v>
      </c>
      <c r="W1219">
        <f t="shared" si="303"/>
        <v>531</v>
      </c>
      <c r="X1219" s="2">
        <f t="shared" si="293"/>
        <v>1.1057692307692308</v>
      </c>
      <c r="Y1219" s="2">
        <f t="shared" si="294"/>
        <v>1.046875</v>
      </c>
      <c r="Z1219" s="2">
        <f t="shared" si="295"/>
        <v>0.90322580645161288</v>
      </c>
      <c r="AA1219" s="2">
        <f t="shared" si="296"/>
        <v>1.03954802259887</v>
      </c>
    </row>
    <row r="1220" spans="1:27">
      <c r="A1220" t="s">
        <v>26</v>
      </c>
      <c r="B1220" t="s">
        <v>52</v>
      </c>
      <c r="C1220" t="s">
        <v>58</v>
      </c>
      <c r="D1220" s="1" t="s">
        <v>66</v>
      </c>
      <c r="E1220">
        <v>32</v>
      </c>
      <c r="F1220">
        <v>28</v>
      </c>
      <c r="G1220">
        <v>72</v>
      </c>
      <c r="H1220">
        <v>3731</v>
      </c>
      <c r="J1220" t="s">
        <v>30</v>
      </c>
      <c r="K1220" t="s">
        <v>31</v>
      </c>
      <c r="L1220" t="s">
        <v>121</v>
      </c>
      <c r="M1220" s="1" t="s">
        <v>232</v>
      </c>
      <c r="N1220">
        <v>4</v>
      </c>
      <c r="O1220" t="s">
        <v>34</v>
      </c>
      <c r="R1220" s="2">
        <f t="shared" si="297"/>
        <v>1.0105263157894737</v>
      </c>
      <c r="S1220" s="2">
        <f t="shared" si="306"/>
        <v>1.1428571428571428</v>
      </c>
      <c r="V1220">
        <f t="shared" si="302"/>
        <v>599</v>
      </c>
      <c r="W1220">
        <f t="shared" si="303"/>
        <v>562</v>
      </c>
      <c r="X1220" s="2">
        <f t="shared" si="293"/>
        <v>1.0088495575221239</v>
      </c>
      <c r="Y1220" s="2">
        <f t="shared" si="294"/>
        <v>1.1875</v>
      </c>
      <c r="Z1220" s="2">
        <f t="shared" si="295"/>
        <v>1.1383647798742138</v>
      </c>
      <c r="AA1220" s="2">
        <f t="shared" si="296"/>
        <v>1.0658362989323844</v>
      </c>
    </row>
    <row r="1221" spans="1:27">
      <c r="A1221" t="s">
        <v>26</v>
      </c>
      <c r="B1221" t="s">
        <v>52</v>
      </c>
      <c r="C1221" t="s">
        <v>58</v>
      </c>
      <c r="D1221" s="1" t="s">
        <v>67</v>
      </c>
      <c r="E1221">
        <v>27</v>
      </c>
      <c r="F1221">
        <v>27</v>
      </c>
      <c r="G1221">
        <v>18</v>
      </c>
      <c r="H1221">
        <v>3555</v>
      </c>
      <c r="J1221" t="s">
        <v>30</v>
      </c>
      <c r="K1221" t="s">
        <v>31</v>
      </c>
      <c r="L1221" t="s">
        <v>121</v>
      </c>
      <c r="M1221" s="1" t="s">
        <v>232</v>
      </c>
      <c r="N1221">
        <v>4</v>
      </c>
      <c r="O1221" t="s">
        <v>34</v>
      </c>
      <c r="R1221" s="2">
        <f t="shared" si="297"/>
        <v>0.83870967741935487</v>
      </c>
      <c r="S1221" s="2">
        <f t="shared" si="306"/>
        <v>1</v>
      </c>
      <c r="V1221">
        <f t="shared" si="302"/>
        <v>530</v>
      </c>
      <c r="W1221">
        <f t="shared" si="303"/>
        <v>557</v>
      </c>
      <c r="X1221" s="2">
        <f t="shared" si="293"/>
        <v>1.025236593059937</v>
      </c>
      <c r="Y1221" s="2">
        <f t="shared" si="294"/>
        <v>0.647887323943662</v>
      </c>
      <c r="Z1221" s="2">
        <f t="shared" si="295"/>
        <v>0.94082840236686394</v>
      </c>
      <c r="AA1221" s="2">
        <f t="shared" si="296"/>
        <v>0.95152603231597843</v>
      </c>
    </row>
    <row r="1222" spans="1:27">
      <c r="A1222" t="s">
        <v>26</v>
      </c>
      <c r="B1222" t="s">
        <v>52</v>
      </c>
      <c r="C1222" t="s">
        <v>121</v>
      </c>
      <c r="D1222" s="1" t="s">
        <v>122</v>
      </c>
      <c r="E1222">
        <v>32</v>
      </c>
      <c r="F1222">
        <v>30</v>
      </c>
      <c r="G1222">
        <v>29</v>
      </c>
      <c r="H1222">
        <v>3353</v>
      </c>
      <c r="J1222" t="s">
        <v>30</v>
      </c>
      <c r="K1222" t="s">
        <v>31</v>
      </c>
      <c r="L1222" t="s">
        <v>58</v>
      </c>
      <c r="M1222" s="1" t="s">
        <v>233</v>
      </c>
      <c r="N1222">
        <v>4</v>
      </c>
      <c r="O1222" t="s">
        <v>40</v>
      </c>
      <c r="R1222" s="2">
        <f t="shared" si="297"/>
        <v>1.1428571428571428</v>
      </c>
      <c r="S1222" s="2">
        <f t="shared" si="306"/>
        <v>1.0666666666666667</v>
      </c>
      <c r="V1222">
        <f t="shared" si="302"/>
        <v>659</v>
      </c>
      <c r="W1222">
        <f t="shared" si="303"/>
        <v>643</v>
      </c>
      <c r="X1222" s="2">
        <f t="shared" si="293"/>
        <v>1</v>
      </c>
      <c r="Y1222" s="2">
        <f t="shared" si="294"/>
        <v>1.0470588235294118</v>
      </c>
      <c r="Z1222" s="2">
        <f t="shared" si="295"/>
        <v>1.08</v>
      </c>
      <c r="AA1222" s="2">
        <f t="shared" si="296"/>
        <v>1.0248833592534992</v>
      </c>
    </row>
    <row r="1223" spans="1:27">
      <c r="A1223" t="s">
        <v>26</v>
      </c>
      <c r="B1223" t="s">
        <v>52</v>
      </c>
      <c r="C1223" t="s">
        <v>121</v>
      </c>
      <c r="D1223" s="1" t="s">
        <v>124</v>
      </c>
      <c r="E1223">
        <v>22</v>
      </c>
      <c r="F1223">
        <v>31</v>
      </c>
      <c r="G1223">
        <v>76</v>
      </c>
      <c r="H1223">
        <v>3139</v>
      </c>
      <c r="J1223" t="s">
        <v>30</v>
      </c>
      <c r="K1223" t="s">
        <v>31</v>
      </c>
      <c r="L1223" t="s">
        <v>58</v>
      </c>
      <c r="M1223" s="1" t="s">
        <v>233</v>
      </c>
      <c r="N1223">
        <v>4</v>
      </c>
      <c r="O1223" t="s">
        <v>40</v>
      </c>
      <c r="R1223" s="2">
        <f t="shared" si="297"/>
        <v>0.79591836734693877</v>
      </c>
      <c r="S1223" s="2">
        <f t="shared" si="306"/>
        <v>0.70967741935483875</v>
      </c>
      <c r="V1223">
        <f t="shared" si="302"/>
        <v>607</v>
      </c>
      <c r="W1223">
        <f t="shared" si="303"/>
        <v>639</v>
      </c>
      <c r="X1223" s="2">
        <f t="shared" si="293"/>
        <v>0.93975903614457834</v>
      </c>
      <c r="Y1223" s="2">
        <f t="shared" si="294"/>
        <v>0.7303370786516854</v>
      </c>
      <c r="Z1223" s="2">
        <f t="shared" si="295"/>
        <v>1.125925925925926</v>
      </c>
      <c r="AA1223" s="2">
        <f t="shared" si="296"/>
        <v>0.9499217527386542</v>
      </c>
    </row>
    <row r="1224" spans="1:27">
      <c r="A1224" t="s">
        <v>26</v>
      </c>
      <c r="B1224" t="s">
        <v>52</v>
      </c>
      <c r="C1224" t="s">
        <v>121</v>
      </c>
      <c r="D1224" s="1" t="s">
        <v>125</v>
      </c>
      <c r="E1224">
        <v>28</v>
      </c>
      <c r="F1224">
        <v>29</v>
      </c>
      <c r="G1224">
        <v>75</v>
      </c>
      <c r="H1224">
        <v>3378</v>
      </c>
      <c r="J1224" t="s">
        <v>30</v>
      </c>
      <c r="K1224" t="s">
        <v>31</v>
      </c>
      <c r="L1224" t="s">
        <v>58</v>
      </c>
      <c r="M1224" s="1" t="s">
        <v>233</v>
      </c>
      <c r="N1224">
        <v>4</v>
      </c>
      <c r="O1224" t="s">
        <v>40</v>
      </c>
      <c r="R1224" s="2">
        <f t="shared" si="297"/>
        <v>0.94791666666666663</v>
      </c>
      <c r="S1224" s="2">
        <f t="shared" si="306"/>
        <v>0.96551724137931039</v>
      </c>
      <c r="V1224">
        <f t="shared" si="302"/>
        <v>573</v>
      </c>
      <c r="W1224">
        <f t="shared" si="303"/>
        <v>670</v>
      </c>
      <c r="X1224" s="2">
        <f t="shared" si="293"/>
        <v>0.79952830188679247</v>
      </c>
      <c r="Y1224" s="2">
        <f t="shared" si="294"/>
        <v>1.0465116279069768</v>
      </c>
      <c r="Z1224" s="2">
        <f t="shared" si="295"/>
        <v>0.9</v>
      </c>
      <c r="AA1224" s="2">
        <f t="shared" si="296"/>
        <v>0.85522388059701493</v>
      </c>
    </row>
    <row r="1225" spans="1:27">
      <c r="A1225" t="s">
        <v>26</v>
      </c>
      <c r="B1225" t="s">
        <v>52</v>
      </c>
      <c r="C1225" t="s">
        <v>121</v>
      </c>
      <c r="D1225" s="1" t="s">
        <v>126</v>
      </c>
      <c r="E1225">
        <v>22</v>
      </c>
      <c r="F1225">
        <v>29</v>
      </c>
      <c r="G1225">
        <v>61</v>
      </c>
      <c r="H1225">
        <v>2887</v>
      </c>
      <c r="J1225" t="s">
        <v>30</v>
      </c>
      <c r="K1225" t="s">
        <v>31</v>
      </c>
      <c r="L1225" t="s">
        <v>58</v>
      </c>
      <c r="M1225" s="1" t="s">
        <v>233</v>
      </c>
      <c r="N1225">
        <v>4</v>
      </c>
      <c r="O1225" t="s">
        <v>40</v>
      </c>
      <c r="R1225" s="2">
        <f t="shared" si="297"/>
        <v>0.898876404494382</v>
      </c>
      <c r="S1225" s="2">
        <f t="shared" si="306"/>
        <v>0.75862068965517238</v>
      </c>
      <c r="V1225">
        <f t="shared" si="302"/>
        <v>600</v>
      </c>
      <c r="W1225">
        <f t="shared" si="303"/>
        <v>610</v>
      </c>
      <c r="X1225" s="2">
        <f t="shared" si="293"/>
        <v>0.95685279187817263</v>
      </c>
      <c r="Y1225" s="2">
        <f t="shared" si="294"/>
        <v>1.0933333333333333</v>
      </c>
      <c r="Z1225" s="2">
        <f t="shared" si="295"/>
        <v>1</v>
      </c>
      <c r="AA1225" s="2">
        <f t="shared" si="296"/>
        <v>0.98360655737704916</v>
      </c>
    </row>
    <row r="1226" spans="1:27">
      <c r="A1226" t="s">
        <v>44</v>
      </c>
      <c r="B1226" t="s">
        <v>27</v>
      </c>
      <c r="C1226" t="s">
        <v>58</v>
      </c>
      <c r="D1226" s="1" t="s">
        <v>63</v>
      </c>
      <c r="E1226">
        <v>6</v>
      </c>
      <c r="F1226">
        <v>8</v>
      </c>
      <c r="H1226">
        <v>900</v>
      </c>
      <c r="I1226">
        <v>0</v>
      </c>
      <c r="J1226" t="s">
        <v>30</v>
      </c>
      <c r="K1226" t="s">
        <v>31</v>
      </c>
      <c r="L1226" t="s">
        <v>121</v>
      </c>
      <c r="M1226" s="1" t="s">
        <v>105</v>
      </c>
      <c r="N1226">
        <v>5</v>
      </c>
      <c r="O1226" t="s">
        <v>40</v>
      </c>
      <c r="P1226">
        <v>11</v>
      </c>
      <c r="R1226" s="2">
        <f t="shared" si="297"/>
        <v>1.3950617283950617</v>
      </c>
      <c r="T1226" s="2">
        <f t="shared" ref="T1226:T1233" si="307">(E1226)/(F1226)</f>
        <v>0.75</v>
      </c>
      <c r="V1226">
        <f t="shared" si="302"/>
        <v>645</v>
      </c>
      <c r="W1226">
        <f t="shared" si="303"/>
        <v>533</v>
      </c>
      <c r="X1226" s="2">
        <f t="shared" si="293"/>
        <v>1.2828947368421053</v>
      </c>
      <c r="Y1226" s="2">
        <f t="shared" si="294"/>
        <v>1.0793650793650793</v>
      </c>
      <c r="Z1226" s="2">
        <f t="shared" si="295"/>
        <v>1.1265060240963856</v>
      </c>
      <c r="AA1226" s="2">
        <f t="shared" si="296"/>
        <v>1.2101313320825515</v>
      </c>
    </row>
    <row r="1227" spans="1:27">
      <c r="A1227" t="s">
        <v>44</v>
      </c>
      <c r="B1227" t="s">
        <v>27</v>
      </c>
      <c r="C1227" t="s">
        <v>58</v>
      </c>
      <c r="D1227" s="1" t="s">
        <v>65</v>
      </c>
      <c r="E1227">
        <v>11</v>
      </c>
      <c r="F1227">
        <v>6</v>
      </c>
      <c r="H1227">
        <v>1573</v>
      </c>
      <c r="I1227">
        <v>3</v>
      </c>
      <c r="J1227" t="s">
        <v>30</v>
      </c>
      <c r="K1227" t="s">
        <v>31</v>
      </c>
      <c r="L1227" t="s">
        <v>121</v>
      </c>
      <c r="M1227" s="1" t="s">
        <v>105</v>
      </c>
      <c r="N1227">
        <v>5</v>
      </c>
      <c r="O1227" t="s">
        <v>40</v>
      </c>
      <c r="P1227">
        <v>11</v>
      </c>
      <c r="R1227" s="2">
        <f t="shared" si="297"/>
        <v>1.0357142857142858</v>
      </c>
      <c r="T1227" s="2">
        <f t="shared" si="307"/>
        <v>1.8333333333333333</v>
      </c>
      <c r="V1227">
        <f t="shared" si="302"/>
        <v>552</v>
      </c>
      <c r="W1227">
        <f t="shared" si="303"/>
        <v>531</v>
      </c>
      <c r="X1227" s="2">
        <f t="shared" ref="X1227:X1290" si="308">SUMIFS(E:E, D:D, D1227, A:A, "Hardpoint") / SUMIFS(F:F, D:D, D1227, A:A, "Hardpoint")</f>
        <v>1.1057692307692308</v>
      </c>
      <c r="Y1227" s="2">
        <f t="shared" ref="Y1227:Y1290" si="309">SUMIFS(E:E, D:D, D1227, A:A, "Search &amp; Destroy") / SUMIFS(F:F, D:D, D1227, A:A, "Search &amp; Destroy")</f>
        <v>1.046875</v>
      </c>
      <c r="Z1227" s="2">
        <f t="shared" ref="Z1227:Z1290" si="310">SUMIFS(E:E, D:D, D1227, A:A, "Control") / SUMIFS(F:F, D:D, D1227, A:A, "Control")</f>
        <v>0.90322580645161288</v>
      </c>
      <c r="AA1227" s="2">
        <f t="shared" ref="AA1227:AA1290" si="311">SUMIFS(E:E, D:D, D1227) / SUMIFS(F:F, D:D, D1227)</f>
        <v>1.03954802259887</v>
      </c>
    </row>
    <row r="1228" spans="1:27">
      <c r="A1228" t="s">
        <v>44</v>
      </c>
      <c r="B1228" t="s">
        <v>27</v>
      </c>
      <c r="C1228" t="s">
        <v>58</v>
      </c>
      <c r="D1228" s="1" t="s">
        <v>66</v>
      </c>
      <c r="E1228">
        <v>3</v>
      </c>
      <c r="F1228">
        <v>8</v>
      </c>
      <c r="H1228">
        <v>500</v>
      </c>
      <c r="I1228">
        <v>0</v>
      </c>
      <c r="J1228" t="s">
        <v>30</v>
      </c>
      <c r="K1228" t="s">
        <v>31</v>
      </c>
      <c r="L1228" t="s">
        <v>121</v>
      </c>
      <c r="M1228" s="1" t="s">
        <v>105</v>
      </c>
      <c r="N1228">
        <v>5</v>
      </c>
      <c r="O1228" t="s">
        <v>40</v>
      </c>
      <c r="P1228">
        <v>11</v>
      </c>
      <c r="R1228" s="2">
        <f t="shared" si="297"/>
        <v>1.0105263157894737</v>
      </c>
      <c r="T1228" s="2">
        <f t="shared" si="307"/>
        <v>0.375</v>
      </c>
      <c r="V1228">
        <f t="shared" si="302"/>
        <v>599</v>
      </c>
      <c r="W1228">
        <f t="shared" si="303"/>
        <v>562</v>
      </c>
      <c r="X1228" s="2">
        <f t="shared" si="308"/>
        <v>1.0088495575221239</v>
      </c>
      <c r="Y1228" s="2">
        <f t="shared" si="309"/>
        <v>1.1875</v>
      </c>
      <c r="Z1228" s="2">
        <f t="shared" si="310"/>
        <v>1.1383647798742138</v>
      </c>
      <c r="AA1228" s="2">
        <f t="shared" si="311"/>
        <v>1.0658362989323844</v>
      </c>
    </row>
    <row r="1229" spans="1:27">
      <c r="A1229" t="s">
        <v>44</v>
      </c>
      <c r="B1229" t="s">
        <v>27</v>
      </c>
      <c r="C1229" t="s">
        <v>58</v>
      </c>
      <c r="D1229" s="1" t="s">
        <v>67</v>
      </c>
      <c r="E1229">
        <v>4</v>
      </c>
      <c r="F1229">
        <v>8</v>
      </c>
      <c r="H1229">
        <v>881</v>
      </c>
      <c r="I1229">
        <v>0</v>
      </c>
      <c r="J1229" t="s">
        <v>30</v>
      </c>
      <c r="K1229" t="s">
        <v>31</v>
      </c>
      <c r="L1229" t="s">
        <v>121</v>
      </c>
      <c r="M1229" s="1" t="s">
        <v>105</v>
      </c>
      <c r="N1229">
        <v>5</v>
      </c>
      <c r="O1229" t="s">
        <v>40</v>
      </c>
      <c r="P1229">
        <v>11</v>
      </c>
      <c r="R1229" s="2">
        <f t="shared" si="297"/>
        <v>0.83870967741935487</v>
      </c>
      <c r="T1229" s="2">
        <f t="shared" si="307"/>
        <v>0.5</v>
      </c>
      <c r="V1229">
        <f t="shared" si="302"/>
        <v>530</v>
      </c>
      <c r="W1229">
        <f t="shared" si="303"/>
        <v>557</v>
      </c>
      <c r="X1229" s="2">
        <f t="shared" si="308"/>
        <v>1.025236593059937</v>
      </c>
      <c r="Y1229" s="2">
        <f t="shared" si="309"/>
        <v>0.647887323943662</v>
      </c>
      <c r="Z1229" s="2">
        <f t="shared" si="310"/>
        <v>0.94082840236686394</v>
      </c>
      <c r="AA1229" s="2">
        <f t="shared" si="311"/>
        <v>0.95152603231597843</v>
      </c>
    </row>
    <row r="1230" spans="1:27">
      <c r="A1230" t="s">
        <v>44</v>
      </c>
      <c r="B1230" t="s">
        <v>27</v>
      </c>
      <c r="C1230" t="s">
        <v>121</v>
      </c>
      <c r="D1230" s="1" t="s">
        <v>122</v>
      </c>
      <c r="E1230">
        <v>10</v>
      </c>
      <c r="F1230">
        <v>6</v>
      </c>
      <c r="H1230">
        <v>1319</v>
      </c>
      <c r="I1230">
        <v>4</v>
      </c>
      <c r="J1230" t="s">
        <v>30</v>
      </c>
      <c r="K1230" t="s">
        <v>31</v>
      </c>
      <c r="L1230" t="s">
        <v>58</v>
      </c>
      <c r="M1230" s="1" t="s">
        <v>106</v>
      </c>
      <c r="N1230">
        <v>5</v>
      </c>
      <c r="O1230" t="s">
        <v>34</v>
      </c>
      <c r="P1230">
        <v>11</v>
      </c>
      <c r="R1230" s="2">
        <f t="shared" si="297"/>
        <v>1.1428571428571428</v>
      </c>
      <c r="T1230" s="2">
        <f t="shared" si="307"/>
        <v>1.6666666666666667</v>
      </c>
      <c r="V1230">
        <f t="shared" si="302"/>
        <v>659</v>
      </c>
      <c r="W1230">
        <f t="shared" si="303"/>
        <v>643</v>
      </c>
      <c r="X1230" s="2">
        <f t="shared" si="308"/>
        <v>1</v>
      </c>
      <c r="Y1230" s="2">
        <f t="shared" si="309"/>
        <v>1.0470588235294118</v>
      </c>
      <c r="Z1230" s="2">
        <f t="shared" si="310"/>
        <v>1.08</v>
      </c>
      <c r="AA1230" s="2">
        <f t="shared" si="311"/>
        <v>1.0248833592534992</v>
      </c>
    </row>
    <row r="1231" spans="1:27">
      <c r="A1231" t="s">
        <v>44</v>
      </c>
      <c r="B1231" t="s">
        <v>27</v>
      </c>
      <c r="C1231" t="s">
        <v>121</v>
      </c>
      <c r="D1231" s="1" t="s">
        <v>124</v>
      </c>
      <c r="E1231">
        <v>4</v>
      </c>
      <c r="F1231">
        <v>6</v>
      </c>
      <c r="H1231">
        <v>874</v>
      </c>
      <c r="I1231">
        <v>1</v>
      </c>
      <c r="J1231" t="s">
        <v>30</v>
      </c>
      <c r="K1231" t="s">
        <v>31</v>
      </c>
      <c r="L1231" t="s">
        <v>58</v>
      </c>
      <c r="M1231" s="1" t="s">
        <v>106</v>
      </c>
      <c r="N1231">
        <v>5</v>
      </c>
      <c r="O1231" t="s">
        <v>34</v>
      </c>
      <c r="P1231">
        <v>11</v>
      </c>
      <c r="R1231" s="2">
        <f t="shared" si="297"/>
        <v>0.79591836734693877</v>
      </c>
      <c r="T1231" s="2">
        <f t="shared" si="307"/>
        <v>0.66666666666666663</v>
      </c>
      <c r="V1231">
        <f t="shared" si="302"/>
        <v>607</v>
      </c>
      <c r="W1231">
        <f t="shared" si="303"/>
        <v>639</v>
      </c>
      <c r="X1231" s="2">
        <f t="shared" si="308"/>
        <v>0.93975903614457834</v>
      </c>
      <c r="Y1231" s="2">
        <f t="shared" si="309"/>
        <v>0.7303370786516854</v>
      </c>
      <c r="Z1231" s="2">
        <f t="shared" si="310"/>
        <v>1.125925925925926</v>
      </c>
      <c r="AA1231" s="2">
        <f t="shared" si="311"/>
        <v>0.9499217527386542</v>
      </c>
    </row>
    <row r="1232" spans="1:27">
      <c r="A1232" t="s">
        <v>44</v>
      </c>
      <c r="B1232" t="s">
        <v>27</v>
      </c>
      <c r="C1232" t="s">
        <v>121</v>
      </c>
      <c r="D1232" s="1" t="s">
        <v>125</v>
      </c>
      <c r="E1232">
        <v>11</v>
      </c>
      <c r="F1232">
        <v>6</v>
      </c>
      <c r="H1232">
        <v>1455</v>
      </c>
      <c r="I1232">
        <v>3</v>
      </c>
      <c r="J1232" t="s">
        <v>30</v>
      </c>
      <c r="K1232" t="s">
        <v>31</v>
      </c>
      <c r="L1232" t="s">
        <v>58</v>
      </c>
      <c r="M1232" s="1" t="s">
        <v>106</v>
      </c>
      <c r="N1232">
        <v>5</v>
      </c>
      <c r="O1232" t="s">
        <v>34</v>
      </c>
      <c r="P1232">
        <v>11</v>
      </c>
      <c r="R1232" s="2">
        <f t="shared" si="297"/>
        <v>0.94791666666666663</v>
      </c>
      <c r="T1232" s="2">
        <f t="shared" si="307"/>
        <v>1.8333333333333333</v>
      </c>
      <c r="V1232">
        <f t="shared" si="302"/>
        <v>573</v>
      </c>
      <c r="W1232">
        <f t="shared" si="303"/>
        <v>670</v>
      </c>
      <c r="X1232" s="2">
        <f t="shared" si="308"/>
        <v>0.79952830188679247</v>
      </c>
      <c r="Y1232" s="2">
        <f t="shared" si="309"/>
        <v>1.0465116279069768</v>
      </c>
      <c r="Z1232" s="2">
        <f t="shared" si="310"/>
        <v>0.9</v>
      </c>
      <c r="AA1232" s="2">
        <f t="shared" si="311"/>
        <v>0.85522388059701493</v>
      </c>
    </row>
    <row r="1233" spans="1:27">
      <c r="A1233" t="s">
        <v>44</v>
      </c>
      <c r="B1233" t="s">
        <v>27</v>
      </c>
      <c r="C1233" t="s">
        <v>121</v>
      </c>
      <c r="D1233" s="1" t="s">
        <v>126</v>
      </c>
      <c r="E1233">
        <v>5</v>
      </c>
      <c r="F1233">
        <v>6</v>
      </c>
      <c r="H1233">
        <v>438</v>
      </c>
      <c r="I1233">
        <v>0</v>
      </c>
      <c r="J1233" t="s">
        <v>30</v>
      </c>
      <c r="K1233" t="s">
        <v>31</v>
      </c>
      <c r="L1233" t="s">
        <v>58</v>
      </c>
      <c r="M1233" s="1" t="s">
        <v>106</v>
      </c>
      <c r="N1233">
        <v>5</v>
      </c>
      <c r="O1233" t="s">
        <v>34</v>
      </c>
      <c r="P1233">
        <v>11</v>
      </c>
      <c r="R1233" s="2">
        <f t="shared" si="297"/>
        <v>0.898876404494382</v>
      </c>
      <c r="T1233" s="2">
        <f t="shared" si="307"/>
        <v>0.83333333333333337</v>
      </c>
      <c r="V1233">
        <f t="shared" si="302"/>
        <v>600</v>
      </c>
      <c r="W1233">
        <f t="shared" si="303"/>
        <v>610</v>
      </c>
      <c r="X1233" s="2">
        <f t="shared" si="308"/>
        <v>0.95685279187817263</v>
      </c>
      <c r="Y1233" s="2">
        <f t="shared" si="309"/>
        <v>1.0933333333333333</v>
      </c>
      <c r="Z1233" s="2">
        <f t="shared" si="310"/>
        <v>1</v>
      </c>
      <c r="AA1233" s="2">
        <f t="shared" si="311"/>
        <v>0.98360655737704916</v>
      </c>
    </row>
    <row r="1234" spans="1:27">
      <c r="A1234" t="s">
        <v>26</v>
      </c>
      <c r="B1234" t="s">
        <v>52</v>
      </c>
      <c r="C1234" t="s">
        <v>136</v>
      </c>
      <c r="D1234" s="1" t="s">
        <v>137</v>
      </c>
      <c r="E1234">
        <v>27</v>
      </c>
      <c r="F1234">
        <v>29</v>
      </c>
      <c r="G1234">
        <v>64</v>
      </c>
      <c r="H1234">
        <v>3037</v>
      </c>
      <c r="J1234" t="s">
        <v>30</v>
      </c>
      <c r="K1234" t="s">
        <v>31</v>
      </c>
      <c r="L1234" t="s">
        <v>58</v>
      </c>
      <c r="M1234" s="1" t="s">
        <v>131</v>
      </c>
      <c r="N1234">
        <v>1</v>
      </c>
      <c r="O1234" t="s">
        <v>34</v>
      </c>
      <c r="R1234" s="2">
        <f t="shared" si="297"/>
        <v>0.92045454545454541</v>
      </c>
      <c r="S1234" s="2">
        <f t="shared" ref="S1234:S1241" si="312">(E1234)/(F1234)</f>
        <v>0.93103448275862066</v>
      </c>
      <c r="V1234">
        <f t="shared" ref="V1234:V1273" si="313">SUMIF(D:D, D1234, E:E)</f>
        <v>521</v>
      </c>
      <c r="W1234">
        <f t="shared" ref="W1234:W1273" si="314">SUMIF(D:D, D1234, F:F)</f>
        <v>564</v>
      </c>
      <c r="X1234" s="2">
        <f t="shared" si="308"/>
        <v>0.88793103448275867</v>
      </c>
      <c r="Y1234" s="2">
        <f t="shared" si="309"/>
        <v>0.8928571428571429</v>
      </c>
      <c r="Z1234" s="2">
        <f t="shared" si="310"/>
        <v>1.0378787878787878</v>
      </c>
      <c r="AA1234" s="2">
        <f t="shared" si="311"/>
        <v>0.92375886524822692</v>
      </c>
    </row>
    <row r="1235" spans="1:27">
      <c r="A1235" t="s">
        <v>26</v>
      </c>
      <c r="B1235" t="s">
        <v>52</v>
      </c>
      <c r="C1235" t="s">
        <v>136</v>
      </c>
      <c r="D1235" s="1" t="s">
        <v>138</v>
      </c>
      <c r="E1235">
        <v>20</v>
      </c>
      <c r="F1235">
        <v>27</v>
      </c>
      <c r="G1235">
        <v>95</v>
      </c>
      <c r="H1235">
        <v>2755</v>
      </c>
      <c r="J1235" t="s">
        <v>30</v>
      </c>
      <c r="K1235" t="s">
        <v>31</v>
      </c>
      <c r="L1235" t="s">
        <v>58</v>
      </c>
      <c r="M1235" s="1" t="s">
        <v>131</v>
      </c>
      <c r="N1235">
        <v>1</v>
      </c>
      <c r="O1235" t="s">
        <v>34</v>
      </c>
      <c r="R1235" s="2">
        <f t="shared" ref="R1235:R1273" si="315">IF(SUMIFS(F:F, D:D, D1235, J:J, J1235, L:L, L1235)=0, "-",
    SUMIFS(E:E, D:D, D1235, J:J, J1235, L:L, L1235) /
    SUMIFS(F:F, D:D, D1235, J:J, J1235, L:L, L1235))</f>
        <v>0.91954022988505746</v>
      </c>
      <c r="S1235" s="2">
        <f t="shared" si="312"/>
        <v>0.7407407407407407</v>
      </c>
      <c r="V1235">
        <f t="shared" si="313"/>
        <v>557</v>
      </c>
      <c r="W1235">
        <f t="shared" si="314"/>
        <v>595</v>
      </c>
      <c r="X1235" s="2">
        <f t="shared" si="308"/>
        <v>0.92411924119241196</v>
      </c>
      <c r="Y1235" s="2">
        <f t="shared" si="309"/>
        <v>0.79761904761904767</v>
      </c>
      <c r="Z1235" s="2">
        <f t="shared" si="310"/>
        <v>1.0492957746478873</v>
      </c>
      <c r="AA1235" s="2">
        <f t="shared" si="311"/>
        <v>0.93613445378151261</v>
      </c>
    </row>
    <row r="1236" spans="1:27">
      <c r="A1236" t="s">
        <v>26</v>
      </c>
      <c r="B1236" t="s">
        <v>52</v>
      </c>
      <c r="C1236" t="s">
        <v>136</v>
      </c>
      <c r="D1236" s="1" t="s">
        <v>139</v>
      </c>
      <c r="E1236">
        <v>25</v>
      </c>
      <c r="F1236">
        <v>22</v>
      </c>
      <c r="G1236">
        <v>68</v>
      </c>
      <c r="H1236">
        <v>3334</v>
      </c>
      <c r="J1236" t="s">
        <v>30</v>
      </c>
      <c r="K1236" t="s">
        <v>31</v>
      </c>
      <c r="L1236" t="s">
        <v>58</v>
      </c>
      <c r="M1236" s="1" t="s">
        <v>131</v>
      </c>
      <c r="N1236">
        <v>1</v>
      </c>
      <c r="O1236" t="s">
        <v>34</v>
      </c>
      <c r="R1236" s="2">
        <f t="shared" si="315"/>
        <v>1.1084337349397591</v>
      </c>
      <c r="S1236" s="2">
        <f t="shared" si="312"/>
        <v>1.1363636363636365</v>
      </c>
      <c r="V1236">
        <f t="shared" si="313"/>
        <v>591</v>
      </c>
      <c r="W1236">
        <f t="shared" si="314"/>
        <v>564</v>
      </c>
      <c r="X1236" s="2">
        <f t="shared" si="308"/>
        <v>1.0524781341107872</v>
      </c>
      <c r="Y1236" s="2">
        <f t="shared" si="309"/>
        <v>1.0714285714285714</v>
      </c>
      <c r="Z1236" s="2">
        <f t="shared" si="310"/>
        <v>1.0218978102189782</v>
      </c>
      <c r="AA1236" s="2">
        <f t="shared" si="311"/>
        <v>1.0478723404255319</v>
      </c>
    </row>
    <row r="1237" spans="1:27">
      <c r="A1237" t="s">
        <v>26</v>
      </c>
      <c r="B1237" t="s">
        <v>52</v>
      </c>
      <c r="C1237" t="s">
        <v>136</v>
      </c>
      <c r="D1237" s="1" t="s">
        <v>140</v>
      </c>
      <c r="E1237">
        <v>30</v>
      </c>
      <c r="F1237">
        <v>26</v>
      </c>
      <c r="G1237">
        <v>48</v>
      </c>
      <c r="H1237">
        <v>3455</v>
      </c>
      <c r="J1237" t="s">
        <v>30</v>
      </c>
      <c r="K1237" t="s">
        <v>31</v>
      </c>
      <c r="L1237" t="s">
        <v>58</v>
      </c>
      <c r="M1237" s="1" t="s">
        <v>131</v>
      </c>
      <c r="N1237">
        <v>1</v>
      </c>
      <c r="O1237" t="s">
        <v>34</v>
      </c>
      <c r="R1237" s="2">
        <f t="shared" si="315"/>
        <v>0.92553191489361697</v>
      </c>
      <c r="S1237" s="2">
        <f t="shared" si="312"/>
        <v>1.1538461538461537</v>
      </c>
      <c r="V1237">
        <f t="shared" si="313"/>
        <v>587</v>
      </c>
      <c r="W1237">
        <f t="shared" si="314"/>
        <v>584</v>
      </c>
      <c r="X1237" s="2">
        <f t="shared" si="308"/>
        <v>1.0476190476190477</v>
      </c>
      <c r="Y1237" s="2">
        <f t="shared" si="309"/>
        <v>0.91666666666666663</v>
      </c>
      <c r="Z1237" s="2">
        <f t="shared" si="310"/>
        <v>0.95104895104895104</v>
      </c>
      <c r="AA1237" s="2">
        <f t="shared" si="311"/>
        <v>1.0051369863013699</v>
      </c>
    </row>
    <row r="1238" spans="1:27">
      <c r="A1238" t="s">
        <v>26</v>
      </c>
      <c r="B1238" t="s">
        <v>52</v>
      </c>
      <c r="C1238" t="s">
        <v>58</v>
      </c>
      <c r="D1238" s="1" t="s">
        <v>63</v>
      </c>
      <c r="E1238">
        <v>21</v>
      </c>
      <c r="F1238">
        <v>25</v>
      </c>
      <c r="G1238">
        <v>45</v>
      </c>
      <c r="H1238">
        <v>2678</v>
      </c>
      <c r="J1238" t="s">
        <v>30</v>
      </c>
      <c r="K1238" t="s">
        <v>31</v>
      </c>
      <c r="L1238" t="s">
        <v>136</v>
      </c>
      <c r="M1238" s="1" t="s">
        <v>130</v>
      </c>
      <c r="N1238">
        <v>1</v>
      </c>
      <c r="O1238" t="s">
        <v>40</v>
      </c>
      <c r="R1238" s="2">
        <f t="shared" si="315"/>
        <v>0.84782608695652173</v>
      </c>
      <c r="S1238" s="2">
        <f t="shared" si="312"/>
        <v>0.84</v>
      </c>
      <c r="V1238">
        <f t="shared" si="313"/>
        <v>645</v>
      </c>
      <c r="W1238">
        <f t="shared" si="314"/>
        <v>533</v>
      </c>
      <c r="X1238" s="2">
        <f t="shared" si="308"/>
        <v>1.2828947368421053</v>
      </c>
      <c r="Y1238" s="2">
        <f t="shared" si="309"/>
        <v>1.0793650793650793</v>
      </c>
      <c r="Z1238" s="2">
        <f t="shared" si="310"/>
        <v>1.1265060240963856</v>
      </c>
      <c r="AA1238" s="2">
        <f t="shared" si="311"/>
        <v>1.2101313320825515</v>
      </c>
    </row>
    <row r="1239" spans="1:27">
      <c r="A1239" t="s">
        <v>26</v>
      </c>
      <c r="B1239" t="s">
        <v>52</v>
      </c>
      <c r="C1239" t="s">
        <v>58</v>
      </c>
      <c r="D1239" s="1" t="s">
        <v>65</v>
      </c>
      <c r="E1239">
        <v>15</v>
      </c>
      <c r="F1239">
        <v>25</v>
      </c>
      <c r="G1239">
        <v>72</v>
      </c>
      <c r="H1239">
        <v>2342</v>
      </c>
      <c r="J1239" t="s">
        <v>30</v>
      </c>
      <c r="K1239" t="s">
        <v>31</v>
      </c>
      <c r="L1239" t="s">
        <v>136</v>
      </c>
      <c r="M1239" s="1" t="s">
        <v>130</v>
      </c>
      <c r="N1239">
        <v>1</v>
      </c>
      <c r="O1239" t="s">
        <v>40</v>
      </c>
      <c r="R1239" s="2">
        <f t="shared" si="315"/>
        <v>0.86075949367088611</v>
      </c>
      <c r="S1239" s="2">
        <f t="shared" si="312"/>
        <v>0.6</v>
      </c>
      <c r="V1239">
        <f t="shared" si="313"/>
        <v>552</v>
      </c>
      <c r="W1239">
        <f t="shared" si="314"/>
        <v>531</v>
      </c>
      <c r="X1239" s="2">
        <f t="shared" si="308"/>
        <v>1.1057692307692308</v>
      </c>
      <c r="Y1239" s="2">
        <f t="shared" si="309"/>
        <v>1.046875</v>
      </c>
      <c r="Z1239" s="2">
        <f t="shared" si="310"/>
        <v>0.90322580645161288</v>
      </c>
      <c r="AA1239" s="2">
        <f t="shared" si="311"/>
        <v>1.03954802259887</v>
      </c>
    </row>
    <row r="1240" spans="1:27">
      <c r="A1240" t="s">
        <v>26</v>
      </c>
      <c r="B1240" t="s">
        <v>52</v>
      </c>
      <c r="C1240" t="s">
        <v>58</v>
      </c>
      <c r="D1240" s="1" t="s">
        <v>66</v>
      </c>
      <c r="E1240">
        <v>38</v>
      </c>
      <c r="F1240">
        <v>26</v>
      </c>
      <c r="G1240">
        <v>33</v>
      </c>
      <c r="H1240">
        <v>3611</v>
      </c>
      <c r="J1240" t="s">
        <v>30</v>
      </c>
      <c r="K1240" t="s">
        <v>31</v>
      </c>
      <c r="L1240" t="s">
        <v>136</v>
      </c>
      <c r="M1240" s="1" t="s">
        <v>130</v>
      </c>
      <c r="N1240">
        <v>1</v>
      </c>
      <c r="O1240" t="s">
        <v>40</v>
      </c>
      <c r="R1240" s="2">
        <f t="shared" si="315"/>
        <v>1.345679012345679</v>
      </c>
      <c r="S1240" s="2">
        <f t="shared" si="312"/>
        <v>1.4615384615384615</v>
      </c>
      <c r="V1240">
        <f t="shared" si="313"/>
        <v>599</v>
      </c>
      <c r="W1240">
        <f t="shared" si="314"/>
        <v>562</v>
      </c>
      <c r="X1240" s="2">
        <f t="shared" si="308"/>
        <v>1.0088495575221239</v>
      </c>
      <c r="Y1240" s="2">
        <f t="shared" si="309"/>
        <v>1.1875</v>
      </c>
      <c r="Z1240" s="2">
        <f t="shared" si="310"/>
        <v>1.1383647798742138</v>
      </c>
      <c r="AA1240" s="2">
        <f t="shared" si="311"/>
        <v>1.0658362989323844</v>
      </c>
    </row>
    <row r="1241" spans="1:27">
      <c r="A1241" t="s">
        <v>26</v>
      </c>
      <c r="B1241" t="s">
        <v>52</v>
      </c>
      <c r="C1241" t="s">
        <v>58</v>
      </c>
      <c r="D1241" s="1" t="s">
        <v>67</v>
      </c>
      <c r="E1241">
        <v>30</v>
      </c>
      <c r="F1241">
        <v>26</v>
      </c>
      <c r="G1241">
        <v>53</v>
      </c>
      <c r="H1241">
        <v>4043</v>
      </c>
      <c r="J1241" t="s">
        <v>30</v>
      </c>
      <c r="K1241" t="s">
        <v>31</v>
      </c>
      <c r="L1241" t="s">
        <v>136</v>
      </c>
      <c r="M1241" s="1" t="s">
        <v>130</v>
      </c>
      <c r="N1241">
        <v>1</v>
      </c>
      <c r="O1241" t="s">
        <v>40</v>
      </c>
      <c r="R1241" s="2">
        <f t="shared" si="315"/>
        <v>1.0909090909090908</v>
      </c>
      <c r="S1241" s="2">
        <f t="shared" si="312"/>
        <v>1.1538461538461537</v>
      </c>
      <c r="V1241">
        <f t="shared" si="313"/>
        <v>530</v>
      </c>
      <c r="W1241">
        <f t="shared" si="314"/>
        <v>557</v>
      </c>
      <c r="X1241" s="2">
        <f t="shared" si="308"/>
        <v>1.025236593059937</v>
      </c>
      <c r="Y1241" s="2">
        <f t="shared" si="309"/>
        <v>0.647887323943662</v>
      </c>
      <c r="Z1241" s="2">
        <f t="shared" si="310"/>
        <v>0.94082840236686394</v>
      </c>
      <c r="AA1241" s="2">
        <f t="shared" si="311"/>
        <v>0.95152603231597843</v>
      </c>
    </row>
    <row r="1242" spans="1:27">
      <c r="A1242" t="s">
        <v>44</v>
      </c>
      <c r="B1242" t="s">
        <v>45</v>
      </c>
      <c r="C1242" t="s">
        <v>136</v>
      </c>
      <c r="D1242" s="1" t="s">
        <v>137</v>
      </c>
      <c r="E1242">
        <v>9</v>
      </c>
      <c r="F1242">
        <v>5</v>
      </c>
      <c r="H1242">
        <v>1289</v>
      </c>
      <c r="I1242">
        <v>0</v>
      </c>
      <c r="J1242" t="s">
        <v>30</v>
      </c>
      <c r="K1242" t="s">
        <v>31</v>
      </c>
      <c r="L1242" t="s">
        <v>58</v>
      </c>
      <c r="M1242" s="1" t="s">
        <v>47</v>
      </c>
      <c r="N1242">
        <v>2</v>
      </c>
      <c r="O1242" t="s">
        <v>34</v>
      </c>
      <c r="P1242">
        <v>9</v>
      </c>
      <c r="R1242" s="2">
        <f t="shared" si="315"/>
        <v>0.92045454545454541</v>
      </c>
      <c r="T1242" s="2">
        <f t="shared" ref="T1242:T1249" si="316">(E1242)/(F1242)</f>
        <v>1.8</v>
      </c>
      <c r="V1242">
        <f t="shared" si="313"/>
        <v>521</v>
      </c>
      <c r="W1242">
        <f t="shared" si="314"/>
        <v>564</v>
      </c>
      <c r="X1242" s="2">
        <f t="shared" si="308"/>
        <v>0.88793103448275867</v>
      </c>
      <c r="Y1242" s="2">
        <f t="shared" si="309"/>
        <v>0.8928571428571429</v>
      </c>
      <c r="Z1242" s="2">
        <f t="shared" si="310"/>
        <v>1.0378787878787878</v>
      </c>
      <c r="AA1242" s="2">
        <f t="shared" si="311"/>
        <v>0.92375886524822692</v>
      </c>
    </row>
    <row r="1243" spans="1:27">
      <c r="A1243" t="s">
        <v>44</v>
      </c>
      <c r="B1243" t="s">
        <v>45</v>
      </c>
      <c r="C1243" t="s">
        <v>136</v>
      </c>
      <c r="D1243" s="1" t="s">
        <v>138</v>
      </c>
      <c r="E1243">
        <v>4</v>
      </c>
      <c r="F1243">
        <v>7</v>
      </c>
      <c r="H1243">
        <v>875</v>
      </c>
      <c r="I1243">
        <v>2</v>
      </c>
      <c r="J1243" t="s">
        <v>30</v>
      </c>
      <c r="K1243" t="s">
        <v>31</v>
      </c>
      <c r="L1243" t="s">
        <v>58</v>
      </c>
      <c r="M1243" s="1" t="s">
        <v>47</v>
      </c>
      <c r="N1243">
        <v>2</v>
      </c>
      <c r="O1243" t="s">
        <v>34</v>
      </c>
      <c r="P1243">
        <v>9</v>
      </c>
      <c r="R1243" s="2">
        <f t="shared" si="315"/>
        <v>0.91954022988505746</v>
      </c>
      <c r="T1243" s="2">
        <f t="shared" si="316"/>
        <v>0.5714285714285714</v>
      </c>
      <c r="V1243">
        <f t="shared" si="313"/>
        <v>557</v>
      </c>
      <c r="W1243">
        <f t="shared" si="314"/>
        <v>595</v>
      </c>
      <c r="X1243" s="2">
        <f t="shared" si="308"/>
        <v>0.92411924119241196</v>
      </c>
      <c r="Y1243" s="2">
        <f t="shared" si="309"/>
        <v>0.79761904761904767</v>
      </c>
      <c r="Z1243" s="2">
        <f t="shared" si="310"/>
        <v>1.0492957746478873</v>
      </c>
      <c r="AA1243" s="2">
        <f t="shared" si="311"/>
        <v>0.93613445378151261</v>
      </c>
    </row>
    <row r="1244" spans="1:27">
      <c r="A1244" t="s">
        <v>44</v>
      </c>
      <c r="B1244" t="s">
        <v>45</v>
      </c>
      <c r="C1244" t="s">
        <v>136</v>
      </c>
      <c r="D1244" s="1" t="s">
        <v>139</v>
      </c>
      <c r="E1244">
        <v>12</v>
      </c>
      <c r="F1244">
        <v>6</v>
      </c>
      <c r="H1244">
        <v>1391</v>
      </c>
      <c r="I1244">
        <v>3</v>
      </c>
      <c r="J1244" t="s">
        <v>30</v>
      </c>
      <c r="K1244" t="s">
        <v>31</v>
      </c>
      <c r="L1244" t="s">
        <v>58</v>
      </c>
      <c r="M1244" s="1" t="s">
        <v>47</v>
      </c>
      <c r="N1244">
        <v>2</v>
      </c>
      <c r="O1244" t="s">
        <v>34</v>
      </c>
      <c r="P1244">
        <v>9</v>
      </c>
      <c r="R1244" s="2">
        <f t="shared" si="315"/>
        <v>1.1084337349397591</v>
      </c>
      <c r="T1244" s="2">
        <f t="shared" si="316"/>
        <v>2</v>
      </c>
      <c r="V1244">
        <f t="shared" si="313"/>
        <v>591</v>
      </c>
      <c r="W1244">
        <f t="shared" si="314"/>
        <v>564</v>
      </c>
      <c r="X1244" s="2">
        <f t="shared" si="308"/>
        <v>1.0524781341107872</v>
      </c>
      <c r="Y1244" s="2">
        <f t="shared" si="309"/>
        <v>1.0714285714285714</v>
      </c>
      <c r="Z1244" s="2">
        <f t="shared" si="310"/>
        <v>1.0218978102189782</v>
      </c>
      <c r="AA1244" s="2">
        <f t="shared" si="311"/>
        <v>1.0478723404255319</v>
      </c>
    </row>
    <row r="1245" spans="1:27">
      <c r="A1245" t="s">
        <v>44</v>
      </c>
      <c r="B1245" t="s">
        <v>45</v>
      </c>
      <c r="C1245" t="s">
        <v>136</v>
      </c>
      <c r="D1245" s="1" t="s">
        <v>140</v>
      </c>
      <c r="E1245">
        <v>6</v>
      </c>
      <c r="F1245">
        <v>6</v>
      </c>
      <c r="H1245">
        <v>1132</v>
      </c>
      <c r="I1245">
        <v>0</v>
      </c>
      <c r="J1245" t="s">
        <v>30</v>
      </c>
      <c r="K1245" t="s">
        <v>31</v>
      </c>
      <c r="L1245" t="s">
        <v>58</v>
      </c>
      <c r="M1245" s="1" t="s">
        <v>47</v>
      </c>
      <c r="N1245">
        <v>2</v>
      </c>
      <c r="O1245" t="s">
        <v>34</v>
      </c>
      <c r="P1245">
        <v>9</v>
      </c>
      <c r="R1245" s="2">
        <f t="shared" si="315"/>
        <v>0.92553191489361697</v>
      </c>
      <c r="T1245" s="2">
        <f t="shared" si="316"/>
        <v>1</v>
      </c>
      <c r="V1245">
        <f t="shared" si="313"/>
        <v>587</v>
      </c>
      <c r="W1245">
        <f t="shared" si="314"/>
        <v>584</v>
      </c>
      <c r="X1245" s="2">
        <f t="shared" si="308"/>
        <v>1.0476190476190477</v>
      </c>
      <c r="Y1245" s="2">
        <f t="shared" si="309"/>
        <v>0.91666666666666663</v>
      </c>
      <c r="Z1245" s="2">
        <f t="shared" si="310"/>
        <v>0.95104895104895104</v>
      </c>
      <c r="AA1245" s="2">
        <f t="shared" si="311"/>
        <v>1.0051369863013699</v>
      </c>
    </row>
    <row r="1246" spans="1:27">
      <c r="A1246" t="s">
        <v>44</v>
      </c>
      <c r="B1246" t="s">
        <v>45</v>
      </c>
      <c r="C1246" t="s">
        <v>58</v>
      </c>
      <c r="D1246" s="1" t="s">
        <v>63</v>
      </c>
      <c r="E1246">
        <v>5</v>
      </c>
      <c r="F1246">
        <v>9</v>
      </c>
      <c r="H1246">
        <v>1032</v>
      </c>
      <c r="I1246">
        <v>1</v>
      </c>
      <c r="J1246" t="s">
        <v>30</v>
      </c>
      <c r="K1246" t="s">
        <v>31</v>
      </c>
      <c r="L1246" t="s">
        <v>136</v>
      </c>
      <c r="M1246" s="1" t="s">
        <v>46</v>
      </c>
      <c r="N1246">
        <v>2</v>
      </c>
      <c r="O1246" t="s">
        <v>40</v>
      </c>
      <c r="P1246">
        <v>9</v>
      </c>
      <c r="R1246" s="2">
        <f t="shared" si="315"/>
        <v>0.84782608695652173</v>
      </c>
      <c r="T1246" s="2">
        <f t="shared" si="316"/>
        <v>0.55555555555555558</v>
      </c>
      <c r="V1246">
        <f t="shared" si="313"/>
        <v>645</v>
      </c>
      <c r="W1246">
        <f t="shared" si="314"/>
        <v>533</v>
      </c>
      <c r="X1246" s="2">
        <f t="shared" si="308"/>
        <v>1.2828947368421053</v>
      </c>
      <c r="Y1246" s="2">
        <f t="shared" si="309"/>
        <v>1.0793650793650793</v>
      </c>
      <c r="Z1246" s="2">
        <f t="shared" si="310"/>
        <v>1.1265060240963856</v>
      </c>
      <c r="AA1246" s="2">
        <f t="shared" si="311"/>
        <v>1.2101313320825515</v>
      </c>
    </row>
    <row r="1247" spans="1:27">
      <c r="A1247" t="s">
        <v>44</v>
      </c>
      <c r="B1247" t="s">
        <v>45</v>
      </c>
      <c r="C1247" t="s">
        <v>58</v>
      </c>
      <c r="D1247" s="1" t="s">
        <v>65</v>
      </c>
      <c r="E1247">
        <v>5</v>
      </c>
      <c r="F1247">
        <v>6</v>
      </c>
      <c r="H1247">
        <v>964</v>
      </c>
      <c r="I1247">
        <v>0</v>
      </c>
      <c r="J1247" t="s">
        <v>30</v>
      </c>
      <c r="K1247" t="s">
        <v>31</v>
      </c>
      <c r="L1247" t="s">
        <v>136</v>
      </c>
      <c r="M1247" s="1" t="s">
        <v>46</v>
      </c>
      <c r="N1247">
        <v>2</v>
      </c>
      <c r="O1247" t="s">
        <v>40</v>
      </c>
      <c r="P1247">
        <v>9</v>
      </c>
      <c r="R1247" s="2">
        <f t="shared" si="315"/>
        <v>0.86075949367088611</v>
      </c>
      <c r="T1247" s="2">
        <f t="shared" si="316"/>
        <v>0.83333333333333337</v>
      </c>
      <c r="V1247">
        <f t="shared" si="313"/>
        <v>552</v>
      </c>
      <c r="W1247">
        <f t="shared" si="314"/>
        <v>531</v>
      </c>
      <c r="X1247" s="2">
        <f t="shared" si="308"/>
        <v>1.1057692307692308</v>
      </c>
      <c r="Y1247" s="2">
        <f t="shared" si="309"/>
        <v>1.046875</v>
      </c>
      <c r="Z1247" s="2">
        <f t="shared" si="310"/>
        <v>0.90322580645161288</v>
      </c>
      <c r="AA1247" s="2">
        <f t="shared" si="311"/>
        <v>1.03954802259887</v>
      </c>
    </row>
    <row r="1248" spans="1:27">
      <c r="A1248" t="s">
        <v>44</v>
      </c>
      <c r="B1248" t="s">
        <v>45</v>
      </c>
      <c r="C1248" t="s">
        <v>58</v>
      </c>
      <c r="D1248" s="1" t="s">
        <v>66</v>
      </c>
      <c r="E1248">
        <v>8</v>
      </c>
      <c r="F1248">
        <v>8</v>
      </c>
      <c r="H1248">
        <v>1446</v>
      </c>
      <c r="I1248">
        <v>2</v>
      </c>
      <c r="J1248" t="s">
        <v>30</v>
      </c>
      <c r="K1248" t="s">
        <v>31</v>
      </c>
      <c r="L1248" t="s">
        <v>136</v>
      </c>
      <c r="M1248" s="1" t="s">
        <v>46</v>
      </c>
      <c r="N1248">
        <v>2</v>
      </c>
      <c r="O1248" t="s">
        <v>40</v>
      </c>
      <c r="P1248">
        <v>9</v>
      </c>
      <c r="R1248" s="2">
        <f t="shared" si="315"/>
        <v>1.345679012345679</v>
      </c>
      <c r="T1248" s="2">
        <f t="shared" si="316"/>
        <v>1</v>
      </c>
      <c r="V1248">
        <f t="shared" si="313"/>
        <v>599</v>
      </c>
      <c r="W1248">
        <f t="shared" si="314"/>
        <v>562</v>
      </c>
      <c r="X1248" s="2">
        <f t="shared" si="308"/>
        <v>1.0088495575221239</v>
      </c>
      <c r="Y1248" s="2">
        <f t="shared" si="309"/>
        <v>1.1875</v>
      </c>
      <c r="Z1248" s="2">
        <f t="shared" si="310"/>
        <v>1.1383647798742138</v>
      </c>
      <c r="AA1248" s="2">
        <f t="shared" si="311"/>
        <v>1.0658362989323844</v>
      </c>
    </row>
    <row r="1249" spans="1:27">
      <c r="A1249" t="s">
        <v>44</v>
      </c>
      <c r="B1249" t="s">
        <v>45</v>
      </c>
      <c r="C1249" t="s">
        <v>58</v>
      </c>
      <c r="D1249" s="1" t="s">
        <v>67</v>
      </c>
      <c r="E1249">
        <v>6</v>
      </c>
      <c r="F1249">
        <v>8</v>
      </c>
      <c r="H1249">
        <v>1364</v>
      </c>
      <c r="I1249">
        <v>1</v>
      </c>
      <c r="J1249" t="s">
        <v>30</v>
      </c>
      <c r="K1249" t="s">
        <v>31</v>
      </c>
      <c r="L1249" t="s">
        <v>136</v>
      </c>
      <c r="M1249" s="1" t="s">
        <v>46</v>
      </c>
      <c r="N1249">
        <v>2</v>
      </c>
      <c r="O1249" t="s">
        <v>40</v>
      </c>
      <c r="P1249">
        <v>9</v>
      </c>
      <c r="R1249" s="2">
        <f t="shared" si="315"/>
        <v>1.0909090909090908</v>
      </c>
      <c r="T1249" s="2">
        <f t="shared" si="316"/>
        <v>0.75</v>
      </c>
      <c r="V1249">
        <f t="shared" si="313"/>
        <v>530</v>
      </c>
      <c r="W1249">
        <f t="shared" si="314"/>
        <v>557</v>
      </c>
      <c r="X1249" s="2">
        <f t="shared" si="308"/>
        <v>1.025236593059937</v>
      </c>
      <c r="Y1249" s="2">
        <f t="shared" si="309"/>
        <v>0.647887323943662</v>
      </c>
      <c r="Z1249" s="2">
        <f t="shared" si="310"/>
        <v>0.94082840236686394</v>
      </c>
      <c r="AA1249" s="2">
        <f t="shared" si="311"/>
        <v>0.95152603231597843</v>
      </c>
    </row>
    <row r="1250" spans="1:27">
      <c r="A1250" t="s">
        <v>48</v>
      </c>
      <c r="B1250" t="s">
        <v>194</v>
      </c>
      <c r="C1250" t="s">
        <v>136</v>
      </c>
      <c r="D1250" s="1" t="s">
        <v>137</v>
      </c>
      <c r="E1250">
        <v>25</v>
      </c>
      <c r="F1250">
        <v>20</v>
      </c>
      <c r="H1250">
        <v>3017</v>
      </c>
      <c r="J1250" t="s">
        <v>30</v>
      </c>
      <c r="K1250" t="s">
        <v>31</v>
      </c>
      <c r="L1250" t="s">
        <v>58</v>
      </c>
      <c r="M1250" s="1" t="s">
        <v>101</v>
      </c>
      <c r="N1250">
        <v>3</v>
      </c>
      <c r="O1250" t="s">
        <v>40</v>
      </c>
      <c r="P1250">
        <v>5</v>
      </c>
      <c r="R1250" s="2">
        <f t="shared" si="315"/>
        <v>0.92045454545454541</v>
      </c>
      <c r="U1250" s="2">
        <f>(E1250)/(F1250)</f>
        <v>1.25</v>
      </c>
      <c r="V1250">
        <f t="shared" si="313"/>
        <v>521</v>
      </c>
      <c r="W1250">
        <f t="shared" si="314"/>
        <v>564</v>
      </c>
      <c r="X1250" s="2">
        <f t="shared" si="308"/>
        <v>0.88793103448275867</v>
      </c>
      <c r="Y1250" s="2">
        <f t="shared" si="309"/>
        <v>0.8928571428571429</v>
      </c>
      <c r="Z1250" s="2">
        <f t="shared" si="310"/>
        <v>1.0378787878787878</v>
      </c>
      <c r="AA1250" s="2">
        <f t="shared" si="311"/>
        <v>0.92375886524822692</v>
      </c>
    </row>
    <row r="1251" spans="1:27">
      <c r="A1251" t="s">
        <v>48</v>
      </c>
      <c r="B1251" t="s">
        <v>194</v>
      </c>
      <c r="C1251" t="s">
        <v>136</v>
      </c>
      <c r="D1251" s="1" t="s">
        <v>138</v>
      </c>
      <c r="E1251">
        <v>28</v>
      </c>
      <c r="F1251">
        <v>21</v>
      </c>
      <c r="H1251">
        <v>3032</v>
      </c>
      <c r="J1251" t="s">
        <v>30</v>
      </c>
      <c r="K1251" t="s">
        <v>31</v>
      </c>
      <c r="L1251" t="s">
        <v>58</v>
      </c>
      <c r="M1251" s="1" t="s">
        <v>101</v>
      </c>
      <c r="N1251">
        <v>3</v>
      </c>
      <c r="O1251" t="s">
        <v>40</v>
      </c>
      <c r="P1251">
        <v>5</v>
      </c>
      <c r="R1251" s="2">
        <f t="shared" si="315"/>
        <v>0.91954022988505746</v>
      </c>
      <c r="U1251" s="2">
        <f t="shared" ref="U1251:U1257" si="317">(E1251)/(F1251)</f>
        <v>1.3333333333333333</v>
      </c>
      <c r="V1251">
        <f t="shared" si="313"/>
        <v>557</v>
      </c>
      <c r="W1251">
        <f t="shared" si="314"/>
        <v>595</v>
      </c>
      <c r="X1251" s="2">
        <f t="shared" si="308"/>
        <v>0.92411924119241196</v>
      </c>
      <c r="Y1251" s="2">
        <f t="shared" si="309"/>
        <v>0.79761904761904767</v>
      </c>
      <c r="Z1251" s="2">
        <f t="shared" si="310"/>
        <v>1.0492957746478873</v>
      </c>
      <c r="AA1251" s="2">
        <f t="shared" si="311"/>
        <v>0.93613445378151261</v>
      </c>
    </row>
    <row r="1252" spans="1:27">
      <c r="A1252" t="s">
        <v>48</v>
      </c>
      <c r="B1252" t="s">
        <v>194</v>
      </c>
      <c r="C1252" t="s">
        <v>136</v>
      </c>
      <c r="D1252" s="1" t="s">
        <v>139</v>
      </c>
      <c r="E1252">
        <v>25</v>
      </c>
      <c r="F1252">
        <v>24</v>
      </c>
      <c r="H1252">
        <v>2901</v>
      </c>
      <c r="J1252" t="s">
        <v>30</v>
      </c>
      <c r="K1252" t="s">
        <v>31</v>
      </c>
      <c r="L1252" t="s">
        <v>58</v>
      </c>
      <c r="M1252" s="1" t="s">
        <v>101</v>
      </c>
      <c r="N1252">
        <v>3</v>
      </c>
      <c r="O1252" t="s">
        <v>40</v>
      </c>
      <c r="P1252">
        <v>5</v>
      </c>
      <c r="R1252" s="2">
        <f t="shared" si="315"/>
        <v>1.1084337349397591</v>
      </c>
      <c r="U1252" s="2">
        <f t="shared" si="317"/>
        <v>1.0416666666666667</v>
      </c>
      <c r="V1252">
        <f t="shared" si="313"/>
        <v>591</v>
      </c>
      <c r="W1252">
        <f t="shared" si="314"/>
        <v>564</v>
      </c>
      <c r="X1252" s="2">
        <f t="shared" si="308"/>
        <v>1.0524781341107872</v>
      </c>
      <c r="Y1252" s="2">
        <f t="shared" si="309"/>
        <v>1.0714285714285714</v>
      </c>
      <c r="Z1252" s="2">
        <f t="shared" si="310"/>
        <v>1.0218978102189782</v>
      </c>
      <c r="AA1252" s="2">
        <f t="shared" si="311"/>
        <v>1.0478723404255319</v>
      </c>
    </row>
    <row r="1253" spans="1:27">
      <c r="A1253" t="s">
        <v>48</v>
      </c>
      <c r="B1253" t="s">
        <v>194</v>
      </c>
      <c r="C1253" t="s">
        <v>136</v>
      </c>
      <c r="D1253" s="1" t="s">
        <v>140</v>
      </c>
      <c r="E1253">
        <v>19</v>
      </c>
      <c r="F1253">
        <v>30</v>
      </c>
      <c r="H1253">
        <v>3594</v>
      </c>
      <c r="J1253" t="s">
        <v>30</v>
      </c>
      <c r="K1253" t="s">
        <v>31</v>
      </c>
      <c r="L1253" t="s">
        <v>58</v>
      </c>
      <c r="M1253" s="1" t="s">
        <v>101</v>
      </c>
      <c r="N1253">
        <v>3</v>
      </c>
      <c r="O1253" t="s">
        <v>40</v>
      </c>
      <c r="P1253">
        <v>5</v>
      </c>
      <c r="R1253" s="2">
        <f t="shared" si="315"/>
        <v>0.92553191489361697</v>
      </c>
      <c r="U1253" s="2">
        <f t="shared" si="317"/>
        <v>0.6333333333333333</v>
      </c>
      <c r="V1253">
        <f t="shared" si="313"/>
        <v>587</v>
      </c>
      <c r="W1253">
        <f t="shared" si="314"/>
        <v>584</v>
      </c>
      <c r="X1253" s="2">
        <f t="shared" si="308"/>
        <v>1.0476190476190477</v>
      </c>
      <c r="Y1253" s="2">
        <f t="shared" si="309"/>
        <v>0.91666666666666663</v>
      </c>
      <c r="Z1253" s="2">
        <f t="shared" si="310"/>
        <v>0.95104895104895104</v>
      </c>
      <c r="AA1253" s="2">
        <f t="shared" si="311"/>
        <v>1.0051369863013699</v>
      </c>
    </row>
    <row r="1254" spans="1:27">
      <c r="A1254" t="s">
        <v>48</v>
      </c>
      <c r="B1254" t="s">
        <v>194</v>
      </c>
      <c r="C1254" t="s">
        <v>58</v>
      </c>
      <c r="D1254" s="1" t="s">
        <v>63</v>
      </c>
      <c r="E1254">
        <v>19</v>
      </c>
      <c r="F1254">
        <v>31</v>
      </c>
      <c r="H1254">
        <v>2569</v>
      </c>
      <c r="J1254" t="s">
        <v>30</v>
      </c>
      <c r="K1254" t="s">
        <v>31</v>
      </c>
      <c r="L1254" t="s">
        <v>136</v>
      </c>
      <c r="M1254" s="1" t="s">
        <v>102</v>
      </c>
      <c r="N1254">
        <v>3</v>
      </c>
      <c r="O1254" t="s">
        <v>34</v>
      </c>
      <c r="P1254">
        <v>5</v>
      </c>
      <c r="R1254" s="2">
        <f t="shared" si="315"/>
        <v>0.84782608695652173</v>
      </c>
      <c r="U1254" s="2">
        <f t="shared" si="317"/>
        <v>0.61290322580645162</v>
      </c>
      <c r="V1254">
        <f t="shared" si="313"/>
        <v>645</v>
      </c>
      <c r="W1254">
        <f t="shared" si="314"/>
        <v>533</v>
      </c>
      <c r="X1254" s="2">
        <f t="shared" si="308"/>
        <v>1.2828947368421053</v>
      </c>
      <c r="Y1254" s="2">
        <f t="shared" si="309"/>
        <v>1.0793650793650793</v>
      </c>
      <c r="Z1254" s="2">
        <f t="shared" si="310"/>
        <v>1.1265060240963856</v>
      </c>
      <c r="AA1254" s="2">
        <f t="shared" si="311"/>
        <v>1.2101313320825515</v>
      </c>
    </row>
    <row r="1255" spans="1:27">
      <c r="A1255" t="s">
        <v>48</v>
      </c>
      <c r="B1255" t="s">
        <v>194</v>
      </c>
      <c r="C1255" t="s">
        <v>58</v>
      </c>
      <c r="D1255" s="1" t="s">
        <v>65</v>
      </c>
      <c r="E1255">
        <v>17</v>
      </c>
      <c r="F1255">
        <v>23</v>
      </c>
      <c r="H1255">
        <v>2726</v>
      </c>
      <c r="J1255" t="s">
        <v>30</v>
      </c>
      <c r="K1255" t="s">
        <v>31</v>
      </c>
      <c r="L1255" t="s">
        <v>136</v>
      </c>
      <c r="M1255" s="1" t="s">
        <v>102</v>
      </c>
      <c r="N1255">
        <v>3</v>
      </c>
      <c r="O1255" t="s">
        <v>34</v>
      </c>
      <c r="P1255">
        <v>5</v>
      </c>
      <c r="R1255" s="2">
        <f t="shared" si="315"/>
        <v>0.86075949367088611</v>
      </c>
      <c r="U1255" s="2">
        <f t="shared" si="317"/>
        <v>0.73913043478260865</v>
      </c>
      <c r="V1255">
        <f t="shared" si="313"/>
        <v>552</v>
      </c>
      <c r="W1255">
        <f t="shared" si="314"/>
        <v>531</v>
      </c>
      <c r="X1255" s="2">
        <f t="shared" si="308"/>
        <v>1.1057692307692308</v>
      </c>
      <c r="Y1255" s="2">
        <f t="shared" si="309"/>
        <v>1.046875</v>
      </c>
      <c r="Z1255" s="2">
        <f t="shared" si="310"/>
        <v>0.90322580645161288</v>
      </c>
      <c r="AA1255" s="2">
        <f t="shared" si="311"/>
        <v>1.03954802259887</v>
      </c>
    </row>
    <row r="1256" spans="1:27">
      <c r="A1256" t="s">
        <v>48</v>
      </c>
      <c r="B1256" t="s">
        <v>194</v>
      </c>
      <c r="C1256" t="s">
        <v>58</v>
      </c>
      <c r="D1256" s="1" t="s">
        <v>66</v>
      </c>
      <c r="E1256">
        <v>32</v>
      </c>
      <c r="F1256">
        <v>19</v>
      </c>
      <c r="H1256">
        <v>3383</v>
      </c>
      <c r="J1256" t="s">
        <v>30</v>
      </c>
      <c r="K1256" t="s">
        <v>31</v>
      </c>
      <c r="L1256" t="s">
        <v>136</v>
      </c>
      <c r="M1256" s="1" t="s">
        <v>102</v>
      </c>
      <c r="N1256">
        <v>3</v>
      </c>
      <c r="O1256" t="s">
        <v>34</v>
      </c>
      <c r="P1256">
        <v>5</v>
      </c>
      <c r="R1256" s="2">
        <f t="shared" si="315"/>
        <v>1.345679012345679</v>
      </c>
      <c r="U1256" s="2">
        <f t="shared" si="317"/>
        <v>1.6842105263157894</v>
      </c>
      <c r="V1256">
        <f t="shared" si="313"/>
        <v>599</v>
      </c>
      <c r="W1256">
        <f t="shared" si="314"/>
        <v>562</v>
      </c>
      <c r="X1256" s="2">
        <f t="shared" si="308"/>
        <v>1.0088495575221239</v>
      </c>
      <c r="Y1256" s="2">
        <f t="shared" si="309"/>
        <v>1.1875</v>
      </c>
      <c r="Z1256" s="2">
        <f t="shared" si="310"/>
        <v>1.1383647798742138</v>
      </c>
      <c r="AA1256" s="2">
        <f t="shared" si="311"/>
        <v>1.0658362989323844</v>
      </c>
    </row>
    <row r="1257" spans="1:27">
      <c r="A1257" t="s">
        <v>48</v>
      </c>
      <c r="B1257" t="s">
        <v>194</v>
      </c>
      <c r="C1257" t="s">
        <v>58</v>
      </c>
      <c r="D1257" s="1" t="s">
        <v>67</v>
      </c>
      <c r="E1257">
        <v>26</v>
      </c>
      <c r="F1257">
        <v>24</v>
      </c>
      <c r="H1257">
        <v>3205</v>
      </c>
      <c r="J1257" t="s">
        <v>30</v>
      </c>
      <c r="K1257" t="s">
        <v>31</v>
      </c>
      <c r="L1257" t="s">
        <v>136</v>
      </c>
      <c r="M1257" s="1" t="s">
        <v>102</v>
      </c>
      <c r="N1257">
        <v>3</v>
      </c>
      <c r="O1257" t="s">
        <v>34</v>
      </c>
      <c r="P1257">
        <v>5</v>
      </c>
      <c r="R1257" s="2">
        <f t="shared" si="315"/>
        <v>1.0909090909090908</v>
      </c>
      <c r="U1257" s="2">
        <f>(E1257)/(F1257)</f>
        <v>1.0833333333333333</v>
      </c>
      <c r="V1257">
        <f t="shared" si="313"/>
        <v>530</v>
      </c>
      <c r="W1257">
        <f t="shared" si="314"/>
        <v>557</v>
      </c>
      <c r="X1257" s="2">
        <f t="shared" si="308"/>
        <v>1.025236593059937</v>
      </c>
      <c r="Y1257" s="2">
        <f t="shared" si="309"/>
        <v>0.647887323943662</v>
      </c>
      <c r="Z1257" s="2">
        <f t="shared" si="310"/>
        <v>0.94082840236686394</v>
      </c>
      <c r="AA1257" s="2">
        <f t="shared" si="311"/>
        <v>0.95152603231597843</v>
      </c>
    </row>
    <row r="1258" spans="1:27">
      <c r="A1258" t="s">
        <v>26</v>
      </c>
      <c r="B1258" t="s">
        <v>194</v>
      </c>
      <c r="C1258" t="s">
        <v>136</v>
      </c>
      <c r="D1258" s="1" t="s">
        <v>137</v>
      </c>
      <c r="E1258">
        <v>14</v>
      </c>
      <c r="F1258">
        <v>24</v>
      </c>
      <c r="G1258">
        <v>103</v>
      </c>
      <c r="H1258">
        <v>2044</v>
      </c>
      <c r="J1258" t="s">
        <v>30</v>
      </c>
      <c r="K1258" t="s">
        <v>31</v>
      </c>
      <c r="L1258" t="s">
        <v>58</v>
      </c>
      <c r="M1258" s="1" t="s">
        <v>234</v>
      </c>
      <c r="N1258">
        <v>4</v>
      </c>
      <c r="O1258" t="s">
        <v>40</v>
      </c>
      <c r="R1258" s="2">
        <f t="shared" si="315"/>
        <v>0.92045454545454541</v>
      </c>
      <c r="S1258" s="2">
        <f t="shared" ref="S1258:S1265" si="318">(E1258)/(F1258)</f>
        <v>0.58333333333333337</v>
      </c>
      <c r="V1258">
        <f t="shared" si="313"/>
        <v>521</v>
      </c>
      <c r="W1258">
        <f t="shared" si="314"/>
        <v>564</v>
      </c>
      <c r="X1258" s="2">
        <f t="shared" si="308"/>
        <v>0.88793103448275867</v>
      </c>
      <c r="Y1258" s="2">
        <f t="shared" si="309"/>
        <v>0.8928571428571429</v>
      </c>
      <c r="Z1258" s="2">
        <f t="shared" si="310"/>
        <v>1.0378787878787878</v>
      </c>
      <c r="AA1258" s="2">
        <f t="shared" si="311"/>
        <v>0.92375886524822692</v>
      </c>
    </row>
    <row r="1259" spans="1:27">
      <c r="A1259" t="s">
        <v>26</v>
      </c>
      <c r="B1259" t="s">
        <v>194</v>
      </c>
      <c r="C1259" t="s">
        <v>136</v>
      </c>
      <c r="D1259" s="1" t="s">
        <v>138</v>
      </c>
      <c r="E1259">
        <v>24</v>
      </c>
      <c r="F1259">
        <v>23</v>
      </c>
      <c r="G1259">
        <v>26</v>
      </c>
      <c r="H1259">
        <v>3017</v>
      </c>
      <c r="J1259" t="s">
        <v>30</v>
      </c>
      <c r="K1259" t="s">
        <v>31</v>
      </c>
      <c r="L1259" t="s">
        <v>58</v>
      </c>
      <c r="M1259" s="1" t="s">
        <v>234</v>
      </c>
      <c r="N1259">
        <v>4</v>
      </c>
      <c r="O1259" t="s">
        <v>40</v>
      </c>
      <c r="R1259" s="2">
        <f t="shared" si="315"/>
        <v>0.91954022988505746</v>
      </c>
      <c r="S1259" s="2">
        <f t="shared" si="318"/>
        <v>1.0434782608695652</v>
      </c>
      <c r="V1259">
        <f t="shared" si="313"/>
        <v>557</v>
      </c>
      <c r="W1259">
        <f t="shared" si="314"/>
        <v>595</v>
      </c>
      <c r="X1259" s="2">
        <f t="shared" si="308"/>
        <v>0.92411924119241196</v>
      </c>
      <c r="Y1259" s="2">
        <f t="shared" si="309"/>
        <v>0.79761904761904767</v>
      </c>
      <c r="Z1259" s="2">
        <f t="shared" si="310"/>
        <v>1.0492957746478873</v>
      </c>
      <c r="AA1259" s="2">
        <f t="shared" si="311"/>
        <v>0.93613445378151261</v>
      </c>
    </row>
    <row r="1260" spans="1:27">
      <c r="A1260" t="s">
        <v>26</v>
      </c>
      <c r="B1260" t="s">
        <v>194</v>
      </c>
      <c r="C1260" t="s">
        <v>136</v>
      </c>
      <c r="D1260" s="1" t="s">
        <v>139</v>
      </c>
      <c r="E1260">
        <v>21</v>
      </c>
      <c r="F1260">
        <v>23</v>
      </c>
      <c r="G1260">
        <v>58</v>
      </c>
      <c r="H1260">
        <v>2423</v>
      </c>
      <c r="J1260" t="s">
        <v>30</v>
      </c>
      <c r="K1260" t="s">
        <v>31</v>
      </c>
      <c r="L1260" t="s">
        <v>58</v>
      </c>
      <c r="M1260" s="1" t="s">
        <v>234</v>
      </c>
      <c r="N1260">
        <v>4</v>
      </c>
      <c r="O1260" t="s">
        <v>40</v>
      </c>
      <c r="R1260" s="2">
        <f t="shared" si="315"/>
        <v>1.1084337349397591</v>
      </c>
      <c r="S1260" s="2">
        <f t="shared" si="318"/>
        <v>0.91304347826086951</v>
      </c>
      <c r="V1260">
        <f t="shared" si="313"/>
        <v>591</v>
      </c>
      <c r="W1260">
        <f t="shared" si="314"/>
        <v>564</v>
      </c>
      <c r="X1260" s="2">
        <f t="shared" si="308"/>
        <v>1.0524781341107872</v>
      </c>
      <c r="Y1260" s="2">
        <f t="shared" si="309"/>
        <v>1.0714285714285714</v>
      </c>
      <c r="Z1260" s="2">
        <f t="shared" si="310"/>
        <v>1.0218978102189782</v>
      </c>
      <c r="AA1260" s="2">
        <f t="shared" si="311"/>
        <v>1.0478723404255319</v>
      </c>
    </row>
    <row r="1261" spans="1:27">
      <c r="A1261" t="s">
        <v>26</v>
      </c>
      <c r="B1261" t="s">
        <v>194</v>
      </c>
      <c r="C1261" t="s">
        <v>136</v>
      </c>
      <c r="D1261" s="1" t="s">
        <v>140</v>
      </c>
      <c r="E1261">
        <v>21</v>
      </c>
      <c r="F1261">
        <v>25</v>
      </c>
      <c r="G1261">
        <v>26</v>
      </c>
      <c r="H1261">
        <v>2890</v>
      </c>
      <c r="J1261" t="s">
        <v>30</v>
      </c>
      <c r="K1261" t="s">
        <v>31</v>
      </c>
      <c r="L1261" t="s">
        <v>58</v>
      </c>
      <c r="M1261" s="1" t="s">
        <v>234</v>
      </c>
      <c r="N1261">
        <v>4</v>
      </c>
      <c r="O1261" t="s">
        <v>40</v>
      </c>
      <c r="R1261" s="2">
        <f t="shared" si="315"/>
        <v>0.92553191489361697</v>
      </c>
      <c r="S1261" s="2">
        <f t="shared" si="318"/>
        <v>0.84</v>
      </c>
      <c r="V1261">
        <f t="shared" si="313"/>
        <v>587</v>
      </c>
      <c r="W1261">
        <f t="shared" si="314"/>
        <v>584</v>
      </c>
      <c r="X1261" s="2">
        <f t="shared" si="308"/>
        <v>1.0476190476190477</v>
      </c>
      <c r="Y1261" s="2">
        <f t="shared" si="309"/>
        <v>0.91666666666666663</v>
      </c>
      <c r="Z1261" s="2">
        <f t="shared" si="310"/>
        <v>0.95104895104895104</v>
      </c>
      <c r="AA1261" s="2">
        <f t="shared" si="311"/>
        <v>1.0051369863013699</v>
      </c>
    </row>
    <row r="1262" spans="1:27">
      <c r="A1262" t="s">
        <v>26</v>
      </c>
      <c r="B1262" t="s">
        <v>194</v>
      </c>
      <c r="C1262" t="s">
        <v>58</v>
      </c>
      <c r="D1262" s="1" t="s">
        <v>63</v>
      </c>
      <c r="E1262">
        <v>28</v>
      </c>
      <c r="F1262">
        <v>20</v>
      </c>
      <c r="G1262">
        <v>147</v>
      </c>
      <c r="H1262">
        <v>2998</v>
      </c>
      <c r="J1262" t="s">
        <v>30</v>
      </c>
      <c r="K1262" t="s">
        <v>31</v>
      </c>
      <c r="L1262" t="s">
        <v>136</v>
      </c>
      <c r="M1262" s="1" t="s">
        <v>235</v>
      </c>
      <c r="N1262">
        <v>4</v>
      </c>
      <c r="O1262" t="s">
        <v>34</v>
      </c>
      <c r="R1262" s="2">
        <f t="shared" si="315"/>
        <v>0.84782608695652173</v>
      </c>
      <c r="S1262" s="2">
        <f t="shared" si="318"/>
        <v>1.4</v>
      </c>
      <c r="V1262">
        <f t="shared" si="313"/>
        <v>645</v>
      </c>
      <c r="W1262">
        <f t="shared" si="314"/>
        <v>533</v>
      </c>
      <c r="X1262" s="2">
        <f t="shared" si="308"/>
        <v>1.2828947368421053</v>
      </c>
      <c r="Y1262" s="2">
        <f t="shared" si="309"/>
        <v>1.0793650793650793</v>
      </c>
      <c r="Z1262" s="2">
        <f t="shared" si="310"/>
        <v>1.1265060240963856</v>
      </c>
      <c r="AA1262" s="2">
        <f t="shared" si="311"/>
        <v>1.2101313320825515</v>
      </c>
    </row>
    <row r="1263" spans="1:27">
      <c r="A1263" t="s">
        <v>26</v>
      </c>
      <c r="B1263" t="s">
        <v>194</v>
      </c>
      <c r="C1263" t="s">
        <v>58</v>
      </c>
      <c r="D1263" s="1" t="s">
        <v>65</v>
      </c>
      <c r="E1263">
        <v>19</v>
      </c>
      <c r="F1263">
        <v>18</v>
      </c>
      <c r="G1263">
        <v>77</v>
      </c>
      <c r="H1263">
        <v>2647</v>
      </c>
      <c r="J1263" t="s">
        <v>30</v>
      </c>
      <c r="K1263" t="s">
        <v>31</v>
      </c>
      <c r="L1263" t="s">
        <v>136</v>
      </c>
      <c r="M1263" s="1" t="s">
        <v>235</v>
      </c>
      <c r="N1263">
        <v>4</v>
      </c>
      <c r="O1263" t="s">
        <v>34</v>
      </c>
      <c r="R1263" s="2">
        <f t="shared" si="315"/>
        <v>0.86075949367088611</v>
      </c>
      <c r="S1263" s="2">
        <f t="shared" si="318"/>
        <v>1.0555555555555556</v>
      </c>
      <c r="V1263">
        <f t="shared" si="313"/>
        <v>552</v>
      </c>
      <c r="W1263">
        <f t="shared" si="314"/>
        <v>531</v>
      </c>
      <c r="X1263" s="2">
        <f t="shared" si="308"/>
        <v>1.1057692307692308</v>
      </c>
      <c r="Y1263" s="2">
        <f t="shared" si="309"/>
        <v>1.046875</v>
      </c>
      <c r="Z1263" s="2">
        <f t="shared" si="310"/>
        <v>0.90322580645161288</v>
      </c>
      <c r="AA1263" s="2">
        <f t="shared" si="311"/>
        <v>1.03954802259887</v>
      </c>
    </row>
    <row r="1264" spans="1:27">
      <c r="A1264" t="s">
        <v>26</v>
      </c>
      <c r="B1264" t="s">
        <v>194</v>
      </c>
      <c r="C1264" t="s">
        <v>58</v>
      </c>
      <c r="D1264" s="1" t="s">
        <v>66</v>
      </c>
      <c r="E1264">
        <v>19</v>
      </c>
      <c r="F1264">
        <v>21</v>
      </c>
      <c r="G1264">
        <v>70</v>
      </c>
      <c r="H1264">
        <v>2654</v>
      </c>
      <c r="J1264" t="s">
        <v>30</v>
      </c>
      <c r="K1264" t="s">
        <v>31</v>
      </c>
      <c r="L1264" t="s">
        <v>136</v>
      </c>
      <c r="M1264" s="1" t="s">
        <v>235</v>
      </c>
      <c r="N1264">
        <v>4</v>
      </c>
      <c r="O1264" t="s">
        <v>34</v>
      </c>
      <c r="R1264" s="2">
        <f t="shared" si="315"/>
        <v>1.345679012345679</v>
      </c>
      <c r="S1264" s="2">
        <f t="shared" si="318"/>
        <v>0.90476190476190477</v>
      </c>
      <c r="V1264">
        <f t="shared" si="313"/>
        <v>599</v>
      </c>
      <c r="W1264">
        <f t="shared" si="314"/>
        <v>562</v>
      </c>
      <c r="X1264" s="2">
        <f t="shared" si="308"/>
        <v>1.0088495575221239</v>
      </c>
      <c r="Y1264" s="2">
        <f t="shared" si="309"/>
        <v>1.1875</v>
      </c>
      <c r="Z1264" s="2">
        <f t="shared" si="310"/>
        <v>1.1383647798742138</v>
      </c>
      <c r="AA1264" s="2">
        <f t="shared" si="311"/>
        <v>1.0658362989323844</v>
      </c>
    </row>
    <row r="1265" spans="1:27">
      <c r="A1265" t="s">
        <v>26</v>
      </c>
      <c r="B1265" t="s">
        <v>194</v>
      </c>
      <c r="C1265" t="s">
        <v>58</v>
      </c>
      <c r="D1265" s="1" t="s">
        <v>67</v>
      </c>
      <c r="E1265">
        <v>29</v>
      </c>
      <c r="F1265">
        <v>21</v>
      </c>
      <c r="G1265">
        <v>27</v>
      </c>
      <c r="H1265">
        <v>3517</v>
      </c>
      <c r="J1265" t="s">
        <v>30</v>
      </c>
      <c r="K1265" t="s">
        <v>31</v>
      </c>
      <c r="L1265" t="s">
        <v>136</v>
      </c>
      <c r="M1265" s="1" t="s">
        <v>235</v>
      </c>
      <c r="N1265">
        <v>4</v>
      </c>
      <c r="O1265" t="s">
        <v>34</v>
      </c>
      <c r="R1265" s="2">
        <f t="shared" si="315"/>
        <v>1.0909090909090908</v>
      </c>
      <c r="S1265" s="2">
        <f t="shared" si="318"/>
        <v>1.3809523809523809</v>
      </c>
      <c r="V1265">
        <f t="shared" si="313"/>
        <v>530</v>
      </c>
      <c r="W1265">
        <f t="shared" si="314"/>
        <v>557</v>
      </c>
      <c r="X1265" s="2">
        <f t="shared" si="308"/>
        <v>1.025236593059937</v>
      </c>
      <c r="Y1265" s="2">
        <f t="shared" si="309"/>
        <v>0.647887323943662</v>
      </c>
      <c r="Z1265" s="2">
        <f t="shared" si="310"/>
        <v>0.94082840236686394</v>
      </c>
      <c r="AA1265" s="2">
        <f t="shared" si="311"/>
        <v>0.95152603231597843</v>
      </c>
    </row>
    <row r="1266" spans="1:27">
      <c r="A1266" t="s">
        <v>44</v>
      </c>
      <c r="B1266" t="s">
        <v>49</v>
      </c>
      <c r="C1266" t="s">
        <v>136</v>
      </c>
      <c r="D1266" s="1" t="s">
        <v>137</v>
      </c>
      <c r="E1266">
        <v>6</v>
      </c>
      <c r="F1266">
        <v>10</v>
      </c>
      <c r="H1266">
        <v>1307</v>
      </c>
      <c r="I1266">
        <v>1</v>
      </c>
      <c r="J1266" t="s">
        <v>30</v>
      </c>
      <c r="K1266" t="s">
        <v>31</v>
      </c>
      <c r="L1266" t="s">
        <v>58</v>
      </c>
      <c r="M1266" s="1" t="s">
        <v>133</v>
      </c>
      <c r="N1266">
        <v>5</v>
      </c>
      <c r="O1266" t="s">
        <v>40</v>
      </c>
      <c r="P1266">
        <v>10</v>
      </c>
      <c r="R1266" s="2">
        <f t="shared" si="315"/>
        <v>0.92045454545454541</v>
      </c>
      <c r="T1266" s="2">
        <f t="shared" ref="T1266:T1273" si="319">(E1266)/(F1266)</f>
        <v>0.6</v>
      </c>
      <c r="V1266">
        <f t="shared" si="313"/>
        <v>521</v>
      </c>
      <c r="W1266">
        <f t="shared" si="314"/>
        <v>564</v>
      </c>
      <c r="X1266" s="2">
        <f t="shared" si="308"/>
        <v>0.88793103448275867</v>
      </c>
      <c r="Y1266" s="2">
        <f t="shared" si="309"/>
        <v>0.8928571428571429</v>
      </c>
      <c r="Z1266" s="2">
        <f t="shared" si="310"/>
        <v>1.0378787878787878</v>
      </c>
      <c r="AA1266" s="2">
        <f t="shared" si="311"/>
        <v>0.92375886524822692</v>
      </c>
    </row>
    <row r="1267" spans="1:27">
      <c r="A1267" t="s">
        <v>44</v>
      </c>
      <c r="B1267" t="s">
        <v>49</v>
      </c>
      <c r="C1267" t="s">
        <v>136</v>
      </c>
      <c r="D1267" s="1" t="s">
        <v>138</v>
      </c>
      <c r="E1267">
        <v>4</v>
      </c>
      <c r="F1267">
        <v>9</v>
      </c>
      <c r="H1267">
        <v>693</v>
      </c>
      <c r="I1267">
        <v>0</v>
      </c>
      <c r="J1267" t="s">
        <v>30</v>
      </c>
      <c r="K1267" t="s">
        <v>31</v>
      </c>
      <c r="L1267" t="s">
        <v>58</v>
      </c>
      <c r="M1267" s="1" t="s">
        <v>133</v>
      </c>
      <c r="N1267">
        <v>5</v>
      </c>
      <c r="O1267" t="s">
        <v>40</v>
      </c>
      <c r="P1267">
        <v>10</v>
      </c>
      <c r="R1267" s="2">
        <f t="shared" si="315"/>
        <v>0.91954022988505746</v>
      </c>
      <c r="T1267" s="2">
        <f t="shared" si="319"/>
        <v>0.44444444444444442</v>
      </c>
      <c r="V1267">
        <f t="shared" si="313"/>
        <v>557</v>
      </c>
      <c r="W1267">
        <f t="shared" si="314"/>
        <v>595</v>
      </c>
      <c r="X1267" s="2">
        <f t="shared" si="308"/>
        <v>0.92411924119241196</v>
      </c>
      <c r="Y1267" s="2">
        <f t="shared" si="309"/>
        <v>0.79761904761904767</v>
      </c>
      <c r="Z1267" s="2">
        <f t="shared" si="310"/>
        <v>1.0492957746478873</v>
      </c>
      <c r="AA1267" s="2">
        <f t="shared" si="311"/>
        <v>0.93613445378151261</v>
      </c>
    </row>
    <row r="1268" spans="1:27">
      <c r="A1268" t="s">
        <v>44</v>
      </c>
      <c r="B1268" t="s">
        <v>49</v>
      </c>
      <c r="C1268" t="s">
        <v>136</v>
      </c>
      <c r="D1268" s="1" t="s">
        <v>139</v>
      </c>
      <c r="E1268">
        <v>9</v>
      </c>
      <c r="F1268">
        <v>8</v>
      </c>
      <c r="H1268">
        <v>939</v>
      </c>
      <c r="I1268">
        <v>3</v>
      </c>
      <c r="J1268" t="s">
        <v>30</v>
      </c>
      <c r="K1268" t="s">
        <v>31</v>
      </c>
      <c r="L1268" t="s">
        <v>58</v>
      </c>
      <c r="M1268" s="1" t="s">
        <v>133</v>
      </c>
      <c r="N1268">
        <v>5</v>
      </c>
      <c r="O1268" t="s">
        <v>40</v>
      </c>
      <c r="P1268">
        <v>10</v>
      </c>
      <c r="R1268" s="2">
        <f t="shared" si="315"/>
        <v>1.1084337349397591</v>
      </c>
      <c r="T1268" s="2">
        <f t="shared" si="319"/>
        <v>1.125</v>
      </c>
      <c r="V1268">
        <f t="shared" si="313"/>
        <v>591</v>
      </c>
      <c r="W1268">
        <f t="shared" si="314"/>
        <v>564</v>
      </c>
      <c r="X1268" s="2">
        <f t="shared" si="308"/>
        <v>1.0524781341107872</v>
      </c>
      <c r="Y1268" s="2">
        <f t="shared" si="309"/>
        <v>1.0714285714285714</v>
      </c>
      <c r="Z1268" s="2">
        <f t="shared" si="310"/>
        <v>1.0218978102189782</v>
      </c>
      <c r="AA1268" s="2">
        <f t="shared" si="311"/>
        <v>1.0478723404255319</v>
      </c>
    </row>
    <row r="1269" spans="1:27">
      <c r="A1269" t="s">
        <v>44</v>
      </c>
      <c r="B1269" t="s">
        <v>49</v>
      </c>
      <c r="C1269" t="s">
        <v>136</v>
      </c>
      <c r="D1269" s="1" t="s">
        <v>140</v>
      </c>
      <c r="E1269">
        <v>11</v>
      </c>
      <c r="F1269">
        <v>7</v>
      </c>
      <c r="H1269">
        <v>1366</v>
      </c>
      <c r="I1269">
        <v>2</v>
      </c>
      <c r="J1269" t="s">
        <v>30</v>
      </c>
      <c r="K1269" t="s">
        <v>31</v>
      </c>
      <c r="L1269" t="s">
        <v>58</v>
      </c>
      <c r="M1269" s="1" t="s">
        <v>133</v>
      </c>
      <c r="N1269">
        <v>5</v>
      </c>
      <c r="O1269" t="s">
        <v>40</v>
      </c>
      <c r="P1269">
        <v>10</v>
      </c>
      <c r="R1269" s="2">
        <f t="shared" si="315"/>
        <v>0.92553191489361697</v>
      </c>
      <c r="T1269" s="2">
        <f t="shared" si="319"/>
        <v>1.5714285714285714</v>
      </c>
      <c r="V1269">
        <f t="shared" si="313"/>
        <v>587</v>
      </c>
      <c r="W1269">
        <f t="shared" si="314"/>
        <v>584</v>
      </c>
      <c r="X1269" s="2">
        <f t="shared" si="308"/>
        <v>1.0476190476190477</v>
      </c>
      <c r="Y1269" s="2">
        <f t="shared" si="309"/>
        <v>0.91666666666666663</v>
      </c>
      <c r="Z1269" s="2">
        <f t="shared" si="310"/>
        <v>0.95104895104895104</v>
      </c>
      <c r="AA1269" s="2">
        <f t="shared" si="311"/>
        <v>1.0051369863013699</v>
      </c>
    </row>
    <row r="1270" spans="1:27">
      <c r="A1270" t="s">
        <v>44</v>
      </c>
      <c r="B1270" t="s">
        <v>49</v>
      </c>
      <c r="C1270" t="s">
        <v>58</v>
      </c>
      <c r="D1270" s="1" t="s">
        <v>63</v>
      </c>
      <c r="E1270">
        <v>5</v>
      </c>
      <c r="F1270">
        <v>7</v>
      </c>
      <c r="H1270">
        <v>644</v>
      </c>
      <c r="I1270">
        <v>1</v>
      </c>
      <c r="J1270" t="s">
        <v>30</v>
      </c>
      <c r="K1270" t="s">
        <v>31</v>
      </c>
      <c r="L1270" t="s">
        <v>136</v>
      </c>
      <c r="M1270" s="1" t="s">
        <v>132</v>
      </c>
      <c r="N1270">
        <v>5</v>
      </c>
      <c r="O1270" t="s">
        <v>34</v>
      </c>
      <c r="P1270">
        <v>10</v>
      </c>
      <c r="R1270" s="2">
        <f t="shared" si="315"/>
        <v>0.84782608695652173</v>
      </c>
      <c r="T1270" s="2">
        <f t="shared" si="319"/>
        <v>0.7142857142857143</v>
      </c>
      <c r="V1270">
        <f t="shared" si="313"/>
        <v>645</v>
      </c>
      <c r="W1270">
        <f t="shared" si="314"/>
        <v>533</v>
      </c>
      <c r="X1270" s="2">
        <f t="shared" si="308"/>
        <v>1.2828947368421053</v>
      </c>
      <c r="Y1270" s="2">
        <f t="shared" si="309"/>
        <v>1.0793650793650793</v>
      </c>
      <c r="Z1270" s="2">
        <f t="shared" si="310"/>
        <v>1.1265060240963856</v>
      </c>
      <c r="AA1270" s="2">
        <f t="shared" si="311"/>
        <v>1.2101313320825515</v>
      </c>
    </row>
    <row r="1271" spans="1:27">
      <c r="A1271" t="s">
        <v>44</v>
      </c>
      <c r="B1271" t="s">
        <v>49</v>
      </c>
      <c r="C1271" t="s">
        <v>58</v>
      </c>
      <c r="D1271" s="1" t="s">
        <v>65</v>
      </c>
      <c r="E1271">
        <v>12</v>
      </c>
      <c r="F1271">
        <v>7</v>
      </c>
      <c r="H1271">
        <v>1383</v>
      </c>
      <c r="I1271">
        <v>1</v>
      </c>
      <c r="J1271" t="s">
        <v>30</v>
      </c>
      <c r="K1271" t="s">
        <v>31</v>
      </c>
      <c r="L1271" t="s">
        <v>136</v>
      </c>
      <c r="M1271" s="1" t="s">
        <v>132</v>
      </c>
      <c r="N1271">
        <v>5</v>
      </c>
      <c r="O1271" t="s">
        <v>34</v>
      </c>
      <c r="P1271">
        <v>10</v>
      </c>
      <c r="R1271" s="2">
        <f t="shared" si="315"/>
        <v>0.86075949367088611</v>
      </c>
      <c r="T1271" s="2">
        <f t="shared" si="319"/>
        <v>1.7142857142857142</v>
      </c>
      <c r="V1271">
        <f t="shared" si="313"/>
        <v>552</v>
      </c>
      <c r="W1271">
        <f t="shared" si="314"/>
        <v>531</v>
      </c>
      <c r="X1271" s="2">
        <f t="shared" si="308"/>
        <v>1.1057692307692308</v>
      </c>
      <c r="Y1271" s="2">
        <f t="shared" si="309"/>
        <v>1.046875</v>
      </c>
      <c r="Z1271" s="2">
        <f t="shared" si="310"/>
        <v>0.90322580645161288</v>
      </c>
      <c r="AA1271" s="2">
        <f t="shared" si="311"/>
        <v>1.03954802259887</v>
      </c>
    </row>
    <row r="1272" spans="1:27">
      <c r="A1272" t="s">
        <v>44</v>
      </c>
      <c r="B1272" t="s">
        <v>49</v>
      </c>
      <c r="C1272" t="s">
        <v>58</v>
      </c>
      <c r="D1272" s="1" t="s">
        <v>66</v>
      </c>
      <c r="E1272">
        <v>12</v>
      </c>
      <c r="F1272">
        <v>7</v>
      </c>
      <c r="H1272">
        <v>1432</v>
      </c>
      <c r="I1272">
        <v>1</v>
      </c>
      <c r="J1272" t="s">
        <v>30</v>
      </c>
      <c r="K1272" t="s">
        <v>31</v>
      </c>
      <c r="L1272" t="s">
        <v>136</v>
      </c>
      <c r="M1272" s="1" t="s">
        <v>132</v>
      </c>
      <c r="N1272">
        <v>5</v>
      </c>
      <c r="O1272" t="s">
        <v>34</v>
      </c>
      <c r="P1272">
        <v>10</v>
      </c>
      <c r="R1272" s="2">
        <f t="shared" si="315"/>
        <v>1.345679012345679</v>
      </c>
      <c r="T1272" s="2">
        <f t="shared" si="319"/>
        <v>1.7142857142857142</v>
      </c>
      <c r="V1272">
        <f t="shared" si="313"/>
        <v>599</v>
      </c>
      <c r="W1272">
        <f t="shared" si="314"/>
        <v>562</v>
      </c>
      <c r="X1272" s="2">
        <f t="shared" si="308"/>
        <v>1.0088495575221239</v>
      </c>
      <c r="Y1272" s="2">
        <f t="shared" si="309"/>
        <v>1.1875</v>
      </c>
      <c r="Z1272" s="2">
        <f t="shared" si="310"/>
        <v>1.1383647798742138</v>
      </c>
      <c r="AA1272" s="2">
        <f t="shared" si="311"/>
        <v>1.0658362989323844</v>
      </c>
    </row>
    <row r="1273" spans="1:27">
      <c r="A1273" t="s">
        <v>44</v>
      </c>
      <c r="B1273" t="s">
        <v>49</v>
      </c>
      <c r="C1273" t="s">
        <v>58</v>
      </c>
      <c r="D1273" s="1" t="s">
        <v>67</v>
      </c>
      <c r="E1273">
        <v>5</v>
      </c>
      <c r="F1273">
        <v>9</v>
      </c>
      <c r="H1273">
        <v>840</v>
      </c>
      <c r="I1273">
        <v>1</v>
      </c>
      <c r="J1273" t="s">
        <v>30</v>
      </c>
      <c r="K1273" t="s">
        <v>31</v>
      </c>
      <c r="L1273" t="s">
        <v>136</v>
      </c>
      <c r="M1273" s="1" t="s">
        <v>132</v>
      </c>
      <c r="N1273">
        <v>5</v>
      </c>
      <c r="O1273" t="s">
        <v>34</v>
      </c>
      <c r="P1273">
        <v>10</v>
      </c>
      <c r="R1273" s="2">
        <f>IF(SUMIFS(F:F, D:D, D1273, J:J, J1273, L:L, L1273)=0, "-",
    SUMIFS(E:E, D:D, D1273, J:J, J1273, L:L, L1273) /
    SUMIFS(F:F, D:D, D1273, J:J, J1273, L:L, L1273))</f>
        <v>1.0909090909090908</v>
      </c>
      <c r="T1273" s="2">
        <f t="shared" si="319"/>
        <v>0.55555555555555558</v>
      </c>
      <c r="V1273">
        <f t="shared" si="313"/>
        <v>530</v>
      </c>
      <c r="W1273">
        <f t="shared" si="314"/>
        <v>557</v>
      </c>
      <c r="X1273" s="2">
        <f t="shared" si="308"/>
        <v>1.025236593059937</v>
      </c>
      <c r="Y1273" s="2">
        <f t="shared" si="309"/>
        <v>0.647887323943662</v>
      </c>
      <c r="Z1273" s="2">
        <f t="shared" si="310"/>
        <v>0.94082840236686394</v>
      </c>
      <c r="AA1273" s="2">
        <f t="shared" si="311"/>
        <v>0.95152603231597843</v>
      </c>
    </row>
    <row r="1274" spans="1:27">
      <c r="A1274" t="s">
        <v>26</v>
      </c>
      <c r="B1274" t="s">
        <v>52</v>
      </c>
      <c r="C1274" t="s">
        <v>56</v>
      </c>
      <c r="D1274" t="s">
        <v>199</v>
      </c>
      <c r="E1274">
        <v>28</v>
      </c>
      <c r="F1274">
        <v>24</v>
      </c>
      <c r="G1274">
        <v>47</v>
      </c>
      <c r="H1274">
        <v>4131</v>
      </c>
      <c r="J1274" t="s">
        <v>30</v>
      </c>
      <c r="K1274" t="s">
        <v>31</v>
      </c>
      <c r="L1274" t="s">
        <v>89</v>
      </c>
      <c r="M1274" s="1" t="s">
        <v>236</v>
      </c>
      <c r="N1274">
        <v>1</v>
      </c>
      <c r="O1274" t="s">
        <v>40</v>
      </c>
      <c r="R1274" s="2">
        <f t="shared" ref="R1274:R1338" si="320">IF(SUMIFS(F:F, D:D, D1274, J:J, J1274, L:L, L1274)=0, "-",
    SUMIFS(E:E, D:D, D1274, J:J, J1274, L:L, L1274) /
    SUMIFS(F:F, D:D, D1274, J:J, J1274, L:L, L1274))</f>
        <v>1.0877192982456141</v>
      </c>
      <c r="S1274" s="2">
        <f t="shared" ref="S1274:S1281" si="321">(E1274)/(F1274)</f>
        <v>1.1666666666666667</v>
      </c>
      <c r="V1274">
        <f t="shared" ref="V1274:V1297" si="322">SUMIF(D:D, D1274, E:E)</f>
        <v>210</v>
      </c>
      <c r="W1274">
        <f t="shared" ref="W1274:W1297" si="323">SUMIF(D:D, D1274, F:F)</f>
        <v>243</v>
      </c>
      <c r="X1274" s="2">
        <f t="shared" si="308"/>
        <v>0.86428571428571432</v>
      </c>
      <c r="Y1274" s="2">
        <f t="shared" si="309"/>
        <v>1.3333333333333333</v>
      </c>
      <c r="Z1274" s="2">
        <f t="shared" si="310"/>
        <v>0.74390243902439024</v>
      </c>
      <c r="AA1274" s="2">
        <f t="shared" si="311"/>
        <v>0.86419753086419748</v>
      </c>
    </row>
    <row r="1275" spans="1:27">
      <c r="A1275" t="s">
        <v>26</v>
      </c>
      <c r="B1275" t="s">
        <v>52</v>
      </c>
      <c r="C1275" t="s">
        <v>56</v>
      </c>
      <c r="D1275" t="s">
        <v>57</v>
      </c>
      <c r="E1275">
        <v>17</v>
      </c>
      <c r="F1275">
        <v>34</v>
      </c>
      <c r="G1275">
        <v>57</v>
      </c>
      <c r="H1275">
        <v>2103</v>
      </c>
      <c r="J1275" t="s">
        <v>30</v>
      </c>
      <c r="K1275" t="s">
        <v>31</v>
      </c>
      <c r="L1275" t="s">
        <v>89</v>
      </c>
      <c r="M1275" s="1" t="s">
        <v>236</v>
      </c>
      <c r="N1275">
        <v>1</v>
      </c>
      <c r="O1275" t="s">
        <v>40</v>
      </c>
      <c r="R1275" s="2">
        <f t="shared" si="320"/>
        <v>0.72727272727272729</v>
      </c>
      <c r="S1275" s="2">
        <f t="shared" si="321"/>
        <v>0.5</v>
      </c>
      <c r="V1275">
        <f t="shared" si="322"/>
        <v>478</v>
      </c>
      <c r="W1275">
        <f t="shared" si="323"/>
        <v>521</v>
      </c>
      <c r="X1275" s="2">
        <f t="shared" si="308"/>
        <v>0.84810126582278478</v>
      </c>
      <c r="Y1275" s="2">
        <f t="shared" si="309"/>
        <v>0.93478260869565222</v>
      </c>
      <c r="Z1275" s="2">
        <f t="shared" si="310"/>
        <v>1.050314465408805</v>
      </c>
      <c r="AA1275" s="2">
        <f t="shared" si="311"/>
        <v>0.9174664107485605</v>
      </c>
    </row>
    <row r="1276" spans="1:27">
      <c r="A1276" t="s">
        <v>26</v>
      </c>
      <c r="B1276" t="s">
        <v>52</v>
      </c>
      <c r="C1276" t="s">
        <v>56</v>
      </c>
      <c r="D1276" t="s">
        <v>237</v>
      </c>
      <c r="E1276">
        <v>30</v>
      </c>
      <c r="F1276">
        <v>27</v>
      </c>
      <c r="G1276">
        <v>67</v>
      </c>
      <c r="H1276">
        <v>3450</v>
      </c>
      <c r="J1276" t="s">
        <v>30</v>
      </c>
      <c r="K1276" t="s">
        <v>31</v>
      </c>
      <c r="L1276" t="s">
        <v>89</v>
      </c>
      <c r="M1276" s="1" t="s">
        <v>236</v>
      </c>
      <c r="N1276">
        <v>1</v>
      </c>
      <c r="O1276" t="s">
        <v>40</v>
      </c>
      <c r="R1276" s="2">
        <f t="shared" si="320"/>
        <v>0.90625</v>
      </c>
      <c r="S1276" s="2">
        <f t="shared" si="321"/>
        <v>1.1111111111111112</v>
      </c>
      <c r="V1276">
        <f t="shared" si="322"/>
        <v>58</v>
      </c>
      <c r="W1276">
        <f t="shared" si="323"/>
        <v>64</v>
      </c>
      <c r="X1276" s="2">
        <f t="shared" si="308"/>
        <v>1.1111111111111112</v>
      </c>
      <c r="Y1276" s="2">
        <f t="shared" si="309"/>
        <v>1.375</v>
      </c>
      <c r="Z1276" s="2">
        <f t="shared" si="310"/>
        <v>0.58620689655172409</v>
      </c>
      <c r="AA1276" s="2">
        <f t="shared" si="311"/>
        <v>0.90625</v>
      </c>
    </row>
    <row r="1277" spans="1:27">
      <c r="A1277" t="s">
        <v>26</v>
      </c>
      <c r="B1277" t="s">
        <v>52</v>
      </c>
      <c r="C1277" t="s">
        <v>56</v>
      </c>
      <c r="D1277" t="s">
        <v>62</v>
      </c>
      <c r="E1277">
        <v>22</v>
      </c>
      <c r="F1277">
        <v>27</v>
      </c>
      <c r="G1277">
        <v>34</v>
      </c>
      <c r="H1277">
        <v>2851</v>
      </c>
      <c r="J1277" t="s">
        <v>30</v>
      </c>
      <c r="K1277" t="s">
        <v>31</v>
      </c>
      <c r="L1277" t="s">
        <v>89</v>
      </c>
      <c r="M1277" s="1" t="s">
        <v>236</v>
      </c>
      <c r="N1277">
        <v>1</v>
      </c>
      <c r="O1277" t="s">
        <v>40</v>
      </c>
      <c r="R1277" s="2">
        <f t="shared" si="320"/>
        <v>0.7192982456140351</v>
      </c>
      <c r="S1277" s="2">
        <f t="shared" si="321"/>
        <v>0.81481481481481477</v>
      </c>
      <c r="V1277">
        <f t="shared" si="322"/>
        <v>410</v>
      </c>
      <c r="W1277">
        <f t="shared" si="323"/>
        <v>507</v>
      </c>
      <c r="X1277" s="2">
        <f t="shared" si="308"/>
        <v>0.75079872204472842</v>
      </c>
      <c r="Y1277" s="2">
        <f t="shared" si="309"/>
        <v>0.83673469387755106</v>
      </c>
      <c r="Z1277" s="2">
        <f t="shared" si="310"/>
        <v>0.92413793103448272</v>
      </c>
      <c r="AA1277" s="2">
        <f t="shared" si="311"/>
        <v>0.80867850098619332</v>
      </c>
    </row>
    <row r="1278" spans="1:27">
      <c r="A1278" t="s">
        <v>26</v>
      </c>
      <c r="B1278" t="s">
        <v>52</v>
      </c>
      <c r="C1278" t="s">
        <v>89</v>
      </c>
      <c r="D1278" t="s">
        <v>90</v>
      </c>
      <c r="E1278">
        <v>27</v>
      </c>
      <c r="F1278">
        <v>23</v>
      </c>
      <c r="G1278">
        <v>88</v>
      </c>
      <c r="H1278">
        <v>3080</v>
      </c>
      <c r="J1278" t="s">
        <v>30</v>
      </c>
      <c r="K1278" t="s">
        <v>31</v>
      </c>
      <c r="L1278" t="s">
        <v>56</v>
      </c>
      <c r="M1278" s="1" t="s">
        <v>238</v>
      </c>
      <c r="N1278">
        <v>1</v>
      </c>
      <c r="O1278" t="s">
        <v>34</v>
      </c>
      <c r="R1278" s="2">
        <f t="shared" si="320"/>
        <v>1.36</v>
      </c>
      <c r="S1278" s="2">
        <f t="shared" si="321"/>
        <v>1.173913043478261</v>
      </c>
      <c r="V1278">
        <f t="shared" si="322"/>
        <v>619</v>
      </c>
      <c r="W1278">
        <f t="shared" si="323"/>
        <v>576</v>
      </c>
      <c r="X1278" s="2">
        <f t="shared" si="308"/>
        <v>0.99142857142857144</v>
      </c>
      <c r="Y1278" s="2">
        <f t="shared" si="309"/>
        <v>1.03125</v>
      </c>
      <c r="Z1278" s="2">
        <f t="shared" si="310"/>
        <v>1.271604938271605</v>
      </c>
      <c r="AA1278" s="2">
        <f t="shared" si="311"/>
        <v>1.0746527777777777</v>
      </c>
    </row>
    <row r="1279" spans="1:27">
      <c r="A1279" t="s">
        <v>26</v>
      </c>
      <c r="B1279" t="s">
        <v>52</v>
      </c>
      <c r="C1279" t="s">
        <v>89</v>
      </c>
      <c r="D1279" t="s">
        <v>93</v>
      </c>
      <c r="E1279">
        <v>37</v>
      </c>
      <c r="F1279">
        <v>30</v>
      </c>
      <c r="G1279">
        <v>42</v>
      </c>
      <c r="H1279">
        <v>4328</v>
      </c>
      <c r="J1279" t="s">
        <v>30</v>
      </c>
      <c r="K1279" t="s">
        <v>31</v>
      </c>
      <c r="L1279" t="s">
        <v>56</v>
      </c>
      <c r="M1279" s="1" t="s">
        <v>238</v>
      </c>
      <c r="N1279">
        <v>1</v>
      </c>
      <c r="O1279" t="s">
        <v>34</v>
      </c>
      <c r="R1279" s="2">
        <f t="shared" si="320"/>
        <v>1.1475409836065573</v>
      </c>
      <c r="S1279" s="2">
        <f t="shared" si="321"/>
        <v>1.2333333333333334</v>
      </c>
      <c r="V1279">
        <f t="shared" si="322"/>
        <v>605</v>
      </c>
      <c r="W1279">
        <f t="shared" si="323"/>
        <v>577</v>
      </c>
      <c r="X1279" s="2">
        <f t="shared" si="308"/>
        <v>1.0714285714285714</v>
      </c>
      <c r="Y1279" s="2">
        <f t="shared" si="309"/>
        <v>1</v>
      </c>
      <c r="Z1279" s="2">
        <f t="shared" si="310"/>
        <v>1.0222222222222221</v>
      </c>
      <c r="AA1279" s="2">
        <f t="shared" si="311"/>
        <v>1.048526863084922</v>
      </c>
    </row>
    <row r="1280" spans="1:27">
      <c r="A1280" t="s">
        <v>26</v>
      </c>
      <c r="B1280" t="s">
        <v>52</v>
      </c>
      <c r="C1280" t="s">
        <v>89</v>
      </c>
      <c r="D1280" t="s">
        <v>94</v>
      </c>
      <c r="E1280">
        <v>22</v>
      </c>
      <c r="F1280">
        <v>26</v>
      </c>
      <c r="G1280">
        <v>37</v>
      </c>
      <c r="H1280">
        <v>3258</v>
      </c>
      <c r="J1280" t="s">
        <v>30</v>
      </c>
      <c r="K1280" t="s">
        <v>31</v>
      </c>
      <c r="L1280" t="s">
        <v>56</v>
      </c>
      <c r="M1280" s="1" t="s">
        <v>238</v>
      </c>
      <c r="N1280">
        <v>1</v>
      </c>
      <c r="O1280" t="s">
        <v>34</v>
      </c>
      <c r="R1280" s="2">
        <f t="shared" si="320"/>
        <v>1.1372549019607843</v>
      </c>
      <c r="S1280" s="2">
        <f t="shared" si="321"/>
        <v>0.84615384615384615</v>
      </c>
      <c r="V1280">
        <f t="shared" si="322"/>
        <v>520</v>
      </c>
      <c r="W1280">
        <f t="shared" si="323"/>
        <v>538</v>
      </c>
      <c r="X1280" s="2">
        <f t="shared" si="308"/>
        <v>0.99371069182389937</v>
      </c>
      <c r="Y1280" s="2">
        <f t="shared" si="309"/>
        <v>0.83050847457627119</v>
      </c>
      <c r="Z1280" s="2">
        <f t="shared" si="310"/>
        <v>0.96273291925465843</v>
      </c>
      <c r="AA1280" s="2">
        <f t="shared" si="311"/>
        <v>0.96654275092936803</v>
      </c>
    </row>
    <row r="1281" spans="1:27">
      <c r="A1281" t="s">
        <v>26</v>
      </c>
      <c r="B1281" t="s">
        <v>52</v>
      </c>
      <c r="C1281" t="s">
        <v>89</v>
      </c>
      <c r="D1281" t="s">
        <v>95</v>
      </c>
      <c r="E1281">
        <v>26</v>
      </c>
      <c r="F1281">
        <v>18</v>
      </c>
      <c r="G1281">
        <v>100</v>
      </c>
      <c r="H1281">
        <v>3294</v>
      </c>
      <c r="J1281" t="s">
        <v>30</v>
      </c>
      <c r="K1281" t="s">
        <v>31</v>
      </c>
      <c r="L1281" t="s">
        <v>56</v>
      </c>
      <c r="M1281" s="1" t="s">
        <v>238</v>
      </c>
      <c r="N1281">
        <v>1</v>
      </c>
      <c r="O1281" t="s">
        <v>34</v>
      </c>
      <c r="R1281" s="2">
        <f t="shared" si="320"/>
        <v>1</v>
      </c>
      <c r="S1281" s="2">
        <f t="shared" si="321"/>
        <v>1.4444444444444444</v>
      </c>
      <c r="V1281">
        <f t="shared" si="322"/>
        <v>514</v>
      </c>
      <c r="W1281">
        <f t="shared" si="323"/>
        <v>518</v>
      </c>
      <c r="X1281" s="2">
        <f t="shared" si="308"/>
        <v>0.9744408945686901</v>
      </c>
      <c r="Y1281" s="2">
        <f t="shared" si="309"/>
        <v>0.90909090909090906</v>
      </c>
      <c r="Z1281" s="2">
        <f t="shared" si="310"/>
        <v>1.06</v>
      </c>
      <c r="AA1281" s="2">
        <f t="shared" si="311"/>
        <v>0.99227799227799229</v>
      </c>
    </row>
    <row r="1282" spans="1:27">
      <c r="A1282" t="s">
        <v>44</v>
      </c>
      <c r="B1282" t="s">
        <v>52</v>
      </c>
      <c r="C1282" t="s">
        <v>56</v>
      </c>
      <c r="D1282" t="s">
        <v>199</v>
      </c>
      <c r="E1282">
        <v>10</v>
      </c>
      <c r="F1282">
        <v>7</v>
      </c>
      <c r="H1282">
        <v>1239</v>
      </c>
      <c r="I1282">
        <v>1</v>
      </c>
      <c r="J1282" t="s">
        <v>30</v>
      </c>
      <c r="K1282" t="s">
        <v>31</v>
      </c>
      <c r="L1282" t="s">
        <v>89</v>
      </c>
      <c r="M1282" s="1" t="s">
        <v>46</v>
      </c>
      <c r="N1282">
        <v>2</v>
      </c>
      <c r="O1282" t="s">
        <v>40</v>
      </c>
      <c r="P1282">
        <v>9</v>
      </c>
      <c r="R1282" s="2">
        <f t="shared" si="320"/>
        <v>1.0877192982456141</v>
      </c>
      <c r="T1282" s="2">
        <f t="shared" ref="T1282:T1289" si="324">(E1282)/(F1282)</f>
        <v>1.4285714285714286</v>
      </c>
      <c r="V1282">
        <f t="shared" si="322"/>
        <v>210</v>
      </c>
      <c r="W1282">
        <f t="shared" si="323"/>
        <v>243</v>
      </c>
      <c r="X1282" s="2">
        <f t="shared" si="308"/>
        <v>0.86428571428571432</v>
      </c>
      <c r="Y1282" s="2">
        <f t="shared" si="309"/>
        <v>1.3333333333333333</v>
      </c>
      <c r="Z1282" s="2">
        <f t="shared" si="310"/>
        <v>0.74390243902439024</v>
      </c>
      <c r="AA1282" s="2">
        <f t="shared" si="311"/>
        <v>0.86419753086419748</v>
      </c>
    </row>
    <row r="1283" spans="1:27">
      <c r="A1283" t="s">
        <v>44</v>
      </c>
      <c r="B1283" t="s">
        <v>52</v>
      </c>
      <c r="C1283" t="s">
        <v>56</v>
      </c>
      <c r="D1283" t="s">
        <v>57</v>
      </c>
      <c r="E1283">
        <v>4</v>
      </c>
      <c r="F1283">
        <v>8</v>
      </c>
      <c r="H1283">
        <v>646</v>
      </c>
      <c r="I1283">
        <v>1</v>
      </c>
      <c r="J1283" t="s">
        <v>30</v>
      </c>
      <c r="K1283" t="s">
        <v>31</v>
      </c>
      <c r="L1283" t="s">
        <v>89</v>
      </c>
      <c r="M1283" s="1" t="s">
        <v>46</v>
      </c>
      <c r="N1283">
        <v>2</v>
      </c>
      <c r="O1283" t="s">
        <v>40</v>
      </c>
      <c r="P1283">
        <v>9</v>
      </c>
      <c r="R1283" s="2">
        <f t="shared" si="320"/>
        <v>0.72727272727272729</v>
      </c>
      <c r="T1283" s="2">
        <f t="shared" si="324"/>
        <v>0.5</v>
      </c>
      <c r="V1283">
        <f t="shared" si="322"/>
        <v>478</v>
      </c>
      <c r="W1283">
        <f t="shared" si="323"/>
        <v>521</v>
      </c>
      <c r="X1283" s="2">
        <f t="shared" si="308"/>
        <v>0.84810126582278478</v>
      </c>
      <c r="Y1283" s="2">
        <f t="shared" si="309"/>
        <v>0.93478260869565222</v>
      </c>
      <c r="Z1283" s="2">
        <f t="shared" si="310"/>
        <v>1.050314465408805</v>
      </c>
      <c r="AA1283" s="2">
        <f t="shared" si="311"/>
        <v>0.9174664107485605</v>
      </c>
    </row>
    <row r="1284" spans="1:27">
      <c r="A1284" t="s">
        <v>44</v>
      </c>
      <c r="B1284" t="s">
        <v>52</v>
      </c>
      <c r="C1284" t="s">
        <v>56</v>
      </c>
      <c r="D1284" t="s">
        <v>237</v>
      </c>
      <c r="E1284">
        <v>11</v>
      </c>
      <c r="F1284">
        <v>8</v>
      </c>
      <c r="H1284">
        <v>1267</v>
      </c>
      <c r="I1284">
        <v>3</v>
      </c>
      <c r="J1284" t="s">
        <v>30</v>
      </c>
      <c r="K1284" t="s">
        <v>31</v>
      </c>
      <c r="L1284" t="s">
        <v>89</v>
      </c>
      <c r="M1284" s="1" t="s">
        <v>46</v>
      </c>
      <c r="N1284">
        <v>2</v>
      </c>
      <c r="O1284" t="s">
        <v>40</v>
      </c>
      <c r="P1284">
        <v>9</v>
      </c>
      <c r="R1284" s="2">
        <f t="shared" si="320"/>
        <v>0.90625</v>
      </c>
      <c r="T1284" s="2">
        <f t="shared" si="324"/>
        <v>1.375</v>
      </c>
      <c r="V1284">
        <f t="shared" si="322"/>
        <v>58</v>
      </c>
      <c r="W1284">
        <f t="shared" si="323"/>
        <v>64</v>
      </c>
      <c r="X1284" s="2">
        <f t="shared" si="308"/>
        <v>1.1111111111111112</v>
      </c>
      <c r="Y1284" s="2">
        <f t="shared" si="309"/>
        <v>1.375</v>
      </c>
      <c r="Z1284" s="2">
        <f t="shared" si="310"/>
        <v>0.58620689655172409</v>
      </c>
      <c r="AA1284" s="2">
        <f t="shared" si="311"/>
        <v>0.90625</v>
      </c>
    </row>
    <row r="1285" spans="1:27">
      <c r="A1285" t="s">
        <v>44</v>
      </c>
      <c r="B1285" t="s">
        <v>52</v>
      </c>
      <c r="C1285" t="s">
        <v>56</v>
      </c>
      <c r="D1285" t="s">
        <v>62</v>
      </c>
      <c r="E1285">
        <v>0</v>
      </c>
      <c r="F1285">
        <v>9</v>
      </c>
      <c r="H1285">
        <v>270</v>
      </c>
      <c r="I1285">
        <v>0</v>
      </c>
      <c r="J1285" t="s">
        <v>30</v>
      </c>
      <c r="K1285" t="s">
        <v>31</v>
      </c>
      <c r="L1285" t="s">
        <v>89</v>
      </c>
      <c r="M1285" s="1" t="s">
        <v>46</v>
      </c>
      <c r="N1285">
        <v>2</v>
      </c>
      <c r="O1285" t="s">
        <v>40</v>
      </c>
      <c r="P1285">
        <v>9</v>
      </c>
      <c r="R1285" s="2">
        <f t="shared" si="320"/>
        <v>0.7192982456140351</v>
      </c>
      <c r="T1285" s="2">
        <f t="shared" si="324"/>
        <v>0</v>
      </c>
      <c r="V1285">
        <f t="shared" si="322"/>
        <v>410</v>
      </c>
      <c r="W1285">
        <f t="shared" si="323"/>
        <v>507</v>
      </c>
      <c r="X1285" s="2">
        <f t="shared" si="308"/>
        <v>0.75079872204472842</v>
      </c>
      <c r="Y1285" s="2">
        <f t="shared" si="309"/>
        <v>0.83673469387755106</v>
      </c>
      <c r="Z1285" s="2">
        <f t="shared" si="310"/>
        <v>0.92413793103448272</v>
      </c>
      <c r="AA1285" s="2">
        <f t="shared" si="311"/>
        <v>0.80867850098619332</v>
      </c>
    </row>
    <row r="1286" spans="1:27">
      <c r="A1286" t="s">
        <v>44</v>
      </c>
      <c r="B1286" t="s">
        <v>52</v>
      </c>
      <c r="C1286" t="s">
        <v>89</v>
      </c>
      <c r="D1286" t="s">
        <v>90</v>
      </c>
      <c r="E1286">
        <v>14</v>
      </c>
      <c r="F1286">
        <v>5</v>
      </c>
      <c r="H1286">
        <v>1241</v>
      </c>
      <c r="I1286">
        <v>1</v>
      </c>
      <c r="J1286" t="s">
        <v>30</v>
      </c>
      <c r="K1286" t="s">
        <v>31</v>
      </c>
      <c r="L1286" t="s">
        <v>56</v>
      </c>
      <c r="M1286" s="1" t="s">
        <v>47</v>
      </c>
      <c r="N1286">
        <v>2</v>
      </c>
      <c r="O1286" t="s">
        <v>34</v>
      </c>
      <c r="P1286">
        <v>9</v>
      </c>
      <c r="R1286" s="2">
        <f t="shared" si="320"/>
        <v>1.36</v>
      </c>
      <c r="T1286" s="2">
        <f t="shared" si="324"/>
        <v>2.8</v>
      </c>
      <c r="V1286">
        <f t="shared" si="322"/>
        <v>619</v>
      </c>
      <c r="W1286">
        <f t="shared" si="323"/>
        <v>576</v>
      </c>
      <c r="X1286" s="2">
        <f t="shared" si="308"/>
        <v>0.99142857142857144</v>
      </c>
      <c r="Y1286" s="2">
        <f t="shared" si="309"/>
        <v>1.03125</v>
      </c>
      <c r="Z1286" s="2">
        <f t="shared" si="310"/>
        <v>1.271604938271605</v>
      </c>
      <c r="AA1286" s="2">
        <f t="shared" si="311"/>
        <v>1.0746527777777777</v>
      </c>
    </row>
    <row r="1287" spans="1:27">
      <c r="A1287" t="s">
        <v>44</v>
      </c>
      <c r="B1287" t="s">
        <v>52</v>
      </c>
      <c r="C1287" t="s">
        <v>89</v>
      </c>
      <c r="D1287" t="s">
        <v>93</v>
      </c>
      <c r="E1287">
        <v>5</v>
      </c>
      <c r="F1287">
        <v>8</v>
      </c>
      <c r="H1287">
        <v>721</v>
      </c>
      <c r="I1287">
        <v>0</v>
      </c>
      <c r="J1287" t="s">
        <v>30</v>
      </c>
      <c r="K1287" t="s">
        <v>31</v>
      </c>
      <c r="L1287" t="s">
        <v>56</v>
      </c>
      <c r="M1287" s="1" t="s">
        <v>47</v>
      </c>
      <c r="N1287">
        <v>2</v>
      </c>
      <c r="O1287" t="s">
        <v>34</v>
      </c>
      <c r="P1287">
        <v>9</v>
      </c>
      <c r="R1287" s="2">
        <f t="shared" si="320"/>
        <v>1.1475409836065573</v>
      </c>
      <c r="T1287" s="2">
        <f t="shared" si="324"/>
        <v>0.625</v>
      </c>
      <c r="V1287">
        <f t="shared" si="322"/>
        <v>605</v>
      </c>
      <c r="W1287">
        <f t="shared" si="323"/>
        <v>577</v>
      </c>
      <c r="X1287" s="2">
        <f t="shared" si="308"/>
        <v>1.0714285714285714</v>
      </c>
      <c r="Y1287" s="2">
        <f t="shared" si="309"/>
        <v>1</v>
      </c>
      <c r="Z1287" s="2">
        <f t="shared" si="310"/>
        <v>1.0222222222222221</v>
      </c>
      <c r="AA1287" s="2">
        <f t="shared" si="311"/>
        <v>1.048526863084922</v>
      </c>
    </row>
    <row r="1288" spans="1:27">
      <c r="A1288" t="s">
        <v>44</v>
      </c>
      <c r="B1288" t="s">
        <v>52</v>
      </c>
      <c r="C1288" t="s">
        <v>89</v>
      </c>
      <c r="D1288" t="s">
        <v>94</v>
      </c>
      <c r="E1288">
        <v>12</v>
      </c>
      <c r="F1288">
        <v>4</v>
      </c>
      <c r="H1288">
        <v>1079</v>
      </c>
      <c r="I1288">
        <v>2</v>
      </c>
      <c r="J1288" t="s">
        <v>30</v>
      </c>
      <c r="K1288" t="s">
        <v>31</v>
      </c>
      <c r="L1288" t="s">
        <v>56</v>
      </c>
      <c r="M1288" s="1" t="s">
        <v>47</v>
      </c>
      <c r="N1288">
        <v>2</v>
      </c>
      <c r="O1288" t="s">
        <v>34</v>
      </c>
      <c r="P1288">
        <v>9</v>
      </c>
      <c r="R1288" s="2">
        <f t="shared" si="320"/>
        <v>1.1372549019607843</v>
      </c>
      <c r="T1288" s="2">
        <f t="shared" si="324"/>
        <v>3</v>
      </c>
      <c r="V1288">
        <f t="shared" si="322"/>
        <v>520</v>
      </c>
      <c r="W1288">
        <f t="shared" si="323"/>
        <v>538</v>
      </c>
      <c r="X1288" s="2">
        <f t="shared" si="308"/>
        <v>0.99371069182389937</v>
      </c>
      <c r="Y1288" s="2">
        <f t="shared" si="309"/>
        <v>0.83050847457627119</v>
      </c>
      <c r="Z1288" s="2">
        <f t="shared" si="310"/>
        <v>0.96273291925465843</v>
      </c>
      <c r="AA1288" s="2">
        <f t="shared" si="311"/>
        <v>0.96654275092936803</v>
      </c>
    </row>
    <row r="1289" spans="1:27">
      <c r="A1289" t="s">
        <v>44</v>
      </c>
      <c r="B1289" t="s">
        <v>52</v>
      </c>
      <c r="C1289" t="s">
        <v>89</v>
      </c>
      <c r="D1289" t="s">
        <v>95</v>
      </c>
      <c r="E1289">
        <v>1</v>
      </c>
      <c r="F1289">
        <v>8</v>
      </c>
      <c r="H1289">
        <v>746</v>
      </c>
      <c r="I1289">
        <v>1</v>
      </c>
      <c r="J1289" t="s">
        <v>30</v>
      </c>
      <c r="K1289" t="s">
        <v>31</v>
      </c>
      <c r="L1289" t="s">
        <v>56</v>
      </c>
      <c r="M1289" s="1" t="s">
        <v>47</v>
      </c>
      <c r="N1289">
        <v>2</v>
      </c>
      <c r="O1289" t="s">
        <v>34</v>
      </c>
      <c r="P1289">
        <v>9</v>
      </c>
      <c r="R1289" s="2">
        <f t="shared" si="320"/>
        <v>1</v>
      </c>
      <c r="T1289" s="2">
        <f t="shared" si="324"/>
        <v>0.125</v>
      </c>
      <c r="V1289">
        <f t="shared" si="322"/>
        <v>514</v>
      </c>
      <c r="W1289">
        <f t="shared" si="323"/>
        <v>518</v>
      </c>
      <c r="X1289" s="2">
        <f t="shared" si="308"/>
        <v>0.9744408945686901</v>
      </c>
      <c r="Y1289" s="2">
        <f t="shared" si="309"/>
        <v>0.90909090909090906</v>
      </c>
      <c r="Z1289" s="2">
        <f t="shared" si="310"/>
        <v>1.06</v>
      </c>
      <c r="AA1289" s="2">
        <f t="shared" si="311"/>
        <v>0.99227799227799229</v>
      </c>
    </row>
    <row r="1290" spans="1:27">
      <c r="A1290" t="s">
        <v>48</v>
      </c>
      <c r="B1290" t="s">
        <v>49</v>
      </c>
      <c r="C1290" t="s">
        <v>56</v>
      </c>
      <c r="D1290" t="s">
        <v>199</v>
      </c>
      <c r="E1290">
        <v>24</v>
      </c>
      <c r="F1290">
        <v>26</v>
      </c>
      <c r="H1290">
        <v>3453</v>
      </c>
      <c r="J1290" t="s">
        <v>30</v>
      </c>
      <c r="K1290" t="s">
        <v>31</v>
      </c>
      <c r="L1290" t="s">
        <v>89</v>
      </c>
      <c r="M1290" s="1" t="s">
        <v>50</v>
      </c>
      <c r="N1290">
        <v>3</v>
      </c>
      <c r="O1290" t="s">
        <v>40</v>
      </c>
      <c r="P1290">
        <v>4</v>
      </c>
      <c r="R1290" s="2">
        <f t="shared" si="320"/>
        <v>1.0877192982456141</v>
      </c>
      <c r="U1290" s="2">
        <f>(E1290)/(F1290)</f>
        <v>0.92307692307692313</v>
      </c>
      <c r="V1290">
        <f t="shared" si="322"/>
        <v>210</v>
      </c>
      <c r="W1290">
        <f t="shared" si="323"/>
        <v>243</v>
      </c>
      <c r="X1290" s="2">
        <f t="shared" si="308"/>
        <v>0.86428571428571432</v>
      </c>
      <c r="Y1290" s="2">
        <f t="shared" si="309"/>
        <v>1.3333333333333333</v>
      </c>
      <c r="Z1290" s="2">
        <f t="shared" si="310"/>
        <v>0.74390243902439024</v>
      </c>
      <c r="AA1290" s="2">
        <f t="shared" si="311"/>
        <v>0.86419753086419748</v>
      </c>
    </row>
    <row r="1291" spans="1:27">
      <c r="A1291" t="s">
        <v>48</v>
      </c>
      <c r="B1291" t="s">
        <v>49</v>
      </c>
      <c r="C1291" t="s">
        <v>56</v>
      </c>
      <c r="D1291" t="s">
        <v>57</v>
      </c>
      <c r="E1291">
        <v>27</v>
      </c>
      <c r="F1291">
        <v>24</v>
      </c>
      <c r="H1291">
        <v>2953</v>
      </c>
      <c r="J1291" t="s">
        <v>30</v>
      </c>
      <c r="K1291" t="s">
        <v>31</v>
      </c>
      <c r="L1291" t="s">
        <v>89</v>
      </c>
      <c r="M1291" s="1" t="s">
        <v>50</v>
      </c>
      <c r="N1291">
        <v>3</v>
      </c>
      <c r="O1291" t="s">
        <v>40</v>
      </c>
      <c r="P1291">
        <v>4</v>
      </c>
      <c r="R1291" s="2">
        <f t="shared" si="320"/>
        <v>0.72727272727272729</v>
      </c>
      <c r="U1291" s="2">
        <f t="shared" ref="U1291:U1297" si="325">(E1291)/(F1291)</f>
        <v>1.125</v>
      </c>
      <c r="V1291">
        <f t="shared" si="322"/>
        <v>478</v>
      </c>
      <c r="W1291">
        <f t="shared" si="323"/>
        <v>521</v>
      </c>
      <c r="X1291" s="2">
        <f t="shared" ref="X1291:X1354" si="326">SUMIFS(E:E, D:D, D1291, A:A, "Hardpoint") / SUMIFS(F:F, D:D, D1291, A:A, "Hardpoint")</f>
        <v>0.84810126582278478</v>
      </c>
      <c r="Y1291" s="2">
        <f t="shared" ref="Y1291:Y1354" si="327">SUMIFS(E:E, D:D, D1291, A:A, "Search &amp; Destroy") / SUMIFS(F:F, D:D, D1291, A:A, "Search &amp; Destroy")</f>
        <v>0.93478260869565222</v>
      </c>
      <c r="Z1291" s="2">
        <f t="shared" ref="Z1291:Z1354" si="328">SUMIFS(E:E, D:D, D1291, A:A, "Control") / SUMIFS(F:F, D:D, D1291, A:A, "Control")</f>
        <v>1.050314465408805</v>
      </c>
      <c r="AA1291" s="2">
        <f t="shared" ref="AA1291:AA1354" si="329">SUMIFS(E:E, D:D, D1291) / SUMIFS(F:F, D:D, D1291)</f>
        <v>0.9174664107485605</v>
      </c>
    </row>
    <row r="1292" spans="1:27">
      <c r="A1292" t="s">
        <v>48</v>
      </c>
      <c r="B1292" t="s">
        <v>49</v>
      </c>
      <c r="C1292" t="s">
        <v>56</v>
      </c>
      <c r="D1292" t="s">
        <v>237</v>
      </c>
      <c r="E1292">
        <v>17</v>
      </c>
      <c r="F1292">
        <v>29</v>
      </c>
      <c r="H1292">
        <v>2828</v>
      </c>
      <c r="J1292" t="s">
        <v>30</v>
      </c>
      <c r="K1292" t="s">
        <v>31</v>
      </c>
      <c r="L1292" t="s">
        <v>89</v>
      </c>
      <c r="M1292" s="1" t="s">
        <v>50</v>
      </c>
      <c r="N1292">
        <v>3</v>
      </c>
      <c r="O1292" t="s">
        <v>40</v>
      </c>
      <c r="P1292">
        <v>4</v>
      </c>
      <c r="R1292" s="2">
        <f t="shared" si="320"/>
        <v>0.90625</v>
      </c>
      <c r="U1292" s="2">
        <f t="shared" si="325"/>
        <v>0.58620689655172409</v>
      </c>
      <c r="V1292">
        <f t="shared" si="322"/>
        <v>58</v>
      </c>
      <c r="W1292">
        <f t="shared" si="323"/>
        <v>64</v>
      </c>
      <c r="X1292" s="2">
        <f t="shared" si="326"/>
        <v>1.1111111111111112</v>
      </c>
      <c r="Y1292" s="2">
        <f t="shared" si="327"/>
        <v>1.375</v>
      </c>
      <c r="Z1292" s="2">
        <f t="shared" si="328"/>
        <v>0.58620689655172409</v>
      </c>
      <c r="AA1292" s="2">
        <f t="shared" si="329"/>
        <v>0.90625</v>
      </c>
    </row>
    <row r="1293" spans="1:27">
      <c r="A1293" t="s">
        <v>48</v>
      </c>
      <c r="B1293" t="s">
        <v>49</v>
      </c>
      <c r="C1293" t="s">
        <v>56</v>
      </c>
      <c r="D1293" t="s">
        <v>62</v>
      </c>
      <c r="E1293">
        <v>19</v>
      </c>
      <c r="F1293">
        <v>21</v>
      </c>
      <c r="H1293">
        <v>2295</v>
      </c>
      <c r="J1293" t="s">
        <v>30</v>
      </c>
      <c r="K1293" t="s">
        <v>31</v>
      </c>
      <c r="L1293" t="s">
        <v>89</v>
      </c>
      <c r="M1293" s="1" t="s">
        <v>50</v>
      </c>
      <c r="N1293">
        <v>3</v>
      </c>
      <c r="O1293" t="s">
        <v>40</v>
      </c>
      <c r="P1293">
        <v>4</v>
      </c>
      <c r="R1293" s="2">
        <f t="shared" si="320"/>
        <v>0.7192982456140351</v>
      </c>
      <c r="U1293" s="2">
        <f t="shared" si="325"/>
        <v>0.90476190476190477</v>
      </c>
      <c r="V1293">
        <f t="shared" si="322"/>
        <v>410</v>
      </c>
      <c r="W1293">
        <f t="shared" si="323"/>
        <v>507</v>
      </c>
      <c r="X1293" s="2">
        <f t="shared" si="326"/>
        <v>0.75079872204472842</v>
      </c>
      <c r="Y1293" s="2">
        <f t="shared" si="327"/>
        <v>0.83673469387755106</v>
      </c>
      <c r="Z1293" s="2">
        <f t="shared" si="328"/>
        <v>0.92413793103448272</v>
      </c>
      <c r="AA1293" s="2">
        <f t="shared" si="329"/>
        <v>0.80867850098619332</v>
      </c>
    </row>
    <row r="1294" spans="1:27">
      <c r="A1294" t="s">
        <v>48</v>
      </c>
      <c r="B1294" t="s">
        <v>49</v>
      </c>
      <c r="C1294" t="s">
        <v>89</v>
      </c>
      <c r="D1294" t="s">
        <v>90</v>
      </c>
      <c r="E1294">
        <v>27</v>
      </c>
      <c r="F1294">
        <v>22</v>
      </c>
      <c r="H1294">
        <v>3521</v>
      </c>
      <c r="J1294" t="s">
        <v>30</v>
      </c>
      <c r="K1294" t="s">
        <v>31</v>
      </c>
      <c r="L1294" t="s">
        <v>56</v>
      </c>
      <c r="M1294" s="1" t="s">
        <v>51</v>
      </c>
      <c r="N1294">
        <v>3</v>
      </c>
      <c r="O1294" t="s">
        <v>34</v>
      </c>
      <c r="P1294">
        <v>4</v>
      </c>
      <c r="R1294" s="2">
        <f t="shared" si="320"/>
        <v>1.36</v>
      </c>
      <c r="U1294" s="2">
        <f t="shared" si="325"/>
        <v>1.2272727272727273</v>
      </c>
      <c r="V1294">
        <f t="shared" si="322"/>
        <v>619</v>
      </c>
      <c r="W1294">
        <f t="shared" si="323"/>
        <v>576</v>
      </c>
      <c r="X1294" s="2">
        <f t="shared" si="326"/>
        <v>0.99142857142857144</v>
      </c>
      <c r="Y1294" s="2">
        <f t="shared" si="327"/>
        <v>1.03125</v>
      </c>
      <c r="Z1294" s="2">
        <f t="shared" si="328"/>
        <v>1.271604938271605</v>
      </c>
      <c r="AA1294" s="2">
        <f t="shared" si="329"/>
        <v>1.0746527777777777</v>
      </c>
    </row>
    <row r="1295" spans="1:27">
      <c r="A1295" t="s">
        <v>48</v>
      </c>
      <c r="B1295" t="s">
        <v>49</v>
      </c>
      <c r="C1295" t="s">
        <v>89</v>
      </c>
      <c r="D1295" t="s">
        <v>93</v>
      </c>
      <c r="E1295">
        <v>28</v>
      </c>
      <c r="F1295">
        <v>23</v>
      </c>
      <c r="H1295">
        <v>3343</v>
      </c>
      <c r="J1295" t="s">
        <v>30</v>
      </c>
      <c r="K1295" t="s">
        <v>31</v>
      </c>
      <c r="L1295" t="s">
        <v>56</v>
      </c>
      <c r="M1295" s="1" t="s">
        <v>51</v>
      </c>
      <c r="N1295">
        <v>3</v>
      </c>
      <c r="O1295" t="s">
        <v>34</v>
      </c>
      <c r="P1295">
        <v>4</v>
      </c>
      <c r="R1295" s="2">
        <f t="shared" si="320"/>
        <v>1.1475409836065573</v>
      </c>
      <c r="U1295" s="2">
        <f t="shared" si="325"/>
        <v>1.2173913043478262</v>
      </c>
      <c r="V1295">
        <f t="shared" si="322"/>
        <v>605</v>
      </c>
      <c r="W1295">
        <f t="shared" si="323"/>
        <v>577</v>
      </c>
      <c r="X1295" s="2">
        <f t="shared" si="326"/>
        <v>1.0714285714285714</v>
      </c>
      <c r="Y1295" s="2">
        <f t="shared" si="327"/>
        <v>1</v>
      </c>
      <c r="Z1295" s="2">
        <f t="shared" si="328"/>
        <v>1.0222222222222221</v>
      </c>
      <c r="AA1295" s="2">
        <f t="shared" si="329"/>
        <v>1.048526863084922</v>
      </c>
    </row>
    <row r="1296" spans="1:27">
      <c r="A1296" t="s">
        <v>48</v>
      </c>
      <c r="B1296" t="s">
        <v>49</v>
      </c>
      <c r="C1296" t="s">
        <v>89</v>
      </c>
      <c r="D1296" t="s">
        <v>94</v>
      </c>
      <c r="E1296">
        <v>24</v>
      </c>
      <c r="F1296">
        <v>21</v>
      </c>
      <c r="H1296">
        <v>3175</v>
      </c>
      <c r="J1296" t="s">
        <v>30</v>
      </c>
      <c r="K1296" t="s">
        <v>31</v>
      </c>
      <c r="L1296" t="s">
        <v>56</v>
      </c>
      <c r="M1296" s="1" t="s">
        <v>51</v>
      </c>
      <c r="N1296">
        <v>3</v>
      </c>
      <c r="O1296" t="s">
        <v>34</v>
      </c>
      <c r="P1296">
        <v>4</v>
      </c>
      <c r="R1296" s="2">
        <f t="shared" si="320"/>
        <v>1.1372549019607843</v>
      </c>
      <c r="U1296" s="2">
        <f t="shared" si="325"/>
        <v>1.1428571428571428</v>
      </c>
      <c r="V1296">
        <f t="shared" si="322"/>
        <v>520</v>
      </c>
      <c r="W1296">
        <f t="shared" si="323"/>
        <v>538</v>
      </c>
      <c r="X1296" s="2">
        <f t="shared" si="326"/>
        <v>0.99371069182389937</v>
      </c>
      <c r="Y1296" s="2">
        <f t="shared" si="327"/>
        <v>0.83050847457627119</v>
      </c>
      <c r="Z1296" s="2">
        <f t="shared" si="328"/>
        <v>0.96273291925465843</v>
      </c>
      <c r="AA1296" s="2">
        <f t="shared" si="329"/>
        <v>0.96654275092936803</v>
      </c>
    </row>
    <row r="1297" spans="1:27">
      <c r="A1297" t="s">
        <v>48</v>
      </c>
      <c r="B1297" t="s">
        <v>49</v>
      </c>
      <c r="C1297" t="s">
        <v>89</v>
      </c>
      <c r="D1297" t="s">
        <v>95</v>
      </c>
      <c r="E1297">
        <v>20</v>
      </c>
      <c r="F1297">
        <v>21</v>
      </c>
      <c r="H1297">
        <v>2920</v>
      </c>
      <c r="J1297" t="s">
        <v>30</v>
      </c>
      <c r="K1297" t="s">
        <v>31</v>
      </c>
      <c r="L1297" t="s">
        <v>56</v>
      </c>
      <c r="M1297" s="1" t="s">
        <v>51</v>
      </c>
      <c r="N1297">
        <v>3</v>
      </c>
      <c r="O1297" t="s">
        <v>34</v>
      </c>
      <c r="P1297">
        <v>4</v>
      </c>
      <c r="R1297" s="2">
        <f t="shared" si="320"/>
        <v>1</v>
      </c>
      <c r="U1297" s="2">
        <f>(E1297)/(F1297)</f>
        <v>0.95238095238095233</v>
      </c>
      <c r="V1297">
        <f t="shared" si="322"/>
        <v>514</v>
      </c>
      <c r="W1297">
        <f t="shared" si="323"/>
        <v>518</v>
      </c>
      <c r="X1297" s="2">
        <f t="shared" si="326"/>
        <v>0.9744408945686901</v>
      </c>
      <c r="Y1297" s="2">
        <f t="shared" si="327"/>
        <v>0.90909090909090906</v>
      </c>
      <c r="Z1297" s="2">
        <f t="shared" si="328"/>
        <v>1.06</v>
      </c>
      <c r="AA1297" s="2">
        <f t="shared" si="329"/>
        <v>0.99227799227799229</v>
      </c>
    </row>
    <row r="1298" spans="1:27">
      <c r="A1298" t="s">
        <v>26</v>
      </c>
      <c r="B1298" t="s">
        <v>52</v>
      </c>
      <c r="C1298" t="s">
        <v>121</v>
      </c>
      <c r="D1298" s="1" t="s">
        <v>122</v>
      </c>
      <c r="E1298">
        <v>38</v>
      </c>
      <c r="F1298">
        <v>36</v>
      </c>
      <c r="G1298">
        <v>49</v>
      </c>
      <c r="H1298">
        <v>4083</v>
      </c>
      <c r="J1298" t="s">
        <v>30</v>
      </c>
      <c r="K1298" t="s">
        <v>31</v>
      </c>
      <c r="L1298" t="s">
        <v>91</v>
      </c>
      <c r="M1298" s="1" t="s">
        <v>185</v>
      </c>
      <c r="N1298">
        <v>1</v>
      </c>
      <c r="O1298" t="s">
        <v>34</v>
      </c>
      <c r="R1298" s="2">
        <f t="shared" si="320"/>
        <v>1.2212389380530972</v>
      </c>
      <c r="S1298" s="2">
        <f t="shared" ref="S1298:S1305" si="330">(E1298)/(F1298)</f>
        <v>1.0555555555555556</v>
      </c>
      <c r="V1298">
        <f t="shared" ref="V1298:V1337" si="331">SUMIF(D:D, D1298, E:E)</f>
        <v>659</v>
      </c>
      <c r="W1298">
        <f t="shared" ref="W1298:W1337" si="332">SUMIF(D:D, D1298, F:F)</f>
        <v>643</v>
      </c>
      <c r="X1298" s="2">
        <f t="shared" si="326"/>
        <v>1</v>
      </c>
      <c r="Y1298" s="2">
        <f t="shared" si="327"/>
        <v>1.0470588235294118</v>
      </c>
      <c r="Z1298" s="2">
        <f t="shared" si="328"/>
        <v>1.08</v>
      </c>
      <c r="AA1298" s="2">
        <f t="shared" si="329"/>
        <v>1.0248833592534992</v>
      </c>
    </row>
    <row r="1299" spans="1:27">
      <c r="A1299" t="s">
        <v>26</v>
      </c>
      <c r="B1299" t="s">
        <v>52</v>
      </c>
      <c r="C1299" t="s">
        <v>121</v>
      </c>
      <c r="D1299" s="1" t="s">
        <v>124</v>
      </c>
      <c r="E1299">
        <v>30</v>
      </c>
      <c r="F1299">
        <v>35</v>
      </c>
      <c r="G1299">
        <v>64</v>
      </c>
      <c r="H1299">
        <v>3891</v>
      </c>
      <c r="J1299" t="s">
        <v>30</v>
      </c>
      <c r="K1299" t="s">
        <v>31</v>
      </c>
      <c r="L1299" t="s">
        <v>91</v>
      </c>
      <c r="M1299" s="1" t="s">
        <v>185</v>
      </c>
      <c r="N1299">
        <v>1</v>
      </c>
      <c r="O1299" t="s">
        <v>34</v>
      </c>
      <c r="R1299" s="2">
        <f t="shared" si="320"/>
        <v>0.93913043478260871</v>
      </c>
      <c r="S1299" s="2">
        <f t="shared" si="330"/>
        <v>0.8571428571428571</v>
      </c>
      <c r="V1299">
        <f t="shared" si="331"/>
        <v>607</v>
      </c>
      <c r="W1299">
        <f t="shared" si="332"/>
        <v>639</v>
      </c>
      <c r="X1299" s="2">
        <f t="shared" si="326"/>
        <v>0.93975903614457834</v>
      </c>
      <c r="Y1299" s="2">
        <f t="shared" si="327"/>
        <v>0.7303370786516854</v>
      </c>
      <c r="Z1299" s="2">
        <f t="shared" si="328"/>
        <v>1.125925925925926</v>
      </c>
      <c r="AA1299" s="2">
        <f t="shared" si="329"/>
        <v>0.9499217527386542</v>
      </c>
    </row>
    <row r="1300" spans="1:27">
      <c r="A1300" t="s">
        <v>26</v>
      </c>
      <c r="B1300" t="s">
        <v>52</v>
      </c>
      <c r="C1300" t="s">
        <v>121</v>
      </c>
      <c r="D1300" s="1" t="s">
        <v>125</v>
      </c>
      <c r="E1300">
        <v>21</v>
      </c>
      <c r="F1300">
        <v>39</v>
      </c>
      <c r="G1300">
        <v>57</v>
      </c>
      <c r="H1300">
        <v>3183</v>
      </c>
      <c r="J1300" t="s">
        <v>30</v>
      </c>
      <c r="K1300" t="s">
        <v>31</v>
      </c>
      <c r="L1300" t="s">
        <v>91</v>
      </c>
      <c r="M1300" s="1" t="s">
        <v>185</v>
      </c>
      <c r="N1300">
        <v>1</v>
      </c>
      <c r="O1300" t="s">
        <v>34</v>
      </c>
      <c r="R1300" s="2">
        <f t="shared" si="320"/>
        <v>0.76229508196721307</v>
      </c>
      <c r="S1300" s="2">
        <f t="shared" si="330"/>
        <v>0.53846153846153844</v>
      </c>
      <c r="V1300">
        <f t="shared" si="331"/>
        <v>573</v>
      </c>
      <c r="W1300">
        <f t="shared" si="332"/>
        <v>670</v>
      </c>
      <c r="X1300" s="2">
        <f t="shared" si="326"/>
        <v>0.79952830188679247</v>
      </c>
      <c r="Y1300" s="2">
        <f t="shared" si="327"/>
        <v>1.0465116279069768</v>
      </c>
      <c r="Z1300" s="2">
        <f t="shared" si="328"/>
        <v>0.9</v>
      </c>
      <c r="AA1300" s="2">
        <f t="shared" si="329"/>
        <v>0.85522388059701493</v>
      </c>
    </row>
    <row r="1301" spans="1:27">
      <c r="A1301" t="s">
        <v>26</v>
      </c>
      <c r="B1301" t="s">
        <v>52</v>
      </c>
      <c r="C1301" t="s">
        <v>121</v>
      </c>
      <c r="D1301" s="1" t="s">
        <v>126</v>
      </c>
      <c r="E1301">
        <v>42</v>
      </c>
      <c r="F1301">
        <v>33</v>
      </c>
      <c r="G1301">
        <v>91</v>
      </c>
      <c r="H1301">
        <v>4742</v>
      </c>
      <c r="J1301" t="s">
        <v>30</v>
      </c>
      <c r="K1301" t="s">
        <v>31</v>
      </c>
      <c r="L1301" t="s">
        <v>91</v>
      </c>
      <c r="M1301" s="1" t="s">
        <v>185</v>
      </c>
      <c r="N1301">
        <v>1</v>
      </c>
      <c r="O1301" t="s">
        <v>34</v>
      </c>
      <c r="R1301" s="2">
        <f t="shared" si="320"/>
        <v>1.0454545454545454</v>
      </c>
      <c r="S1301" s="2">
        <f t="shared" si="330"/>
        <v>1.2727272727272727</v>
      </c>
      <c r="V1301">
        <f t="shared" si="331"/>
        <v>600</v>
      </c>
      <c r="W1301">
        <f t="shared" si="332"/>
        <v>610</v>
      </c>
      <c r="X1301" s="2">
        <f t="shared" si="326"/>
        <v>0.95685279187817263</v>
      </c>
      <c r="Y1301" s="2">
        <f t="shared" si="327"/>
        <v>1.0933333333333333</v>
      </c>
      <c r="Z1301" s="2">
        <f t="shared" si="328"/>
        <v>1</v>
      </c>
      <c r="AA1301" s="2">
        <f t="shared" si="329"/>
        <v>0.98360655737704916</v>
      </c>
    </row>
    <row r="1302" spans="1:27">
      <c r="A1302" t="s">
        <v>26</v>
      </c>
      <c r="B1302" t="s">
        <v>52</v>
      </c>
      <c r="C1302" t="s">
        <v>91</v>
      </c>
      <c r="D1302" s="1" t="s">
        <v>96</v>
      </c>
      <c r="E1302">
        <v>32</v>
      </c>
      <c r="F1302">
        <v>30</v>
      </c>
      <c r="G1302">
        <v>105</v>
      </c>
      <c r="H1302">
        <v>3566</v>
      </c>
      <c r="J1302" t="s">
        <v>30</v>
      </c>
      <c r="K1302" t="s">
        <v>31</v>
      </c>
      <c r="L1302" t="s">
        <v>121</v>
      </c>
      <c r="M1302" s="1" t="s">
        <v>184</v>
      </c>
      <c r="N1302">
        <v>1</v>
      </c>
      <c r="O1302" t="s">
        <v>40</v>
      </c>
      <c r="R1302" s="2">
        <f t="shared" si="320"/>
        <v>1.2285714285714286</v>
      </c>
      <c r="S1302" s="2">
        <f t="shared" si="330"/>
        <v>1.0666666666666667</v>
      </c>
      <c r="V1302">
        <f t="shared" si="331"/>
        <v>632</v>
      </c>
      <c r="W1302">
        <f t="shared" si="332"/>
        <v>623</v>
      </c>
      <c r="X1302" s="2">
        <f t="shared" si="326"/>
        <v>0.96938775510204078</v>
      </c>
      <c r="Y1302" s="2">
        <f t="shared" si="327"/>
        <v>1.2361111111111112</v>
      </c>
      <c r="Z1302" s="2">
        <f t="shared" si="328"/>
        <v>1.0251572327044025</v>
      </c>
      <c r="AA1302" s="2">
        <f t="shared" si="329"/>
        <v>1.014446227929374</v>
      </c>
    </row>
    <row r="1303" spans="1:27">
      <c r="A1303" t="s">
        <v>26</v>
      </c>
      <c r="B1303" t="s">
        <v>52</v>
      </c>
      <c r="C1303" t="s">
        <v>91</v>
      </c>
      <c r="D1303" s="1" t="s">
        <v>98</v>
      </c>
      <c r="E1303">
        <v>35</v>
      </c>
      <c r="F1303">
        <v>29</v>
      </c>
      <c r="G1303">
        <v>86</v>
      </c>
      <c r="H1303">
        <v>4173</v>
      </c>
      <c r="J1303" t="s">
        <v>30</v>
      </c>
      <c r="K1303" t="s">
        <v>31</v>
      </c>
      <c r="L1303" t="s">
        <v>121</v>
      </c>
      <c r="M1303" s="1" t="s">
        <v>184</v>
      </c>
      <c r="N1303">
        <v>1</v>
      </c>
      <c r="O1303" t="s">
        <v>40</v>
      </c>
      <c r="R1303" s="2">
        <f t="shared" si="320"/>
        <v>1.2346938775510203</v>
      </c>
      <c r="S1303" s="2">
        <f t="shared" si="330"/>
        <v>1.2068965517241379</v>
      </c>
      <c r="V1303">
        <f t="shared" si="331"/>
        <v>604</v>
      </c>
      <c r="W1303">
        <f t="shared" si="332"/>
        <v>612</v>
      </c>
      <c r="X1303" s="2">
        <f t="shared" si="326"/>
        <v>1.0153846153846153</v>
      </c>
      <c r="Y1303" s="2">
        <f t="shared" si="327"/>
        <v>0.94285714285714284</v>
      </c>
      <c r="Z1303" s="2">
        <f t="shared" si="328"/>
        <v>0.93421052631578949</v>
      </c>
      <c r="AA1303" s="2">
        <f t="shared" si="329"/>
        <v>0.98692810457516345</v>
      </c>
    </row>
    <row r="1304" spans="1:27">
      <c r="A1304" t="s">
        <v>26</v>
      </c>
      <c r="B1304" t="s">
        <v>52</v>
      </c>
      <c r="C1304" t="s">
        <v>91</v>
      </c>
      <c r="D1304" s="1" t="s">
        <v>99</v>
      </c>
      <c r="E1304">
        <v>44</v>
      </c>
      <c r="F1304">
        <v>33</v>
      </c>
      <c r="G1304">
        <v>6</v>
      </c>
      <c r="H1304">
        <v>4527</v>
      </c>
      <c r="J1304" t="s">
        <v>30</v>
      </c>
      <c r="K1304" t="s">
        <v>31</v>
      </c>
      <c r="L1304" t="s">
        <v>121</v>
      </c>
      <c r="M1304" s="1" t="s">
        <v>184</v>
      </c>
      <c r="N1304">
        <v>1</v>
      </c>
      <c r="O1304" t="s">
        <v>40</v>
      </c>
      <c r="R1304" s="2">
        <f t="shared" si="320"/>
        <v>0.95238095238095233</v>
      </c>
      <c r="S1304" s="2">
        <f t="shared" si="330"/>
        <v>1.3333333333333333</v>
      </c>
      <c r="V1304">
        <f t="shared" si="331"/>
        <v>663</v>
      </c>
      <c r="W1304">
        <f t="shared" si="332"/>
        <v>693</v>
      </c>
      <c r="X1304" s="2">
        <f t="shared" si="326"/>
        <v>0.98156682027649766</v>
      </c>
      <c r="Y1304" s="2">
        <f t="shared" si="327"/>
        <v>0.86250000000000004</v>
      </c>
      <c r="Z1304" s="2">
        <f t="shared" si="328"/>
        <v>0.93854748603351956</v>
      </c>
      <c r="AA1304" s="2">
        <f t="shared" si="329"/>
        <v>0.95670995670995673</v>
      </c>
    </row>
    <row r="1305" spans="1:27">
      <c r="A1305" t="s">
        <v>26</v>
      </c>
      <c r="B1305" t="s">
        <v>52</v>
      </c>
      <c r="C1305" t="s">
        <v>91</v>
      </c>
      <c r="D1305" s="1" t="s">
        <v>100</v>
      </c>
      <c r="E1305">
        <v>32</v>
      </c>
      <c r="F1305">
        <v>39</v>
      </c>
      <c r="G1305">
        <v>49</v>
      </c>
      <c r="H1305">
        <v>4518</v>
      </c>
      <c r="J1305" t="s">
        <v>30</v>
      </c>
      <c r="K1305" t="s">
        <v>31</v>
      </c>
      <c r="L1305" t="s">
        <v>121</v>
      </c>
      <c r="M1305" s="1" t="s">
        <v>184</v>
      </c>
      <c r="N1305">
        <v>1</v>
      </c>
      <c r="O1305" t="s">
        <v>40</v>
      </c>
      <c r="R1305" s="2">
        <f t="shared" si="320"/>
        <v>0.72</v>
      </c>
      <c r="S1305" s="2">
        <f t="shared" si="330"/>
        <v>0.82051282051282048</v>
      </c>
      <c r="V1305">
        <f t="shared" si="331"/>
        <v>534</v>
      </c>
      <c r="W1305">
        <f t="shared" si="332"/>
        <v>645</v>
      </c>
      <c r="X1305" s="2">
        <f t="shared" si="326"/>
        <v>0.80429594272076377</v>
      </c>
      <c r="Y1305" s="2">
        <f t="shared" si="327"/>
        <v>0.78947368421052633</v>
      </c>
      <c r="Z1305" s="2">
        <f t="shared" si="328"/>
        <v>0.91333333333333333</v>
      </c>
      <c r="AA1305" s="2">
        <f t="shared" si="329"/>
        <v>0.82790697674418601</v>
      </c>
    </row>
    <row r="1306" spans="1:27">
      <c r="A1306" t="s">
        <v>44</v>
      </c>
      <c r="B1306" t="s">
        <v>49</v>
      </c>
      <c r="C1306" t="s">
        <v>121</v>
      </c>
      <c r="D1306" s="1" t="s">
        <v>122</v>
      </c>
      <c r="E1306">
        <v>9</v>
      </c>
      <c r="F1306">
        <v>7</v>
      </c>
      <c r="H1306">
        <v>1069</v>
      </c>
      <c r="I1306">
        <v>4</v>
      </c>
      <c r="J1306" t="s">
        <v>30</v>
      </c>
      <c r="K1306" t="s">
        <v>31</v>
      </c>
      <c r="L1306" t="s">
        <v>91</v>
      </c>
      <c r="M1306" s="1" t="s">
        <v>105</v>
      </c>
      <c r="N1306">
        <v>2</v>
      </c>
      <c r="O1306" t="s">
        <v>40</v>
      </c>
      <c r="P1306">
        <v>11</v>
      </c>
      <c r="R1306" s="2">
        <f t="shared" si="320"/>
        <v>1.2212389380530972</v>
      </c>
      <c r="T1306" s="2">
        <f t="shared" ref="T1306:T1313" si="333">(E1306)/(F1306)</f>
        <v>1.2857142857142858</v>
      </c>
      <c r="V1306">
        <f t="shared" si="331"/>
        <v>659</v>
      </c>
      <c r="W1306">
        <f t="shared" si="332"/>
        <v>643</v>
      </c>
      <c r="X1306" s="2">
        <f t="shared" si="326"/>
        <v>1</v>
      </c>
      <c r="Y1306" s="2">
        <f t="shared" si="327"/>
        <v>1.0470588235294118</v>
      </c>
      <c r="Z1306" s="2">
        <f t="shared" si="328"/>
        <v>1.08</v>
      </c>
      <c r="AA1306" s="2">
        <f t="shared" si="329"/>
        <v>1.0248833592534992</v>
      </c>
    </row>
    <row r="1307" spans="1:27">
      <c r="A1307" t="s">
        <v>44</v>
      </c>
      <c r="B1307" t="s">
        <v>49</v>
      </c>
      <c r="C1307" t="s">
        <v>121</v>
      </c>
      <c r="D1307" s="1" t="s">
        <v>124</v>
      </c>
      <c r="E1307">
        <v>5</v>
      </c>
      <c r="F1307">
        <v>8</v>
      </c>
      <c r="H1307">
        <v>693</v>
      </c>
      <c r="I1307">
        <v>0</v>
      </c>
      <c r="J1307" t="s">
        <v>30</v>
      </c>
      <c r="K1307" t="s">
        <v>31</v>
      </c>
      <c r="L1307" t="s">
        <v>91</v>
      </c>
      <c r="M1307" s="1" t="s">
        <v>105</v>
      </c>
      <c r="N1307">
        <v>2</v>
      </c>
      <c r="O1307" t="s">
        <v>40</v>
      </c>
      <c r="P1307">
        <v>11</v>
      </c>
      <c r="R1307" s="2">
        <f t="shared" si="320"/>
        <v>0.93913043478260871</v>
      </c>
      <c r="T1307" s="2">
        <f t="shared" si="333"/>
        <v>0.625</v>
      </c>
      <c r="V1307">
        <f t="shared" si="331"/>
        <v>607</v>
      </c>
      <c r="W1307">
        <f t="shared" si="332"/>
        <v>639</v>
      </c>
      <c r="X1307" s="2">
        <f t="shared" si="326"/>
        <v>0.93975903614457834</v>
      </c>
      <c r="Y1307" s="2">
        <f t="shared" si="327"/>
        <v>0.7303370786516854</v>
      </c>
      <c r="Z1307" s="2">
        <f t="shared" si="328"/>
        <v>1.125925925925926</v>
      </c>
      <c r="AA1307" s="2">
        <f t="shared" si="329"/>
        <v>0.9499217527386542</v>
      </c>
    </row>
    <row r="1308" spans="1:27">
      <c r="A1308" t="s">
        <v>44</v>
      </c>
      <c r="B1308" t="s">
        <v>49</v>
      </c>
      <c r="C1308" t="s">
        <v>121</v>
      </c>
      <c r="D1308" s="1" t="s">
        <v>125</v>
      </c>
      <c r="E1308">
        <v>8</v>
      </c>
      <c r="F1308">
        <v>9</v>
      </c>
      <c r="H1308">
        <v>984</v>
      </c>
      <c r="I1308">
        <v>1</v>
      </c>
      <c r="J1308" t="s">
        <v>30</v>
      </c>
      <c r="K1308" t="s">
        <v>31</v>
      </c>
      <c r="L1308" t="s">
        <v>91</v>
      </c>
      <c r="M1308" s="1" t="s">
        <v>105</v>
      </c>
      <c r="N1308">
        <v>2</v>
      </c>
      <c r="O1308" t="s">
        <v>40</v>
      </c>
      <c r="P1308">
        <v>11</v>
      </c>
      <c r="R1308" s="2">
        <f t="shared" si="320"/>
        <v>0.76229508196721307</v>
      </c>
      <c r="T1308" s="2">
        <f t="shared" si="333"/>
        <v>0.88888888888888884</v>
      </c>
      <c r="V1308">
        <f t="shared" si="331"/>
        <v>573</v>
      </c>
      <c r="W1308">
        <f t="shared" si="332"/>
        <v>670</v>
      </c>
      <c r="X1308" s="2">
        <f t="shared" si="326"/>
        <v>0.79952830188679247</v>
      </c>
      <c r="Y1308" s="2">
        <f t="shared" si="327"/>
        <v>1.0465116279069768</v>
      </c>
      <c r="Z1308" s="2">
        <f t="shared" si="328"/>
        <v>0.9</v>
      </c>
      <c r="AA1308" s="2">
        <f t="shared" si="329"/>
        <v>0.85522388059701493</v>
      </c>
    </row>
    <row r="1309" spans="1:27">
      <c r="A1309" t="s">
        <v>44</v>
      </c>
      <c r="B1309" t="s">
        <v>49</v>
      </c>
      <c r="C1309" t="s">
        <v>121</v>
      </c>
      <c r="D1309" s="1" t="s">
        <v>126</v>
      </c>
      <c r="E1309">
        <v>8</v>
      </c>
      <c r="F1309">
        <v>7</v>
      </c>
      <c r="H1309">
        <v>989</v>
      </c>
      <c r="I1309">
        <v>0</v>
      </c>
      <c r="J1309" t="s">
        <v>30</v>
      </c>
      <c r="K1309" t="s">
        <v>31</v>
      </c>
      <c r="L1309" t="s">
        <v>91</v>
      </c>
      <c r="M1309" s="1" t="s">
        <v>105</v>
      </c>
      <c r="N1309">
        <v>2</v>
      </c>
      <c r="O1309" t="s">
        <v>40</v>
      </c>
      <c r="P1309">
        <v>11</v>
      </c>
      <c r="R1309" s="2">
        <f t="shared" si="320"/>
        <v>1.0454545454545454</v>
      </c>
      <c r="T1309" s="2">
        <f t="shared" si="333"/>
        <v>1.1428571428571428</v>
      </c>
      <c r="V1309">
        <f t="shared" si="331"/>
        <v>600</v>
      </c>
      <c r="W1309">
        <f t="shared" si="332"/>
        <v>610</v>
      </c>
      <c r="X1309" s="2">
        <f t="shared" si="326"/>
        <v>0.95685279187817263</v>
      </c>
      <c r="Y1309" s="2">
        <f t="shared" si="327"/>
        <v>1.0933333333333333</v>
      </c>
      <c r="Z1309" s="2">
        <f t="shared" si="328"/>
        <v>1</v>
      </c>
      <c r="AA1309" s="2">
        <f t="shared" si="329"/>
        <v>0.98360655737704916</v>
      </c>
    </row>
    <row r="1310" spans="1:27">
      <c r="A1310" t="s">
        <v>44</v>
      </c>
      <c r="B1310" t="s">
        <v>49</v>
      </c>
      <c r="C1310" t="s">
        <v>91</v>
      </c>
      <c r="D1310" s="1" t="s">
        <v>96</v>
      </c>
      <c r="E1310">
        <v>13</v>
      </c>
      <c r="F1310">
        <v>6</v>
      </c>
      <c r="H1310">
        <v>1514</v>
      </c>
      <c r="I1310">
        <v>2</v>
      </c>
      <c r="J1310" t="s">
        <v>30</v>
      </c>
      <c r="K1310" t="s">
        <v>31</v>
      </c>
      <c r="L1310" t="s">
        <v>121</v>
      </c>
      <c r="M1310" s="1" t="s">
        <v>106</v>
      </c>
      <c r="N1310">
        <v>2</v>
      </c>
      <c r="O1310" t="s">
        <v>34</v>
      </c>
      <c r="P1310">
        <v>11</v>
      </c>
      <c r="R1310" s="2">
        <f t="shared" si="320"/>
        <v>1.2285714285714286</v>
      </c>
      <c r="T1310" s="2">
        <f t="shared" si="333"/>
        <v>2.1666666666666665</v>
      </c>
      <c r="V1310">
        <f t="shared" si="331"/>
        <v>632</v>
      </c>
      <c r="W1310">
        <f t="shared" si="332"/>
        <v>623</v>
      </c>
      <c r="X1310" s="2">
        <f t="shared" si="326"/>
        <v>0.96938775510204078</v>
      </c>
      <c r="Y1310" s="2">
        <f t="shared" si="327"/>
        <v>1.2361111111111112</v>
      </c>
      <c r="Z1310" s="2">
        <f t="shared" si="328"/>
        <v>1.0251572327044025</v>
      </c>
      <c r="AA1310" s="2">
        <f t="shared" si="329"/>
        <v>1.014446227929374</v>
      </c>
    </row>
    <row r="1311" spans="1:27">
      <c r="A1311" t="s">
        <v>44</v>
      </c>
      <c r="B1311" t="s">
        <v>49</v>
      </c>
      <c r="C1311" t="s">
        <v>91</v>
      </c>
      <c r="D1311" s="1" t="s">
        <v>98</v>
      </c>
      <c r="E1311">
        <v>5</v>
      </c>
      <c r="F1311">
        <v>8</v>
      </c>
      <c r="H1311">
        <v>627</v>
      </c>
      <c r="I1311">
        <v>0</v>
      </c>
      <c r="J1311" t="s">
        <v>30</v>
      </c>
      <c r="K1311" t="s">
        <v>31</v>
      </c>
      <c r="L1311" t="s">
        <v>121</v>
      </c>
      <c r="M1311" s="1" t="s">
        <v>106</v>
      </c>
      <c r="N1311">
        <v>2</v>
      </c>
      <c r="O1311" t="s">
        <v>34</v>
      </c>
      <c r="P1311">
        <v>11</v>
      </c>
      <c r="R1311" s="2">
        <f t="shared" si="320"/>
        <v>1.2346938775510203</v>
      </c>
      <c r="T1311" s="2">
        <f t="shared" si="333"/>
        <v>0.625</v>
      </c>
      <c r="V1311">
        <f t="shared" si="331"/>
        <v>604</v>
      </c>
      <c r="W1311">
        <f t="shared" si="332"/>
        <v>612</v>
      </c>
      <c r="X1311" s="2">
        <f t="shared" si="326"/>
        <v>1.0153846153846153</v>
      </c>
      <c r="Y1311" s="2">
        <f t="shared" si="327"/>
        <v>0.94285714285714284</v>
      </c>
      <c r="Z1311" s="2">
        <f t="shared" si="328"/>
        <v>0.93421052631578949</v>
      </c>
      <c r="AA1311" s="2">
        <f t="shared" si="329"/>
        <v>0.98692810457516345</v>
      </c>
    </row>
    <row r="1312" spans="1:27">
      <c r="A1312" t="s">
        <v>44</v>
      </c>
      <c r="B1312" t="s">
        <v>49</v>
      </c>
      <c r="C1312" t="s">
        <v>91</v>
      </c>
      <c r="D1312" s="1" t="s">
        <v>99</v>
      </c>
      <c r="E1312">
        <v>5</v>
      </c>
      <c r="F1312">
        <v>8</v>
      </c>
      <c r="H1312">
        <v>1044</v>
      </c>
      <c r="I1312">
        <v>2</v>
      </c>
      <c r="J1312" t="s">
        <v>30</v>
      </c>
      <c r="K1312" t="s">
        <v>31</v>
      </c>
      <c r="L1312" t="s">
        <v>121</v>
      </c>
      <c r="M1312" s="1" t="s">
        <v>106</v>
      </c>
      <c r="N1312">
        <v>2</v>
      </c>
      <c r="O1312" t="s">
        <v>34</v>
      </c>
      <c r="P1312">
        <v>11</v>
      </c>
      <c r="R1312" s="2">
        <f t="shared" si="320"/>
        <v>0.95238095238095233</v>
      </c>
      <c r="T1312" s="2">
        <f t="shared" si="333"/>
        <v>0.625</v>
      </c>
      <c r="V1312">
        <f t="shared" si="331"/>
        <v>663</v>
      </c>
      <c r="W1312">
        <f t="shared" si="332"/>
        <v>693</v>
      </c>
      <c r="X1312" s="2">
        <f t="shared" si="326"/>
        <v>0.98156682027649766</v>
      </c>
      <c r="Y1312" s="2">
        <f t="shared" si="327"/>
        <v>0.86250000000000004</v>
      </c>
      <c r="Z1312" s="2">
        <f t="shared" si="328"/>
        <v>0.93854748603351956</v>
      </c>
      <c r="AA1312" s="2">
        <f t="shared" si="329"/>
        <v>0.95670995670995673</v>
      </c>
    </row>
    <row r="1313" spans="1:27">
      <c r="A1313" t="s">
        <v>44</v>
      </c>
      <c r="B1313" t="s">
        <v>49</v>
      </c>
      <c r="C1313" t="s">
        <v>91</v>
      </c>
      <c r="D1313" s="1" t="s">
        <v>100</v>
      </c>
      <c r="E1313">
        <v>8</v>
      </c>
      <c r="F1313">
        <v>8</v>
      </c>
      <c r="H1313">
        <v>1171</v>
      </c>
      <c r="I1313">
        <v>2</v>
      </c>
      <c r="J1313" t="s">
        <v>30</v>
      </c>
      <c r="K1313" t="s">
        <v>31</v>
      </c>
      <c r="L1313" t="s">
        <v>121</v>
      </c>
      <c r="M1313" s="1" t="s">
        <v>106</v>
      </c>
      <c r="N1313">
        <v>2</v>
      </c>
      <c r="O1313" t="s">
        <v>34</v>
      </c>
      <c r="P1313">
        <v>11</v>
      </c>
      <c r="R1313" s="2">
        <f t="shared" si="320"/>
        <v>0.72</v>
      </c>
      <c r="T1313" s="2">
        <f t="shared" si="333"/>
        <v>1</v>
      </c>
      <c r="V1313">
        <f t="shared" si="331"/>
        <v>534</v>
      </c>
      <c r="W1313">
        <f t="shared" si="332"/>
        <v>645</v>
      </c>
      <c r="X1313" s="2">
        <f t="shared" si="326"/>
        <v>0.80429594272076377</v>
      </c>
      <c r="Y1313" s="2">
        <f t="shared" si="327"/>
        <v>0.78947368421052633</v>
      </c>
      <c r="Z1313" s="2">
        <f t="shared" si="328"/>
        <v>0.91333333333333333</v>
      </c>
      <c r="AA1313" s="2">
        <f t="shared" si="329"/>
        <v>0.82790697674418601</v>
      </c>
    </row>
    <row r="1314" spans="1:27">
      <c r="A1314" t="s">
        <v>48</v>
      </c>
      <c r="B1314" t="s">
        <v>27</v>
      </c>
      <c r="C1314" t="s">
        <v>121</v>
      </c>
      <c r="D1314" s="1" t="s">
        <v>122</v>
      </c>
      <c r="E1314">
        <v>34</v>
      </c>
      <c r="F1314">
        <v>27</v>
      </c>
      <c r="H1314">
        <v>4269</v>
      </c>
      <c r="J1314" t="s">
        <v>30</v>
      </c>
      <c r="K1314" t="s">
        <v>31</v>
      </c>
      <c r="L1314" t="s">
        <v>91</v>
      </c>
      <c r="M1314" s="1" t="s">
        <v>102</v>
      </c>
      <c r="N1314">
        <v>3</v>
      </c>
      <c r="O1314" t="s">
        <v>34</v>
      </c>
      <c r="P1314">
        <v>5</v>
      </c>
      <c r="R1314" s="2">
        <f t="shared" si="320"/>
        <v>1.2212389380530972</v>
      </c>
      <c r="U1314" s="2">
        <f>(E1314)/(F1314)</f>
        <v>1.2592592592592593</v>
      </c>
      <c r="V1314">
        <f t="shared" si="331"/>
        <v>659</v>
      </c>
      <c r="W1314">
        <f t="shared" si="332"/>
        <v>643</v>
      </c>
      <c r="X1314" s="2">
        <f t="shared" si="326"/>
        <v>1</v>
      </c>
      <c r="Y1314" s="2">
        <f t="shared" si="327"/>
        <v>1.0470588235294118</v>
      </c>
      <c r="Z1314" s="2">
        <f t="shared" si="328"/>
        <v>1.08</v>
      </c>
      <c r="AA1314" s="2">
        <f t="shared" si="329"/>
        <v>1.0248833592534992</v>
      </c>
    </row>
    <row r="1315" spans="1:27">
      <c r="A1315" t="s">
        <v>48</v>
      </c>
      <c r="B1315" t="s">
        <v>27</v>
      </c>
      <c r="C1315" t="s">
        <v>121</v>
      </c>
      <c r="D1315" s="1" t="s">
        <v>124</v>
      </c>
      <c r="E1315">
        <v>32</v>
      </c>
      <c r="F1315">
        <v>25</v>
      </c>
      <c r="H1315">
        <v>3492</v>
      </c>
      <c r="J1315" t="s">
        <v>30</v>
      </c>
      <c r="K1315" t="s">
        <v>31</v>
      </c>
      <c r="L1315" t="s">
        <v>91</v>
      </c>
      <c r="M1315" s="1" t="s">
        <v>102</v>
      </c>
      <c r="N1315">
        <v>3</v>
      </c>
      <c r="O1315" t="s">
        <v>34</v>
      </c>
      <c r="P1315">
        <v>5</v>
      </c>
      <c r="R1315" s="2">
        <f t="shared" si="320"/>
        <v>0.93913043478260871</v>
      </c>
      <c r="U1315" s="2">
        <f t="shared" ref="U1315:U1321" si="334">(E1315)/(F1315)</f>
        <v>1.28</v>
      </c>
      <c r="V1315">
        <f t="shared" si="331"/>
        <v>607</v>
      </c>
      <c r="W1315">
        <f t="shared" si="332"/>
        <v>639</v>
      </c>
      <c r="X1315" s="2">
        <f t="shared" si="326"/>
        <v>0.93975903614457834</v>
      </c>
      <c r="Y1315" s="2">
        <f t="shared" si="327"/>
        <v>0.7303370786516854</v>
      </c>
      <c r="Z1315" s="2">
        <f t="shared" si="328"/>
        <v>1.125925925925926</v>
      </c>
      <c r="AA1315" s="2">
        <f t="shared" si="329"/>
        <v>0.9499217527386542</v>
      </c>
    </row>
    <row r="1316" spans="1:27">
      <c r="A1316" t="s">
        <v>48</v>
      </c>
      <c r="B1316" t="s">
        <v>27</v>
      </c>
      <c r="C1316" t="s">
        <v>121</v>
      </c>
      <c r="D1316" s="1" t="s">
        <v>125</v>
      </c>
      <c r="E1316">
        <v>26</v>
      </c>
      <c r="F1316">
        <v>30</v>
      </c>
      <c r="H1316">
        <v>3317</v>
      </c>
      <c r="J1316" t="s">
        <v>30</v>
      </c>
      <c r="K1316" t="s">
        <v>31</v>
      </c>
      <c r="L1316" t="s">
        <v>91</v>
      </c>
      <c r="M1316" s="1" t="s">
        <v>102</v>
      </c>
      <c r="N1316">
        <v>3</v>
      </c>
      <c r="O1316" t="s">
        <v>34</v>
      </c>
      <c r="P1316">
        <v>5</v>
      </c>
      <c r="R1316" s="2">
        <f t="shared" si="320"/>
        <v>0.76229508196721307</v>
      </c>
      <c r="U1316" s="2">
        <f t="shared" si="334"/>
        <v>0.8666666666666667</v>
      </c>
      <c r="V1316">
        <f t="shared" si="331"/>
        <v>573</v>
      </c>
      <c r="W1316">
        <f t="shared" si="332"/>
        <v>670</v>
      </c>
      <c r="X1316" s="2">
        <f t="shared" si="326"/>
        <v>0.79952830188679247</v>
      </c>
      <c r="Y1316" s="2">
        <f t="shared" si="327"/>
        <v>1.0465116279069768</v>
      </c>
      <c r="Z1316" s="2">
        <f t="shared" si="328"/>
        <v>0.9</v>
      </c>
      <c r="AA1316" s="2">
        <f t="shared" si="329"/>
        <v>0.85522388059701493</v>
      </c>
    </row>
    <row r="1317" spans="1:27">
      <c r="A1317" t="s">
        <v>48</v>
      </c>
      <c r="B1317" t="s">
        <v>27</v>
      </c>
      <c r="C1317" t="s">
        <v>121</v>
      </c>
      <c r="D1317" s="1" t="s">
        <v>126</v>
      </c>
      <c r="E1317">
        <v>26</v>
      </c>
      <c r="F1317">
        <v>28</v>
      </c>
      <c r="H1317">
        <v>3419</v>
      </c>
      <c r="J1317" t="s">
        <v>30</v>
      </c>
      <c r="K1317" t="s">
        <v>31</v>
      </c>
      <c r="L1317" t="s">
        <v>91</v>
      </c>
      <c r="M1317" s="1" t="s">
        <v>102</v>
      </c>
      <c r="N1317">
        <v>3</v>
      </c>
      <c r="O1317" t="s">
        <v>34</v>
      </c>
      <c r="P1317">
        <v>5</v>
      </c>
      <c r="R1317" s="2">
        <f t="shared" si="320"/>
        <v>1.0454545454545454</v>
      </c>
      <c r="U1317" s="2">
        <f t="shared" si="334"/>
        <v>0.9285714285714286</v>
      </c>
      <c r="V1317">
        <f t="shared" si="331"/>
        <v>600</v>
      </c>
      <c r="W1317">
        <f t="shared" si="332"/>
        <v>610</v>
      </c>
      <c r="X1317" s="2">
        <f t="shared" si="326"/>
        <v>0.95685279187817263</v>
      </c>
      <c r="Y1317" s="2">
        <f t="shared" si="327"/>
        <v>1.0933333333333333</v>
      </c>
      <c r="Z1317" s="2">
        <f t="shared" si="328"/>
        <v>1</v>
      </c>
      <c r="AA1317" s="2">
        <f t="shared" si="329"/>
        <v>0.98360655737704916</v>
      </c>
    </row>
    <row r="1318" spans="1:27">
      <c r="A1318" t="s">
        <v>48</v>
      </c>
      <c r="B1318" t="s">
        <v>27</v>
      </c>
      <c r="C1318" t="s">
        <v>91</v>
      </c>
      <c r="D1318" s="1" t="s">
        <v>96</v>
      </c>
      <c r="E1318">
        <v>33</v>
      </c>
      <c r="F1318">
        <v>28</v>
      </c>
      <c r="H1318">
        <v>4007</v>
      </c>
      <c r="J1318" t="s">
        <v>30</v>
      </c>
      <c r="K1318" t="s">
        <v>31</v>
      </c>
      <c r="L1318" t="s">
        <v>121</v>
      </c>
      <c r="M1318" s="1" t="s">
        <v>101</v>
      </c>
      <c r="N1318">
        <v>3</v>
      </c>
      <c r="O1318" t="s">
        <v>40</v>
      </c>
      <c r="P1318">
        <v>5</v>
      </c>
      <c r="R1318" s="2">
        <f t="shared" si="320"/>
        <v>1.2285714285714286</v>
      </c>
      <c r="U1318" s="2">
        <f t="shared" si="334"/>
        <v>1.1785714285714286</v>
      </c>
      <c r="V1318">
        <f t="shared" si="331"/>
        <v>632</v>
      </c>
      <c r="W1318">
        <f t="shared" si="332"/>
        <v>623</v>
      </c>
      <c r="X1318" s="2">
        <f t="shared" si="326"/>
        <v>0.96938775510204078</v>
      </c>
      <c r="Y1318" s="2">
        <f t="shared" si="327"/>
        <v>1.2361111111111112</v>
      </c>
      <c r="Z1318" s="2">
        <f t="shared" si="328"/>
        <v>1.0251572327044025</v>
      </c>
      <c r="AA1318" s="2">
        <f t="shared" si="329"/>
        <v>1.014446227929374</v>
      </c>
    </row>
    <row r="1319" spans="1:27">
      <c r="A1319" t="s">
        <v>48</v>
      </c>
      <c r="B1319" t="s">
        <v>27</v>
      </c>
      <c r="C1319" t="s">
        <v>91</v>
      </c>
      <c r="D1319" s="1" t="s">
        <v>98</v>
      </c>
      <c r="E1319">
        <v>28</v>
      </c>
      <c r="F1319">
        <v>25</v>
      </c>
      <c r="H1319">
        <v>3440</v>
      </c>
      <c r="J1319" t="s">
        <v>30</v>
      </c>
      <c r="K1319" t="s">
        <v>31</v>
      </c>
      <c r="L1319" t="s">
        <v>121</v>
      </c>
      <c r="M1319" s="1" t="s">
        <v>101</v>
      </c>
      <c r="N1319">
        <v>3</v>
      </c>
      <c r="O1319" t="s">
        <v>40</v>
      </c>
      <c r="P1319">
        <v>5</v>
      </c>
      <c r="R1319" s="2">
        <f t="shared" si="320"/>
        <v>1.2346938775510203</v>
      </c>
      <c r="U1319" s="2">
        <f t="shared" si="334"/>
        <v>1.1200000000000001</v>
      </c>
      <c r="V1319">
        <f t="shared" si="331"/>
        <v>604</v>
      </c>
      <c r="W1319">
        <f t="shared" si="332"/>
        <v>612</v>
      </c>
      <c r="X1319" s="2">
        <f t="shared" si="326"/>
        <v>1.0153846153846153</v>
      </c>
      <c r="Y1319" s="2">
        <f t="shared" si="327"/>
        <v>0.94285714285714284</v>
      </c>
      <c r="Z1319" s="2">
        <f t="shared" si="328"/>
        <v>0.93421052631578949</v>
      </c>
      <c r="AA1319" s="2">
        <f t="shared" si="329"/>
        <v>0.98692810457516345</v>
      </c>
    </row>
    <row r="1320" spans="1:27">
      <c r="A1320" t="s">
        <v>48</v>
      </c>
      <c r="B1320" t="s">
        <v>27</v>
      </c>
      <c r="C1320" t="s">
        <v>91</v>
      </c>
      <c r="D1320" s="1" t="s">
        <v>99</v>
      </c>
      <c r="E1320">
        <v>27</v>
      </c>
      <c r="F1320">
        <v>36</v>
      </c>
      <c r="H1320">
        <v>3565</v>
      </c>
      <c r="J1320" t="s">
        <v>30</v>
      </c>
      <c r="K1320" t="s">
        <v>31</v>
      </c>
      <c r="L1320" t="s">
        <v>121</v>
      </c>
      <c r="M1320" s="1" t="s">
        <v>101</v>
      </c>
      <c r="N1320">
        <v>3</v>
      </c>
      <c r="O1320" t="s">
        <v>40</v>
      </c>
      <c r="P1320">
        <v>5</v>
      </c>
      <c r="R1320" s="2">
        <f t="shared" si="320"/>
        <v>0.95238095238095233</v>
      </c>
      <c r="U1320" s="2">
        <f t="shared" si="334"/>
        <v>0.75</v>
      </c>
      <c r="V1320">
        <f t="shared" si="331"/>
        <v>663</v>
      </c>
      <c r="W1320">
        <f t="shared" si="332"/>
        <v>693</v>
      </c>
      <c r="X1320" s="2">
        <f t="shared" si="326"/>
        <v>0.98156682027649766</v>
      </c>
      <c r="Y1320" s="2">
        <f t="shared" si="327"/>
        <v>0.86250000000000004</v>
      </c>
      <c r="Z1320" s="2">
        <f t="shared" si="328"/>
        <v>0.93854748603351956</v>
      </c>
      <c r="AA1320" s="2">
        <f t="shared" si="329"/>
        <v>0.95670995670995673</v>
      </c>
    </row>
    <row r="1321" spans="1:27">
      <c r="A1321" t="s">
        <v>48</v>
      </c>
      <c r="B1321" t="s">
        <v>27</v>
      </c>
      <c r="C1321" t="s">
        <v>91</v>
      </c>
      <c r="D1321" s="1" t="s">
        <v>100</v>
      </c>
      <c r="E1321">
        <v>22</v>
      </c>
      <c r="F1321">
        <v>29</v>
      </c>
      <c r="H1321">
        <v>3089</v>
      </c>
      <c r="J1321" t="s">
        <v>30</v>
      </c>
      <c r="K1321" t="s">
        <v>31</v>
      </c>
      <c r="L1321" t="s">
        <v>121</v>
      </c>
      <c r="M1321" s="1" t="s">
        <v>101</v>
      </c>
      <c r="N1321">
        <v>3</v>
      </c>
      <c r="O1321" t="s">
        <v>40</v>
      </c>
      <c r="P1321">
        <v>5</v>
      </c>
      <c r="R1321" s="2">
        <f t="shared" si="320"/>
        <v>0.72</v>
      </c>
      <c r="U1321" s="2">
        <f>(E1321)/(F1321)</f>
        <v>0.75862068965517238</v>
      </c>
      <c r="V1321">
        <f t="shared" si="331"/>
        <v>534</v>
      </c>
      <c r="W1321">
        <f t="shared" si="332"/>
        <v>645</v>
      </c>
      <c r="X1321" s="2">
        <f t="shared" si="326"/>
        <v>0.80429594272076377</v>
      </c>
      <c r="Y1321" s="2">
        <f t="shared" si="327"/>
        <v>0.78947368421052633</v>
      </c>
      <c r="Z1321" s="2">
        <f t="shared" si="328"/>
        <v>0.91333333333333333</v>
      </c>
      <c r="AA1321" s="2">
        <f t="shared" si="329"/>
        <v>0.82790697674418601</v>
      </c>
    </row>
    <row r="1322" spans="1:27">
      <c r="A1322" t="s">
        <v>26</v>
      </c>
      <c r="B1322" t="s">
        <v>49</v>
      </c>
      <c r="C1322" t="s">
        <v>121</v>
      </c>
      <c r="D1322" s="1" t="s">
        <v>122</v>
      </c>
      <c r="E1322">
        <v>46</v>
      </c>
      <c r="F1322">
        <v>37</v>
      </c>
      <c r="G1322">
        <v>66</v>
      </c>
      <c r="H1322">
        <v>4906</v>
      </c>
      <c r="J1322" t="s">
        <v>30</v>
      </c>
      <c r="K1322" t="s">
        <v>31</v>
      </c>
      <c r="L1322" t="s">
        <v>91</v>
      </c>
      <c r="M1322" s="1" t="s">
        <v>239</v>
      </c>
      <c r="N1322">
        <v>4</v>
      </c>
      <c r="O1322" t="s">
        <v>40</v>
      </c>
      <c r="R1322" s="2">
        <f t="shared" si="320"/>
        <v>1.2212389380530972</v>
      </c>
      <c r="S1322" s="2">
        <f t="shared" ref="S1322:S1329" si="335">(E1322)/(F1322)</f>
        <v>1.2432432432432432</v>
      </c>
      <c r="V1322">
        <f t="shared" si="331"/>
        <v>659</v>
      </c>
      <c r="W1322">
        <f t="shared" si="332"/>
        <v>643</v>
      </c>
      <c r="X1322" s="2">
        <f t="shared" si="326"/>
        <v>1</v>
      </c>
      <c r="Y1322" s="2">
        <f t="shared" si="327"/>
        <v>1.0470588235294118</v>
      </c>
      <c r="Z1322" s="2">
        <f t="shared" si="328"/>
        <v>1.08</v>
      </c>
      <c r="AA1322" s="2">
        <f t="shared" si="329"/>
        <v>1.0248833592534992</v>
      </c>
    </row>
    <row r="1323" spans="1:27">
      <c r="A1323" t="s">
        <v>26</v>
      </c>
      <c r="B1323" t="s">
        <v>49</v>
      </c>
      <c r="C1323" t="s">
        <v>121</v>
      </c>
      <c r="D1323" s="1" t="s">
        <v>124</v>
      </c>
      <c r="E1323">
        <v>34</v>
      </c>
      <c r="F1323">
        <v>39</v>
      </c>
      <c r="G1323">
        <v>61</v>
      </c>
      <c r="H1323">
        <v>4491</v>
      </c>
      <c r="J1323" t="s">
        <v>30</v>
      </c>
      <c r="K1323" t="s">
        <v>31</v>
      </c>
      <c r="L1323" t="s">
        <v>91</v>
      </c>
      <c r="M1323" s="1" t="s">
        <v>239</v>
      </c>
      <c r="N1323">
        <v>4</v>
      </c>
      <c r="O1323" t="s">
        <v>40</v>
      </c>
      <c r="R1323" s="2">
        <f t="shared" si="320"/>
        <v>0.93913043478260871</v>
      </c>
      <c r="S1323" s="2">
        <f t="shared" si="335"/>
        <v>0.87179487179487181</v>
      </c>
      <c r="V1323">
        <f t="shared" si="331"/>
        <v>607</v>
      </c>
      <c r="W1323">
        <f t="shared" si="332"/>
        <v>639</v>
      </c>
      <c r="X1323" s="2">
        <f t="shared" si="326"/>
        <v>0.93975903614457834</v>
      </c>
      <c r="Y1323" s="2">
        <f t="shared" si="327"/>
        <v>0.7303370786516854</v>
      </c>
      <c r="Z1323" s="2">
        <f t="shared" si="328"/>
        <v>1.125925925925926</v>
      </c>
      <c r="AA1323" s="2">
        <f t="shared" si="329"/>
        <v>0.9499217527386542</v>
      </c>
    </row>
    <row r="1324" spans="1:27">
      <c r="A1324" t="s">
        <v>26</v>
      </c>
      <c r="B1324" t="s">
        <v>49</v>
      </c>
      <c r="C1324" t="s">
        <v>121</v>
      </c>
      <c r="D1324" s="1" t="s">
        <v>125</v>
      </c>
      <c r="E1324">
        <v>30</v>
      </c>
      <c r="F1324">
        <v>36</v>
      </c>
      <c r="G1324">
        <v>68</v>
      </c>
      <c r="H1324">
        <v>3920</v>
      </c>
      <c r="J1324" t="s">
        <v>30</v>
      </c>
      <c r="K1324" t="s">
        <v>31</v>
      </c>
      <c r="L1324" t="s">
        <v>91</v>
      </c>
      <c r="M1324" s="1" t="s">
        <v>239</v>
      </c>
      <c r="N1324">
        <v>4</v>
      </c>
      <c r="O1324" t="s">
        <v>40</v>
      </c>
      <c r="R1324" s="2">
        <f t="shared" si="320"/>
        <v>0.76229508196721307</v>
      </c>
      <c r="S1324" s="2">
        <f t="shared" si="335"/>
        <v>0.83333333333333337</v>
      </c>
      <c r="V1324">
        <f t="shared" si="331"/>
        <v>573</v>
      </c>
      <c r="W1324">
        <f t="shared" si="332"/>
        <v>670</v>
      </c>
      <c r="X1324" s="2">
        <f t="shared" si="326"/>
        <v>0.79952830188679247</v>
      </c>
      <c r="Y1324" s="2">
        <f t="shared" si="327"/>
        <v>1.0465116279069768</v>
      </c>
      <c r="Z1324" s="2">
        <f t="shared" si="328"/>
        <v>0.9</v>
      </c>
      <c r="AA1324" s="2">
        <f t="shared" si="329"/>
        <v>0.85522388059701493</v>
      </c>
    </row>
    <row r="1325" spans="1:27">
      <c r="A1325" t="s">
        <v>26</v>
      </c>
      <c r="B1325" t="s">
        <v>49</v>
      </c>
      <c r="C1325" t="s">
        <v>121</v>
      </c>
      <c r="D1325" s="1" t="s">
        <v>126</v>
      </c>
      <c r="E1325">
        <v>30</v>
      </c>
      <c r="F1325">
        <v>35</v>
      </c>
      <c r="G1325">
        <v>53</v>
      </c>
      <c r="H1325">
        <v>3873</v>
      </c>
      <c r="J1325" t="s">
        <v>30</v>
      </c>
      <c r="K1325" t="s">
        <v>31</v>
      </c>
      <c r="L1325" t="s">
        <v>91</v>
      </c>
      <c r="M1325" s="1" t="s">
        <v>239</v>
      </c>
      <c r="N1325">
        <v>4</v>
      </c>
      <c r="O1325" t="s">
        <v>40</v>
      </c>
      <c r="R1325" s="2">
        <f t="shared" si="320"/>
        <v>1.0454545454545454</v>
      </c>
      <c r="S1325" s="2">
        <f t="shared" si="335"/>
        <v>0.8571428571428571</v>
      </c>
      <c r="V1325">
        <f t="shared" si="331"/>
        <v>600</v>
      </c>
      <c r="W1325">
        <f t="shared" si="332"/>
        <v>610</v>
      </c>
      <c r="X1325" s="2">
        <f t="shared" si="326"/>
        <v>0.95685279187817263</v>
      </c>
      <c r="Y1325" s="2">
        <f t="shared" si="327"/>
        <v>1.0933333333333333</v>
      </c>
      <c r="Z1325" s="2">
        <f t="shared" si="328"/>
        <v>1</v>
      </c>
      <c r="AA1325" s="2">
        <f t="shared" si="329"/>
        <v>0.98360655737704916</v>
      </c>
    </row>
    <row r="1326" spans="1:27">
      <c r="A1326" t="s">
        <v>26</v>
      </c>
      <c r="B1326" t="s">
        <v>49</v>
      </c>
      <c r="C1326" t="s">
        <v>91</v>
      </c>
      <c r="D1326" s="1" t="s">
        <v>96</v>
      </c>
      <c r="E1326">
        <v>43</v>
      </c>
      <c r="F1326">
        <v>32</v>
      </c>
      <c r="G1326">
        <v>77</v>
      </c>
      <c r="H1326">
        <v>5197</v>
      </c>
      <c r="J1326" t="s">
        <v>30</v>
      </c>
      <c r="K1326" t="s">
        <v>31</v>
      </c>
      <c r="L1326" t="s">
        <v>121</v>
      </c>
      <c r="M1326" s="1" t="s">
        <v>240</v>
      </c>
      <c r="N1326">
        <v>4</v>
      </c>
      <c r="O1326" t="s">
        <v>34</v>
      </c>
      <c r="R1326" s="2">
        <f t="shared" si="320"/>
        <v>1.2285714285714286</v>
      </c>
      <c r="S1326" s="2">
        <f t="shared" si="335"/>
        <v>1.34375</v>
      </c>
      <c r="V1326">
        <f t="shared" si="331"/>
        <v>632</v>
      </c>
      <c r="W1326">
        <f t="shared" si="332"/>
        <v>623</v>
      </c>
      <c r="X1326" s="2">
        <f t="shared" si="326"/>
        <v>0.96938775510204078</v>
      </c>
      <c r="Y1326" s="2">
        <f t="shared" si="327"/>
        <v>1.2361111111111112</v>
      </c>
      <c r="Z1326" s="2">
        <f t="shared" si="328"/>
        <v>1.0251572327044025</v>
      </c>
      <c r="AA1326" s="2">
        <f t="shared" si="329"/>
        <v>1.014446227929374</v>
      </c>
    </row>
    <row r="1327" spans="1:27">
      <c r="A1327" t="s">
        <v>26</v>
      </c>
      <c r="B1327" t="s">
        <v>49</v>
      </c>
      <c r="C1327" t="s">
        <v>91</v>
      </c>
      <c r="D1327" s="1" t="s">
        <v>98</v>
      </c>
      <c r="E1327">
        <v>44</v>
      </c>
      <c r="F1327">
        <v>28</v>
      </c>
      <c r="G1327">
        <v>53</v>
      </c>
      <c r="H1327">
        <v>4385</v>
      </c>
      <c r="J1327" t="s">
        <v>30</v>
      </c>
      <c r="K1327" t="s">
        <v>31</v>
      </c>
      <c r="L1327" t="s">
        <v>121</v>
      </c>
      <c r="M1327" s="1" t="s">
        <v>240</v>
      </c>
      <c r="N1327">
        <v>4</v>
      </c>
      <c r="O1327" t="s">
        <v>34</v>
      </c>
      <c r="R1327" s="2">
        <f t="shared" si="320"/>
        <v>1.2346938775510203</v>
      </c>
      <c r="S1327" s="2">
        <f t="shared" si="335"/>
        <v>1.5714285714285714</v>
      </c>
      <c r="V1327">
        <f t="shared" si="331"/>
        <v>604</v>
      </c>
      <c r="W1327">
        <f t="shared" si="332"/>
        <v>612</v>
      </c>
      <c r="X1327" s="2">
        <f t="shared" si="326"/>
        <v>1.0153846153846153</v>
      </c>
      <c r="Y1327" s="2">
        <f t="shared" si="327"/>
        <v>0.94285714285714284</v>
      </c>
      <c r="Z1327" s="2">
        <f t="shared" si="328"/>
        <v>0.93421052631578949</v>
      </c>
      <c r="AA1327" s="2">
        <f t="shared" si="329"/>
        <v>0.98692810457516345</v>
      </c>
    </row>
    <row r="1328" spans="1:27">
      <c r="A1328" t="s">
        <v>26</v>
      </c>
      <c r="B1328" t="s">
        <v>49</v>
      </c>
      <c r="C1328" t="s">
        <v>91</v>
      </c>
      <c r="D1328" s="1" t="s">
        <v>99</v>
      </c>
      <c r="E1328">
        <v>36</v>
      </c>
      <c r="F1328">
        <v>40</v>
      </c>
      <c r="G1328">
        <v>55</v>
      </c>
      <c r="H1328">
        <v>4745</v>
      </c>
      <c r="J1328" t="s">
        <v>30</v>
      </c>
      <c r="K1328" t="s">
        <v>31</v>
      </c>
      <c r="L1328" t="s">
        <v>121</v>
      </c>
      <c r="M1328" s="1" t="s">
        <v>240</v>
      </c>
      <c r="N1328">
        <v>4</v>
      </c>
      <c r="O1328" t="s">
        <v>34</v>
      </c>
      <c r="R1328" s="2">
        <f t="shared" si="320"/>
        <v>0.95238095238095233</v>
      </c>
      <c r="S1328" s="2">
        <f t="shared" si="335"/>
        <v>0.9</v>
      </c>
      <c r="V1328">
        <f t="shared" si="331"/>
        <v>663</v>
      </c>
      <c r="W1328">
        <f t="shared" si="332"/>
        <v>693</v>
      </c>
      <c r="X1328" s="2">
        <f t="shared" si="326"/>
        <v>0.98156682027649766</v>
      </c>
      <c r="Y1328" s="2">
        <f t="shared" si="327"/>
        <v>0.86250000000000004</v>
      </c>
      <c r="Z1328" s="2">
        <f t="shared" si="328"/>
        <v>0.93854748603351956</v>
      </c>
      <c r="AA1328" s="2">
        <f t="shared" si="329"/>
        <v>0.95670995670995673</v>
      </c>
    </row>
    <row r="1329" spans="1:27">
      <c r="A1329" t="s">
        <v>26</v>
      </c>
      <c r="B1329" t="s">
        <v>49</v>
      </c>
      <c r="C1329" t="s">
        <v>91</v>
      </c>
      <c r="D1329" s="1" t="s">
        <v>100</v>
      </c>
      <c r="E1329">
        <v>24</v>
      </c>
      <c r="F1329">
        <v>40</v>
      </c>
      <c r="G1329">
        <v>69</v>
      </c>
      <c r="H1329">
        <v>4018</v>
      </c>
      <c r="J1329" t="s">
        <v>30</v>
      </c>
      <c r="K1329" t="s">
        <v>31</v>
      </c>
      <c r="L1329" t="s">
        <v>121</v>
      </c>
      <c r="M1329" s="1" t="s">
        <v>240</v>
      </c>
      <c r="N1329">
        <v>4</v>
      </c>
      <c r="O1329" t="s">
        <v>34</v>
      </c>
      <c r="R1329" s="2">
        <f t="shared" si="320"/>
        <v>0.72</v>
      </c>
      <c r="S1329" s="2">
        <f t="shared" si="335"/>
        <v>0.6</v>
      </c>
      <c r="V1329">
        <f t="shared" si="331"/>
        <v>534</v>
      </c>
      <c r="W1329">
        <f t="shared" si="332"/>
        <v>645</v>
      </c>
      <c r="X1329" s="2">
        <f t="shared" si="326"/>
        <v>0.80429594272076377</v>
      </c>
      <c r="Y1329" s="2">
        <f t="shared" si="327"/>
        <v>0.78947368421052633</v>
      </c>
      <c r="Z1329" s="2">
        <f t="shared" si="328"/>
        <v>0.91333333333333333</v>
      </c>
      <c r="AA1329" s="2">
        <f t="shared" si="329"/>
        <v>0.82790697674418601</v>
      </c>
    </row>
    <row r="1330" spans="1:27">
      <c r="A1330" t="s">
        <v>44</v>
      </c>
      <c r="B1330" t="s">
        <v>45</v>
      </c>
      <c r="C1330" t="s">
        <v>121</v>
      </c>
      <c r="D1330" s="1" t="s">
        <v>122</v>
      </c>
      <c r="E1330">
        <v>11</v>
      </c>
      <c r="F1330">
        <v>6</v>
      </c>
      <c r="H1330">
        <v>1395</v>
      </c>
      <c r="I1330">
        <v>4</v>
      </c>
      <c r="J1330" t="s">
        <v>30</v>
      </c>
      <c r="K1330" t="s">
        <v>31</v>
      </c>
      <c r="L1330" t="s">
        <v>91</v>
      </c>
      <c r="M1330" s="1" t="s">
        <v>106</v>
      </c>
      <c r="N1330">
        <v>5</v>
      </c>
      <c r="O1330" t="s">
        <v>34</v>
      </c>
      <c r="P1330">
        <v>11</v>
      </c>
      <c r="R1330" s="2">
        <f t="shared" si="320"/>
        <v>1.2212389380530972</v>
      </c>
      <c r="T1330" s="2">
        <f t="shared" ref="T1330:T1337" si="336">(E1330)/(F1330)</f>
        <v>1.8333333333333333</v>
      </c>
      <c r="V1330">
        <f t="shared" si="331"/>
        <v>659</v>
      </c>
      <c r="W1330">
        <f t="shared" si="332"/>
        <v>643</v>
      </c>
      <c r="X1330" s="2">
        <f t="shared" si="326"/>
        <v>1</v>
      </c>
      <c r="Y1330" s="2">
        <f t="shared" si="327"/>
        <v>1.0470588235294118</v>
      </c>
      <c r="Z1330" s="2">
        <f t="shared" si="328"/>
        <v>1.08</v>
      </c>
      <c r="AA1330" s="2">
        <f t="shared" si="329"/>
        <v>1.0248833592534992</v>
      </c>
    </row>
    <row r="1331" spans="1:27">
      <c r="A1331" t="s">
        <v>44</v>
      </c>
      <c r="B1331" t="s">
        <v>45</v>
      </c>
      <c r="C1331" t="s">
        <v>121</v>
      </c>
      <c r="D1331" s="1" t="s">
        <v>124</v>
      </c>
      <c r="E1331">
        <v>7</v>
      </c>
      <c r="F1331">
        <v>8</v>
      </c>
      <c r="H1331">
        <v>1558</v>
      </c>
      <c r="I1331">
        <v>0</v>
      </c>
      <c r="J1331" t="s">
        <v>30</v>
      </c>
      <c r="K1331" t="s">
        <v>31</v>
      </c>
      <c r="L1331" t="s">
        <v>91</v>
      </c>
      <c r="M1331" s="1" t="s">
        <v>106</v>
      </c>
      <c r="N1331">
        <v>5</v>
      </c>
      <c r="O1331" t="s">
        <v>34</v>
      </c>
      <c r="P1331">
        <v>11</v>
      </c>
      <c r="R1331" s="2">
        <f t="shared" si="320"/>
        <v>0.93913043478260871</v>
      </c>
      <c r="T1331" s="2">
        <f t="shared" si="336"/>
        <v>0.875</v>
      </c>
      <c r="V1331">
        <f t="shared" si="331"/>
        <v>607</v>
      </c>
      <c r="W1331">
        <f t="shared" si="332"/>
        <v>639</v>
      </c>
      <c r="X1331" s="2">
        <f t="shared" si="326"/>
        <v>0.93975903614457834</v>
      </c>
      <c r="Y1331" s="2">
        <f t="shared" si="327"/>
        <v>0.7303370786516854</v>
      </c>
      <c r="Z1331" s="2">
        <f t="shared" si="328"/>
        <v>1.125925925925926</v>
      </c>
      <c r="AA1331" s="2">
        <f t="shared" si="329"/>
        <v>0.9499217527386542</v>
      </c>
    </row>
    <row r="1332" spans="1:27">
      <c r="A1332" t="s">
        <v>44</v>
      </c>
      <c r="B1332" t="s">
        <v>45</v>
      </c>
      <c r="C1332" t="s">
        <v>121</v>
      </c>
      <c r="D1332" s="1" t="s">
        <v>125</v>
      </c>
      <c r="E1332">
        <v>8</v>
      </c>
      <c r="F1332">
        <v>8</v>
      </c>
      <c r="H1332">
        <v>1042</v>
      </c>
      <c r="I1332">
        <v>1</v>
      </c>
      <c r="J1332" t="s">
        <v>30</v>
      </c>
      <c r="K1332" t="s">
        <v>31</v>
      </c>
      <c r="L1332" t="s">
        <v>91</v>
      </c>
      <c r="M1332" s="1" t="s">
        <v>106</v>
      </c>
      <c r="N1332">
        <v>5</v>
      </c>
      <c r="O1332" t="s">
        <v>34</v>
      </c>
      <c r="P1332">
        <v>11</v>
      </c>
      <c r="R1332" s="2">
        <f t="shared" si="320"/>
        <v>0.76229508196721307</v>
      </c>
      <c r="T1332" s="2">
        <f t="shared" si="336"/>
        <v>1</v>
      </c>
      <c r="V1332">
        <f t="shared" si="331"/>
        <v>573</v>
      </c>
      <c r="W1332">
        <f t="shared" si="332"/>
        <v>670</v>
      </c>
      <c r="X1332" s="2">
        <f t="shared" si="326"/>
        <v>0.79952830188679247</v>
      </c>
      <c r="Y1332" s="2">
        <f t="shared" si="327"/>
        <v>1.0465116279069768</v>
      </c>
      <c r="Z1332" s="2">
        <f t="shared" si="328"/>
        <v>0.9</v>
      </c>
      <c r="AA1332" s="2">
        <f t="shared" si="329"/>
        <v>0.85522388059701493</v>
      </c>
    </row>
    <row r="1333" spans="1:27">
      <c r="A1333" t="s">
        <v>44</v>
      </c>
      <c r="B1333" t="s">
        <v>45</v>
      </c>
      <c r="C1333" t="s">
        <v>121</v>
      </c>
      <c r="D1333" s="1" t="s">
        <v>126</v>
      </c>
      <c r="E1333">
        <v>9</v>
      </c>
      <c r="F1333">
        <v>7</v>
      </c>
      <c r="H1333">
        <v>1576</v>
      </c>
      <c r="I1333">
        <v>2</v>
      </c>
      <c r="J1333" t="s">
        <v>30</v>
      </c>
      <c r="K1333" t="s">
        <v>31</v>
      </c>
      <c r="L1333" t="s">
        <v>91</v>
      </c>
      <c r="M1333" s="1" t="s">
        <v>106</v>
      </c>
      <c r="N1333">
        <v>5</v>
      </c>
      <c r="O1333" t="s">
        <v>34</v>
      </c>
      <c r="P1333">
        <v>11</v>
      </c>
      <c r="R1333" s="2">
        <f t="shared" si="320"/>
        <v>1.0454545454545454</v>
      </c>
      <c r="T1333" s="2">
        <f t="shared" si="336"/>
        <v>1.2857142857142858</v>
      </c>
      <c r="V1333">
        <f t="shared" si="331"/>
        <v>600</v>
      </c>
      <c r="W1333">
        <f t="shared" si="332"/>
        <v>610</v>
      </c>
      <c r="X1333" s="2">
        <f t="shared" si="326"/>
        <v>0.95685279187817263</v>
      </c>
      <c r="Y1333" s="2">
        <f t="shared" si="327"/>
        <v>1.0933333333333333</v>
      </c>
      <c r="Z1333" s="2">
        <f t="shared" si="328"/>
        <v>1</v>
      </c>
      <c r="AA1333" s="2">
        <f t="shared" si="329"/>
        <v>0.98360655737704916</v>
      </c>
    </row>
    <row r="1334" spans="1:27">
      <c r="A1334" t="s">
        <v>44</v>
      </c>
      <c r="B1334" t="s">
        <v>45</v>
      </c>
      <c r="C1334" t="s">
        <v>91</v>
      </c>
      <c r="D1334" s="1" t="s">
        <v>96</v>
      </c>
      <c r="E1334">
        <v>8</v>
      </c>
      <c r="F1334">
        <v>9</v>
      </c>
      <c r="H1334">
        <v>1342</v>
      </c>
      <c r="I1334">
        <v>1</v>
      </c>
      <c r="J1334" t="s">
        <v>30</v>
      </c>
      <c r="K1334" t="s">
        <v>31</v>
      </c>
      <c r="L1334" t="s">
        <v>121</v>
      </c>
      <c r="M1334" s="1" t="s">
        <v>105</v>
      </c>
      <c r="N1334">
        <v>5</v>
      </c>
      <c r="O1334" t="s">
        <v>40</v>
      </c>
      <c r="P1334">
        <v>11</v>
      </c>
      <c r="R1334" s="2">
        <f t="shared" si="320"/>
        <v>1.2285714285714286</v>
      </c>
      <c r="T1334" s="2">
        <f t="shared" si="336"/>
        <v>0.88888888888888884</v>
      </c>
      <c r="V1334">
        <f t="shared" si="331"/>
        <v>632</v>
      </c>
      <c r="W1334">
        <f t="shared" si="332"/>
        <v>623</v>
      </c>
      <c r="X1334" s="2">
        <f t="shared" si="326"/>
        <v>0.96938775510204078</v>
      </c>
      <c r="Y1334" s="2">
        <f t="shared" si="327"/>
        <v>1.2361111111111112</v>
      </c>
      <c r="Z1334" s="2">
        <f t="shared" si="328"/>
        <v>1.0251572327044025</v>
      </c>
      <c r="AA1334" s="2">
        <f t="shared" si="329"/>
        <v>1.014446227929374</v>
      </c>
    </row>
    <row r="1335" spans="1:27">
      <c r="A1335" t="s">
        <v>44</v>
      </c>
      <c r="B1335" t="s">
        <v>45</v>
      </c>
      <c r="C1335" t="s">
        <v>91</v>
      </c>
      <c r="D1335" s="1" t="s">
        <v>98</v>
      </c>
      <c r="E1335">
        <v>9</v>
      </c>
      <c r="F1335">
        <v>8</v>
      </c>
      <c r="H1335">
        <v>1281</v>
      </c>
      <c r="I1335">
        <v>0</v>
      </c>
      <c r="J1335" t="s">
        <v>30</v>
      </c>
      <c r="K1335" t="s">
        <v>31</v>
      </c>
      <c r="L1335" t="s">
        <v>121</v>
      </c>
      <c r="M1335" s="1" t="s">
        <v>105</v>
      </c>
      <c r="N1335">
        <v>5</v>
      </c>
      <c r="O1335" t="s">
        <v>40</v>
      </c>
      <c r="P1335">
        <v>11</v>
      </c>
      <c r="R1335" s="2">
        <f t="shared" si="320"/>
        <v>1.2346938775510203</v>
      </c>
      <c r="T1335" s="2">
        <f t="shared" si="336"/>
        <v>1.125</v>
      </c>
      <c r="V1335">
        <f t="shared" si="331"/>
        <v>604</v>
      </c>
      <c r="W1335">
        <f t="shared" si="332"/>
        <v>612</v>
      </c>
      <c r="X1335" s="2">
        <f t="shared" si="326"/>
        <v>1.0153846153846153</v>
      </c>
      <c r="Y1335" s="2">
        <f t="shared" si="327"/>
        <v>0.94285714285714284</v>
      </c>
      <c r="Z1335" s="2">
        <f t="shared" si="328"/>
        <v>0.93421052631578949</v>
      </c>
      <c r="AA1335" s="2">
        <f t="shared" si="329"/>
        <v>0.98692810457516345</v>
      </c>
    </row>
    <row r="1336" spans="1:27">
      <c r="A1336" t="s">
        <v>44</v>
      </c>
      <c r="B1336" t="s">
        <v>45</v>
      </c>
      <c r="C1336" t="s">
        <v>91</v>
      </c>
      <c r="D1336" s="1" t="s">
        <v>99</v>
      </c>
      <c r="E1336">
        <v>8</v>
      </c>
      <c r="F1336">
        <v>9</v>
      </c>
      <c r="H1336">
        <v>1120</v>
      </c>
      <c r="I1336">
        <v>3</v>
      </c>
      <c r="J1336" t="s">
        <v>30</v>
      </c>
      <c r="K1336" t="s">
        <v>31</v>
      </c>
      <c r="L1336" t="s">
        <v>121</v>
      </c>
      <c r="M1336" s="1" t="s">
        <v>105</v>
      </c>
      <c r="N1336">
        <v>5</v>
      </c>
      <c r="O1336" t="s">
        <v>40</v>
      </c>
      <c r="P1336">
        <v>11</v>
      </c>
      <c r="R1336" s="2">
        <f t="shared" si="320"/>
        <v>0.95238095238095233</v>
      </c>
      <c r="T1336" s="2">
        <f t="shared" si="336"/>
        <v>0.88888888888888884</v>
      </c>
      <c r="V1336">
        <f t="shared" si="331"/>
        <v>663</v>
      </c>
      <c r="W1336">
        <f t="shared" si="332"/>
        <v>693</v>
      </c>
      <c r="X1336" s="2">
        <f t="shared" si="326"/>
        <v>0.98156682027649766</v>
      </c>
      <c r="Y1336" s="2">
        <f t="shared" si="327"/>
        <v>0.86250000000000004</v>
      </c>
      <c r="Z1336" s="2">
        <f t="shared" si="328"/>
        <v>0.93854748603351956</v>
      </c>
      <c r="AA1336" s="2">
        <f t="shared" si="329"/>
        <v>0.95670995670995673</v>
      </c>
    </row>
    <row r="1337" spans="1:27">
      <c r="A1337" t="s">
        <v>44</v>
      </c>
      <c r="B1337" t="s">
        <v>45</v>
      </c>
      <c r="C1337" t="s">
        <v>91</v>
      </c>
      <c r="D1337" s="1" t="s">
        <v>100</v>
      </c>
      <c r="E1337">
        <v>4</v>
      </c>
      <c r="F1337">
        <v>9</v>
      </c>
      <c r="H1337">
        <v>821</v>
      </c>
      <c r="I1337">
        <v>0</v>
      </c>
      <c r="J1337" t="s">
        <v>30</v>
      </c>
      <c r="K1337" t="s">
        <v>31</v>
      </c>
      <c r="L1337" t="s">
        <v>121</v>
      </c>
      <c r="M1337" s="1" t="s">
        <v>105</v>
      </c>
      <c r="N1337">
        <v>5</v>
      </c>
      <c r="O1337" t="s">
        <v>40</v>
      </c>
      <c r="P1337">
        <v>11</v>
      </c>
      <c r="R1337" s="2">
        <f t="shared" si="320"/>
        <v>0.72</v>
      </c>
      <c r="T1337" s="2">
        <f t="shared" si="336"/>
        <v>0.44444444444444442</v>
      </c>
      <c r="V1337">
        <f t="shared" si="331"/>
        <v>534</v>
      </c>
      <c r="W1337">
        <f t="shared" si="332"/>
        <v>645</v>
      </c>
      <c r="X1337" s="2">
        <f t="shared" si="326"/>
        <v>0.80429594272076377</v>
      </c>
      <c r="Y1337" s="2">
        <f t="shared" si="327"/>
        <v>0.78947368421052633</v>
      </c>
      <c r="Z1337" s="2">
        <f t="shared" si="328"/>
        <v>0.91333333333333333</v>
      </c>
      <c r="AA1337" s="2">
        <f t="shared" si="329"/>
        <v>0.82790697674418601</v>
      </c>
    </row>
    <row r="1338" spans="1:27">
      <c r="A1338" t="s">
        <v>26</v>
      </c>
      <c r="B1338" t="s">
        <v>49</v>
      </c>
      <c r="C1338" t="s">
        <v>32</v>
      </c>
      <c r="D1338" s="1" t="s">
        <v>38</v>
      </c>
      <c r="E1338">
        <v>19</v>
      </c>
      <c r="F1338">
        <v>29</v>
      </c>
      <c r="G1338">
        <v>29</v>
      </c>
      <c r="H1338">
        <v>2923</v>
      </c>
      <c r="J1338" t="s">
        <v>30</v>
      </c>
      <c r="K1338" t="s">
        <v>31</v>
      </c>
      <c r="L1338" t="s">
        <v>74</v>
      </c>
      <c r="M1338" s="1" t="s">
        <v>183</v>
      </c>
      <c r="N1338">
        <v>1</v>
      </c>
      <c r="O1338" t="s">
        <v>40</v>
      </c>
      <c r="R1338" s="2">
        <f t="shared" si="320"/>
        <v>0.84782608695652173</v>
      </c>
      <c r="S1338" s="2">
        <f t="shared" ref="S1338:S1345" si="337">(E1338)/(F1338)</f>
        <v>0.65517241379310343</v>
      </c>
      <c r="V1338">
        <f t="shared" ref="V1338:V1369" si="338">SUMIF(D:D, D1338, E:E)</f>
        <v>572</v>
      </c>
      <c r="W1338">
        <f t="shared" ref="W1338:W1369" si="339">SUMIF(D:D, D1338, F:F)</f>
        <v>557</v>
      </c>
      <c r="X1338" s="2">
        <f t="shared" si="326"/>
        <v>1.0258620689655173</v>
      </c>
      <c r="Y1338" s="2">
        <f t="shared" si="327"/>
        <v>1.2363636363636363</v>
      </c>
      <c r="Z1338" s="2">
        <f t="shared" si="328"/>
        <v>0.95454545454545459</v>
      </c>
      <c r="AA1338" s="2">
        <f t="shared" si="329"/>
        <v>1.0269299820466786</v>
      </c>
    </row>
    <row r="1339" spans="1:27">
      <c r="A1339" t="s">
        <v>26</v>
      </c>
      <c r="B1339" t="s">
        <v>49</v>
      </c>
      <c r="C1339" t="s">
        <v>32</v>
      </c>
      <c r="D1339" s="1" t="s">
        <v>41</v>
      </c>
      <c r="E1339">
        <v>28</v>
      </c>
      <c r="F1339">
        <v>29</v>
      </c>
      <c r="G1339">
        <v>47</v>
      </c>
      <c r="H1339">
        <v>3119</v>
      </c>
      <c r="J1339" t="s">
        <v>30</v>
      </c>
      <c r="K1339" t="s">
        <v>31</v>
      </c>
      <c r="L1339" t="s">
        <v>74</v>
      </c>
      <c r="M1339" s="1" t="s">
        <v>183</v>
      </c>
      <c r="N1339">
        <v>1</v>
      </c>
      <c r="O1339" t="s">
        <v>40</v>
      </c>
      <c r="R1339" s="2">
        <f t="shared" ref="R1339:R1402" si="340">IF(SUMIFS(F:F, D:D, D1339, J:J, J1339, L:L, L1339)=0, "-",
    SUMIFS(E:E, D:D, D1339, J:J, J1339, L:L, L1339) /
    SUMIFS(F:F, D:D, D1339, J:J, J1339, L:L, L1339))</f>
        <v>1.0212765957446808</v>
      </c>
      <c r="S1339" s="2">
        <f t="shared" si="337"/>
        <v>0.96551724137931039</v>
      </c>
      <c r="V1339">
        <f t="shared" si="338"/>
        <v>638</v>
      </c>
      <c r="W1339">
        <f t="shared" si="339"/>
        <v>576</v>
      </c>
      <c r="X1339" s="2">
        <f t="shared" si="326"/>
        <v>1.0360110803324101</v>
      </c>
      <c r="Y1339" s="2">
        <f t="shared" si="327"/>
        <v>1.25</v>
      </c>
      <c r="Z1339" s="2">
        <f t="shared" si="328"/>
        <v>1.2193548387096773</v>
      </c>
      <c r="AA1339" s="2">
        <f t="shared" si="329"/>
        <v>1.1076388888888888</v>
      </c>
    </row>
    <row r="1340" spans="1:27">
      <c r="A1340" t="s">
        <v>26</v>
      </c>
      <c r="B1340" t="s">
        <v>49</v>
      </c>
      <c r="C1340" t="s">
        <v>32</v>
      </c>
      <c r="D1340" s="1" t="s">
        <v>42</v>
      </c>
      <c r="E1340">
        <v>20</v>
      </c>
      <c r="F1340">
        <v>30</v>
      </c>
      <c r="G1340">
        <v>92</v>
      </c>
      <c r="H1340">
        <v>3325</v>
      </c>
      <c r="J1340" t="s">
        <v>30</v>
      </c>
      <c r="K1340" t="s">
        <v>31</v>
      </c>
      <c r="L1340" t="s">
        <v>74</v>
      </c>
      <c r="M1340" s="1" t="s">
        <v>183</v>
      </c>
      <c r="N1340">
        <v>1</v>
      </c>
      <c r="O1340" t="s">
        <v>40</v>
      </c>
      <c r="R1340" s="2">
        <f t="shared" si="340"/>
        <v>0.8</v>
      </c>
      <c r="S1340" s="2">
        <f t="shared" si="337"/>
        <v>0.66666666666666663</v>
      </c>
      <c r="V1340">
        <f t="shared" si="338"/>
        <v>486</v>
      </c>
      <c r="W1340">
        <f t="shared" si="339"/>
        <v>532</v>
      </c>
      <c r="X1340" s="2">
        <f t="shared" si="326"/>
        <v>0.91768292682926833</v>
      </c>
      <c r="Y1340" s="2">
        <f t="shared" si="327"/>
        <v>1.1063829787234043</v>
      </c>
      <c r="Z1340" s="2">
        <f t="shared" si="328"/>
        <v>0.84713375796178347</v>
      </c>
      <c r="AA1340" s="2">
        <f t="shared" si="329"/>
        <v>0.9135338345864662</v>
      </c>
    </row>
    <row r="1341" spans="1:27">
      <c r="A1341" t="s">
        <v>26</v>
      </c>
      <c r="B1341" t="s">
        <v>49</v>
      </c>
      <c r="C1341" t="s">
        <v>32</v>
      </c>
      <c r="D1341" s="1" t="s">
        <v>43</v>
      </c>
      <c r="E1341">
        <v>28</v>
      </c>
      <c r="F1341">
        <v>31</v>
      </c>
      <c r="G1341">
        <v>45</v>
      </c>
      <c r="H1341">
        <v>3694</v>
      </c>
      <c r="J1341" t="s">
        <v>30</v>
      </c>
      <c r="K1341" t="s">
        <v>31</v>
      </c>
      <c r="L1341" t="s">
        <v>74</v>
      </c>
      <c r="M1341" s="1" t="s">
        <v>183</v>
      </c>
      <c r="N1341">
        <v>1</v>
      </c>
      <c r="O1341" t="s">
        <v>40</v>
      </c>
      <c r="R1341" s="2">
        <f t="shared" si="340"/>
        <v>0.84536082474226804</v>
      </c>
      <c r="S1341" s="2">
        <f t="shared" si="337"/>
        <v>0.90322580645161288</v>
      </c>
      <c r="V1341">
        <f t="shared" si="338"/>
        <v>572</v>
      </c>
      <c r="W1341">
        <f t="shared" si="339"/>
        <v>569</v>
      </c>
      <c r="X1341" s="2">
        <f t="shared" si="326"/>
        <v>0.96358543417366949</v>
      </c>
      <c r="Y1341" s="2">
        <f t="shared" si="327"/>
        <v>1.5</v>
      </c>
      <c r="Z1341" s="2">
        <f t="shared" si="328"/>
        <v>0.95121951219512191</v>
      </c>
      <c r="AA1341" s="2">
        <f t="shared" si="329"/>
        <v>1.0052724077328647</v>
      </c>
    </row>
    <row r="1342" spans="1:27">
      <c r="A1342" t="s">
        <v>26</v>
      </c>
      <c r="B1342" t="s">
        <v>49</v>
      </c>
      <c r="C1342" t="s">
        <v>74</v>
      </c>
      <c r="D1342" s="1" t="s">
        <v>75</v>
      </c>
      <c r="E1342">
        <v>31</v>
      </c>
      <c r="F1342">
        <v>27</v>
      </c>
      <c r="G1342">
        <v>24</v>
      </c>
      <c r="H1342">
        <v>4149</v>
      </c>
      <c r="J1342" t="s">
        <v>30</v>
      </c>
      <c r="K1342" t="s">
        <v>31</v>
      </c>
      <c r="L1342" t="s">
        <v>32</v>
      </c>
      <c r="M1342" s="1" t="s">
        <v>182</v>
      </c>
      <c r="N1342">
        <v>1</v>
      </c>
      <c r="O1342" t="s">
        <v>34</v>
      </c>
      <c r="R1342" s="2">
        <f t="shared" si="340"/>
        <v>1.0909090909090908</v>
      </c>
      <c r="S1342" s="2">
        <f t="shared" si="337"/>
        <v>1.1481481481481481</v>
      </c>
      <c r="V1342">
        <f t="shared" si="338"/>
        <v>621</v>
      </c>
      <c r="W1342">
        <f t="shared" si="339"/>
        <v>557</v>
      </c>
      <c r="X1342" s="2">
        <f t="shared" si="326"/>
        <v>1.1173020527859236</v>
      </c>
      <c r="Y1342" s="2">
        <f t="shared" si="327"/>
        <v>1.2131147540983607</v>
      </c>
      <c r="Z1342" s="2">
        <f t="shared" si="328"/>
        <v>1.0709677419354839</v>
      </c>
      <c r="AA1342" s="2">
        <f t="shared" si="329"/>
        <v>1.1149012567324954</v>
      </c>
    </row>
    <row r="1343" spans="1:27">
      <c r="A1343" t="s">
        <v>26</v>
      </c>
      <c r="B1343" t="s">
        <v>49</v>
      </c>
      <c r="C1343" t="s">
        <v>74</v>
      </c>
      <c r="D1343" s="1" t="s">
        <v>154</v>
      </c>
      <c r="E1343">
        <v>23</v>
      </c>
      <c r="F1343">
        <v>24</v>
      </c>
      <c r="G1343">
        <v>50</v>
      </c>
      <c r="H1343">
        <v>3305</v>
      </c>
      <c r="J1343" t="s">
        <v>30</v>
      </c>
      <c r="K1343" t="s">
        <v>31</v>
      </c>
      <c r="L1343" t="s">
        <v>32</v>
      </c>
      <c r="M1343" s="1" t="s">
        <v>182</v>
      </c>
      <c r="N1343">
        <v>1</v>
      </c>
      <c r="O1343" t="s">
        <v>34</v>
      </c>
      <c r="R1343" s="2">
        <f t="shared" si="340"/>
        <v>1.3698630136986301</v>
      </c>
      <c r="S1343" s="2">
        <f t="shared" si="337"/>
        <v>0.95833333333333337</v>
      </c>
      <c r="V1343">
        <f t="shared" si="338"/>
        <v>463</v>
      </c>
      <c r="W1343">
        <f t="shared" si="339"/>
        <v>386</v>
      </c>
      <c r="X1343" s="2">
        <f t="shared" si="326"/>
        <v>1.2425531914893617</v>
      </c>
      <c r="Y1343" s="2">
        <f t="shared" si="327"/>
        <v>1.25</v>
      </c>
      <c r="Z1343" s="2">
        <f t="shared" si="328"/>
        <v>1.0900900900900901</v>
      </c>
      <c r="AA1343" s="2">
        <f t="shared" si="329"/>
        <v>1.1994818652849741</v>
      </c>
    </row>
    <row r="1344" spans="1:27">
      <c r="A1344" t="s">
        <v>26</v>
      </c>
      <c r="B1344" t="s">
        <v>49</v>
      </c>
      <c r="C1344" t="s">
        <v>74</v>
      </c>
      <c r="D1344" s="1" t="s">
        <v>78</v>
      </c>
      <c r="E1344">
        <v>30</v>
      </c>
      <c r="F1344">
        <v>24</v>
      </c>
      <c r="G1344">
        <v>78</v>
      </c>
      <c r="H1344">
        <v>3936</v>
      </c>
      <c r="J1344" t="s">
        <v>30</v>
      </c>
      <c r="K1344" t="s">
        <v>31</v>
      </c>
      <c r="L1344" t="s">
        <v>32</v>
      </c>
      <c r="M1344" s="1" t="s">
        <v>182</v>
      </c>
      <c r="N1344">
        <v>1</v>
      </c>
      <c r="O1344" t="s">
        <v>34</v>
      </c>
      <c r="R1344" s="2">
        <f t="shared" si="340"/>
        <v>1.0109890109890109</v>
      </c>
      <c r="S1344" s="2">
        <f t="shared" si="337"/>
        <v>1.25</v>
      </c>
      <c r="V1344">
        <f t="shared" si="338"/>
        <v>546</v>
      </c>
      <c r="W1344">
        <f t="shared" si="339"/>
        <v>602</v>
      </c>
      <c r="X1344" s="2">
        <f t="shared" si="326"/>
        <v>0.93548387096774188</v>
      </c>
      <c r="Y1344" s="2">
        <f t="shared" si="327"/>
        <v>0.79452054794520544</v>
      </c>
      <c r="Z1344" s="2">
        <f t="shared" si="328"/>
        <v>0.89893617021276595</v>
      </c>
      <c r="AA1344" s="2">
        <f t="shared" si="329"/>
        <v>0.90697674418604646</v>
      </c>
    </row>
    <row r="1345" spans="1:27">
      <c r="A1345" t="s">
        <v>26</v>
      </c>
      <c r="B1345" t="s">
        <v>49</v>
      </c>
      <c r="C1345" t="s">
        <v>74</v>
      </c>
      <c r="D1345" s="1" t="s">
        <v>80</v>
      </c>
      <c r="E1345">
        <v>35</v>
      </c>
      <c r="F1345">
        <v>20</v>
      </c>
      <c r="G1345">
        <v>114</v>
      </c>
      <c r="H1345">
        <v>3335</v>
      </c>
      <c r="J1345" t="s">
        <v>30</v>
      </c>
      <c r="K1345" t="s">
        <v>31</v>
      </c>
      <c r="L1345" t="s">
        <v>32</v>
      </c>
      <c r="M1345" s="1" t="s">
        <v>182</v>
      </c>
      <c r="N1345">
        <v>1</v>
      </c>
      <c r="O1345" t="s">
        <v>34</v>
      </c>
      <c r="R1345" s="2">
        <f t="shared" si="340"/>
        <v>1.125</v>
      </c>
      <c r="S1345" s="2">
        <f t="shared" si="337"/>
        <v>1.75</v>
      </c>
      <c r="V1345">
        <f t="shared" si="338"/>
        <v>673</v>
      </c>
      <c r="W1345">
        <f t="shared" si="339"/>
        <v>534</v>
      </c>
      <c r="X1345" s="2">
        <f t="shared" si="326"/>
        <v>1.3201320132013201</v>
      </c>
      <c r="Y1345" s="2">
        <f t="shared" si="327"/>
        <v>1.1384615384615384</v>
      </c>
      <c r="Z1345" s="2">
        <f t="shared" si="328"/>
        <v>1.1987951807228916</v>
      </c>
      <c r="AA1345" s="2">
        <f t="shared" si="329"/>
        <v>1.2602996254681649</v>
      </c>
    </row>
    <row r="1346" spans="1:27">
      <c r="A1346" t="s">
        <v>44</v>
      </c>
      <c r="B1346" t="s">
        <v>45</v>
      </c>
      <c r="C1346" t="s">
        <v>32</v>
      </c>
      <c r="D1346" s="1" t="s">
        <v>38</v>
      </c>
      <c r="E1346">
        <v>8</v>
      </c>
      <c r="F1346">
        <v>6</v>
      </c>
      <c r="H1346">
        <v>1051</v>
      </c>
      <c r="I1346">
        <v>0</v>
      </c>
      <c r="J1346" t="s">
        <v>30</v>
      </c>
      <c r="K1346" t="s">
        <v>31</v>
      </c>
      <c r="L1346" t="s">
        <v>74</v>
      </c>
      <c r="M1346" s="1" t="s">
        <v>133</v>
      </c>
      <c r="N1346">
        <v>2</v>
      </c>
      <c r="O1346" t="s">
        <v>40</v>
      </c>
      <c r="P1346">
        <v>10</v>
      </c>
      <c r="R1346" s="2">
        <f t="shared" si="340"/>
        <v>0.84782608695652173</v>
      </c>
      <c r="T1346" s="2">
        <f t="shared" ref="T1346:T1353" si="341">(E1346)/(F1346)</f>
        <v>1.3333333333333333</v>
      </c>
      <c r="V1346">
        <f t="shared" si="338"/>
        <v>572</v>
      </c>
      <c r="W1346">
        <f t="shared" si="339"/>
        <v>557</v>
      </c>
      <c r="X1346" s="2">
        <f t="shared" si="326"/>
        <v>1.0258620689655173</v>
      </c>
      <c r="Y1346" s="2">
        <f t="shared" si="327"/>
        <v>1.2363636363636363</v>
      </c>
      <c r="Z1346" s="2">
        <f t="shared" si="328"/>
        <v>0.95454545454545459</v>
      </c>
      <c r="AA1346" s="2">
        <f t="shared" si="329"/>
        <v>1.0269299820466786</v>
      </c>
    </row>
    <row r="1347" spans="1:27">
      <c r="A1347" t="s">
        <v>44</v>
      </c>
      <c r="B1347" t="s">
        <v>45</v>
      </c>
      <c r="C1347" t="s">
        <v>32</v>
      </c>
      <c r="D1347" s="1" t="s">
        <v>41</v>
      </c>
      <c r="E1347">
        <v>9</v>
      </c>
      <c r="F1347">
        <v>9</v>
      </c>
      <c r="H1347">
        <v>1240</v>
      </c>
      <c r="I1347">
        <v>3</v>
      </c>
      <c r="J1347" t="s">
        <v>30</v>
      </c>
      <c r="K1347" t="s">
        <v>31</v>
      </c>
      <c r="L1347" t="s">
        <v>74</v>
      </c>
      <c r="M1347" s="1" t="s">
        <v>133</v>
      </c>
      <c r="N1347">
        <v>2</v>
      </c>
      <c r="O1347" t="s">
        <v>40</v>
      </c>
      <c r="P1347">
        <v>10</v>
      </c>
      <c r="R1347" s="2">
        <f t="shared" si="340"/>
        <v>1.0212765957446808</v>
      </c>
      <c r="T1347" s="2">
        <f t="shared" si="341"/>
        <v>1</v>
      </c>
      <c r="V1347">
        <f t="shared" si="338"/>
        <v>638</v>
      </c>
      <c r="W1347">
        <f t="shared" si="339"/>
        <v>576</v>
      </c>
      <c r="X1347" s="2">
        <f t="shared" si="326"/>
        <v>1.0360110803324101</v>
      </c>
      <c r="Y1347" s="2">
        <f t="shared" si="327"/>
        <v>1.25</v>
      </c>
      <c r="Z1347" s="2">
        <f t="shared" si="328"/>
        <v>1.2193548387096773</v>
      </c>
      <c r="AA1347" s="2">
        <f t="shared" si="329"/>
        <v>1.1076388888888888</v>
      </c>
    </row>
    <row r="1348" spans="1:27">
      <c r="A1348" t="s">
        <v>44</v>
      </c>
      <c r="B1348" t="s">
        <v>45</v>
      </c>
      <c r="C1348" t="s">
        <v>32</v>
      </c>
      <c r="D1348" s="1" t="s">
        <v>42</v>
      </c>
      <c r="E1348">
        <v>4</v>
      </c>
      <c r="F1348">
        <v>7</v>
      </c>
      <c r="H1348">
        <v>517</v>
      </c>
      <c r="I1348">
        <v>0</v>
      </c>
      <c r="J1348" t="s">
        <v>30</v>
      </c>
      <c r="K1348" t="s">
        <v>31</v>
      </c>
      <c r="L1348" t="s">
        <v>74</v>
      </c>
      <c r="M1348" s="1" t="s">
        <v>133</v>
      </c>
      <c r="N1348">
        <v>2</v>
      </c>
      <c r="O1348" t="s">
        <v>40</v>
      </c>
      <c r="P1348">
        <v>10</v>
      </c>
      <c r="R1348" s="2">
        <f t="shared" si="340"/>
        <v>0.8</v>
      </c>
      <c r="T1348" s="2">
        <f t="shared" si="341"/>
        <v>0.5714285714285714</v>
      </c>
      <c r="V1348">
        <f t="shared" si="338"/>
        <v>486</v>
      </c>
      <c r="W1348">
        <f t="shared" si="339"/>
        <v>532</v>
      </c>
      <c r="X1348" s="2">
        <f t="shared" si="326"/>
        <v>0.91768292682926833</v>
      </c>
      <c r="Y1348" s="2">
        <f t="shared" si="327"/>
        <v>1.1063829787234043</v>
      </c>
      <c r="Z1348" s="2">
        <f t="shared" si="328"/>
        <v>0.84713375796178347</v>
      </c>
      <c r="AA1348" s="2">
        <f t="shared" si="329"/>
        <v>0.9135338345864662</v>
      </c>
    </row>
    <row r="1349" spans="1:27">
      <c r="A1349" t="s">
        <v>44</v>
      </c>
      <c r="B1349" t="s">
        <v>45</v>
      </c>
      <c r="C1349" t="s">
        <v>32</v>
      </c>
      <c r="D1349" s="1" t="s">
        <v>43</v>
      </c>
      <c r="E1349">
        <v>5</v>
      </c>
      <c r="F1349">
        <v>7</v>
      </c>
      <c r="H1349">
        <v>664</v>
      </c>
      <c r="I1349">
        <v>1</v>
      </c>
      <c r="J1349" t="s">
        <v>30</v>
      </c>
      <c r="K1349" t="s">
        <v>31</v>
      </c>
      <c r="L1349" t="s">
        <v>74</v>
      </c>
      <c r="M1349" s="1" t="s">
        <v>133</v>
      </c>
      <c r="N1349">
        <v>2</v>
      </c>
      <c r="O1349" t="s">
        <v>40</v>
      </c>
      <c r="P1349">
        <v>10</v>
      </c>
      <c r="R1349" s="2">
        <f t="shared" si="340"/>
        <v>0.84536082474226804</v>
      </c>
      <c r="T1349" s="2">
        <f t="shared" si="341"/>
        <v>0.7142857142857143</v>
      </c>
      <c r="V1349">
        <f t="shared" si="338"/>
        <v>572</v>
      </c>
      <c r="W1349">
        <f t="shared" si="339"/>
        <v>569</v>
      </c>
      <c r="X1349" s="2">
        <f t="shared" si="326"/>
        <v>0.96358543417366949</v>
      </c>
      <c r="Y1349" s="2">
        <f t="shared" si="327"/>
        <v>1.5</v>
      </c>
      <c r="Z1349" s="2">
        <f t="shared" si="328"/>
        <v>0.95121951219512191</v>
      </c>
      <c r="AA1349" s="2">
        <f t="shared" si="329"/>
        <v>1.0052724077328647</v>
      </c>
    </row>
    <row r="1350" spans="1:27">
      <c r="A1350" t="s">
        <v>44</v>
      </c>
      <c r="B1350" t="s">
        <v>45</v>
      </c>
      <c r="C1350" t="s">
        <v>74</v>
      </c>
      <c r="D1350" s="1" t="s">
        <v>75</v>
      </c>
      <c r="E1350">
        <v>3</v>
      </c>
      <c r="F1350">
        <v>8</v>
      </c>
      <c r="H1350">
        <v>884</v>
      </c>
      <c r="I1350">
        <v>1</v>
      </c>
      <c r="J1350" t="s">
        <v>30</v>
      </c>
      <c r="K1350" t="s">
        <v>31</v>
      </c>
      <c r="L1350" t="s">
        <v>32</v>
      </c>
      <c r="M1350" s="1" t="s">
        <v>132</v>
      </c>
      <c r="N1350">
        <v>2</v>
      </c>
      <c r="O1350" t="s">
        <v>34</v>
      </c>
      <c r="P1350">
        <v>10</v>
      </c>
      <c r="R1350" s="2">
        <f t="shared" si="340"/>
        <v>1.0909090909090908</v>
      </c>
      <c r="T1350" s="2">
        <f t="shared" si="341"/>
        <v>0.375</v>
      </c>
      <c r="V1350">
        <f t="shared" si="338"/>
        <v>621</v>
      </c>
      <c r="W1350">
        <f t="shared" si="339"/>
        <v>557</v>
      </c>
      <c r="X1350" s="2">
        <f t="shared" si="326"/>
        <v>1.1173020527859236</v>
      </c>
      <c r="Y1350" s="2">
        <f t="shared" si="327"/>
        <v>1.2131147540983607</v>
      </c>
      <c r="Z1350" s="2">
        <f t="shared" si="328"/>
        <v>1.0709677419354839</v>
      </c>
      <c r="AA1350" s="2">
        <f t="shared" si="329"/>
        <v>1.1149012567324954</v>
      </c>
    </row>
    <row r="1351" spans="1:27">
      <c r="A1351" t="s">
        <v>44</v>
      </c>
      <c r="B1351" t="s">
        <v>45</v>
      </c>
      <c r="C1351" t="s">
        <v>74</v>
      </c>
      <c r="D1351" s="1" t="s">
        <v>154</v>
      </c>
      <c r="E1351">
        <v>11</v>
      </c>
      <c r="F1351">
        <v>4</v>
      </c>
      <c r="H1351">
        <v>1265</v>
      </c>
      <c r="I1351">
        <v>1</v>
      </c>
      <c r="J1351" t="s">
        <v>30</v>
      </c>
      <c r="K1351" t="s">
        <v>31</v>
      </c>
      <c r="L1351" t="s">
        <v>32</v>
      </c>
      <c r="M1351" s="1" t="s">
        <v>132</v>
      </c>
      <c r="N1351">
        <v>2</v>
      </c>
      <c r="O1351" t="s">
        <v>34</v>
      </c>
      <c r="P1351">
        <v>10</v>
      </c>
      <c r="R1351" s="2">
        <f t="shared" si="340"/>
        <v>1.3698630136986301</v>
      </c>
      <c r="T1351" s="2">
        <f t="shared" si="341"/>
        <v>2.75</v>
      </c>
      <c r="V1351">
        <f t="shared" si="338"/>
        <v>463</v>
      </c>
      <c r="W1351">
        <f t="shared" si="339"/>
        <v>386</v>
      </c>
      <c r="X1351" s="2">
        <f t="shared" si="326"/>
        <v>1.2425531914893617</v>
      </c>
      <c r="Y1351" s="2">
        <f t="shared" si="327"/>
        <v>1.25</v>
      </c>
      <c r="Z1351" s="2">
        <f t="shared" si="328"/>
        <v>1.0900900900900901</v>
      </c>
      <c r="AA1351" s="2">
        <f t="shared" si="329"/>
        <v>1.1994818652849741</v>
      </c>
    </row>
    <row r="1352" spans="1:27">
      <c r="A1352" t="s">
        <v>44</v>
      </c>
      <c r="B1352" t="s">
        <v>45</v>
      </c>
      <c r="C1352" t="s">
        <v>74</v>
      </c>
      <c r="D1352" s="1" t="s">
        <v>78</v>
      </c>
      <c r="E1352">
        <v>6</v>
      </c>
      <c r="F1352">
        <v>9</v>
      </c>
      <c r="H1352">
        <v>1163</v>
      </c>
      <c r="I1352">
        <v>2</v>
      </c>
      <c r="J1352" t="s">
        <v>30</v>
      </c>
      <c r="K1352" t="s">
        <v>31</v>
      </c>
      <c r="L1352" t="s">
        <v>32</v>
      </c>
      <c r="M1352" s="1" t="s">
        <v>132</v>
      </c>
      <c r="N1352">
        <v>2</v>
      </c>
      <c r="O1352" t="s">
        <v>34</v>
      </c>
      <c r="P1352">
        <v>10</v>
      </c>
      <c r="R1352" s="2">
        <f t="shared" si="340"/>
        <v>1.0109890109890109</v>
      </c>
      <c r="T1352" s="2">
        <f t="shared" si="341"/>
        <v>0.66666666666666663</v>
      </c>
      <c r="V1352">
        <f t="shared" si="338"/>
        <v>546</v>
      </c>
      <c r="W1352">
        <f t="shared" si="339"/>
        <v>602</v>
      </c>
      <c r="X1352" s="2">
        <f t="shared" si="326"/>
        <v>0.93548387096774188</v>
      </c>
      <c r="Y1352" s="2">
        <f t="shared" si="327"/>
        <v>0.79452054794520544</v>
      </c>
      <c r="Z1352" s="2">
        <f t="shared" si="328"/>
        <v>0.89893617021276595</v>
      </c>
      <c r="AA1352" s="2">
        <f t="shared" si="329"/>
        <v>0.90697674418604646</v>
      </c>
    </row>
    <row r="1353" spans="1:27">
      <c r="A1353" t="s">
        <v>44</v>
      </c>
      <c r="B1353" t="s">
        <v>45</v>
      </c>
      <c r="C1353" t="s">
        <v>74</v>
      </c>
      <c r="D1353" s="1" t="s">
        <v>80</v>
      </c>
      <c r="E1353">
        <v>9</v>
      </c>
      <c r="F1353">
        <v>5</v>
      </c>
      <c r="H1353">
        <v>761</v>
      </c>
      <c r="I1353">
        <v>2</v>
      </c>
      <c r="J1353" t="s">
        <v>30</v>
      </c>
      <c r="K1353" t="s">
        <v>31</v>
      </c>
      <c r="L1353" t="s">
        <v>32</v>
      </c>
      <c r="M1353" s="1" t="s">
        <v>132</v>
      </c>
      <c r="N1353">
        <v>2</v>
      </c>
      <c r="O1353" t="s">
        <v>34</v>
      </c>
      <c r="P1353">
        <v>10</v>
      </c>
      <c r="R1353" s="2">
        <f t="shared" si="340"/>
        <v>1.125</v>
      </c>
      <c r="T1353" s="2">
        <f t="shared" si="341"/>
        <v>1.8</v>
      </c>
      <c r="V1353">
        <f t="shared" si="338"/>
        <v>673</v>
      </c>
      <c r="W1353">
        <f t="shared" si="339"/>
        <v>534</v>
      </c>
      <c r="X1353" s="2">
        <f t="shared" si="326"/>
        <v>1.3201320132013201</v>
      </c>
      <c r="Y1353" s="2">
        <f t="shared" si="327"/>
        <v>1.1384615384615384</v>
      </c>
      <c r="Z1353" s="2">
        <f t="shared" si="328"/>
        <v>1.1987951807228916</v>
      </c>
      <c r="AA1353" s="2">
        <f t="shared" si="329"/>
        <v>1.2602996254681649</v>
      </c>
    </row>
    <row r="1354" spans="1:27">
      <c r="A1354" t="s">
        <v>48</v>
      </c>
      <c r="B1354" t="s">
        <v>49</v>
      </c>
      <c r="C1354" t="s">
        <v>32</v>
      </c>
      <c r="D1354" s="1" t="s">
        <v>38</v>
      </c>
      <c r="E1354">
        <v>22</v>
      </c>
      <c r="F1354">
        <v>22</v>
      </c>
      <c r="H1354">
        <v>2768</v>
      </c>
      <c r="J1354" t="s">
        <v>30</v>
      </c>
      <c r="K1354" t="s">
        <v>31</v>
      </c>
      <c r="L1354" t="s">
        <v>74</v>
      </c>
      <c r="M1354" s="1" t="s">
        <v>51</v>
      </c>
      <c r="N1354">
        <v>3</v>
      </c>
      <c r="O1354" t="s">
        <v>34</v>
      </c>
      <c r="P1354">
        <v>4</v>
      </c>
      <c r="R1354" s="2">
        <f t="shared" si="340"/>
        <v>0.84782608695652173</v>
      </c>
      <c r="U1354" s="2">
        <f>(E1354)/(F1354)</f>
        <v>1</v>
      </c>
      <c r="V1354">
        <f t="shared" si="338"/>
        <v>572</v>
      </c>
      <c r="W1354">
        <f t="shared" si="339"/>
        <v>557</v>
      </c>
      <c r="X1354" s="2">
        <f t="shared" si="326"/>
        <v>1.0258620689655173</v>
      </c>
      <c r="Y1354" s="2">
        <f t="shared" si="327"/>
        <v>1.2363636363636363</v>
      </c>
      <c r="Z1354" s="2">
        <f t="shared" si="328"/>
        <v>0.95454545454545459</v>
      </c>
      <c r="AA1354" s="2">
        <f t="shared" si="329"/>
        <v>1.0269299820466786</v>
      </c>
    </row>
    <row r="1355" spans="1:27">
      <c r="A1355" t="s">
        <v>48</v>
      </c>
      <c r="B1355" t="s">
        <v>49</v>
      </c>
      <c r="C1355" t="s">
        <v>32</v>
      </c>
      <c r="D1355" s="1" t="s">
        <v>41</v>
      </c>
      <c r="E1355">
        <v>28</v>
      </c>
      <c r="F1355">
        <v>21</v>
      </c>
      <c r="H1355">
        <v>2978</v>
      </c>
      <c r="J1355" t="s">
        <v>30</v>
      </c>
      <c r="K1355" t="s">
        <v>31</v>
      </c>
      <c r="L1355" t="s">
        <v>74</v>
      </c>
      <c r="M1355" s="1" t="s">
        <v>51</v>
      </c>
      <c r="N1355">
        <v>3</v>
      </c>
      <c r="O1355" t="s">
        <v>34</v>
      </c>
      <c r="P1355">
        <v>4</v>
      </c>
      <c r="R1355" s="2">
        <f t="shared" si="340"/>
        <v>1.0212765957446808</v>
      </c>
      <c r="U1355" s="2">
        <f t="shared" ref="U1355:U1361" si="342">(E1355)/(F1355)</f>
        <v>1.3333333333333333</v>
      </c>
      <c r="V1355">
        <f t="shared" si="338"/>
        <v>638</v>
      </c>
      <c r="W1355">
        <f t="shared" si="339"/>
        <v>576</v>
      </c>
      <c r="X1355" s="2">
        <f t="shared" ref="X1355:X1418" si="343">SUMIFS(E:E, D:D, D1355, A:A, "Hardpoint") / SUMIFS(F:F, D:D, D1355, A:A, "Hardpoint")</f>
        <v>1.0360110803324101</v>
      </c>
      <c r="Y1355" s="2">
        <f t="shared" ref="Y1355:Y1418" si="344">SUMIFS(E:E, D:D, D1355, A:A, "Search &amp; Destroy") / SUMIFS(F:F, D:D, D1355, A:A, "Search &amp; Destroy")</f>
        <v>1.25</v>
      </c>
      <c r="Z1355" s="2">
        <f t="shared" ref="Z1355:Z1418" si="345">SUMIFS(E:E, D:D, D1355, A:A, "Control") / SUMIFS(F:F, D:D, D1355, A:A, "Control")</f>
        <v>1.2193548387096773</v>
      </c>
      <c r="AA1355" s="2">
        <f t="shared" ref="AA1355:AA1418" si="346">SUMIFS(E:E, D:D, D1355) / SUMIFS(F:F, D:D, D1355)</f>
        <v>1.1076388888888888</v>
      </c>
    </row>
    <row r="1356" spans="1:27">
      <c r="A1356" t="s">
        <v>48</v>
      </c>
      <c r="B1356" t="s">
        <v>49</v>
      </c>
      <c r="C1356" t="s">
        <v>32</v>
      </c>
      <c r="D1356" s="1" t="s">
        <v>42</v>
      </c>
      <c r="E1356">
        <v>21</v>
      </c>
      <c r="F1356">
        <v>24</v>
      </c>
      <c r="H1356">
        <v>2845</v>
      </c>
      <c r="J1356" t="s">
        <v>30</v>
      </c>
      <c r="K1356" t="s">
        <v>31</v>
      </c>
      <c r="L1356" t="s">
        <v>74</v>
      </c>
      <c r="M1356" s="1" t="s">
        <v>51</v>
      </c>
      <c r="N1356">
        <v>3</v>
      </c>
      <c r="O1356" t="s">
        <v>34</v>
      </c>
      <c r="P1356">
        <v>4</v>
      </c>
      <c r="R1356" s="2">
        <f t="shared" si="340"/>
        <v>0.8</v>
      </c>
      <c r="U1356" s="2">
        <f t="shared" si="342"/>
        <v>0.875</v>
      </c>
      <c r="V1356">
        <f t="shared" si="338"/>
        <v>486</v>
      </c>
      <c r="W1356">
        <f t="shared" si="339"/>
        <v>532</v>
      </c>
      <c r="X1356" s="2">
        <f t="shared" si="343"/>
        <v>0.91768292682926833</v>
      </c>
      <c r="Y1356" s="2">
        <f t="shared" si="344"/>
        <v>1.1063829787234043</v>
      </c>
      <c r="Z1356" s="2">
        <f t="shared" si="345"/>
        <v>0.84713375796178347</v>
      </c>
      <c r="AA1356" s="2">
        <f t="shared" si="346"/>
        <v>0.9135338345864662</v>
      </c>
    </row>
    <row r="1357" spans="1:27">
      <c r="A1357" t="s">
        <v>48</v>
      </c>
      <c r="B1357" t="s">
        <v>49</v>
      </c>
      <c r="C1357" t="s">
        <v>32</v>
      </c>
      <c r="D1357" s="1" t="s">
        <v>43</v>
      </c>
      <c r="E1357">
        <v>25</v>
      </c>
      <c r="F1357">
        <v>23</v>
      </c>
      <c r="H1357">
        <v>2931</v>
      </c>
      <c r="J1357" t="s">
        <v>30</v>
      </c>
      <c r="K1357" t="s">
        <v>31</v>
      </c>
      <c r="L1357" t="s">
        <v>74</v>
      </c>
      <c r="M1357" s="1" t="s">
        <v>51</v>
      </c>
      <c r="N1357">
        <v>3</v>
      </c>
      <c r="O1357" t="s">
        <v>34</v>
      </c>
      <c r="P1357">
        <v>4</v>
      </c>
      <c r="R1357" s="2">
        <f t="shared" si="340"/>
        <v>0.84536082474226804</v>
      </c>
      <c r="U1357" s="2">
        <f t="shared" si="342"/>
        <v>1.0869565217391304</v>
      </c>
      <c r="V1357">
        <f t="shared" si="338"/>
        <v>572</v>
      </c>
      <c r="W1357">
        <f t="shared" si="339"/>
        <v>569</v>
      </c>
      <c r="X1357" s="2">
        <f t="shared" si="343"/>
        <v>0.96358543417366949</v>
      </c>
      <c r="Y1357" s="2">
        <f t="shared" si="344"/>
        <v>1.5</v>
      </c>
      <c r="Z1357" s="2">
        <f t="shared" si="345"/>
        <v>0.95121951219512191</v>
      </c>
      <c r="AA1357" s="2">
        <f t="shared" si="346"/>
        <v>1.0052724077328647</v>
      </c>
    </row>
    <row r="1358" spans="1:27">
      <c r="A1358" t="s">
        <v>48</v>
      </c>
      <c r="B1358" t="s">
        <v>49</v>
      </c>
      <c r="C1358" t="s">
        <v>74</v>
      </c>
      <c r="D1358" s="1" t="s">
        <v>75</v>
      </c>
      <c r="E1358">
        <v>23</v>
      </c>
      <c r="F1358">
        <v>23</v>
      </c>
      <c r="H1358">
        <v>2994</v>
      </c>
      <c r="J1358" t="s">
        <v>30</v>
      </c>
      <c r="K1358" t="s">
        <v>31</v>
      </c>
      <c r="L1358" t="s">
        <v>32</v>
      </c>
      <c r="M1358" s="1" t="s">
        <v>50</v>
      </c>
      <c r="N1358">
        <v>3</v>
      </c>
      <c r="O1358" t="s">
        <v>40</v>
      </c>
      <c r="P1358">
        <v>4</v>
      </c>
      <c r="R1358" s="2">
        <f t="shared" si="340"/>
        <v>1.0909090909090908</v>
      </c>
      <c r="U1358" s="2">
        <f t="shared" si="342"/>
        <v>1</v>
      </c>
      <c r="V1358">
        <f t="shared" si="338"/>
        <v>621</v>
      </c>
      <c r="W1358">
        <f t="shared" si="339"/>
        <v>557</v>
      </c>
      <c r="X1358" s="2">
        <f t="shared" si="343"/>
        <v>1.1173020527859236</v>
      </c>
      <c r="Y1358" s="2">
        <f t="shared" si="344"/>
        <v>1.2131147540983607</v>
      </c>
      <c r="Z1358" s="2">
        <f t="shared" si="345"/>
        <v>1.0709677419354839</v>
      </c>
      <c r="AA1358" s="2">
        <f t="shared" si="346"/>
        <v>1.1149012567324954</v>
      </c>
    </row>
    <row r="1359" spans="1:27">
      <c r="A1359" t="s">
        <v>48</v>
      </c>
      <c r="B1359" t="s">
        <v>49</v>
      </c>
      <c r="C1359" t="s">
        <v>74</v>
      </c>
      <c r="D1359" s="1" t="s">
        <v>154</v>
      </c>
      <c r="E1359">
        <v>29</v>
      </c>
      <c r="F1359">
        <v>22</v>
      </c>
      <c r="H1359">
        <v>2960</v>
      </c>
      <c r="J1359" t="s">
        <v>30</v>
      </c>
      <c r="K1359" t="s">
        <v>31</v>
      </c>
      <c r="L1359" t="s">
        <v>32</v>
      </c>
      <c r="M1359" s="1" t="s">
        <v>50</v>
      </c>
      <c r="N1359">
        <v>3</v>
      </c>
      <c r="O1359" t="s">
        <v>40</v>
      </c>
      <c r="P1359">
        <v>4</v>
      </c>
      <c r="R1359" s="2">
        <f t="shared" si="340"/>
        <v>1.3698630136986301</v>
      </c>
      <c r="U1359" s="2">
        <f t="shared" si="342"/>
        <v>1.3181818181818181</v>
      </c>
      <c r="V1359">
        <f t="shared" si="338"/>
        <v>463</v>
      </c>
      <c r="W1359">
        <f t="shared" si="339"/>
        <v>386</v>
      </c>
      <c r="X1359" s="2">
        <f t="shared" si="343"/>
        <v>1.2425531914893617</v>
      </c>
      <c r="Y1359" s="2">
        <f t="shared" si="344"/>
        <v>1.25</v>
      </c>
      <c r="Z1359" s="2">
        <f t="shared" si="345"/>
        <v>1.0900900900900901</v>
      </c>
      <c r="AA1359" s="2">
        <f t="shared" si="346"/>
        <v>1.1994818652849741</v>
      </c>
    </row>
    <row r="1360" spans="1:27">
      <c r="A1360" t="s">
        <v>48</v>
      </c>
      <c r="B1360" t="s">
        <v>49</v>
      </c>
      <c r="C1360" t="s">
        <v>74</v>
      </c>
      <c r="D1360" s="1" t="s">
        <v>78</v>
      </c>
      <c r="E1360">
        <v>22</v>
      </c>
      <c r="F1360">
        <v>27</v>
      </c>
      <c r="H1360">
        <v>2804</v>
      </c>
      <c r="J1360" t="s">
        <v>30</v>
      </c>
      <c r="K1360" t="s">
        <v>31</v>
      </c>
      <c r="L1360" t="s">
        <v>32</v>
      </c>
      <c r="M1360" s="1" t="s">
        <v>50</v>
      </c>
      <c r="N1360">
        <v>3</v>
      </c>
      <c r="O1360" t="s">
        <v>40</v>
      </c>
      <c r="P1360">
        <v>4</v>
      </c>
      <c r="R1360" s="2">
        <f t="shared" si="340"/>
        <v>1.0109890109890109</v>
      </c>
      <c r="U1360" s="2">
        <f t="shared" si="342"/>
        <v>0.81481481481481477</v>
      </c>
      <c r="V1360">
        <f t="shared" si="338"/>
        <v>546</v>
      </c>
      <c r="W1360">
        <f t="shared" si="339"/>
        <v>602</v>
      </c>
      <c r="X1360" s="2">
        <f t="shared" si="343"/>
        <v>0.93548387096774188</v>
      </c>
      <c r="Y1360" s="2">
        <f t="shared" si="344"/>
        <v>0.79452054794520544</v>
      </c>
      <c r="Z1360" s="2">
        <f t="shared" si="345"/>
        <v>0.89893617021276595</v>
      </c>
      <c r="AA1360" s="2">
        <f t="shared" si="346"/>
        <v>0.90697674418604646</v>
      </c>
    </row>
    <row r="1361" spans="1:27">
      <c r="A1361" t="s">
        <v>48</v>
      </c>
      <c r="B1361" t="s">
        <v>49</v>
      </c>
      <c r="C1361" t="s">
        <v>74</v>
      </c>
      <c r="D1361" s="1" t="s">
        <v>80</v>
      </c>
      <c r="E1361">
        <v>16</v>
      </c>
      <c r="F1361">
        <v>24</v>
      </c>
      <c r="H1361">
        <v>2108</v>
      </c>
      <c r="J1361" t="s">
        <v>30</v>
      </c>
      <c r="K1361" t="s">
        <v>31</v>
      </c>
      <c r="L1361" t="s">
        <v>32</v>
      </c>
      <c r="M1361" s="1" t="s">
        <v>50</v>
      </c>
      <c r="N1361">
        <v>3</v>
      </c>
      <c r="O1361" t="s">
        <v>40</v>
      </c>
      <c r="P1361">
        <v>4</v>
      </c>
      <c r="R1361" s="2">
        <f t="shared" si="340"/>
        <v>1.125</v>
      </c>
      <c r="U1361" s="2">
        <f>(E1361)/(F1361)</f>
        <v>0.66666666666666663</v>
      </c>
      <c r="V1361">
        <f t="shared" si="338"/>
        <v>673</v>
      </c>
      <c r="W1361">
        <f t="shared" si="339"/>
        <v>534</v>
      </c>
      <c r="X1361" s="2">
        <f t="shared" si="343"/>
        <v>1.3201320132013201</v>
      </c>
      <c r="Y1361" s="2">
        <f t="shared" si="344"/>
        <v>1.1384615384615384</v>
      </c>
      <c r="Z1361" s="2">
        <f t="shared" si="345"/>
        <v>1.1987951807228916</v>
      </c>
      <c r="AA1361" s="2">
        <f t="shared" si="346"/>
        <v>1.2602996254681649</v>
      </c>
    </row>
    <row r="1362" spans="1:27">
      <c r="A1362" t="s">
        <v>26</v>
      </c>
      <c r="B1362" t="s">
        <v>27</v>
      </c>
      <c r="C1362" t="s">
        <v>32</v>
      </c>
      <c r="D1362" s="1" t="s">
        <v>38</v>
      </c>
      <c r="E1362">
        <v>29</v>
      </c>
      <c r="F1362">
        <v>35</v>
      </c>
      <c r="G1362">
        <v>37</v>
      </c>
      <c r="H1362">
        <v>3943</v>
      </c>
      <c r="J1362" t="s">
        <v>30</v>
      </c>
      <c r="K1362" t="s">
        <v>31</v>
      </c>
      <c r="L1362" t="s">
        <v>74</v>
      </c>
      <c r="M1362" s="1" t="s">
        <v>241</v>
      </c>
      <c r="N1362">
        <v>4</v>
      </c>
      <c r="O1362" t="s">
        <v>40</v>
      </c>
      <c r="R1362" s="2">
        <f t="shared" si="340"/>
        <v>0.84782608695652173</v>
      </c>
      <c r="S1362" s="2">
        <f t="shared" ref="S1362:S1377" si="347">(E1362)/(F1362)</f>
        <v>0.82857142857142863</v>
      </c>
      <c r="V1362">
        <f t="shared" si="338"/>
        <v>572</v>
      </c>
      <c r="W1362">
        <f t="shared" si="339"/>
        <v>557</v>
      </c>
      <c r="X1362" s="2">
        <f t="shared" si="343"/>
        <v>1.0258620689655173</v>
      </c>
      <c r="Y1362" s="2">
        <f t="shared" si="344"/>
        <v>1.2363636363636363</v>
      </c>
      <c r="Z1362" s="2">
        <f t="shared" si="345"/>
        <v>0.95454545454545459</v>
      </c>
      <c r="AA1362" s="2">
        <f t="shared" si="346"/>
        <v>1.0269299820466786</v>
      </c>
    </row>
    <row r="1363" spans="1:27">
      <c r="A1363" t="s">
        <v>26</v>
      </c>
      <c r="B1363" t="s">
        <v>27</v>
      </c>
      <c r="C1363" t="s">
        <v>32</v>
      </c>
      <c r="D1363" s="1" t="s">
        <v>41</v>
      </c>
      <c r="E1363">
        <v>31</v>
      </c>
      <c r="F1363">
        <v>35</v>
      </c>
      <c r="G1363">
        <v>77</v>
      </c>
      <c r="H1363">
        <v>4239</v>
      </c>
      <c r="J1363" t="s">
        <v>30</v>
      </c>
      <c r="K1363" t="s">
        <v>31</v>
      </c>
      <c r="L1363" t="s">
        <v>74</v>
      </c>
      <c r="M1363" s="1" t="s">
        <v>241</v>
      </c>
      <c r="N1363">
        <v>4</v>
      </c>
      <c r="O1363" t="s">
        <v>40</v>
      </c>
      <c r="R1363" s="2">
        <f t="shared" si="340"/>
        <v>1.0212765957446808</v>
      </c>
      <c r="S1363" s="2">
        <f t="shared" si="347"/>
        <v>0.88571428571428568</v>
      </c>
      <c r="V1363">
        <f t="shared" si="338"/>
        <v>638</v>
      </c>
      <c r="W1363">
        <f t="shared" si="339"/>
        <v>576</v>
      </c>
      <c r="X1363" s="2">
        <f t="shared" si="343"/>
        <v>1.0360110803324101</v>
      </c>
      <c r="Y1363" s="2">
        <f t="shared" si="344"/>
        <v>1.25</v>
      </c>
      <c r="Z1363" s="2">
        <f t="shared" si="345"/>
        <v>1.2193548387096773</v>
      </c>
      <c r="AA1363" s="2">
        <f t="shared" si="346"/>
        <v>1.1076388888888888</v>
      </c>
    </row>
    <row r="1364" spans="1:27">
      <c r="A1364" t="s">
        <v>26</v>
      </c>
      <c r="B1364" t="s">
        <v>27</v>
      </c>
      <c r="C1364" t="s">
        <v>32</v>
      </c>
      <c r="D1364" s="1" t="s">
        <v>42</v>
      </c>
      <c r="E1364">
        <v>31</v>
      </c>
      <c r="F1364">
        <v>34</v>
      </c>
      <c r="G1364">
        <v>20</v>
      </c>
      <c r="H1364">
        <v>3919</v>
      </c>
      <c r="J1364" t="s">
        <v>30</v>
      </c>
      <c r="K1364" t="s">
        <v>31</v>
      </c>
      <c r="L1364" t="s">
        <v>74</v>
      </c>
      <c r="M1364" s="1" t="s">
        <v>241</v>
      </c>
      <c r="N1364">
        <v>4</v>
      </c>
      <c r="O1364" t="s">
        <v>40</v>
      </c>
      <c r="R1364" s="2">
        <f t="shared" si="340"/>
        <v>0.8</v>
      </c>
      <c r="S1364" s="2">
        <f t="shared" si="347"/>
        <v>0.91176470588235292</v>
      </c>
      <c r="V1364">
        <f t="shared" si="338"/>
        <v>486</v>
      </c>
      <c r="W1364">
        <f t="shared" si="339"/>
        <v>532</v>
      </c>
      <c r="X1364" s="2">
        <f t="shared" si="343"/>
        <v>0.91768292682926833</v>
      </c>
      <c r="Y1364" s="2">
        <f t="shared" si="344"/>
        <v>1.1063829787234043</v>
      </c>
      <c r="Z1364" s="2">
        <f t="shared" si="345"/>
        <v>0.84713375796178347</v>
      </c>
      <c r="AA1364" s="2">
        <f t="shared" si="346"/>
        <v>0.9135338345864662</v>
      </c>
    </row>
    <row r="1365" spans="1:27">
      <c r="A1365" t="s">
        <v>26</v>
      </c>
      <c r="B1365" t="s">
        <v>27</v>
      </c>
      <c r="C1365" t="s">
        <v>32</v>
      </c>
      <c r="D1365" s="1" t="s">
        <v>43</v>
      </c>
      <c r="E1365">
        <v>24</v>
      </c>
      <c r="F1365">
        <v>36</v>
      </c>
      <c r="G1365">
        <v>47</v>
      </c>
      <c r="H1365">
        <v>2667</v>
      </c>
      <c r="J1365" t="s">
        <v>30</v>
      </c>
      <c r="K1365" t="s">
        <v>31</v>
      </c>
      <c r="L1365" t="s">
        <v>74</v>
      </c>
      <c r="M1365" s="1" t="s">
        <v>241</v>
      </c>
      <c r="N1365">
        <v>4</v>
      </c>
      <c r="O1365" t="s">
        <v>40</v>
      </c>
      <c r="R1365" s="2">
        <f t="shared" si="340"/>
        <v>0.84536082474226804</v>
      </c>
      <c r="S1365" s="2">
        <f t="shared" si="347"/>
        <v>0.66666666666666663</v>
      </c>
      <c r="V1365">
        <f t="shared" si="338"/>
        <v>572</v>
      </c>
      <c r="W1365">
        <f t="shared" si="339"/>
        <v>569</v>
      </c>
      <c r="X1365" s="2">
        <f t="shared" si="343"/>
        <v>0.96358543417366949</v>
      </c>
      <c r="Y1365" s="2">
        <f t="shared" si="344"/>
        <v>1.5</v>
      </c>
      <c r="Z1365" s="2">
        <f t="shared" si="345"/>
        <v>0.95121951219512191</v>
      </c>
      <c r="AA1365" s="2">
        <f t="shared" si="346"/>
        <v>1.0052724077328647</v>
      </c>
    </row>
    <row r="1366" spans="1:27">
      <c r="A1366" t="s">
        <v>26</v>
      </c>
      <c r="B1366" t="s">
        <v>27</v>
      </c>
      <c r="C1366" t="s">
        <v>74</v>
      </c>
      <c r="D1366" s="1" t="s">
        <v>75</v>
      </c>
      <c r="E1366">
        <v>39</v>
      </c>
      <c r="F1366">
        <v>30</v>
      </c>
      <c r="G1366">
        <v>87</v>
      </c>
      <c r="H1366">
        <v>4500</v>
      </c>
      <c r="J1366" t="s">
        <v>30</v>
      </c>
      <c r="K1366" t="s">
        <v>31</v>
      </c>
      <c r="L1366" t="s">
        <v>32</v>
      </c>
      <c r="M1366" s="1" t="s">
        <v>242</v>
      </c>
      <c r="N1366">
        <v>4</v>
      </c>
      <c r="O1366" t="s">
        <v>34</v>
      </c>
      <c r="R1366" s="2">
        <f t="shared" si="340"/>
        <v>1.0909090909090908</v>
      </c>
      <c r="S1366" s="2">
        <f t="shared" si="347"/>
        <v>1.3</v>
      </c>
      <c r="V1366">
        <f t="shared" si="338"/>
        <v>621</v>
      </c>
      <c r="W1366">
        <f t="shared" si="339"/>
        <v>557</v>
      </c>
      <c r="X1366" s="2">
        <f t="shared" si="343"/>
        <v>1.1173020527859236</v>
      </c>
      <c r="Y1366" s="2">
        <f t="shared" si="344"/>
        <v>1.2131147540983607</v>
      </c>
      <c r="Z1366" s="2">
        <f t="shared" si="345"/>
        <v>1.0709677419354839</v>
      </c>
      <c r="AA1366" s="2">
        <f t="shared" si="346"/>
        <v>1.1149012567324954</v>
      </c>
    </row>
    <row r="1367" spans="1:27">
      <c r="A1367" t="s">
        <v>26</v>
      </c>
      <c r="B1367" t="s">
        <v>27</v>
      </c>
      <c r="C1367" t="s">
        <v>74</v>
      </c>
      <c r="D1367" s="1" t="s">
        <v>154</v>
      </c>
      <c r="E1367">
        <v>37</v>
      </c>
      <c r="F1367">
        <v>23</v>
      </c>
      <c r="G1367">
        <v>34</v>
      </c>
      <c r="H1367">
        <v>4091</v>
      </c>
      <c r="J1367" t="s">
        <v>30</v>
      </c>
      <c r="K1367" t="s">
        <v>31</v>
      </c>
      <c r="L1367" t="s">
        <v>32</v>
      </c>
      <c r="M1367" s="1" t="s">
        <v>242</v>
      </c>
      <c r="N1367">
        <v>4</v>
      </c>
      <c r="O1367" t="s">
        <v>34</v>
      </c>
      <c r="R1367" s="2">
        <f t="shared" si="340"/>
        <v>1.3698630136986301</v>
      </c>
      <c r="S1367" s="2">
        <f t="shared" si="347"/>
        <v>1.6086956521739131</v>
      </c>
      <c r="V1367">
        <f t="shared" si="338"/>
        <v>463</v>
      </c>
      <c r="W1367">
        <f t="shared" si="339"/>
        <v>386</v>
      </c>
      <c r="X1367" s="2">
        <f t="shared" si="343"/>
        <v>1.2425531914893617</v>
      </c>
      <c r="Y1367" s="2">
        <f t="shared" si="344"/>
        <v>1.25</v>
      </c>
      <c r="Z1367" s="2">
        <f t="shared" si="345"/>
        <v>1.0900900900900901</v>
      </c>
      <c r="AA1367" s="2">
        <f t="shared" si="346"/>
        <v>1.1994818652849741</v>
      </c>
    </row>
    <row r="1368" spans="1:27">
      <c r="A1368" t="s">
        <v>26</v>
      </c>
      <c r="B1368" t="s">
        <v>27</v>
      </c>
      <c r="C1368" t="s">
        <v>74</v>
      </c>
      <c r="D1368" s="1" t="s">
        <v>78</v>
      </c>
      <c r="E1368">
        <v>34</v>
      </c>
      <c r="F1368">
        <v>31</v>
      </c>
      <c r="G1368">
        <v>53</v>
      </c>
      <c r="H1368">
        <v>3816</v>
      </c>
      <c r="J1368" t="s">
        <v>30</v>
      </c>
      <c r="K1368" t="s">
        <v>31</v>
      </c>
      <c r="L1368" t="s">
        <v>32</v>
      </c>
      <c r="M1368" s="1" t="s">
        <v>242</v>
      </c>
      <c r="N1368">
        <v>4</v>
      </c>
      <c r="O1368" t="s">
        <v>34</v>
      </c>
      <c r="R1368" s="2">
        <f t="shared" si="340"/>
        <v>1.0109890109890109</v>
      </c>
      <c r="S1368" s="2">
        <f t="shared" si="347"/>
        <v>1.096774193548387</v>
      </c>
      <c r="V1368">
        <f t="shared" si="338"/>
        <v>546</v>
      </c>
      <c r="W1368">
        <f t="shared" si="339"/>
        <v>602</v>
      </c>
      <c r="X1368" s="2">
        <f t="shared" si="343"/>
        <v>0.93548387096774188</v>
      </c>
      <c r="Y1368" s="2">
        <f t="shared" si="344"/>
        <v>0.79452054794520544</v>
      </c>
      <c r="Z1368" s="2">
        <f t="shared" si="345"/>
        <v>0.89893617021276595</v>
      </c>
      <c r="AA1368" s="2">
        <f t="shared" si="346"/>
        <v>0.90697674418604646</v>
      </c>
    </row>
    <row r="1369" spans="1:27">
      <c r="A1369" t="s">
        <v>26</v>
      </c>
      <c r="B1369" t="s">
        <v>27</v>
      </c>
      <c r="C1369" t="s">
        <v>74</v>
      </c>
      <c r="D1369" s="1" t="s">
        <v>80</v>
      </c>
      <c r="E1369">
        <v>30</v>
      </c>
      <c r="F1369">
        <v>31</v>
      </c>
      <c r="G1369">
        <v>97</v>
      </c>
      <c r="H1369">
        <v>3639</v>
      </c>
      <c r="J1369" t="s">
        <v>30</v>
      </c>
      <c r="K1369" t="s">
        <v>31</v>
      </c>
      <c r="L1369" t="s">
        <v>32</v>
      </c>
      <c r="M1369" s="1" t="s">
        <v>242</v>
      </c>
      <c r="N1369">
        <v>4</v>
      </c>
      <c r="O1369" t="s">
        <v>34</v>
      </c>
      <c r="R1369" s="2">
        <f t="shared" si="340"/>
        <v>1.125</v>
      </c>
      <c r="S1369" s="2">
        <f t="shared" si="347"/>
        <v>0.967741935483871</v>
      </c>
      <c r="V1369">
        <f t="shared" si="338"/>
        <v>673</v>
      </c>
      <c r="W1369">
        <f t="shared" si="339"/>
        <v>534</v>
      </c>
      <c r="X1369" s="2">
        <f t="shared" si="343"/>
        <v>1.3201320132013201</v>
      </c>
      <c r="Y1369" s="2">
        <f t="shared" si="344"/>
        <v>1.1384615384615384</v>
      </c>
      <c r="Z1369" s="2">
        <f t="shared" si="345"/>
        <v>1.1987951807228916</v>
      </c>
      <c r="AA1369" s="2">
        <f t="shared" si="346"/>
        <v>1.2602996254681649</v>
      </c>
    </row>
    <row r="1370" spans="1:27">
      <c r="A1370" t="s">
        <v>26</v>
      </c>
      <c r="B1370" t="s">
        <v>45</v>
      </c>
      <c r="C1370" t="s">
        <v>28</v>
      </c>
      <c r="D1370" s="1" t="s">
        <v>29</v>
      </c>
      <c r="E1370">
        <v>25</v>
      </c>
      <c r="F1370">
        <v>19</v>
      </c>
      <c r="G1370">
        <v>48</v>
      </c>
      <c r="H1370">
        <v>2996</v>
      </c>
      <c r="J1370" t="s">
        <v>30</v>
      </c>
      <c r="K1370" t="s">
        <v>31</v>
      </c>
      <c r="L1370" t="s">
        <v>109</v>
      </c>
      <c r="M1370" s="1" t="s">
        <v>146</v>
      </c>
      <c r="N1370">
        <v>1</v>
      </c>
      <c r="O1370" t="s">
        <v>34</v>
      </c>
      <c r="R1370" s="2">
        <f t="shared" si="340"/>
        <v>1.0561797752808988</v>
      </c>
      <c r="S1370" s="2">
        <f t="shared" si="347"/>
        <v>1.3157894736842106</v>
      </c>
      <c r="V1370">
        <f t="shared" ref="V1370:V1409" si="348">SUMIF(D:D, D1370, E:E)</f>
        <v>531</v>
      </c>
      <c r="W1370">
        <f t="shared" ref="W1370:W1409" si="349">SUMIF(D:D, D1370, F:F)</f>
        <v>526</v>
      </c>
      <c r="X1370" s="2">
        <f t="shared" si="343"/>
        <v>1.0033003300330032</v>
      </c>
      <c r="Y1370" s="2">
        <f t="shared" si="344"/>
        <v>1.0677966101694916</v>
      </c>
      <c r="Z1370" s="2">
        <f t="shared" si="345"/>
        <v>1</v>
      </c>
      <c r="AA1370" s="2">
        <f t="shared" si="346"/>
        <v>1.0095057034220531</v>
      </c>
    </row>
    <row r="1371" spans="1:27">
      <c r="A1371" t="s">
        <v>26</v>
      </c>
      <c r="B1371" t="s">
        <v>45</v>
      </c>
      <c r="C1371" t="s">
        <v>28</v>
      </c>
      <c r="D1371" s="1" t="s">
        <v>35</v>
      </c>
      <c r="E1371">
        <v>26</v>
      </c>
      <c r="F1371">
        <v>18</v>
      </c>
      <c r="G1371">
        <v>101</v>
      </c>
      <c r="H1371">
        <v>2689</v>
      </c>
      <c r="J1371" t="s">
        <v>30</v>
      </c>
      <c r="K1371" t="s">
        <v>31</v>
      </c>
      <c r="L1371" t="s">
        <v>109</v>
      </c>
      <c r="M1371" s="1" t="s">
        <v>146</v>
      </c>
      <c r="N1371">
        <v>1</v>
      </c>
      <c r="O1371" t="s">
        <v>34</v>
      </c>
      <c r="R1371" s="2">
        <f t="shared" si="340"/>
        <v>1.4342105263157894</v>
      </c>
      <c r="S1371" s="2">
        <f t="shared" si="347"/>
        <v>1.4444444444444444</v>
      </c>
      <c r="V1371">
        <f t="shared" si="348"/>
        <v>532</v>
      </c>
      <c r="W1371">
        <f t="shared" si="349"/>
        <v>463</v>
      </c>
      <c r="X1371" s="2">
        <f t="shared" si="343"/>
        <v>1.1226765799256506</v>
      </c>
      <c r="Y1371" s="2">
        <f t="shared" si="344"/>
        <v>1.2777777777777777</v>
      </c>
      <c r="Z1371" s="2">
        <f t="shared" si="345"/>
        <v>1.1499999999999999</v>
      </c>
      <c r="AA1371" s="2">
        <f t="shared" si="346"/>
        <v>1.1490280777537798</v>
      </c>
    </row>
    <row r="1372" spans="1:27">
      <c r="A1372" t="s">
        <v>26</v>
      </c>
      <c r="B1372" t="s">
        <v>45</v>
      </c>
      <c r="C1372" t="s">
        <v>28</v>
      </c>
      <c r="D1372" s="1" t="s">
        <v>36</v>
      </c>
      <c r="E1372">
        <v>22</v>
      </c>
      <c r="F1372">
        <v>20</v>
      </c>
      <c r="G1372">
        <v>47</v>
      </c>
      <c r="H1372">
        <v>2915</v>
      </c>
      <c r="J1372" t="s">
        <v>30</v>
      </c>
      <c r="K1372" t="s">
        <v>31</v>
      </c>
      <c r="L1372" t="s">
        <v>109</v>
      </c>
      <c r="M1372" s="1" t="s">
        <v>146</v>
      </c>
      <c r="N1372">
        <v>1</v>
      </c>
      <c r="O1372" t="s">
        <v>34</v>
      </c>
      <c r="R1372" s="2">
        <f t="shared" si="340"/>
        <v>1.0823529411764705</v>
      </c>
      <c r="S1372" s="2">
        <f t="shared" si="347"/>
        <v>1.1000000000000001</v>
      </c>
      <c r="V1372">
        <f t="shared" si="348"/>
        <v>520</v>
      </c>
      <c r="W1372">
        <f t="shared" si="349"/>
        <v>525</v>
      </c>
      <c r="X1372" s="2">
        <f t="shared" si="343"/>
        <v>1.0912162162162162</v>
      </c>
      <c r="Y1372" s="2">
        <f t="shared" si="344"/>
        <v>0.75409836065573765</v>
      </c>
      <c r="Z1372" s="2">
        <f t="shared" si="345"/>
        <v>0.89880952380952384</v>
      </c>
      <c r="AA1372" s="2">
        <f t="shared" si="346"/>
        <v>0.99047619047619051</v>
      </c>
    </row>
    <row r="1373" spans="1:27">
      <c r="A1373" t="s">
        <v>26</v>
      </c>
      <c r="B1373" t="s">
        <v>45</v>
      </c>
      <c r="C1373" t="s">
        <v>28</v>
      </c>
      <c r="D1373" s="1" t="s">
        <v>37</v>
      </c>
      <c r="E1373">
        <v>30</v>
      </c>
      <c r="F1373">
        <v>24</v>
      </c>
      <c r="G1373">
        <v>56</v>
      </c>
      <c r="H1373">
        <v>3690</v>
      </c>
      <c r="J1373" t="s">
        <v>30</v>
      </c>
      <c r="K1373" t="s">
        <v>31</v>
      </c>
      <c r="L1373" t="s">
        <v>109</v>
      </c>
      <c r="M1373" s="1" t="s">
        <v>146</v>
      </c>
      <c r="N1373">
        <v>1</v>
      </c>
      <c r="O1373" t="s">
        <v>34</v>
      </c>
      <c r="R1373" s="2">
        <f t="shared" si="340"/>
        <v>0.89898989898989901</v>
      </c>
      <c r="S1373" s="2">
        <f t="shared" si="347"/>
        <v>1.25</v>
      </c>
      <c r="V1373">
        <f t="shared" si="348"/>
        <v>536</v>
      </c>
      <c r="W1373">
        <f t="shared" si="349"/>
        <v>496</v>
      </c>
      <c r="X1373" s="2">
        <f t="shared" si="343"/>
        <v>1.0706713780918728</v>
      </c>
      <c r="Y1373" s="2">
        <f t="shared" si="344"/>
        <v>1.0701754385964912</v>
      </c>
      <c r="Z1373" s="2">
        <f t="shared" si="345"/>
        <v>1.1025641025641026</v>
      </c>
      <c r="AA1373" s="2">
        <f t="shared" si="346"/>
        <v>1.0806451612903225</v>
      </c>
    </row>
    <row r="1374" spans="1:27">
      <c r="A1374" t="s">
        <v>26</v>
      </c>
      <c r="B1374" t="s">
        <v>45</v>
      </c>
      <c r="C1374" t="s">
        <v>109</v>
      </c>
      <c r="D1374" s="1" t="s">
        <v>114</v>
      </c>
      <c r="E1374">
        <v>15</v>
      </c>
      <c r="F1374">
        <v>29</v>
      </c>
      <c r="G1374">
        <v>25</v>
      </c>
      <c r="H1374">
        <v>2273</v>
      </c>
      <c r="J1374" t="s">
        <v>30</v>
      </c>
      <c r="K1374" t="s">
        <v>31</v>
      </c>
      <c r="L1374" t="s">
        <v>28</v>
      </c>
      <c r="M1374" s="1" t="s">
        <v>145</v>
      </c>
      <c r="N1374">
        <v>1</v>
      </c>
      <c r="O1374" t="s">
        <v>40</v>
      </c>
      <c r="R1374" s="2">
        <f t="shared" si="340"/>
        <v>0.7857142857142857</v>
      </c>
      <c r="S1374" s="2">
        <f t="shared" si="347"/>
        <v>0.51724137931034486</v>
      </c>
      <c r="V1374">
        <f t="shared" si="348"/>
        <v>467</v>
      </c>
      <c r="W1374">
        <f t="shared" si="349"/>
        <v>546</v>
      </c>
      <c r="X1374" s="2">
        <f t="shared" si="343"/>
        <v>0.79819277108433739</v>
      </c>
      <c r="Y1374" s="2">
        <f t="shared" si="344"/>
        <v>1.0298507462686568</v>
      </c>
      <c r="Z1374" s="2">
        <f t="shared" si="345"/>
        <v>0.90476190476190477</v>
      </c>
      <c r="AA1374" s="2">
        <f t="shared" si="346"/>
        <v>0.85531135531135527</v>
      </c>
    </row>
    <row r="1375" spans="1:27">
      <c r="A1375" t="s">
        <v>26</v>
      </c>
      <c r="B1375" t="s">
        <v>45</v>
      </c>
      <c r="C1375" t="s">
        <v>109</v>
      </c>
      <c r="D1375" s="1" t="s">
        <v>116</v>
      </c>
      <c r="E1375">
        <v>25</v>
      </c>
      <c r="F1375">
        <v>28</v>
      </c>
      <c r="G1375">
        <v>56</v>
      </c>
      <c r="H1375">
        <v>3001</v>
      </c>
      <c r="J1375" t="s">
        <v>30</v>
      </c>
      <c r="K1375" t="s">
        <v>31</v>
      </c>
      <c r="L1375" t="s">
        <v>28</v>
      </c>
      <c r="M1375" s="1" t="s">
        <v>145</v>
      </c>
      <c r="N1375">
        <v>1</v>
      </c>
      <c r="O1375" t="s">
        <v>40</v>
      </c>
      <c r="R1375" s="2">
        <f t="shared" si="340"/>
        <v>0.97058823529411764</v>
      </c>
      <c r="S1375" s="2">
        <f t="shared" si="347"/>
        <v>0.8928571428571429</v>
      </c>
      <c r="V1375">
        <f t="shared" si="348"/>
        <v>535</v>
      </c>
      <c r="W1375">
        <f t="shared" si="349"/>
        <v>552</v>
      </c>
      <c r="X1375" s="2">
        <f t="shared" si="343"/>
        <v>0.97222222222222221</v>
      </c>
      <c r="Y1375" s="2">
        <f t="shared" si="344"/>
        <v>1</v>
      </c>
      <c r="Z1375" s="2">
        <f t="shared" si="345"/>
        <v>0.94838709677419353</v>
      </c>
      <c r="AA1375" s="2">
        <f t="shared" si="346"/>
        <v>0.96920289855072461</v>
      </c>
    </row>
    <row r="1376" spans="1:27">
      <c r="A1376" t="s">
        <v>26</v>
      </c>
      <c r="B1376" t="s">
        <v>45</v>
      </c>
      <c r="C1376" t="s">
        <v>109</v>
      </c>
      <c r="D1376" s="1" t="s">
        <v>117</v>
      </c>
      <c r="E1376">
        <v>27</v>
      </c>
      <c r="F1376">
        <v>21</v>
      </c>
      <c r="G1376">
        <v>17</v>
      </c>
      <c r="H1376">
        <v>3788</v>
      </c>
      <c r="J1376" t="s">
        <v>30</v>
      </c>
      <c r="K1376" t="s">
        <v>31</v>
      </c>
      <c r="L1376" t="s">
        <v>28</v>
      </c>
      <c r="M1376" s="1" t="s">
        <v>145</v>
      </c>
      <c r="N1376">
        <v>1</v>
      </c>
      <c r="O1376" t="s">
        <v>40</v>
      </c>
      <c r="R1376" s="2">
        <f t="shared" si="340"/>
        <v>1</v>
      </c>
      <c r="S1376" s="2">
        <f t="shared" si="347"/>
        <v>1.2857142857142858</v>
      </c>
      <c r="V1376">
        <f t="shared" si="348"/>
        <v>554</v>
      </c>
      <c r="W1376">
        <f t="shared" si="349"/>
        <v>560</v>
      </c>
      <c r="X1376" s="2">
        <f t="shared" si="343"/>
        <v>1.0591900311526479</v>
      </c>
      <c r="Y1376" s="2">
        <f t="shared" si="344"/>
        <v>1</v>
      </c>
      <c r="Z1376" s="2">
        <f t="shared" si="345"/>
        <v>0.8529411764705882</v>
      </c>
      <c r="AA1376" s="2">
        <f t="shared" si="346"/>
        <v>0.98928571428571432</v>
      </c>
    </row>
    <row r="1377" spans="1:27">
      <c r="A1377" t="s">
        <v>26</v>
      </c>
      <c r="B1377" t="s">
        <v>45</v>
      </c>
      <c r="C1377" t="s">
        <v>109</v>
      </c>
      <c r="D1377" s="1" t="s">
        <v>118</v>
      </c>
      <c r="E1377">
        <v>14</v>
      </c>
      <c r="F1377">
        <v>25</v>
      </c>
      <c r="G1377">
        <v>39</v>
      </c>
      <c r="H1377">
        <v>1838</v>
      </c>
      <c r="J1377" t="s">
        <v>30</v>
      </c>
      <c r="K1377" t="s">
        <v>31</v>
      </c>
      <c r="L1377" t="s">
        <v>28</v>
      </c>
      <c r="M1377" s="1" t="s">
        <v>145</v>
      </c>
      <c r="N1377">
        <v>1</v>
      </c>
      <c r="O1377" t="s">
        <v>40</v>
      </c>
      <c r="R1377" s="2">
        <f t="shared" si="340"/>
        <v>0.87356321839080464</v>
      </c>
      <c r="S1377" s="2">
        <f t="shared" si="347"/>
        <v>0.56000000000000005</v>
      </c>
      <c r="V1377">
        <f t="shared" si="348"/>
        <v>467</v>
      </c>
      <c r="W1377">
        <f t="shared" si="349"/>
        <v>564</v>
      </c>
      <c r="X1377" s="2">
        <f t="shared" si="343"/>
        <v>0.80674846625766872</v>
      </c>
      <c r="Y1377" s="2">
        <f t="shared" si="344"/>
        <v>0.87671232876712324</v>
      </c>
      <c r="Z1377" s="2">
        <f t="shared" si="345"/>
        <v>0.84848484848484851</v>
      </c>
      <c r="AA1377" s="2">
        <f t="shared" si="346"/>
        <v>0.82801418439716312</v>
      </c>
    </row>
    <row r="1378" spans="1:27">
      <c r="A1378" t="s">
        <v>44</v>
      </c>
      <c r="B1378" t="s">
        <v>194</v>
      </c>
      <c r="C1378" t="s">
        <v>28</v>
      </c>
      <c r="D1378" s="1" t="s">
        <v>29</v>
      </c>
      <c r="E1378">
        <v>10</v>
      </c>
      <c r="F1378">
        <v>8</v>
      </c>
      <c r="H1378">
        <v>955</v>
      </c>
      <c r="I1378">
        <v>2</v>
      </c>
      <c r="J1378" t="s">
        <v>30</v>
      </c>
      <c r="K1378" t="s">
        <v>31</v>
      </c>
      <c r="L1378" t="s">
        <v>109</v>
      </c>
      <c r="M1378" s="1" t="s">
        <v>105</v>
      </c>
      <c r="N1378">
        <v>2</v>
      </c>
      <c r="O1378" t="s">
        <v>40</v>
      </c>
      <c r="P1378">
        <v>11</v>
      </c>
      <c r="R1378" s="2">
        <f t="shared" si="340"/>
        <v>1.0561797752808988</v>
      </c>
      <c r="T1378" s="2">
        <f t="shared" ref="T1378:T1385" si="350">(E1378)/(F1378)</f>
        <v>1.25</v>
      </c>
      <c r="V1378">
        <f t="shared" si="348"/>
        <v>531</v>
      </c>
      <c r="W1378">
        <f t="shared" si="349"/>
        <v>526</v>
      </c>
      <c r="X1378" s="2">
        <f t="shared" si="343"/>
        <v>1.0033003300330032</v>
      </c>
      <c r="Y1378" s="2">
        <f t="shared" si="344"/>
        <v>1.0677966101694916</v>
      </c>
      <c r="Z1378" s="2">
        <f t="shared" si="345"/>
        <v>1</v>
      </c>
      <c r="AA1378" s="2">
        <f t="shared" si="346"/>
        <v>1.0095057034220531</v>
      </c>
    </row>
    <row r="1379" spans="1:27">
      <c r="A1379" t="s">
        <v>44</v>
      </c>
      <c r="B1379" t="s">
        <v>194</v>
      </c>
      <c r="C1379" t="s">
        <v>28</v>
      </c>
      <c r="D1379" s="1" t="s">
        <v>35</v>
      </c>
      <c r="E1379">
        <v>8</v>
      </c>
      <c r="F1379">
        <v>8</v>
      </c>
      <c r="H1379">
        <v>1190</v>
      </c>
      <c r="I1379">
        <v>1</v>
      </c>
      <c r="J1379" t="s">
        <v>30</v>
      </c>
      <c r="K1379" t="s">
        <v>31</v>
      </c>
      <c r="L1379" t="s">
        <v>109</v>
      </c>
      <c r="M1379" s="1" t="s">
        <v>105</v>
      </c>
      <c r="N1379">
        <v>2</v>
      </c>
      <c r="O1379" t="s">
        <v>40</v>
      </c>
      <c r="P1379">
        <v>11</v>
      </c>
      <c r="R1379" s="2">
        <f t="shared" si="340"/>
        <v>1.4342105263157894</v>
      </c>
      <c r="T1379" s="2">
        <f t="shared" si="350"/>
        <v>1</v>
      </c>
      <c r="V1379">
        <f t="shared" si="348"/>
        <v>532</v>
      </c>
      <c r="W1379">
        <f t="shared" si="349"/>
        <v>463</v>
      </c>
      <c r="X1379" s="2">
        <f t="shared" si="343"/>
        <v>1.1226765799256506</v>
      </c>
      <c r="Y1379" s="2">
        <f t="shared" si="344"/>
        <v>1.2777777777777777</v>
      </c>
      <c r="Z1379" s="2">
        <f t="shared" si="345"/>
        <v>1.1499999999999999</v>
      </c>
      <c r="AA1379" s="2">
        <f t="shared" si="346"/>
        <v>1.1490280777537798</v>
      </c>
    </row>
    <row r="1380" spans="1:27">
      <c r="A1380" t="s">
        <v>44</v>
      </c>
      <c r="B1380" t="s">
        <v>194</v>
      </c>
      <c r="C1380" t="s">
        <v>28</v>
      </c>
      <c r="D1380" s="1" t="s">
        <v>36</v>
      </c>
      <c r="E1380">
        <v>6</v>
      </c>
      <c r="F1380">
        <v>9</v>
      </c>
      <c r="H1380">
        <v>1060</v>
      </c>
      <c r="I1380">
        <v>2</v>
      </c>
      <c r="J1380" t="s">
        <v>30</v>
      </c>
      <c r="K1380" t="s">
        <v>31</v>
      </c>
      <c r="L1380" t="s">
        <v>109</v>
      </c>
      <c r="M1380" s="1" t="s">
        <v>105</v>
      </c>
      <c r="N1380">
        <v>2</v>
      </c>
      <c r="O1380" t="s">
        <v>40</v>
      </c>
      <c r="P1380">
        <v>11</v>
      </c>
      <c r="R1380" s="2">
        <f t="shared" si="340"/>
        <v>1.0823529411764705</v>
      </c>
      <c r="T1380" s="2">
        <f t="shared" si="350"/>
        <v>0.66666666666666663</v>
      </c>
      <c r="V1380">
        <f t="shared" si="348"/>
        <v>520</v>
      </c>
      <c r="W1380">
        <f t="shared" si="349"/>
        <v>525</v>
      </c>
      <c r="X1380" s="2">
        <f t="shared" si="343"/>
        <v>1.0912162162162162</v>
      </c>
      <c r="Y1380" s="2">
        <f t="shared" si="344"/>
        <v>0.75409836065573765</v>
      </c>
      <c r="Z1380" s="2">
        <f t="shared" si="345"/>
        <v>0.89880952380952384</v>
      </c>
      <c r="AA1380" s="2">
        <f t="shared" si="346"/>
        <v>0.99047619047619051</v>
      </c>
    </row>
    <row r="1381" spans="1:27">
      <c r="A1381" t="s">
        <v>44</v>
      </c>
      <c r="B1381" t="s">
        <v>194</v>
      </c>
      <c r="C1381" t="s">
        <v>28</v>
      </c>
      <c r="D1381" s="1" t="s">
        <v>37</v>
      </c>
      <c r="E1381">
        <v>6</v>
      </c>
      <c r="F1381">
        <v>8</v>
      </c>
      <c r="H1381">
        <v>741</v>
      </c>
      <c r="I1381">
        <v>0</v>
      </c>
      <c r="J1381" t="s">
        <v>30</v>
      </c>
      <c r="K1381" t="s">
        <v>31</v>
      </c>
      <c r="L1381" t="s">
        <v>109</v>
      </c>
      <c r="M1381" s="1" t="s">
        <v>105</v>
      </c>
      <c r="N1381">
        <v>2</v>
      </c>
      <c r="O1381" t="s">
        <v>40</v>
      </c>
      <c r="P1381">
        <v>11</v>
      </c>
      <c r="R1381" s="2">
        <f t="shared" si="340"/>
        <v>0.89898989898989901</v>
      </c>
      <c r="T1381" s="2">
        <f t="shared" si="350"/>
        <v>0.75</v>
      </c>
      <c r="V1381">
        <f t="shared" si="348"/>
        <v>536</v>
      </c>
      <c r="W1381">
        <f t="shared" si="349"/>
        <v>496</v>
      </c>
      <c r="X1381" s="2">
        <f t="shared" si="343"/>
        <v>1.0706713780918728</v>
      </c>
      <c r="Y1381" s="2">
        <f t="shared" si="344"/>
        <v>1.0701754385964912</v>
      </c>
      <c r="Z1381" s="2">
        <f t="shared" si="345"/>
        <v>1.1025641025641026</v>
      </c>
      <c r="AA1381" s="2">
        <f t="shared" si="346"/>
        <v>1.0806451612903225</v>
      </c>
    </row>
    <row r="1382" spans="1:27">
      <c r="A1382" t="s">
        <v>44</v>
      </c>
      <c r="B1382" t="s">
        <v>194</v>
      </c>
      <c r="C1382" t="s">
        <v>109</v>
      </c>
      <c r="D1382" s="1" t="s">
        <v>114</v>
      </c>
      <c r="E1382">
        <v>7</v>
      </c>
      <c r="F1382">
        <v>6</v>
      </c>
      <c r="H1382">
        <v>1119</v>
      </c>
      <c r="I1382">
        <v>0</v>
      </c>
      <c r="J1382" t="s">
        <v>30</v>
      </c>
      <c r="K1382" t="s">
        <v>31</v>
      </c>
      <c r="L1382" t="s">
        <v>28</v>
      </c>
      <c r="M1382" s="1" t="s">
        <v>106</v>
      </c>
      <c r="N1382">
        <v>2</v>
      </c>
      <c r="O1382" t="s">
        <v>34</v>
      </c>
      <c r="P1382">
        <v>11</v>
      </c>
      <c r="R1382" s="2">
        <f t="shared" si="340"/>
        <v>0.7857142857142857</v>
      </c>
      <c r="T1382" s="2">
        <f t="shared" si="350"/>
        <v>1.1666666666666667</v>
      </c>
      <c r="V1382">
        <f t="shared" si="348"/>
        <v>467</v>
      </c>
      <c r="W1382">
        <f t="shared" si="349"/>
        <v>546</v>
      </c>
      <c r="X1382" s="2">
        <f t="shared" si="343"/>
        <v>0.79819277108433739</v>
      </c>
      <c r="Y1382" s="2">
        <f t="shared" si="344"/>
        <v>1.0298507462686568</v>
      </c>
      <c r="Z1382" s="2">
        <f t="shared" si="345"/>
        <v>0.90476190476190477</v>
      </c>
      <c r="AA1382" s="2">
        <f t="shared" si="346"/>
        <v>0.85531135531135527</v>
      </c>
    </row>
    <row r="1383" spans="1:27">
      <c r="A1383" t="s">
        <v>44</v>
      </c>
      <c r="B1383" t="s">
        <v>194</v>
      </c>
      <c r="C1383" t="s">
        <v>109</v>
      </c>
      <c r="D1383" s="1" t="s">
        <v>116</v>
      </c>
      <c r="E1383">
        <v>8</v>
      </c>
      <c r="F1383">
        <v>7</v>
      </c>
      <c r="H1383">
        <v>1073</v>
      </c>
      <c r="I1383">
        <v>1</v>
      </c>
      <c r="J1383" t="s">
        <v>30</v>
      </c>
      <c r="K1383" t="s">
        <v>31</v>
      </c>
      <c r="L1383" t="s">
        <v>28</v>
      </c>
      <c r="M1383" s="1" t="s">
        <v>106</v>
      </c>
      <c r="N1383">
        <v>2</v>
      </c>
      <c r="O1383" t="s">
        <v>34</v>
      </c>
      <c r="P1383">
        <v>11</v>
      </c>
      <c r="R1383" s="2">
        <f t="shared" si="340"/>
        <v>0.97058823529411764</v>
      </c>
      <c r="T1383" s="2">
        <f t="shared" si="350"/>
        <v>1.1428571428571428</v>
      </c>
      <c r="V1383">
        <f t="shared" si="348"/>
        <v>535</v>
      </c>
      <c r="W1383">
        <f t="shared" si="349"/>
        <v>552</v>
      </c>
      <c r="X1383" s="2">
        <f t="shared" si="343"/>
        <v>0.97222222222222221</v>
      </c>
      <c r="Y1383" s="2">
        <f t="shared" si="344"/>
        <v>1</v>
      </c>
      <c r="Z1383" s="2">
        <f t="shared" si="345"/>
        <v>0.94838709677419353</v>
      </c>
      <c r="AA1383" s="2">
        <f t="shared" si="346"/>
        <v>0.96920289855072461</v>
      </c>
    </row>
    <row r="1384" spans="1:27">
      <c r="A1384" t="s">
        <v>44</v>
      </c>
      <c r="B1384" t="s">
        <v>194</v>
      </c>
      <c r="C1384" t="s">
        <v>109</v>
      </c>
      <c r="D1384" s="1" t="s">
        <v>117</v>
      </c>
      <c r="E1384">
        <v>11</v>
      </c>
      <c r="F1384">
        <v>9</v>
      </c>
      <c r="H1384">
        <v>1203</v>
      </c>
      <c r="I1384">
        <v>3</v>
      </c>
      <c r="J1384" t="s">
        <v>30</v>
      </c>
      <c r="K1384" t="s">
        <v>31</v>
      </c>
      <c r="L1384" t="s">
        <v>28</v>
      </c>
      <c r="M1384" s="1" t="s">
        <v>106</v>
      </c>
      <c r="N1384">
        <v>2</v>
      </c>
      <c r="O1384" t="s">
        <v>34</v>
      </c>
      <c r="P1384">
        <v>11</v>
      </c>
      <c r="R1384" s="2">
        <f t="shared" si="340"/>
        <v>1</v>
      </c>
      <c r="T1384" s="2">
        <f t="shared" si="350"/>
        <v>1.2222222222222223</v>
      </c>
      <c r="V1384">
        <f t="shared" si="348"/>
        <v>554</v>
      </c>
      <c r="W1384">
        <f t="shared" si="349"/>
        <v>560</v>
      </c>
      <c r="X1384" s="2">
        <f t="shared" si="343"/>
        <v>1.0591900311526479</v>
      </c>
      <c r="Y1384" s="2">
        <f t="shared" si="344"/>
        <v>1</v>
      </c>
      <c r="Z1384" s="2">
        <f t="shared" si="345"/>
        <v>0.8529411764705882</v>
      </c>
      <c r="AA1384" s="2">
        <f t="shared" si="346"/>
        <v>0.98928571428571432</v>
      </c>
    </row>
    <row r="1385" spans="1:27">
      <c r="A1385" t="s">
        <v>44</v>
      </c>
      <c r="B1385" t="s">
        <v>194</v>
      </c>
      <c r="C1385" t="s">
        <v>109</v>
      </c>
      <c r="D1385" s="1" t="s">
        <v>118</v>
      </c>
      <c r="E1385">
        <v>7</v>
      </c>
      <c r="F1385">
        <v>8</v>
      </c>
      <c r="H1385">
        <v>884</v>
      </c>
      <c r="I1385">
        <v>2</v>
      </c>
      <c r="J1385" t="s">
        <v>30</v>
      </c>
      <c r="K1385" t="s">
        <v>31</v>
      </c>
      <c r="L1385" t="s">
        <v>28</v>
      </c>
      <c r="M1385" s="1" t="s">
        <v>106</v>
      </c>
      <c r="N1385">
        <v>2</v>
      </c>
      <c r="O1385" t="s">
        <v>34</v>
      </c>
      <c r="P1385">
        <v>11</v>
      </c>
      <c r="R1385" s="2">
        <f t="shared" si="340"/>
        <v>0.87356321839080464</v>
      </c>
      <c r="T1385" s="2">
        <f t="shared" si="350"/>
        <v>0.875</v>
      </c>
      <c r="V1385">
        <f t="shared" si="348"/>
        <v>467</v>
      </c>
      <c r="W1385">
        <f t="shared" si="349"/>
        <v>564</v>
      </c>
      <c r="X1385" s="2">
        <f t="shared" si="343"/>
        <v>0.80674846625766872</v>
      </c>
      <c r="Y1385" s="2">
        <f t="shared" si="344"/>
        <v>0.87671232876712324</v>
      </c>
      <c r="Z1385" s="2">
        <f t="shared" si="345"/>
        <v>0.84848484848484851</v>
      </c>
      <c r="AA1385" s="2">
        <f t="shared" si="346"/>
        <v>0.82801418439716312</v>
      </c>
    </row>
    <row r="1386" spans="1:27">
      <c r="A1386" t="s">
        <v>48</v>
      </c>
      <c r="B1386" t="s">
        <v>194</v>
      </c>
      <c r="C1386" t="s">
        <v>28</v>
      </c>
      <c r="D1386" s="1" t="s">
        <v>29</v>
      </c>
      <c r="E1386">
        <v>18</v>
      </c>
      <c r="F1386">
        <v>17</v>
      </c>
      <c r="H1386">
        <v>2274</v>
      </c>
      <c r="J1386" t="s">
        <v>30</v>
      </c>
      <c r="K1386" t="s">
        <v>31</v>
      </c>
      <c r="L1386" t="s">
        <v>109</v>
      </c>
      <c r="M1386" s="1" t="s">
        <v>51</v>
      </c>
      <c r="N1386">
        <v>3</v>
      </c>
      <c r="O1386" t="s">
        <v>34</v>
      </c>
      <c r="P1386">
        <v>4</v>
      </c>
      <c r="R1386" s="2">
        <f t="shared" si="340"/>
        <v>1.0561797752808988</v>
      </c>
      <c r="U1386" s="2">
        <f>(E1386)/(F1386)</f>
        <v>1.0588235294117647</v>
      </c>
      <c r="V1386">
        <f t="shared" si="348"/>
        <v>531</v>
      </c>
      <c r="W1386">
        <f t="shared" si="349"/>
        <v>526</v>
      </c>
      <c r="X1386" s="2">
        <f t="shared" si="343"/>
        <v>1.0033003300330032</v>
      </c>
      <c r="Y1386" s="2">
        <f t="shared" si="344"/>
        <v>1.0677966101694916</v>
      </c>
      <c r="Z1386" s="2">
        <f t="shared" si="345"/>
        <v>1</v>
      </c>
      <c r="AA1386" s="2">
        <f t="shared" si="346"/>
        <v>1.0095057034220531</v>
      </c>
    </row>
    <row r="1387" spans="1:27">
      <c r="A1387" t="s">
        <v>48</v>
      </c>
      <c r="B1387" t="s">
        <v>194</v>
      </c>
      <c r="C1387" t="s">
        <v>28</v>
      </c>
      <c r="D1387" s="1" t="s">
        <v>35</v>
      </c>
      <c r="E1387">
        <v>25</v>
      </c>
      <c r="F1387">
        <v>14</v>
      </c>
      <c r="H1387">
        <v>2740</v>
      </c>
      <c r="J1387" t="s">
        <v>30</v>
      </c>
      <c r="K1387" t="s">
        <v>31</v>
      </c>
      <c r="L1387" t="s">
        <v>109</v>
      </c>
      <c r="M1387" s="1" t="s">
        <v>51</v>
      </c>
      <c r="N1387">
        <v>3</v>
      </c>
      <c r="O1387" t="s">
        <v>34</v>
      </c>
      <c r="P1387">
        <v>4</v>
      </c>
      <c r="R1387" s="2">
        <f t="shared" si="340"/>
        <v>1.4342105263157894</v>
      </c>
      <c r="U1387" s="2">
        <f t="shared" ref="U1387:U1393" si="351">(E1387)/(F1387)</f>
        <v>1.7857142857142858</v>
      </c>
      <c r="V1387">
        <f t="shared" si="348"/>
        <v>532</v>
      </c>
      <c r="W1387">
        <f t="shared" si="349"/>
        <v>463</v>
      </c>
      <c r="X1387" s="2">
        <f t="shared" si="343"/>
        <v>1.1226765799256506</v>
      </c>
      <c r="Y1387" s="2">
        <f t="shared" si="344"/>
        <v>1.2777777777777777</v>
      </c>
      <c r="Z1387" s="2">
        <f t="shared" si="345"/>
        <v>1.1499999999999999</v>
      </c>
      <c r="AA1387" s="2">
        <f t="shared" si="346"/>
        <v>1.1490280777537798</v>
      </c>
    </row>
    <row r="1388" spans="1:27">
      <c r="A1388" t="s">
        <v>48</v>
      </c>
      <c r="B1388" t="s">
        <v>194</v>
      </c>
      <c r="C1388" t="s">
        <v>28</v>
      </c>
      <c r="D1388" s="1" t="s">
        <v>36</v>
      </c>
      <c r="E1388">
        <v>25</v>
      </c>
      <c r="F1388">
        <v>16</v>
      </c>
      <c r="H1388">
        <v>2849</v>
      </c>
      <c r="J1388" t="s">
        <v>30</v>
      </c>
      <c r="K1388" t="s">
        <v>31</v>
      </c>
      <c r="L1388" t="s">
        <v>109</v>
      </c>
      <c r="M1388" s="1" t="s">
        <v>51</v>
      </c>
      <c r="N1388">
        <v>3</v>
      </c>
      <c r="O1388" t="s">
        <v>34</v>
      </c>
      <c r="P1388">
        <v>4</v>
      </c>
      <c r="R1388" s="2">
        <f t="shared" si="340"/>
        <v>1.0823529411764705</v>
      </c>
      <c r="U1388" s="2">
        <f t="shared" si="351"/>
        <v>1.5625</v>
      </c>
      <c r="V1388">
        <f t="shared" si="348"/>
        <v>520</v>
      </c>
      <c r="W1388">
        <f t="shared" si="349"/>
        <v>525</v>
      </c>
      <c r="X1388" s="2">
        <f t="shared" si="343"/>
        <v>1.0912162162162162</v>
      </c>
      <c r="Y1388" s="2">
        <f t="shared" si="344"/>
        <v>0.75409836065573765</v>
      </c>
      <c r="Z1388" s="2">
        <f t="shared" si="345"/>
        <v>0.89880952380952384</v>
      </c>
      <c r="AA1388" s="2">
        <f t="shared" si="346"/>
        <v>0.99047619047619051</v>
      </c>
    </row>
    <row r="1389" spans="1:27">
      <c r="A1389" t="s">
        <v>48</v>
      </c>
      <c r="B1389" t="s">
        <v>194</v>
      </c>
      <c r="C1389" t="s">
        <v>28</v>
      </c>
      <c r="D1389" s="1" t="s">
        <v>37</v>
      </c>
      <c r="E1389">
        <v>17</v>
      </c>
      <c r="F1389">
        <v>24</v>
      </c>
      <c r="H1389">
        <v>2312</v>
      </c>
      <c r="J1389" t="s">
        <v>30</v>
      </c>
      <c r="K1389" t="s">
        <v>31</v>
      </c>
      <c r="L1389" t="s">
        <v>109</v>
      </c>
      <c r="M1389" s="1" t="s">
        <v>51</v>
      </c>
      <c r="N1389">
        <v>3</v>
      </c>
      <c r="O1389" t="s">
        <v>34</v>
      </c>
      <c r="P1389">
        <v>4</v>
      </c>
      <c r="R1389" s="2">
        <f t="shared" si="340"/>
        <v>0.89898989898989901</v>
      </c>
      <c r="U1389" s="2">
        <f t="shared" si="351"/>
        <v>0.70833333333333337</v>
      </c>
      <c r="V1389">
        <f t="shared" si="348"/>
        <v>536</v>
      </c>
      <c r="W1389">
        <f t="shared" si="349"/>
        <v>496</v>
      </c>
      <c r="X1389" s="2">
        <f t="shared" si="343"/>
        <v>1.0706713780918728</v>
      </c>
      <c r="Y1389" s="2">
        <f t="shared" si="344"/>
        <v>1.0701754385964912</v>
      </c>
      <c r="Z1389" s="2">
        <f t="shared" si="345"/>
        <v>1.1025641025641026</v>
      </c>
      <c r="AA1389" s="2">
        <f t="shared" si="346"/>
        <v>1.0806451612903225</v>
      </c>
    </row>
    <row r="1390" spans="1:27">
      <c r="A1390" t="s">
        <v>48</v>
      </c>
      <c r="B1390" t="s">
        <v>194</v>
      </c>
      <c r="C1390" t="s">
        <v>109</v>
      </c>
      <c r="D1390" s="1" t="s">
        <v>114</v>
      </c>
      <c r="E1390">
        <v>18</v>
      </c>
      <c r="F1390">
        <v>18</v>
      </c>
      <c r="H1390">
        <v>2393</v>
      </c>
      <c r="J1390" t="s">
        <v>30</v>
      </c>
      <c r="K1390" t="s">
        <v>31</v>
      </c>
      <c r="L1390" t="s">
        <v>28</v>
      </c>
      <c r="M1390" s="1" t="s">
        <v>50</v>
      </c>
      <c r="N1390">
        <v>3</v>
      </c>
      <c r="O1390" t="s">
        <v>40</v>
      </c>
      <c r="P1390">
        <v>4</v>
      </c>
      <c r="R1390" s="2">
        <f t="shared" si="340"/>
        <v>0.7857142857142857</v>
      </c>
      <c r="U1390" s="2">
        <f t="shared" si="351"/>
        <v>1</v>
      </c>
      <c r="V1390">
        <f t="shared" si="348"/>
        <v>467</v>
      </c>
      <c r="W1390">
        <f t="shared" si="349"/>
        <v>546</v>
      </c>
      <c r="X1390" s="2">
        <f t="shared" si="343"/>
        <v>0.79819277108433739</v>
      </c>
      <c r="Y1390" s="2">
        <f t="shared" si="344"/>
        <v>1.0298507462686568</v>
      </c>
      <c r="Z1390" s="2">
        <f t="shared" si="345"/>
        <v>0.90476190476190477</v>
      </c>
      <c r="AA1390" s="2">
        <f t="shared" si="346"/>
        <v>0.85531135531135527</v>
      </c>
    </row>
    <row r="1391" spans="1:27">
      <c r="A1391" t="s">
        <v>48</v>
      </c>
      <c r="B1391" t="s">
        <v>194</v>
      </c>
      <c r="C1391" t="s">
        <v>109</v>
      </c>
      <c r="D1391" s="1" t="s">
        <v>116</v>
      </c>
      <c r="E1391">
        <v>21</v>
      </c>
      <c r="F1391">
        <v>24</v>
      </c>
      <c r="H1391">
        <v>2616</v>
      </c>
      <c r="J1391" t="s">
        <v>30</v>
      </c>
      <c r="K1391" t="s">
        <v>31</v>
      </c>
      <c r="L1391" t="s">
        <v>28</v>
      </c>
      <c r="M1391" s="1" t="s">
        <v>50</v>
      </c>
      <c r="N1391">
        <v>3</v>
      </c>
      <c r="O1391" t="s">
        <v>40</v>
      </c>
      <c r="P1391">
        <v>4</v>
      </c>
      <c r="R1391" s="2">
        <f t="shared" si="340"/>
        <v>0.97058823529411764</v>
      </c>
      <c r="U1391" s="2">
        <f t="shared" si="351"/>
        <v>0.875</v>
      </c>
      <c r="V1391">
        <f t="shared" si="348"/>
        <v>535</v>
      </c>
      <c r="W1391">
        <f t="shared" si="349"/>
        <v>552</v>
      </c>
      <c r="X1391" s="2">
        <f t="shared" si="343"/>
        <v>0.97222222222222221</v>
      </c>
      <c r="Y1391" s="2">
        <f t="shared" si="344"/>
        <v>1</v>
      </c>
      <c r="Z1391" s="2">
        <f t="shared" si="345"/>
        <v>0.94838709677419353</v>
      </c>
      <c r="AA1391" s="2">
        <f t="shared" si="346"/>
        <v>0.96920289855072461</v>
      </c>
    </row>
    <row r="1392" spans="1:27">
      <c r="A1392" t="s">
        <v>48</v>
      </c>
      <c r="B1392" t="s">
        <v>194</v>
      </c>
      <c r="C1392" t="s">
        <v>109</v>
      </c>
      <c r="D1392" s="1" t="s">
        <v>117</v>
      </c>
      <c r="E1392">
        <v>17</v>
      </c>
      <c r="F1392">
        <v>24</v>
      </c>
      <c r="H1392">
        <v>2219</v>
      </c>
      <c r="J1392" t="s">
        <v>30</v>
      </c>
      <c r="K1392" t="s">
        <v>31</v>
      </c>
      <c r="L1392" t="s">
        <v>28</v>
      </c>
      <c r="M1392" s="1" t="s">
        <v>50</v>
      </c>
      <c r="N1392">
        <v>3</v>
      </c>
      <c r="O1392" t="s">
        <v>40</v>
      </c>
      <c r="P1392">
        <v>4</v>
      </c>
      <c r="R1392" s="2">
        <f t="shared" si="340"/>
        <v>1</v>
      </c>
      <c r="U1392" s="2">
        <f t="shared" si="351"/>
        <v>0.70833333333333337</v>
      </c>
      <c r="V1392">
        <f t="shared" si="348"/>
        <v>554</v>
      </c>
      <c r="W1392">
        <f t="shared" si="349"/>
        <v>560</v>
      </c>
      <c r="X1392" s="2">
        <f t="shared" si="343"/>
        <v>1.0591900311526479</v>
      </c>
      <c r="Y1392" s="2">
        <f t="shared" si="344"/>
        <v>1</v>
      </c>
      <c r="Z1392" s="2">
        <f t="shared" si="345"/>
        <v>0.8529411764705882</v>
      </c>
      <c r="AA1392" s="2">
        <f t="shared" si="346"/>
        <v>0.98928571428571432</v>
      </c>
    </row>
    <row r="1393" spans="1:27">
      <c r="A1393" t="s">
        <v>48</v>
      </c>
      <c r="B1393" t="s">
        <v>194</v>
      </c>
      <c r="C1393" t="s">
        <v>109</v>
      </c>
      <c r="D1393" s="1" t="s">
        <v>118</v>
      </c>
      <c r="E1393">
        <v>15</v>
      </c>
      <c r="F1393">
        <v>19</v>
      </c>
      <c r="H1393">
        <v>2081</v>
      </c>
      <c r="J1393" t="s">
        <v>30</v>
      </c>
      <c r="K1393" t="s">
        <v>31</v>
      </c>
      <c r="L1393" t="s">
        <v>28</v>
      </c>
      <c r="M1393" s="1" t="s">
        <v>50</v>
      </c>
      <c r="N1393">
        <v>3</v>
      </c>
      <c r="O1393" t="s">
        <v>40</v>
      </c>
      <c r="P1393">
        <v>4</v>
      </c>
      <c r="R1393" s="2">
        <f t="shared" si="340"/>
        <v>0.87356321839080464</v>
      </c>
      <c r="U1393" s="2">
        <f>(E1393)/(F1393)</f>
        <v>0.78947368421052633</v>
      </c>
      <c r="V1393">
        <f t="shared" si="348"/>
        <v>467</v>
      </c>
      <c r="W1393">
        <f t="shared" si="349"/>
        <v>564</v>
      </c>
      <c r="X1393" s="2">
        <f t="shared" si="343"/>
        <v>0.80674846625766872</v>
      </c>
      <c r="Y1393" s="2">
        <f t="shared" si="344"/>
        <v>0.87671232876712324</v>
      </c>
      <c r="Z1393" s="2">
        <f t="shared" si="345"/>
        <v>0.84848484848484851</v>
      </c>
      <c r="AA1393" s="2">
        <f t="shared" si="346"/>
        <v>0.82801418439716312</v>
      </c>
    </row>
    <row r="1394" spans="1:27">
      <c r="A1394" t="s">
        <v>26</v>
      </c>
      <c r="B1394" t="s">
        <v>49</v>
      </c>
      <c r="C1394" t="s">
        <v>28</v>
      </c>
      <c r="D1394" s="1" t="s">
        <v>29</v>
      </c>
      <c r="E1394">
        <v>31</v>
      </c>
      <c r="F1394">
        <v>38</v>
      </c>
      <c r="G1394">
        <v>18</v>
      </c>
      <c r="H1394">
        <v>3708</v>
      </c>
      <c r="J1394" t="s">
        <v>30</v>
      </c>
      <c r="K1394" t="s">
        <v>31</v>
      </c>
      <c r="L1394" t="s">
        <v>109</v>
      </c>
      <c r="M1394" s="1" t="s">
        <v>167</v>
      </c>
      <c r="N1394">
        <v>4</v>
      </c>
      <c r="O1394" t="s">
        <v>40</v>
      </c>
      <c r="R1394" s="2">
        <f t="shared" si="340"/>
        <v>1.0561797752808988</v>
      </c>
      <c r="S1394" s="2">
        <f t="shared" ref="S1394:S1401" si="352">(E1394)/(F1394)</f>
        <v>0.81578947368421051</v>
      </c>
      <c r="V1394">
        <f t="shared" si="348"/>
        <v>531</v>
      </c>
      <c r="W1394">
        <f t="shared" si="349"/>
        <v>526</v>
      </c>
      <c r="X1394" s="2">
        <f t="shared" si="343"/>
        <v>1.0033003300330032</v>
      </c>
      <c r="Y1394" s="2">
        <f t="shared" si="344"/>
        <v>1.0677966101694916</v>
      </c>
      <c r="Z1394" s="2">
        <f t="shared" si="345"/>
        <v>1</v>
      </c>
      <c r="AA1394" s="2">
        <f t="shared" si="346"/>
        <v>1.0095057034220531</v>
      </c>
    </row>
    <row r="1395" spans="1:27">
      <c r="A1395" t="s">
        <v>26</v>
      </c>
      <c r="B1395" t="s">
        <v>49</v>
      </c>
      <c r="C1395" t="s">
        <v>28</v>
      </c>
      <c r="D1395" s="1" t="s">
        <v>35</v>
      </c>
      <c r="E1395">
        <v>42</v>
      </c>
      <c r="F1395">
        <v>31</v>
      </c>
      <c r="G1395">
        <v>98</v>
      </c>
      <c r="H1395">
        <v>4733</v>
      </c>
      <c r="J1395" t="s">
        <v>30</v>
      </c>
      <c r="K1395" t="s">
        <v>31</v>
      </c>
      <c r="L1395" t="s">
        <v>109</v>
      </c>
      <c r="M1395" s="1" t="s">
        <v>167</v>
      </c>
      <c r="N1395">
        <v>4</v>
      </c>
      <c r="O1395" t="s">
        <v>40</v>
      </c>
      <c r="R1395" s="2">
        <f t="shared" si="340"/>
        <v>1.4342105263157894</v>
      </c>
      <c r="S1395" s="2">
        <f t="shared" si="352"/>
        <v>1.3548387096774193</v>
      </c>
      <c r="V1395">
        <f t="shared" si="348"/>
        <v>532</v>
      </c>
      <c r="W1395">
        <f t="shared" si="349"/>
        <v>463</v>
      </c>
      <c r="X1395" s="2">
        <f t="shared" si="343"/>
        <v>1.1226765799256506</v>
      </c>
      <c r="Y1395" s="2">
        <f t="shared" si="344"/>
        <v>1.2777777777777777</v>
      </c>
      <c r="Z1395" s="2">
        <f t="shared" si="345"/>
        <v>1.1499999999999999</v>
      </c>
      <c r="AA1395" s="2">
        <f t="shared" si="346"/>
        <v>1.1490280777537798</v>
      </c>
    </row>
    <row r="1396" spans="1:27">
      <c r="A1396" t="s">
        <v>26</v>
      </c>
      <c r="B1396" t="s">
        <v>49</v>
      </c>
      <c r="C1396" t="s">
        <v>28</v>
      </c>
      <c r="D1396" s="1" t="s">
        <v>36</v>
      </c>
      <c r="E1396">
        <v>32</v>
      </c>
      <c r="F1396">
        <v>32</v>
      </c>
      <c r="G1396">
        <v>88</v>
      </c>
      <c r="H1396">
        <v>4738</v>
      </c>
      <c r="J1396" t="s">
        <v>30</v>
      </c>
      <c r="K1396" t="s">
        <v>31</v>
      </c>
      <c r="L1396" t="s">
        <v>109</v>
      </c>
      <c r="M1396" s="1" t="s">
        <v>167</v>
      </c>
      <c r="N1396">
        <v>4</v>
      </c>
      <c r="O1396" t="s">
        <v>40</v>
      </c>
      <c r="R1396" s="2">
        <f t="shared" si="340"/>
        <v>1.0823529411764705</v>
      </c>
      <c r="S1396" s="2">
        <f t="shared" si="352"/>
        <v>1</v>
      </c>
      <c r="V1396">
        <f t="shared" si="348"/>
        <v>520</v>
      </c>
      <c r="W1396">
        <f t="shared" si="349"/>
        <v>525</v>
      </c>
      <c r="X1396" s="2">
        <f t="shared" si="343"/>
        <v>1.0912162162162162</v>
      </c>
      <c r="Y1396" s="2">
        <f t="shared" si="344"/>
        <v>0.75409836065573765</v>
      </c>
      <c r="Z1396" s="2">
        <f t="shared" si="345"/>
        <v>0.89880952380952384</v>
      </c>
      <c r="AA1396" s="2">
        <f t="shared" si="346"/>
        <v>0.99047619047619051</v>
      </c>
    </row>
    <row r="1397" spans="1:27">
      <c r="A1397" t="s">
        <v>26</v>
      </c>
      <c r="B1397" t="s">
        <v>49</v>
      </c>
      <c r="C1397" t="s">
        <v>28</v>
      </c>
      <c r="D1397" s="1" t="s">
        <v>37</v>
      </c>
      <c r="E1397">
        <v>30</v>
      </c>
      <c r="F1397">
        <v>37</v>
      </c>
      <c r="G1397">
        <v>48</v>
      </c>
      <c r="H1397">
        <v>3786</v>
      </c>
      <c r="J1397" t="s">
        <v>30</v>
      </c>
      <c r="K1397" t="s">
        <v>31</v>
      </c>
      <c r="L1397" t="s">
        <v>109</v>
      </c>
      <c r="M1397" s="1" t="s">
        <v>167</v>
      </c>
      <c r="N1397">
        <v>4</v>
      </c>
      <c r="O1397" t="s">
        <v>40</v>
      </c>
      <c r="R1397" s="2">
        <f t="shared" si="340"/>
        <v>0.89898989898989901</v>
      </c>
      <c r="S1397" s="2">
        <f t="shared" si="352"/>
        <v>0.81081081081081086</v>
      </c>
      <c r="V1397">
        <f t="shared" si="348"/>
        <v>536</v>
      </c>
      <c r="W1397">
        <f t="shared" si="349"/>
        <v>496</v>
      </c>
      <c r="X1397" s="2">
        <f t="shared" si="343"/>
        <v>1.0706713780918728</v>
      </c>
      <c r="Y1397" s="2">
        <f t="shared" si="344"/>
        <v>1.0701754385964912</v>
      </c>
      <c r="Z1397" s="2">
        <f t="shared" si="345"/>
        <v>1.1025641025641026</v>
      </c>
      <c r="AA1397" s="2">
        <f t="shared" si="346"/>
        <v>1.0806451612903225</v>
      </c>
    </row>
    <row r="1398" spans="1:27">
      <c r="A1398" t="s">
        <v>26</v>
      </c>
      <c r="B1398" t="s">
        <v>49</v>
      </c>
      <c r="C1398" t="s">
        <v>109</v>
      </c>
      <c r="D1398" s="1" t="s">
        <v>114</v>
      </c>
      <c r="E1398">
        <v>31</v>
      </c>
      <c r="F1398">
        <v>36</v>
      </c>
      <c r="G1398">
        <v>41</v>
      </c>
      <c r="H1398">
        <v>4244</v>
      </c>
      <c r="J1398" t="s">
        <v>30</v>
      </c>
      <c r="K1398" t="s">
        <v>31</v>
      </c>
      <c r="L1398" t="s">
        <v>28</v>
      </c>
      <c r="M1398" s="1" t="s">
        <v>165</v>
      </c>
      <c r="N1398">
        <v>4</v>
      </c>
      <c r="O1398" t="s">
        <v>34</v>
      </c>
      <c r="R1398" s="2">
        <f t="shared" si="340"/>
        <v>0.7857142857142857</v>
      </c>
      <c r="S1398" s="2">
        <f t="shared" si="352"/>
        <v>0.86111111111111116</v>
      </c>
      <c r="V1398">
        <f t="shared" si="348"/>
        <v>467</v>
      </c>
      <c r="W1398">
        <f t="shared" si="349"/>
        <v>546</v>
      </c>
      <c r="X1398" s="2">
        <f t="shared" si="343"/>
        <v>0.79819277108433739</v>
      </c>
      <c r="Y1398" s="2">
        <f t="shared" si="344"/>
        <v>1.0298507462686568</v>
      </c>
      <c r="Z1398" s="2">
        <f t="shared" si="345"/>
        <v>0.90476190476190477</v>
      </c>
      <c r="AA1398" s="2">
        <f t="shared" si="346"/>
        <v>0.85531135531135527</v>
      </c>
    </row>
    <row r="1399" spans="1:27">
      <c r="A1399" t="s">
        <v>26</v>
      </c>
      <c r="B1399" t="s">
        <v>49</v>
      </c>
      <c r="C1399" t="s">
        <v>109</v>
      </c>
      <c r="D1399" s="1" t="s">
        <v>116</v>
      </c>
      <c r="E1399">
        <v>39</v>
      </c>
      <c r="F1399">
        <v>34</v>
      </c>
      <c r="G1399">
        <v>61</v>
      </c>
      <c r="H1399">
        <v>4598</v>
      </c>
      <c r="J1399" t="s">
        <v>30</v>
      </c>
      <c r="K1399" t="s">
        <v>31</v>
      </c>
      <c r="L1399" t="s">
        <v>28</v>
      </c>
      <c r="M1399" s="1" t="s">
        <v>165</v>
      </c>
      <c r="N1399">
        <v>4</v>
      </c>
      <c r="O1399" t="s">
        <v>34</v>
      </c>
      <c r="R1399" s="2">
        <f t="shared" si="340"/>
        <v>0.97058823529411764</v>
      </c>
      <c r="S1399" s="2">
        <f t="shared" si="352"/>
        <v>1.1470588235294117</v>
      </c>
      <c r="V1399">
        <f t="shared" si="348"/>
        <v>535</v>
      </c>
      <c r="W1399">
        <f t="shared" si="349"/>
        <v>552</v>
      </c>
      <c r="X1399" s="2">
        <f t="shared" si="343"/>
        <v>0.97222222222222221</v>
      </c>
      <c r="Y1399" s="2">
        <f t="shared" si="344"/>
        <v>1</v>
      </c>
      <c r="Z1399" s="2">
        <f t="shared" si="345"/>
        <v>0.94838709677419353</v>
      </c>
      <c r="AA1399" s="2">
        <f t="shared" si="346"/>
        <v>0.96920289855072461</v>
      </c>
    </row>
    <row r="1400" spans="1:27">
      <c r="A1400" t="s">
        <v>26</v>
      </c>
      <c r="B1400" t="s">
        <v>49</v>
      </c>
      <c r="C1400" t="s">
        <v>109</v>
      </c>
      <c r="D1400" s="1" t="s">
        <v>117</v>
      </c>
      <c r="E1400">
        <v>36</v>
      </c>
      <c r="F1400">
        <v>36</v>
      </c>
      <c r="G1400">
        <v>116</v>
      </c>
      <c r="H1400">
        <v>4277</v>
      </c>
      <c r="J1400" t="s">
        <v>30</v>
      </c>
      <c r="K1400" t="s">
        <v>31</v>
      </c>
      <c r="L1400" t="s">
        <v>28</v>
      </c>
      <c r="M1400" s="1" t="s">
        <v>165</v>
      </c>
      <c r="N1400">
        <v>4</v>
      </c>
      <c r="O1400" t="s">
        <v>34</v>
      </c>
      <c r="R1400" s="2">
        <f t="shared" si="340"/>
        <v>1</v>
      </c>
      <c r="S1400" s="2">
        <f t="shared" si="352"/>
        <v>1</v>
      </c>
      <c r="V1400">
        <f t="shared" si="348"/>
        <v>554</v>
      </c>
      <c r="W1400">
        <f t="shared" si="349"/>
        <v>560</v>
      </c>
      <c r="X1400" s="2">
        <f t="shared" si="343"/>
        <v>1.0591900311526479</v>
      </c>
      <c r="Y1400" s="2">
        <f t="shared" si="344"/>
        <v>1</v>
      </c>
      <c r="Z1400" s="2">
        <f t="shared" si="345"/>
        <v>0.8529411764705882</v>
      </c>
      <c r="AA1400" s="2">
        <f t="shared" si="346"/>
        <v>0.98928571428571432</v>
      </c>
    </row>
    <row r="1401" spans="1:27">
      <c r="A1401" t="s">
        <v>26</v>
      </c>
      <c r="B1401" t="s">
        <v>49</v>
      </c>
      <c r="C1401" t="s">
        <v>109</v>
      </c>
      <c r="D1401" s="1" t="s">
        <v>118</v>
      </c>
      <c r="E1401">
        <v>32</v>
      </c>
      <c r="F1401">
        <v>29</v>
      </c>
      <c r="G1401">
        <v>44</v>
      </c>
      <c r="H1401">
        <v>4576</v>
      </c>
      <c r="J1401" t="s">
        <v>30</v>
      </c>
      <c r="K1401" t="s">
        <v>31</v>
      </c>
      <c r="L1401" t="s">
        <v>28</v>
      </c>
      <c r="M1401" s="1" t="s">
        <v>165</v>
      </c>
      <c r="N1401">
        <v>4</v>
      </c>
      <c r="O1401" t="s">
        <v>34</v>
      </c>
      <c r="R1401" s="2">
        <f t="shared" si="340"/>
        <v>0.87356321839080464</v>
      </c>
      <c r="S1401" s="2">
        <f t="shared" si="352"/>
        <v>1.103448275862069</v>
      </c>
      <c r="V1401">
        <f t="shared" si="348"/>
        <v>467</v>
      </c>
      <c r="W1401">
        <f t="shared" si="349"/>
        <v>564</v>
      </c>
      <c r="X1401" s="2">
        <f t="shared" si="343"/>
        <v>0.80674846625766872</v>
      </c>
      <c r="Y1401" s="2">
        <f t="shared" si="344"/>
        <v>0.87671232876712324</v>
      </c>
      <c r="Z1401" s="2">
        <f t="shared" si="345"/>
        <v>0.84848484848484851</v>
      </c>
      <c r="AA1401" s="2">
        <f t="shared" si="346"/>
        <v>0.82801418439716312</v>
      </c>
    </row>
    <row r="1402" spans="1:27">
      <c r="A1402" t="s">
        <v>44</v>
      </c>
      <c r="B1402" t="s">
        <v>49</v>
      </c>
      <c r="C1402" t="s">
        <v>28</v>
      </c>
      <c r="D1402" s="1" t="s">
        <v>29</v>
      </c>
      <c r="E1402">
        <v>10</v>
      </c>
      <c r="F1402">
        <v>7</v>
      </c>
      <c r="H1402">
        <v>1241</v>
      </c>
      <c r="I1402">
        <v>3</v>
      </c>
      <c r="J1402" t="s">
        <v>30</v>
      </c>
      <c r="K1402" t="s">
        <v>31</v>
      </c>
      <c r="L1402" t="s">
        <v>109</v>
      </c>
      <c r="M1402" s="1" t="s">
        <v>132</v>
      </c>
      <c r="N1402">
        <v>5</v>
      </c>
      <c r="O1402" t="s">
        <v>34</v>
      </c>
      <c r="P1402">
        <v>10</v>
      </c>
      <c r="R1402" s="2">
        <f t="shared" si="340"/>
        <v>1.0561797752808988</v>
      </c>
      <c r="T1402" s="2">
        <f t="shared" ref="T1402:T1409" si="353">(E1402)/(F1402)</f>
        <v>1.4285714285714286</v>
      </c>
      <c r="V1402">
        <f t="shared" si="348"/>
        <v>531</v>
      </c>
      <c r="W1402">
        <f t="shared" si="349"/>
        <v>526</v>
      </c>
      <c r="X1402" s="2">
        <f t="shared" si="343"/>
        <v>1.0033003300330032</v>
      </c>
      <c r="Y1402" s="2">
        <f t="shared" si="344"/>
        <v>1.0677966101694916</v>
      </c>
      <c r="Z1402" s="2">
        <f t="shared" si="345"/>
        <v>1</v>
      </c>
      <c r="AA1402" s="2">
        <f t="shared" si="346"/>
        <v>1.0095057034220531</v>
      </c>
    </row>
    <row r="1403" spans="1:27">
      <c r="A1403" t="s">
        <v>44</v>
      </c>
      <c r="B1403" t="s">
        <v>49</v>
      </c>
      <c r="C1403" t="s">
        <v>28</v>
      </c>
      <c r="D1403" s="1" t="s">
        <v>35</v>
      </c>
      <c r="E1403">
        <v>8</v>
      </c>
      <c r="F1403">
        <v>5</v>
      </c>
      <c r="H1403">
        <v>941</v>
      </c>
      <c r="I1403">
        <v>2</v>
      </c>
      <c r="J1403" t="s">
        <v>30</v>
      </c>
      <c r="K1403" t="s">
        <v>31</v>
      </c>
      <c r="L1403" t="s">
        <v>109</v>
      </c>
      <c r="M1403" s="1" t="s">
        <v>132</v>
      </c>
      <c r="N1403">
        <v>5</v>
      </c>
      <c r="O1403" t="s">
        <v>34</v>
      </c>
      <c r="P1403">
        <v>10</v>
      </c>
      <c r="R1403" s="2">
        <f t="shared" ref="R1403:R1449" si="354">IF(SUMIFS(F:F, D:D, D1403, J:J, J1403, L:L, L1403)=0, "-",
    SUMIFS(E:E, D:D, D1403, J:J, J1403, L:L, L1403) /
    SUMIFS(F:F, D:D, D1403, J:J, J1403, L:L, L1403))</f>
        <v>1.4342105263157894</v>
      </c>
      <c r="T1403" s="2">
        <f t="shared" si="353"/>
        <v>1.6</v>
      </c>
      <c r="V1403">
        <f t="shared" si="348"/>
        <v>532</v>
      </c>
      <c r="W1403">
        <f t="shared" si="349"/>
        <v>463</v>
      </c>
      <c r="X1403" s="2">
        <f t="shared" si="343"/>
        <v>1.1226765799256506</v>
      </c>
      <c r="Y1403" s="2">
        <f t="shared" si="344"/>
        <v>1.2777777777777777</v>
      </c>
      <c r="Z1403" s="2">
        <f t="shared" si="345"/>
        <v>1.1499999999999999</v>
      </c>
      <c r="AA1403" s="2">
        <f t="shared" si="346"/>
        <v>1.1490280777537798</v>
      </c>
    </row>
    <row r="1404" spans="1:27">
      <c r="A1404" t="s">
        <v>44</v>
      </c>
      <c r="B1404" t="s">
        <v>49</v>
      </c>
      <c r="C1404" t="s">
        <v>28</v>
      </c>
      <c r="D1404" s="1" t="s">
        <v>36</v>
      </c>
      <c r="E1404">
        <v>7</v>
      </c>
      <c r="F1404">
        <v>8</v>
      </c>
      <c r="H1404">
        <v>1148</v>
      </c>
      <c r="I1404">
        <v>1</v>
      </c>
      <c r="J1404" t="s">
        <v>30</v>
      </c>
      <c r="K1404" t="s">
        <v>31</v>
      </c>
      <c r="L1404" t="s">
        <v>109</v>
      </c>
      <c r="M1404" s="1" t="s">
        <v>132</v>
      </c>
      <c r="N1404">
        <v>5</v>
      </c>
      <c r="O1404" t="s">
        <v>34</v>
      </c>
      <c r="P1404">
        <v>10</v>
      </c>
      <c r="R1404" s="2">
        <f t="shared" si="354"/>
        <v>1.0823529411764705</v>
      </c>
      <c r="T1404" s="2">
        <f t="shared" si="353"/>
        <v>0.875</v>
      </c>
      <c r="V1404">
        <f t="shared" si="348"/>
        <v>520</v>
      </c>
      <c r="W1404">
        <f t="shared" si="349"/>
        <v>525</v>
      </c>
      <c r="X1404" s="2">
        <f t="shared" si="343"/>
        <v>1.0912162162162162</v>
      </c>
      <c r="Y1404" s="2">
        <f t="shared" si="344"/>
        <v>0.75409836065573765</v>
      </c>
      <c r="Z1404" s="2">
        <f t="shared" si="345"/>
        <v>0.89880952380952384</v>
      </c>
      <c r="AA1404" s="2">
        <f t="shared" si="346"/>
        <v>0.99047619047619051</v>
      </c>
    </row>
    <row r="1405" spans="1:27">
      <c r="A1405" t="s">
        <v>44</v>
      </c>
      <c r="B1405" t="s">
        <v>49</v>
      </c>
      <c r="C1405" t="s">
        <v>28</v>
      </c>
      <c r="D1405" s="1" t="s">
        <v>37</v>
      </c>
      <c r="E1405">
        <v>6</v>
      </c>
      <c r="F1405">
        <v>6</v>
      </c>
      <c r="H1405">
        <v>809</v>
      </c>
      <c r="I1405">
        <v>2</v>
      </c>
      <c r="J1405" t="s">
        <v>30</v>
      </c>
      <c r="K1405" t="s">
        <v>31</v>
      </c>
      <c r="L1405" t="s">
        <v>109</v>
      </c>
      <c r="M1405" s="1" t="s">
        <v>132</v>
      </c>
      <c r="N1405">
        <v>5</v>
      </c>
      <c r="O1405" t="s">
        <v>34</v>
      </c>
      <c r="P1405">
        <v>10</v>
      </c>
      <c r="R1405" s="2">
        <f t="shared" si="354"/>
        <v>0.89898989898989901</v>
      </c>
      <c r="T1405" s="2">
        <f t="shared" si="353"/>
        <v>1</v>
      </c>
      <c r="V1405">
        <f t="shared" si="348"/>
        <v>536</v>
      </c>
      <c r="W1405">
        <f t="shared" si="349"/>
        <v>496</v>
      </c>
      <c r="X1405" s="2">
        <f t="shared" si="343"/>
        <v>1.0706713780918728</v>
      </c>
      <c r="Y1405" s="2">
        <f t="shared" si="344"/>
        <v>1.0701754385964912</v>
      </c>
      <c r="Z1405" s="2">
        <f t="shared" si="345"/>
        <v>1.1025641025641026</v>
      </c>
      <c r="AA1405" s="2">
        <f t="shared" si="346"/>
        <v>1.0806451612903225</v>
      </c>
    </row>
    <row r="1406" spans="1:27">
      <c r="A1406" t="s">
        <v>44</v>
      </c>
      <c r="B1406" t="s">
        <v>49</v>
      </c>
      <c r="C1406" t="s">
        <v>109</v>
      </c>
      <c r="D1406" s="1" t="s">
        <v>114</v>
      </c>
      <c r="E1406">
        <v>6</v>
      </c>
      <c r="F1406">
        <v>9</v>
      </c>
      <c r="H1406">
        <v>951</v>
      </c>
      <c r="I1406">
        <v>1</v>
      </c>
      <c r="J1406" t="s">
        <v>30</v>
      </c>
      <c r="K1406" t="s">
        <v>31</v>
      </c>
      <c r="L1406" t="s">
        <v>28</v>
      </c>
      <c r="M1406" s="1" t="s">
        <v>133</v>
      </c>
      <c r="N1406">
        <v>5</v>
      </c>
      <c r="O1406" t="s">
        <v>40</v>
      </c>
      <c r="P1406">
        <v>10</v>
      </c>
      <c r="R1406" s="2">
        <f t="shared" si="354"/>
        <v>0.7857142857142857</v>
      </c>
      <c r="T1406" s="2">
        <f t="shared" si="353"/>
        <v>0.66666666666666663</v>
      </c>
      <c r="V1406">
        <f t="shared" si="348"/>
        <v>467</v>
      </c>
      <c r="W1406">
        <f t="shared" si="349"/>
        <v>546</v>
      </c>
      <c r="X1406" s="2">
        <f t="shared" si="343"/>
        <v>0.79819277108433739</v>
      </c>
      <c r="Y1406" s="2">
        <f t="shared" si="344"/>
        <v>1.0298507462686568</v>
      </c>
      <c r="Z1406" s="2">
        <f t="shared" si="345"/>
        <v>0.90476190476190477</v>
      </c>
      <c r="AA1406" s="2">
        <f t="shared" si="346"/>
        <v>0.85531135531135527</v>
      </c>
    </row>
    <row r="1407" spans="1:27">
      <c r="A1407" t="s">
        <v>44</v>
      </c>
      <c r="B1407" t="s">
        <v>49</v>
      </c>
      <c r="C1407" t="s">
        <v>109</v>
      </c>
      <c r="D1407" s="1" t="s">
        <v>116</v>
      </c>
      <c r="E1407">
        <v>6</v>
      </c>
      <c r="F1407">
        <v>9</v>
      </c>
      <c r="H1407">
        <v>1119</v>
      </c>
      <c r="I1407">
        <v>0</v>
      </c>
      <c r="J1407" t="s">
        <v>30</v>
      </c>
      <c r="K1407" t="s">
        <v>31</v>
      </c>
      <c r="L1407" t="s">
        <v>28</v>
      </c>
      <c r="M1407" s="1" t="s">
        <v>133</v>
      </c>
      <c r="N1407">
        <v>5</v>
      </c>
      <c r="O1407" t="s">
        <v>40</v>
      </c>
      <c r="P1407">
        <v>10</v>
      </c>
      <c r="R1407" s="2">
        <f t="shared" si="354"/>
        <v>0.97058823529411764</v>
      </c>
      <c r="T1407" s="2">
        <f t="shared" si="353"/>
        <v>0.66666666666666663</v>
      </c>
      <c r="V1407">
        <f t="shared" si="348"/>
        <v>535</v>
      </c>
      <c r="W1407">
        <f t="shared" si="349"/>
        <v>552</v>
      </c>
      <c r="X1407" s="2">
        <f t="shared" si="343"/>
        <v>0.97222222222222221</v>
      </c>
      <c r="Y1407" s="2">
        <f t="shared" si="344"/>
        <v>1</v>
      </c>
      <c r="Z1407" s="2">
        <f t="shared" si="345"/>
        <v>0.94838709677419353</v>
      </c>
      <c r="AA1407" s="2">
        <f t="shared" si="346"/>
        <v>0.96920289855072461</v>
      </c>
    </row>
    <row r="1408" spans="1:27">
      <c r="A1408" t="s">
        <v>44</v>
      </c>
      <c r="B1408" t="s">
        <v>49</v>
      </c>
      <c r="C1408" t="s">
        <v>109</v>
      </c>
      <c r="D1408" s="1" t="s">
        <v>117</v>
      </c>
      <c r="E1408">
        <v>6</v>
      </c>
      <c r="F1408">
        <v>7</v>
      </c>
      <c r="H1408">
        <v>591</v>
      </c>
      <c r="I1408">
        <v>1</v>
      </c>
      <c r="J1408" t="s">
        <v>30</v>
      </c>
      <c r="K1408" t="s">
        <v>31</v>
      </c>
      <c r="L1408" t="s">
        <v>28</v>
      </c>
      <c r="M1408" s="1" t="s">
        <v>133</v>
      </c>
      <c r="N1408">
        <v>5</v>
      </c>
      <c r="O1408" t="s">
        <v>40</v>
      </c>
      <c r="P1408">
        <v>10</v>
      </c>
      <c r="R1408" s="2">
        <f t="shared" si="354"/>
        <v>1</v>
      </c>
      <c r="T1408" s="2">
        <f t="shared" si="353"/>
        <v>0.8571428571428571</v>
      </c>
      <c r="V1408">
        <f t="shared" si="348"/>
        <v>554</v>
      </c>
      <c r="W1408">
        <f t="shared" si="349"/>
        <v>560</v>
      </c>
      <c r="X1408" s="2">
        <f t="shared" si="343"/>
        <v>1.0591900311526479</v>
      </c>
      <c r="Y1408" s="2">
        <f t="shared" si="344"/>
        <v>1</v>
      </c>
      <c r="Z1408" s="2">
        <f t="shared" si="345"/>
        <v>0.8529411764705882</v>
      </c>
      <c r="AA1408" s="2">
        <f t="shared" si="346"/>
        <v>0.98928571428571432</v>
      </c>
    </row>
    <row r="1409" spans="1:27">
      <c r="A1409" t="s">
        <v>44</v>
      </c>
      <c r="B1409" t="s">
        <v>49</v>
      </c>
      <c r="C1409" t="s">
        <v>109</v>
      </c>
      <c r="D1409" s="1" t="s">
        <v>118</v>
      </c>
      <c r="E1409">
        <v>8</v>
      </c>
      <c r="F1409">
        <v>6</v>
      </c>
      <c r="H1409">
        <v>1013</v>
      </c>
      <c r="I1409">
        <v>0</v>
      </c>
      <c r="J1409" t="s">
        <v>30</v>
      </c>
      <c r="K1409" t="s">
        <v>31</v>
      </c>
      <c r="L1409" t="s">
        <v>28</v>
      </c>
      <c r="M1409" s="1" t="s">
        <v>133</v>
      </c>
      <c r="N1409">
        <v>5</v>
      </c>
      <c r="O1409" t="s">
        <v>40</v>
      </c>
      <c r="P1409">
        <v>10</v>
      </c>
      <c r="R1409" s="2">
        <f t="shared" si="354"/>
        <v>0.87356321839080464</v>
      </c>
      <c r="T1409" s="2">
        <f t="shared" si="353"/>
        <v>1.3333333333333333</v>
      </c>
      <c r="V1409">
        <f t="shared" si="348"/>
        <v>467</v>
      </c>
      <c r="W1409">
        <f t="shared" si="349"/>
        <v>564</v>
      </c>
      <c r="X1409" s="2">
        <f t="shared" si="343"/>
        <v>0.80674846625766872</v>
      </c>
      <c r="Y1409" s="2">
        <f t="shared" si="344"/>
        <v>0.87671232876712324</v>
      </c>
      <c r="Z1409" s="2">
        <f t="shared" si="345"/>
        <v>0.84848484848484851</v>
      </c>
      <c r="AA1409" s="2">
        <f t="shared" si="346"/>
        <v>0.82801418439716312</v>
      </c>
    </row>
    <row r="1410" spans="1:27">
      <c r="A1410" t="s">
        <v>26</v>
      </c>
      <c r="B1410" t="s">
        <v>49</v>
      </c>
      <c r="C1410" t="s">
        <v>76</v>
      </c>
      <c r="D1410" s="1" t="s">
        <v>81</v>
      </c>
      <c r="E1410">
        <v>21</v>
      </c>
      <c r="F1410">
        <v>31</v>
      </c>
      <c r="G1410">
        <v>25</v>
      </c>
      <c r="H1410">
        <v>3443</v>
      </c>
      <c r="J1410" t="s">
        <v>30</v>
      </c>
      <c r="K1410" t="s">
        <v>31</v>
      </c>
      <c r="L1410" t="s">
        <v>107</v>
      </c>
      <c r="M1410" s="1" t="s">
        <v>221</v>
      </c>
      <c r="N1410">
        <v>1</v>
      </c>
      <c r="O1410" t="s">
        <v>34</v>
      </c>
      <c r="R1410" s="2">
        <f t="shared" si="354"/>
        <v>0.56818181818181823</v>
      </c>
      <c r="S1410" s="2">
        <f t="shared" ref="S1410:S1417" si="355">(E1410)/(F1410)</f>
        <v>0.67741935483870963</v>
      </c>
      <c r="V1410">
        <f t="shared" ref="V1410:V1449" si="356">SUMIF(D:D, D1410, E:E)</f>
        <v>538</v>
      </c>
      <c r="W1410">
        <f t="shared" ref="W1410:W1449" si="357">SUMIF(D:D, D1410, F:F)</f>
        <v>560</v>
      </c>
      <c r="X1410" s="2">
        <f t="shared" si="343"/>
        <v>1.0085714285714287</v>
      </c>
      <c r="Y1410" s="2">
        <f t="shared" si="344"/>
        <v>0.80281690140845074</v>
      </c>
      <c r="Z1410" s="2">
        <f t="shared" si="345"/>
        <v>0.92086330935251803</v>
      </c>
      <c r="AA1410" s="2">
        <f t="shared" si="346"/>
        <v>0.96071428571428574</v>
      </c>
    </row>
    <row r="1411" spans="1:27">
      <c r="A1411" t="s">
        <v>26</v>
      </c>
      <c r="B1411" t="s">
        <v>49</v>
      </c>
      <c r="C1411" t="s">
        <v>76</v>
      </c>
      <c r="D1411" s="1" t="s">
        <v>83</v>
      </c>
      <c r="E1411">
        <v>25</v>
      </c>
      <c r="F1411">
        <v>30</v>
      </c>
      <c r="G1411">
        <v>27</v>
      </c>
      <c r="H1411">
        <v>3981</v>
      </c>
      <c r="J1411" t="s">
        <v>30</v>
      </c>
      <c r="K1411" t="s">
        <v>31</v>
      </c>
      <c r="L1411" t="s">
        <v>107</v>
      </c>
      <c r="M1411" s="1" t="s">
        <v>221</v>
      </c>
      <c r="N1411">
        <v>1</v>
      </c>
      <c r="O1411" t="s">
        <v>34</v>
      </c>
      <c r="R1411" s="2">
        <f t="shared" si="354"/>
        <v>0.87012987012987009</v>
      </c>
      <c r="S1411" s="2">
        <f t="shared" si="355"/>
        <v>0.83333333333333337</v>
      </c>
      <c r="V1411">
        <f t="shared" si="356"/>
        <v>537</v>
      </c>
      <c r="W1411">
        <f t="shared" si="357"/>
        <v>553</v>
      </c>
      <c r="X1411" s="2">
        <f t="shared" si="343"/>
        <v>0.98011363636363635</v>
      </c>
      <c r="Y1411" s="2">
        <f t="shared" si="344"/>
        <v>0.90540540540540537</v>
      </c>
      <c r="Z1411" s="2">
        <f t="shared" si="345"/>
        <v>0.98425196850393704</v>
      </c>
      <c r="AA1411" s="2">
        <f t="shared" si="346"/>
        <v>0.97106690777576854</v>
      </c>
    </row>
    <row r="1412" spans="1:27">
      <c r="A1412" t="s">
        <v>26</v>
      </c>
      <c r="B1412" t="s">
        <v>49</v>
      </c>
      <c r="C1412" t="s">
        <v>76</v>
      </c>
      <c r="D1412" s="1" t="s">
        <v>84</v>
      </c>
      <c r="E1412">
        <v>19</v>
      </c>
      <c r="F1412">
        <v>29</v>
      </c>
      <c r="G1412">
        <v>56</v>
      </c>
      <c r="H1412">
        <v>2537</v>
      </c>
      <c r="J1412" t="s">
        <v>30</v>
      </c>
      <c r="K1412" t="s">
        <v>31</v>
      </c>
      <c r="L1412" t="s">
        <v>107</v>
      </c>
      <c r="M1412" s="1" t="s">
        <v>221</v>
      </c>
      <c r="N1412">
        <v>1</v>
      </c>
      <c r="O1412" t="s">
        <v>34</v>
      </c>
      <c r="R1412" s="2">
        <f t="shared" si="354"/>
        <v>0.80952380952380953</v>
      </c>
      <c r="S1412" s="2">
        <f t="shared" si="355"/>
        <v>0.65517241379310343</v>
      </c>
      <c r="V1412">
        <f t="shared" si="356"/>
        <v>596</v>
      </c>
      <c r="W1412">
        <f t="shared" si="357"/>
        <v>613</v>
      </c>
      <c r="X1412" s="2">
        <f t="shared" si="343"/>
        <v>1</v>
      </c>
      <c r="Y1412" s="2">
        <f t="shared" si="344"/>
        <v>1.0617283950617284</v>
      </c>
      <c r="Z1412" s="2">
        <f t="shared" si="345"/>
        <v>0.85526315789473684</v>
      </c>
      <c r="AA1412" s="2">
        <f t="shared" si="346"/>
        <v>0.97226753670473087</v>
      </c>
    </row>
    <row r="1413" spans="1:27">
      <c r="A1413" t="s">
        <v>26</v>
      </c>
      <c r="B1413" t="s">
        <v>49</v>
      </c>
      <c r="C1413" t="s">
        <v>76</v>
      </c>
      <c r="D1413" s="1" t="s">
        <v>85</v>
      </c>
      <c r="E1413">
        <v>41</v>
      </c>
      <c r="F1413">
        <v>23</v>
      </c>
      <c r="G1413">
        <v>161</v>
      </c>
      <c r="H1413">
        <v>3659</v>
      </c>
      <c r="J1413" t="s">
        <v>30</v>
      </c>
      <c r="K1413" t="s">
        <v>31</v>
      </c>
      <c r="L1413" t="s">
        <v>107</v>
      </c>
      <c r="M1413" s="1" t="s">
        <v>221</v>
      </c>
      <c r="N1413">
        <v>1</v>
      </c>
      <c r="O1413" t="s">
        <v>34</v>
      </c>
      <c r="R1413" s="2">
        <f t="shared" si="354"/>
        <v>1.2261904761904763</v>
      </c>
      <c r="S1413" s="2">
        <f t="shared" si="355"/>
        <v>1.7826086956521738</v>
      </c>
      <c r="V1413">
        <f t="shared" si="356"/>
        <v>628</v>
      </c>
      <c r="W1413">
        <f t="shared" si="357"/>
        <v>595</v>
      </c>
      <c r="X1413" s="2">
        <f t="shared" si="343"/>
        <v>1.1208791208791209</v>
      </c>
      <c r="Y1413" s="2">
        <f t="shared" si="344"/>
        <v>1.1445783132530121</v>
      </c>
      <c r="Z1413" s="2">
        <f t="shared" si="345"/>
        <v>0.84459459459459463</v>
      </c>
      <c r="AA1413" s="2">
        <f t="shared" si="346"/>
        <v>1.0554621848739496</v>
      </c>
    </row>
    <row r="1414" spans="1:27">
      <c r="A1414" t="s">
        <v>26</v>
      </c>
      <c r="B1414" t="s">
        <v>49</v>
      </c>
      <c r="C1414" t="s">
        <v>107</v>
      </c>
      <c r="D1414" s="1" t="s">
        <v>108</v>
      </c>
      <c r="E1414">
        <v>26</v>
      </c>
      <c r="F1414">
        <v>25</v>
      </c>
      <c r="G1414">
        <v>67</v>
      </c>
      <c r="H1414">
        <v>2997</v>
      </c>
      <c r="J1414" t="s">
        <v>30</v>
      </c>
      <c r="K1414" t="s">
        <v>31</v>
      </c>
      <c r="L1414" t="s">
        <v>76</v>
      </c>
      <c r="M1414" s="1" t="s">
        <v>220</v>
      </c>
      <c r="N1414">
        <v>1</v>
      </c>
      <c r="O1414" t="s">
        <v>40</v>
      </c>
      <c r="R1414" s="2">
        <f t="shared" si="354"/>
        <v>1.1052631578947369</v>
      </c>
      <c r="S1414" s="2">
        <f t="shared" si="355"/>
        <v>1.04</v>
      </c>
      <c r="V1414">
        <f t="shared" si="356"/>
        <v>589</v>
      </c>
      <c r="W1414">
        <f t="shared" si="357"/>
        <v>590</v>
      </c>
      <c r="X1414" s="2">
        <f t="shared" si="343"/>
        <v>0.99145299145299148</v>
      </c>
      <c r="Y1414" s="2">
        <f t="shared" si="344"/>
        <v>0.971830985915493</v>
      </c>
      <c r="Z1414" s="2">
        <f t="shared" si="345"/>
        <v>1.0238095238095237</v>
      </c>
      <c r="AA1414" s="2">
        <f t="shared" si="346"/>
        <v>0.99830508474576274</v>
      </c>
    </row>
    <row r="1415" spans="1:27">
      <c r="A1415" t="s">
        <v>26</v>
      </c>
      <c r="B1415" t="s">
        <v>49</v>
      </c>
      <c r="C1415" t="s">
        <v>107</v>
      </c>
      <c r="D1415" s="1" t="s">
        <v>111</v>
      </c>
      <c r="E1415">
        <v>27</v>
      </c>
      <c r="F1415">
        <v>25</v>
      </c>
      <c r="G1415">
        <v>132</v>
      </c>
      <c r="H1415">
        <v>3379</v>
      </c>
      <c r="J1415" t="s">
        <v>30</v>
      </c>
      <c r="K1415" t="s">
        <v>31</v>
      </c>
      <c r="L1415" t="s">
        <v>76</v>
      </c>
      <c r="M1415" s="1" t="s">
        <v>220</v>
      </c>
      <c r="N1415">
        <v>1</v>
      </c>
      <c r="O1415" t="s">
        <v>40</v>
      </c>
      <c r="R1415" s="2">
        <f t="shared" si="354"/>
        <v>1.2</v>
      </c>
      <c r="S1415" s="2">
        <f t="shared" si="355"/>
        <v>1.08</v>
      </c>
      <c r="V1415">
        <f t="shared" si="356"/>
        <v>578</v>
      </c>
      <c r="W1415">
        <f t="shared" si="357"/>
        <v>562</v>
      </c>
      <c r="X1415" s="2">
        <f t="shared" si="343"/>
        <v>1.0058139534883721</v>
      </c>
      <c r="Y1415" s="2">
        <f t="shared" si="344"/>
        <v>0.94366197183098588</v>
      </c>
      <c r="Z1415" s="2">
        <f t="shared" si="345"/>
        <v>1.1224489795918366</v>
      </c>
      <c r="AA1415" s="2">
        <f t="shared" si="346"/>
        <v>1.0284697508896796</v>
      </c>
    </row>
    <row r="1416" spans="1:27">
      <c r="A1416" t="s">
        <v>26</v>
      </c>
      <c r="B1416" t="s">
        <v>49</v>
      </c>
      <c r="C1416" t="s">
        <v>107</v>
      </c>
      <c r="D1416" s="1" t="s">
        <v>112</v>
      </c>
      <c r="E1416">
        <v>34</v>
      </c>
      <c r="F1416">
        <v>29</v>
      </c>
      <c r="G1416">
        <v>7</v>
      </c>
      <c r="H1416">
        <v>3899</v>
      </c>
      <c r="J1416" t="s">
        <v>30</v>
      </c>
      <c r="K1416" t="s">
        <v>31</v>
      </c>
      <c r="L1416" t="s">
        <v>76</v>
      </c>
      <c r="M1416" s="1" t="s">
        <v>220</v>
      </c>
      <c r="N1416">
        <v>1</v>
      </c>
      <c r="O1416" t="s">
        <v>40</v>
      </c>
      <c r="R1416" s="2">
        <f t="shared" si="354"/>
        <v>1.0789473684210527</v>
      </c>
      <c r="S1416" s="2">
        <f t="shared" si="355"/>
        <v>1.1724137931034482</v>
      </c>
      <c r="V1416">
        <f t="shared" si="356"/>
        <v>659</v>
      </c>
      <c r="W1416">
        <f t="shared" si="357"/>
        <v>607</v>
      </c>
      <c r="X1416" s="2">
        <f t="shared" si="343"/>
        <v>1.1671309192200556</v>
      </c>
      <c r="Y1416" s="2">
        <f t="shared" si="344"/>
        <v>0.73417721518987344</v>
      </c>
      <c r="Z1416" s="2">
        <f t="shared" si="345"/>
        <v>1.0769230769230769</v>
      </c>
      <c r="AA1416" s="2">
        <f t="shared" si="346"/>
        <v>1.0856672158154861</v>
      </c>
    </row>
    <row r="1417" spans="1:27">
      <c r="A1417" t="s">
        <v>26</v>
      </c>
      <c r="B1417" t="s">
        <v>49</v>
      </c>
      <c r="C1417" t="s">
        <v>107</v>
      </c>
      <c r="D1417" s="1" t="s">
        <v>113</v>
      </c>
      <c r="E1417">
        <v>26</v>
      </c>
      <c r="F1417">
        <v>27</v>
      </c>
      <c r="G1417">
        <v>14</v>
      </c>
      <c r="H1417">
        <v>4091</v>
      </c>
      <c r="J1417" t="s">
        <v>30</v>
      </c>
      <c r="K1417" t="s">
        <v>31</v>
      </c>
      <c r="L1417" t="s">
        <v>76</v>
      </c>
      <c r="M1417" s="1" t="s">
        <v>220</v>
      </c>
      <c r="N1417">
        <v>1</v>
      </c>
      <c r="O1417" t="s">
        <v>40</v>
      </c>
      <c r="R1417" s="2">
        <f t="shared" si="354"/>
        <v>1.2535211267605635</v>
      </c>
      <c r="S1417" s="2">
        <f t="shared" si="355"/>
        <v>0.96296296296296291</v>
      </c>
      <c r="V1417">
        <f t="shared" si="356"/>
        <v>640</v>
      </c>
      <c r="W1417">
        <f t="shared" si="357"/>
        <v>565</v>
      </c>
      <c r="X1417" s="2">
        <f t="shared" si="343"/>
        <v>1.0760563380281689</v>
      </c>
      <c r="Y1417" s="2">
        <f t="shared" si="344"/>
        <v>1.4098360655737705</v>
      </c>
      <c r="Z1417" s="2">
        <f t="shared" si="345"/>
        <v>1.1543624161073827</v>
      </c>
      <c r="AA1417" s="2">
        <f t="shared" si="346"/>
        <v>1.1327433628318584</v>
      </c>
    </row>
    <row r="1418" spans="1:27">
      <c r="A1418" t="s">
        <v>44</v>
      </c>
      <c r="B1418" t="s">
        <v>45</v>
      </c>
      <c r="C1418" t="s">
        <v>76</v>
      </c>
      <c r="D1418" s="1" t="s">
        <v>81</v>
      </c>
      <c r="E1418">
        <v>3</v>
      </c>
      <c r="F1418">
        <v>7</v>
      </c>
      <c r="H1418">
        <v>637</v>
      </c>
      <c r="I1418">
        <v>1</v>
      </c>
      <c r="J1418" t="s">
        <v>30</v>
      </c>
      <c r="K1418" t="s">
        <v>31</v>
      </c>
      <c r="L1418" t="s">
        <v>107</v>
      </c>
      <c r="M1418" s="1" t="s">
        <v>47</v>
      </c>
      <c r="N1418">
        <v>2</v>
      </c>
      <c r="O1418" t="s">
        <v>34</v>
      </c>
      <c r="P1418">
        <v>9</v>
      </c>
      <c r="R1418" s="2">
        <f t="shared" si="354"/>
        <v>0.56818181818181823</v>
      </c>
      <c r="T1418" s="2">
        <f t="shared" ref="T1418:T1425" si="358">(E1418)/(F1418)</f>
        <v>0.42857142857142855</v>
      </c>
      <c r="V1418">
        <f t="shared" si="356"/>
        <v>538</v>
      </c>
      <c r="W1418">
        <f t="shared" si="357"/>
        <v>560</v>
      </c>
      <c r="X1418" s="2">
        <f t="shared" si="343"/>
        <v>1.0085714285714287</v>
      </c>
      <c r="Y1418" s="2">
        <f t="shared" si="344"/>
        <v>0.80281690140845074</v>
      </c>
      <c r="Z1418" s="2">
        <f t="shared" si="345"/>
        <v>0.92086330935251803</v>
      </c>
      <c r="AA1418" s="2">
        <f t="shared" si="346"/>
        <v>0.96071428571428574</v>
      </c>
    </row>
    <row r="1419" spans="1:27">
      <c r="A1419" t="s">
        <v>44</v>
      </c>
      <c r="B1419" t="s">
        <v>45</v>
      </c>
      <c r="C1419" t="s">
        <v>76</v>
      </c>
      <c r="D1419" s="1" t="s">
        <v>83</v>
      </c>
      <c r="E1419">
        <v>5</v>
      </c>
      <c r="F1419">
        <v>4</v>
      </c>
      <c r="H1419">
        <v>731</v>
      </c>
      <c r="I1419">
        <v>0</v>
      </c>
      <c r="J1419" t="s">
        <v>30</v>
      </c>
      <c r="K1419" t="s">
        <v>31</v>
      </c>
      <c r="L1419" t="s">
        <v>107</v>
      </c>
      <c r="M1419" s="1" t="s">
        <v>47</v>
      </c>
      <c r="N1419">
        <v>2</v>
      </c>
      <c r="O1419" t="s">
        <v>34</v>
      </c>
      <c r="P1419">
        <v>9</v>
      </c>
      <c r="R1419" s="2">
        <f t="shared" si="354"/>
        <v>0.87012987012987009</v>
      </c>
      <c r="T1419" s="2">
        <f t="shared" si="358"/>
        <v>1.25</v>
      </c>
      <c r="V1419">
        <f t="shared" si="356"/>
        <v>537</v>
      </c>
      <c r="W1419">
        <f t="shared" si="357"/>
        <v>553</v>
      </c>
      <c r="X1419" s="2">
        <f t="shared" ref="X1419:X1449" si="359">SUMIFS(E:E, D:D, D1419, A:A, "Hardpoint") / SUMIFS(F:F, D:D, D1419, A:A, "Hardpoint")</f>
        <v>0.98011363636363635</v>
      </c>
      <c r="Y1419" s="2">
        <f t="shared" ref="Y1419:Y1449" si="360">SUMIFS(E:E, D:D, D1419, A:A, "Search &amp; Destroy") / SUMIFS(F:F, D:D, D1419, A:A, "Search &amp; Destroy")</f>
        <v>0.90540540540540537</v>
      </c>
      <c r="Z1419" s="2">
        <f t="shared" ref="Z1419:Z1449" si="361">SUMIFS(E:E, D:D, D1419, A:A, "Control") / SUMIFS(F:F, D:D, D1419, A:A, "Control")</f>
        <v>0.98425196850393704</v>
      </c>
      <c r="AA1419" s="2">
        <f t="shared" ref="AA1419:AA1449" si="362">SUMIFS(E:E, D:D, D1419) / SUMIFS(F:F, D:D, D1419)</f>
        <v>0.97106690777576854</v>
      </c>
    </row>
    <row r="1420" spans="1:27">
      <c r="A1420" t="s">
        <v>44</v>
      </c>
      <c r="B1420" t="s">
        <v>45</v>
      </c>
      <c r="C1420" t="s">
        <v>76</v>
      </c>
      <c r="D1420" s="1" t="s">
        <v>84</v>
      </c>
      <c r="E1420">
        <v>5</v>
      </c>
      <c r="F1420">
        <v>6</v>
      </c>
      <c r="H1420">
        <v>530</v>
      </c>
      <c r="I1420">
        <v>1</v>
      </c>
      <c r="J1420" t="s">
        <v>30</v>
      </c>
      <c r="K1420" t="s">
        <v>31</v>
      </c>
      <c r="L1420" t="s">
        <v>107</v>
      </c>
      <c r="M1420" s="1" t="s">
        <v>47</v>
      </c>
      <c r="N1420">
        <v>2</v>
      </c>
      <c r="O1420" t="s">
        <v>34</v>
      </c>
      <c r="P1420">
        <v>9</v>
      </c>
      <c r="R1420" s="2">
        <f t="shared" si="354"/>
        <v>0.80952380952380953</v>
      </c>
      <c r="T1420" s="2">
        <f t="shared" si="358"/>
        <v>0.83333333333333337</v>
      </c>
      <c r="V1420">
        <f t="shared" si="356"/>
        <v>596</v>
      </c>
      <c r="W1420">
        <f t="shared" si="357"/>
        <v>613</v>
      </c>
      <c r="X1420" s="2">
        <f t="shared" si="359"/>
        <v>1</v>
      </c>
      <c r="Y1420" s="2">
        <f t="shared" si="360"/>
        <v>1.0617283950617284</v>
      </c>
      <c r="Z1420" s="2">
        <f t="shared" si="361"/>
        <v>0.85526315789473684</v>
      </c>
      <c r="AA1420" s="2">
        <f t="shared" si="362"/>
        <v>0.97226753670473087</v>
      </c>
    </row>
    <row r="1421" spans="1:27">
      <c r="A1421" t="s">
        <v>44</v>
      </c>
      <c r="B1421" t="s">
        <v>45</v>
      </c>
      <c r="C1421" t="s">
        <v>76</v>
      </c>
      <c r="D1421" s="1" t="s">
        <v>85</v>
      </c>
      <c r="E1421">
        <v>15</v>
      </c>
      <c r="F1421">
        <v>8</v>
      </c>
      <c r="H1421">
        <v>1576</v>
      </c>
      <c r="I1421">
        <v>1</v>
      </c>
      <c r="J1421" t="s">
        <v>30</v>
      </c>
      <c r="K1421" t="s">
        <v>31</v>
      </c>
      <c r="L1421" t="s">
        <v>107</v>
      </c>
      <c r="M1421" s="1" t="s">
        <v>47</v>
      </c>
      <c r="N1421">
        <v>2</v>
      </c>
      <c r="O1421" t="s">
        <v>34</v>
      </c>
      <c r="P1421">
        <v>9</v>
      </c>
      <c r="R1421" s="2">
        <f t="shared" si="354"/>
        <v>1.2261904761904763</v>
      </c>
      <c r="T1421" s="2">
        <f t="shared" si="358"/>
        <v>1.875</v>
      </c>
      <c r="V1421">
        <f t="shared" si="356"/>
        <v>628</v>
      </c>
      <c r="W1421">
        <f t="shared" si="357"/>
        <v>595</v>
      </c>
      <c r="X1421" s="2">
        <f t="shared" si="359"/>
        <v>1.1208791208791209</v>
      </c>
      <c r="Y1421" s="2">
        <f t="shared" si="360"/>
        <v>1.1445783132530121</v>
      </c>
      <c r="Z1421" s="2">
        <f t="shared" si="361"/>
        <v>0.84459459459459463</v>
      </c>
      <c r="AA1421" s="2">
        <f t="shared" si="362"/>
        <v>1.0554621848739496</v>
      </c>
    </row>
    <row r="1422" spans="1:27">
      <c r="A1422" t="s">
        <v>44</v>
      </c>
      <c r="B1422" t="s">
        <v>45</v>
      </c>
      <c r="C1422" t="s">
        <v>107</v>
      </c>
      <c r="D1422" s="1" t="s">
        <v>108</v>
      </c>
      <c r="E1422">
        <v>9</v>
      </c>
      <c r="F1422">
        <v>7</v>
      </c>
      <c r="H1422">
        <v>1234</v>
      </c>
      <c r="I1422">
        <v>2</v>
      </c>
      <c r="J1422" t="s">
        <v>30</v>
      </c>
      <c r="K1422" t="s">
        <v>31</v>
      </c>
      <c r="L1422" t="s">
        <v>76</v>
      </c>
      <c r="M1422" s="1" t="s">
        <v>46</v>
      </c>
      <c r="N1422">
        <v>2</v>
      </c>
      <c r="O1422" t="s">
        <v>40</v>
      </c>
      <c r="P1422">
        <v>9</v>
      </c>
      <c r="R1422" s="2">
        <f t="shared" si="354"/>
        <v>1.1052631578947369</v>
      </c>
      <c r="T1422" s="2">
        <f t="shared" si="358"/>
        <v>1.2857142857142858</v>
      </c>
      <c r="V1422">
        <f t="shared" si="356"/>
        <v>589</v>
      </c>
      <c r="W1422">
        <f t="shared" si="357"/>
        <v>590</v>
      </c>
      <c r="X1422" s="2">
        <f t="shared" si="359"/>
        <v>0.99145299145299148</v>
      </c>
      <c r="Y1422" s="2">
        <f t="shared" si="360"/>
        <v>0.971830985915493</v>
      </c>
      <c r="Z1422" s="2">
        <f t="shared" si="361"/>
        <v>1.0238095238095237</v>
      </c>
      <c r="AA1422" s="2">
        <f t="shared" si="362"/>
        <v>0.99830508474576274</v>
      </c>
    </row>
    <row r="1423" spans="1:27">
      <c r="A1423" t="s">
        <v>44</v>
      </c>
      <c r="B1423" t="s">
        <v>45</v>
      </c>
      <c r="C1423" t="s">
        <v>107</v>
      </c>
      <c r="D1423" s="1" t="s">
        <v>111</v>
      </c>
      <c r="E1423">
        <v>3</v>
      </c>
      <c r="F1423">
        <v>8</v>
      </c>
      <c r="H1423">
        <v>604</v>
      </c>
      <c r="I1423">
        <v>1</v>
      </c>
      <c r="J1423" t="s">
        <v>30</v>
      </c>
      <c r="K1423" t="s">
        <v>31</v>
      </c>
      <c r="L1423" t="s">
        <v>76</v>
      </c>
      <c r="M1423" s="1" t="s">
        <v>46</v>
      </c>
      <c r="N1423">
        <v>2</v>
      </c>
      <c r="O1423" t="s">
        <v>40</v>
      </c>
      <c r="P1423">
        <v>9</v>
      </c>
      <c r="R1423" s="2">
        <f t="shared" si="354"/>
        <v>1.2</v>
      </c>
      <c r="T1423" s="2">
        <f t="shared" si="358"/>
        <v>0.375</v>
      </c>
      <c r="V1423">
        <f t="shared" si="356"/>
        <v>578</v>
      </c>
      <c r="W1423">
        <f t="shared" si="357"/>
        <v>562</v>
      </c>
      <c r="X1423" s="2">
        <f t="shared" si="359"/>
        <v>1.0058139534883721</v>
      </c>
      <c r="Y1423" s="2">
        <f t="shared" si="360"/>
        <v>0.94366197183098588</v>
      </c>
      <c r="Z1423" s="2">
        <f t="shared" si="361"/>
        <v>1.1224489795918366</v>
      </c>
      <c r="AA1423" s="2">
        <f t="shared" si="362"/>
        <v>1.0284697508896796</v>
      </c>
    </row>
    <row r="1424" spans="1:27">
      <c r="A1424" t="s">
        <v>44</v>
      </c>
      <c r="B1424" t="s">
        <v>45</v>
      </c>
      <c r="C1424" t="s">
        <v>107</v>
      </c>
      <c r="D1424" s="1" t="s">
        <v>112</v>
      </c>
      <c r="E1424">
        <v>3</v>
      </c>
      <c r="F1424">
        <v>7</v>
      </c>
      <c r="H1424">
        <v>476</v>
      </c>
      <c r="I1424">
        <v>1</v>
      </c>
      <c r="J1424" t="s">
        <v>30</v>
      </c>
      <c r="K1424" t="s">
        <v>31</v>
      </c>
      <c r="L1424" t="s">
        <v>76</v>
      </c>
      <c r="M1424" s="1" t="s">
        <v>46</v>
      </c>
      <c r="N1424">
        <v>2</v>
      </c>
      <c r="O1424" t="s">
        <v>40</v>
      </c>
      <c r="P1424">
        <v>9</v>
      </c>
      <c r="R1424" s="2">
        <f t="shared" si="354"/>
        <v>1.0789473684210527</v>
      </c>
      <c r="T1424" s="2">
        <f t="shared" si="358"/>
        <v>0.42857142857142855</v>
      </c>
      <c r="V1424">
        <f t="shared" si="356"/>
        <v>659</v>
      </c>
      <c r="W1424">
        <f t="shared" si="357"/>
        <v>607</v>
      </c>
      <c r="X1424" s="2">
        <f t="shared" si="359"/>
        <v>1.1671309192200556</v>
      </c>
      <c r="Y1424" s="2">
        <f t="shared" si="360"/>
        <v>0.73417721518987344</v>
      </c>
      <c r="Z1424" s="2">
        <f t="shared" si="361"/>
        <v>1.0769230769230769</v>
      </c>
      <c r="AA1424" s="2">
        <f t="shared" si="362"/>
        <v>1.0856672158154861</v>
      </c>
    </row>
    <row r="1425" spans="1:27">
      <c r="A1425" t="s">
        <v>44</v>
      </c>
      <c r="B1425" t="s">
        <v>45</v>
      </c>
      <c r="C1425" t="s">
        <v>107</v>
      </c>
      <c r="D1425" s="1" t="s">
        <v>113</v>
      </c>
      <c r="E1425">
        <v>10</v>
      </c>
      <c r="F1425">
        <v>6</v>
      </c>
      <c r="H1425">
        <v>1181</v>
      </c>
      <c r="I1425">
        <v>2</v>
      </c>
      <c r="J1425" t="s">
        <v>30</v>
      </c>
      <c r="K1425" t="s">
        <v>31</v>
      </c>
      <c r="L1425" t="s">
        <v>76</v>
      </c>
      <c r="M1425" s="1" t="s">
        <v>46</v>
      </c>
      <c r="N1425">
        <v>2</v>
      </c>
      <c r="O1425" t="s">
        <v>40</v>
      </c>
      <c r="P1425">
        <v>9</v>
      </c>
      <c r="R1425" s="2">
        <f t="shared" si="354"/>
        <v>1.2535211267605635</v>
      </c>
      <c r="T1425" s="2">
        <f t="shared" si="358"/>
        <v>1.6666666666666667</v>
      </c>
      <c r="V1425">
        <f t="shared" si="356"/>
        <v>640</v>
      </c>
      <c r="W1425">
        <f t="shared" si="357"/>
        <v>565</v>
      </c>
      <c r="X1425" s="2">
        <f t="shared" si="359"/>
        <v>1.0760563380281689</v>
      </c>
      <c r="Y1425" s="2">
        <f t="shared" si="360"/>
        <v>1.4098360655737705</v>
      </c>
      <c r="Z1425" s="2">
        <f t="shared" si="361"/>
        <v>1.1543624161073827</v>
      </c>
      <c r="AA1425" s="2">
        <f t="shared" si="362"/>
        <v>1.1327433628318584</v>
      </c>
    </row>
    <row r="1426" spans="1:27">
      <c r="A1426" t="s">
        <v>48</v>
      </c>
      <c r="B1426" t="s">
        <v>194</v>
      </c>
      <c r="C1426" t="s">
        <v>76</v>
      </c>
      <c r="D1426" s="1" t="s">
        <v>81</v>
      </c>
      <c r="E1426">
        <v>8</v>
      </c>
      <c r="F1426">
        <v>15</v>
      </c>
      <c r="H1426">
        <v>1330</v>
      </c>
      <c r="J1426" t="s">
        <v>30</v>
      </c>
      <c r="K1426" t="s">
        <v>31</v>
      </c>
      <c r="L1426" t="s">
        <v>107</v>
      </c>
      <c r="M1426" s="1" t="s">
        <v>70</v>
      </c>
      <c r="N1426">
        <v>3</v>
      </c>
      <c r="O1426" t="s">
        <v>40</v>
      </c>
      <c r="P1426">
        <v>3</v>
      </c>
      <c r="R1426" s="2">
        <f t="shared" si="354"/>
        <v>0.56818181818181823</v>
      </c>
      <c r="U1426" s="2">
        <f>(E1426)/(F1426)</f>
        <v>0.53333333333333333</v>
      </c>
      <c r="V1426">
        <f t="shared" si="356"/>
        <v>538</v>
      </c>
      <c r="W1426">
        <f t="shared" si="357"/>
        <v>560</v>
      </c>
      <c r="X1426" s="2">
        <f t="shared" si="359"/>
        <v>1.0085714285714287</v>
      </c>
      <c r="Y1426" s="2">
        <f t="shared" si="360"/>
        <v>0.80281690140845074</v>
      </c>
      <c r="Z1426" s="2">
        <f t="shared" si="361"/>
        <v>0.92086330935251803</v>
      </c>
      <c r="AA1426" s="2">
        <f t="shared" si="362"/>
        <v>0.96071428571428574</v>
      </c>
    </row>
    <row r="1427" spans="1:27">
      <c r="A1427" t="s">
        <v>48</v>
      </c>
      <c r="B1427" t="s">
        <v>194</v>
      </c>
      <c r="C1427" t="s">
        <v>76</v>
      </c>
      <c r="D1427" s="1" t="s">
        <v>83</v>
      </c>
      <c r="E1427">
        <v>8</v>
      </c>
      <c r="F1427">
        <v>13</v>
      </c>
      <c r="H1427">
        <v>1199</v>
      </c>
      <c r="J1427" t="s">
        <v>30</v>
      </c>
      <c r="K1427" t="s">
        <v>31</v>
      </c>
      <c r="L1427" t="s">
        <v>107</v>
      </c>
      <c r="M1427" s="1" t="s">
        <v>70</v>
      </c>
      <c r="N1427">
        <v>3</v>
      </c>
      <c r="O1427" t="s">
        <v>40</v>
      </c>
      <c r="P1427">
        <v>3</v>
      </c>
      <c r="R1427" s="2">
        <f t="shared" si="354"/>
        <v>0.87012987012987009</v>
      </c>
      <c r="U1427" s="2">
        <f t="shared" ref="U1427:U1433" si="363">(E1427)/(F1427)</f>
        <v>0.61538461538461542</v>
      </c>
      <c r="V1427">
        <f t="shared" si="356"/>
        <v>537</v>
      </c>
      <c r="W1427">
        <f t="shared" si="357"/>
        <v>553</v>
      </c>
      <c r="X1427" s="2">
        <f t="shared" si="359"/>
        <v>0.98011363636363635</v>
      </c>
      <c r="Y1427" s="2">
        <f t="shared" si="360"/>
        <v>0.90540540540540537</v>
      </c>
      <c r="Z1427" s="2">
        <f t="shared" si="361"/>
        <v>0.98425196850393704</v>
      </c>
      <c r="AA1427" s="2">
        <f t="shared" si="362"/>
        <v>0.97106690777576854</v>
      </c>
    </row>
    <row r="1428" spans="1:27">
      <c r="A1428" t="s">
        <v>48</v>
      </c>
      <c r="B1428" t="s">
        <v>194</v>
      </c>
      <c r="C1428" t="s">
        <v>76</v>
      </c>
      <c r="D1428" s="1" t="s">
        <v>84</v>
      </c>
      <c r="E1428">
        <v>10</v>
      </c>
      <c r="F1428">
        <v>13</v>
      </c>
      <c r="H1428">
        <v>1397</v>
      </c>
      <c r="J1428" t="s">
        <v>30</v>
      </c>
      <c r="K1428" t="s">
        <v>31</v>
      </c>
      <c r="L1428" t="s">
        <v>107</v>
      </c>
      <c r="M1428" s="1" t="s">
        <v>70</v>
      </c>
      <c r="N1428">
        <v>3</v>
      </c>
      <c r="O1428" t="s">
        <v>40</v>
      </c>
      <c r="P1428">
        <v>3</v>
      </c>
      <c r="R1428" s="2">
        <f t="shared" si="354"/>
        <v>0.80952380952380953</v>
      </c>
      <c r="U1428" s="2">
        <f t="shared" si="363"/>
        <v>0.76923076923076927</v>
      </c>
      <c r="V1428">
        <f t="shared" si="356"/>
        <v>596</v>
      </c>
      <c r="W1428">
        <f t="shared" si="357"/>
        <v>613</v>
      </c>
      <c r="X1428" s="2">
        <f t="shared" si="359"/>
        <v>1</v>
      </c>
      <c r="Y1428" s="2">
        <f t="shared" si="360"/>
        <v>1.0617283950617284</v>
      </c>
      <c r="Z1428" s="2">
        <f t="shared" si="361"/>
        <v>0.85526315789473684</v>
      </c>
      <c r="AA1428" s="2">
        <f t="shared" si="362"/>
        <v>0.97226753670473087</v>
      </c>
    </row>
    <row r="1429" spans="1:27">
      <c r="A1429" t="s">
        <v>48</v>
      </c>
      <c r="B1429" t="s">
        <v>194</v>
      </c>
      <c r="C1429" t="s">
        <v>76</v>
      </c>
      <c r="D1429" s="1" t="s">
        <v>85</v>
      </c>
      <c r="E1429">
        <v>9</v>
      </c>
      <c r="F1429">
        <v>15</v>
      </c>
      <c r="H1429">
        <v>1087</v>
      </c>
      <c r="J1429" t="s">
        <v>30</v>
      </c>
      <c r="K1429" t="s">
        <v>31</v>
      </c>
      <c r="L1429" t="s">
        <v>107</v>
      </c>
      <c r="M1429" s="1" t="s">
        <v>70</v>
      </c>
      <c r="N1429">
        <v>3</v>
      </c>
      <c r="O1429" t="s">
        <v>40</v>
      </c>
      <c r="P1429">
        <v>3</v>
      </c>
      <c r="R1429" s="2">
        <f t="shared" si="354"/>
        <v>1.2261904761904763</v>
      </c>
      <c r="U1429" s="2">
        <f t="shared" si="363"/>
        <v>0.6</v>
      </c>
      <c r="V1429">
        <f t="shared" si="356"/>
        <v>628</v>
      </c>
      <c r="W1429">
        <f t="shared" si="357"/>
        <v>595</v>
      </c>
      <c r="X1429" s="2">
        <f t="shared" si="359"/>
        <v>1.1208791208791209</v>
      </c>
      <c r="Y1429" s="2">
        <f t="shared" si="360"/>
        <v>1.1445783132530121</v>
      </c>
      <c r="Z1429" s="2">
        <f t="shared" si="361"/>
        <v>0.84459459459459463</v>
      </c>
      <c r="AA1429" s="2">
        <f t="shared" si="362"/>
        <v>1.0554621848739496</v>
      </c>
    </row>
    <row r="1430" spans="1:27">
      <c r="A1430" t="s">
        <v>48</v>
      </c>
      <c r="B1430" t="s">
        <v>194</v>
      </c>
      <c r="C1430" t="s">
        <v>107</v>
      </c>
      <c r="D1430" s="1" t="s">
        <v>108</v>
      </c>
      <c r="E1430">
        <v>12</v>
      </c>
      <c r="F1430">
        <v>12</v>
      </c>
      <c r="H1430">
        <v>1199</v>
      </c>
      <c r="J1430" t="s">
        <v>30</v>
      </c>
      <c r="K1430" t="s">
        <v>31</v>
      </c>
      <c r="L1430" t="s">
        <v>76</v>
      </c>
      <c r="M1430" s="1" t="s">
        <v>71</v>
      </c>
      <c r="N1430">
        <v>3</v>
      </c>
      <c r="O1430" t="s">
        <v>34</v>
      </c>
      <c r="P1430">
        <v>3</v>
      </c>
      <c r="R1430" s="2">
        <f t="shared" si="354"/>
        <v>1.1052631578947369</v>
      </c>
      <c r="U1430" s="2">
        <f t="shared" si="363"/>
        <v>1</v>
      </c>
      <c r="V1430">
        <f t="shared" si="356"/>
        <v>589</v>
      </c>
      <c r="W1430">
        <f t="shared" si="357"/>
        <v>590</v>
      </c>
      <c r="X1430" s="2">
        <f t="shared" si="359"/>
        <v>0.99145299145299148</v>
      </c>
      <c r="Y1430" s="2">
        <f t="shared" si="360"/>
        <v>0.971830985915493</v>
      </c>
      <c r="Z1430" s="2">
        <f t="shared" si="361"/>
        <v>1.0238095238095237</v>
      </c>
      <c r="AA1430" s="2">
        <f t="shared" si="362"/>
        <v>0.99830508474576274</v>
      </c>
    </row>
    <row r="1431" spans="1:27">
      <c r="A1431" t="s">
        <v>48</v>
      </c>
      <c r="B1431" t="s">
        <v>194</v>
      </c>
      <c r="C1431" t="s">
        <v>107</v>
      </c>
      <c r="D1431" s="1" t="s">
        <v>111</v>
      </c>
      <c r="E1431">
        <v>9</v>
      </c>
      <c r="F1431">
        <v>8</v>
      </c>
      <c r="H1431">
        <v>1365</v>
      </c>
      <c r="J1431" t="s">
        <v>30</v>
      </c>
      <c r="K1431" t="s">
        <v>31</v>
      </c>
      <c r="L1431" t="s">
        <v>76</v>
      </c>
      <c r="M1431" s="1" t="s">
        <v>71</v>
      </c>
      <c r="N1431">
        <v>3</v>
      </c>
      <c r="O1431" t="s">
        <v>34</v>
      </c>
      <c r="P1431">
        <v>3</v>
      </c>
      <c r="R1431" s="2">
        <f t="shared" si="354"/>
        <v>1.2</v>
      </c>
      <c r="U1431" s="2">
        <f t="shared" si="363"/>
        <v>1.125</v>
      </c>
      <c r="V1431">
        <f t="shared" si="356"/>
        <v>578</v>
      </c>
      <c r="W1431">
        <f t="shared" si="357"/>
        <v>562</v>
      </c>
      <c r="X1431" s="2">
        <f t="shared" si="359"/>
        <v>1.0058139534883721</v>
      </c>
      <c r="Y1431" s="2">
        <f t="shared" si="360"/>
        <v>0.94366197183098588</v>
      </c>
      <c r="Z1431" s="2">
        <f t="shared" si="361"/>
        <v>1.1224489795918366</v>
      </c>
      <c r="AA1431" s="2">
        <f t="shared" si="362"/>
        <v>1.0284697508896796</v>
      </c>
    </row>
    <row r="1432" spans="1:27">
      <c r="A1432" t="s">
        <v>48</v>
      </c>
      <c r="B1432" t="s">
        <v>194</v>
      </c>
      <c r="C1432" t="s">
        <v>107</v>
      </c>
      <c r="D1432" s="1" t="s">
        <v>112</v>
      </c>
      <c r="E1432">
        <v>18</v>
      </c>
      <c r="F1432">
        <v>9</v>
      </c>
      <c r="H1432">
        <v>1988</v>
      </c>
      <c r="J1432" t="s">
        <v>30</v>
      </c>
      <c r="K1432" t="s">
        <v>31</v>
      </c>
      <c r="L1432" t="s">
        <v>76</v>
      </c>
      <c r="M1432" s="1" t="s">
        <v>71</v>
      </c>
      <c r="N1432">
        <v>3</v>
      </c>
      <c r="O1432" t="s">
        <v>34</v>
      </c>
      <c r="P1432">
        <v>3</v>
      </c>
      <c r="R1432" s="2">
        <f t="shared" si="354"/>
        <v>1.0789473684210527</v>
      </c>
      <c r="U1432" s="2">
        <f t="shared" si="363"/>
        <v>2</v>
      </c>
      <c r="V1432">
        <f t="shared" si="356"/>
        <v>659</v>
      </c>
      <c r="W1432">
        <f t="shared" si="357"/>
        <v>607</v>
      </c>
      <c r="X1432" s="2">
        <f t="shared" si="359"/>
        <v>1.1671309192200556</v>
      </c>
      <c r="Y1432" s="2">
        <f t="shared" si="360"/>
        <v>0.73417721518987344</v>
      </c>
      <c r="Z1432" s="2">
        <f t="shared" si="361"/>
        <v>1.0769230769230769</v>
      </c>
      <c r="AA1432" s="2">
        <f t="shared" si="362"/>
        <v>1.0856672158154861</v>
      </c>
    </row>
    <row r="1433" spans="1:27">
      <c r="A1433" t="s">
        <v>48</v>
      </c>
      <c r="B1433" t="s">
        <v>194</v>
      </c>
      <c r="C1433" t="s">
        <v>107</v>
      </c>
      <c r="D1433" s="1" t="s">
        <v>113</v>
      </c>
      <c r="E1433">
        <v>17</v>
      </c>
      <c r="F1433">
        <v>6</v>
      </c>
      <c r="H1433">
        <v>1717</v>
      </c>
      <c r="J1433" t="s">
        <v>30</v>
      </c>
      <c r="K1433" t="s">
        <v>31</v>
      </c>
      <c r="L1433" t="s">
        <v>76</v>
      </c>
      <c r="M1433" s="1" t="s">
        <v>71</v>
      </c>
      <c r="N1433">
        <v>3</v>
      </c>
      <c r="O1433" t="s">
        <v>34</v>
      </c>
      <c r="P1433">
        <v>3</v>
      </c>
      <c r="R1433" s="2">
        <f t="shared" si="354"/>
        <v>1.2535211267605635</v>
      </c>
      <c r="U1433" s="2">
        <f>(E1433)/(F1433)</f>
        <v>2.8333333333333335</v>
      </c>
      <c r="V1433">
        <f t="shared" si="356"/>
        <v>640</v>
      </c>
      <c r="W1433">
        <f t="shared" si="357"/>
        <v>565</v>
      </c>
      <c r="X1433" s="2">
        <f t="shared" si="359"/>
        <v>1.0760563380281689</v>
      </c>
      <c r="Y1433" s="2">
        <f t="shared" si="360"/>
        <v>1.4098360655737705</v>
      </c>
      <c r="Z1433" s="2">
        <f t="shared" si="361"/>
        <v>1.1543624161073827</v>
      </c>
      <c r="AA1433" s="2">
        <f t="shared" si="362"/>
        <v>1.1327433628318584</v>
      </c>
    </row>
    <row r="1434" spans="1:27">
      <c r="A1434" t="s">
        <v>26</v>
      </c>
      <c r="B1434" t="s">
        <v>27</v>
      </c>
      <c r="C1434" t="s">
        <v>76</v>
      </c>
      <c r="D1434" s="1" t="s">
        <v>81</v>
      </c>
      <c r="E1434">
        <v>17</v>
      </c>
      <c r="F1434">
        <v>30</v>
      </c>
      <c r="G1434">
        <v>53</v>
      </c>
      <c r="H1434">
        <v>2523</v>
      </c>
      <c r="J1434" t="s">
        <v>30</v>
      </c>
      <c r="K1434" t="s">
        <v>31</v>
      </c>
      <c r="L1434" t="s">
        <v>107</v>
      </c>
      <c r="M1434" s="1" t="s">
        <v>243</v>
      </c>
      <c r="N1434">
        <v>4</v>
      </c>
      <c r="O1434" t="s">
        <v>40</v>
      </c>
      <c r="R1434" s="2">
        <f t="shared" si="354"/>
        <v>0.56818181818181823</v>
      </c>
      <c r="S1434" s="2">
        <f t="shared" ref="S1434:S1441" si="364">(E1434)/(F1434)</f>
        <v>0.56666666666666665</v>
      </c>
      <c r="V1434">
        <f t="shared" si="356"/>
        <v>538</v>
      </c>
      <c r="W1434">
        <f t="shared" si="357"/>
        <v>560</v>
      </c>
      <c r="X1434" s="2">
        <f t="shared" si="359"/>
        <v>1.0085714285714287</v>
      </c>
      <c r="Y1434" s="2">
        <f t="shared" si="360"/>
        <v>0.80281690140845074</v>
      </c>
      <c r="Z1434" s="2">
        <f t="shared" si="361"/>
        <v>0.92086330935251803</v>
      </c>
      <c r="AA1434" s="2">
        <f t="shared" si="362"/>
        <v>0.96071428571428574</v>
      </c>
    </row>
    <row r="1435" spans="1:27">
      <c r="A1435" t="s">
        <v>26</v>
      </c>
      <c r="B1435" t="s">
        <v>27</v>
      </c>
      <c r="C1435" t="s">
        <v>76</v>
      </c>
      <c r="D1435" s="1" t="s">
        <v>83</v>
      </c>
      <c r="E1435">
        <v>23</v>
      </c>
      <c r="F1435">
        <v>25</v>
      </c>
      <c r="G1435">
        <v>28</v>
      </c>
      <c r="H1435">
        <v>3054</v>
      </c>
      <c r="J1435" t="s">
        <v>30</v>
      </c>
      <c r="K1435" t="s">
        <v>31</v>
      </c>
      <c r="L1435" t="s">
        <v>107</v>
      </c>
      <c r="M1435" s="1" t="s">
        <v>243</v>
      </c>
      <c r="N1435">
        <v>4</v>
      </c>
      <c r="O1435" t="s">
        <v>40</v>
      </c>
      <c r="R1435" s="2">
        <f t="shared" si="354"/>
        <v>0.87012987012987009</v>
      </c>
      <c r="S1435" s="2">
        <f t="shared" si="364"/>
        <v>0.92</v>
      </c>
      <c r="V1435">
        <f t="shared" si="356"/>
        <v>537</v>
      </c>
      <c r="W1435">
        <f t="shared" si="357"/>
        <v>553</v>
      </c>
      <c r="X1435" s="2">
        <f t="shared" si="359"/>
        <v>0.98011363636363635</v>
      </c>
      <c r="Y1435" s="2">
        <f t="shared" si="360"/>
        <v>0.90540540540540537</v>
      </c>
      <c r="Z1435" s="2">
        <f t="shared" si="361"/>
        <v>0.98425196850393704</v>
      </c>
      <c r="AA1435" s="2">
        <f t="shared" si="362"/>
        <v>0.97106690777576854</v>
      </c>
    </row>
    <row r="1436" spans="1:27">
      <c r="A1436" t="s">
        <v>26</v>
      </c>
      <c r="B1436" t="s">
        <v>27</v>
      </c>
      <c r="C1436" t="s">
        <v>76</v>
      </c>
      <c r="D1436" s="1" t="s">
        <v>84</v>
      </c>
      <c r="E1436">
        <v>22</v>
      </c>
      <c r="F1436">
        <v>30</v>
      </c>
      <c r="G1436">
        <v>22</v>
      </c>
      <c r="H1436">
        <v>2767</v>
      </c>
      <c r="J1436" t="s">
        <v>30</v>
      </c>
      <c r="K1436" t="s">
        <v>31</v>
      </c>
      <c r="L1436" t="s">
        <v>107</v>
      </c>
      <c r="M1436" s="1" t="s">
        <v>243</v>
      </c>
      <c r="N1436">
        <v>4</v>
      </c>
      <c r="O1436" t="s">
        <v>40</v>
      </c>
      <c r="R1436" s="2">
        <f t="shared" si="354"/>
        <v>0.80952380952380953</v>
      </c>
      <c r="S1436" s="2">
        <f t="shared" si="364"/>
        <v>0.73333333333333328</v>
      </c>
      <c r="V1436">
        <f t="shared" si="356"/>
        <v>596</v>
      </c>
      <c r="W1436">
        <f t="shared" si="357"/>
        <v>613</v>
      </c>
      <c r="X1436" s="2">
        <f t="shared" si="359"/>
        <v>1</v>
      </c>
      <c r="Y1436" s="2">
        <f t="shared" si="360"/>
        <v>1.0617283950617284</v>
      </c>
      <c r="Z1436" s="2">
        <f t="shared" si="361"/>
        <v>0.85526315789473684</v>
      </c>
      <c r="AA1436" s="2">
        <f t="shared" si="362"/>
        <v>0.97226753670473087</v>
      </c>
    </row>
    <row r="1437" spans="1:27">
      <c r="A1437" t="s">
        <v>26</v>
      </c>
      <c r="B1437" t="s">
        <v>27</v>
      </c>
      <c r="C1437" t="s">
        <v>76</v>
      </c>
      <c r="D1437" s="1" t="s">
        <v>85</v>
      </c>
      <c r="E1437">
        <v>30</v>
      </c>
      <c r="F1437">
        <v>32</v>
      </c>
      <c r="G1437">
        <v>97</v>
      </c>
      <c r="H1437">
        <v>3080</v>
      </c>
      <c r="J1437" t="s">
        <v>30</v>
      </c>
      <c r="K1437" t="s">
        <v>31</v>
      </c>
      <c r="L1437" t="s">
        <v>107</v>
      </c>
      <c r="M1437" s="1" t="s">
        <v>243</v>
      </c>
      <c r="N1437">
        <v>4</v>
      </c>
      <c r="O1437" t="s">
        <v>40</v>
      </c>
      <c r="R1437" s="2">
        <f t="shared" si="354"/>
        <v>1.2261904761904763</v>
      </c>
      <c r="S1437" s="2">
        <f t="shared" si="364"/>
        <v>0.9375</v>
      </c>
      <c r="V1437">
        <f t="shared" si="356"/>
        <v>628</v>
      </c>
      <c r="W1437">
        <f t="shared" si="357"/>
        <v>595</v>
      </c>
      <c r="X1437" s="2">
        <f t="shared" si="359"/>
        <v>1.1208791208791209</v>
      </c>
      <c r="Y1437" s="2">
        <f t="shared" si="360"/>
        <v>1.1445783132530121</v>
      </c>
      <c r="Z1437" s="2">
        <f t="shared" si="361"/>
        <v>0.84459459459459463</v>
      </c>
      <c r="AA1437" s="2">
        <f t="shared" si="362"/>
        <v>1.0554621848739496</v>
      </c>
    </row>
    <row r="1438" spans="1:27">
      <c r="A1438" t="s">
        <v>26</v>
      </c>
      <c r="B1438" t="s">
        <v>27</v>
      </c>
      <c r="C1438" t="s">
        <v>107</v>
      </c>
      <c r="D1438" s="1" t="s">
        <v>108</v>
      </c>
      <c r="E1438">
        <v>31</v>
      </c>
      <c r="F1438">
        <v>26</v>
      </c>
      <c r="G1438">
        <v>111</v>
      </c>
      <c r="H1438">
        <v>2983</v>
      </c>
      <c r="J1438" t="s">
        <v>30</v>
      </c>
      <c r="K1438" t="s">
        <v>31</v>
      </c>
      <c r="L1438" t="s">
        <v>76</v>
      </c>
      <c r="M1438" s="1" t="s">
        <v>244</v>
      </c>
      <c r="N1438">
        <v>4</v>
      </c>
      <c r="O1438" t="s">
        <v>34</v>
      </c>
      <c r="R1438" s="2">
        <f t="shared" si="354"/>
        <v>1.1052631578947369</v>
      </c>
      <c r="S1438" s="2">
        <f t="shared" si="364"/>
        <v>1.1923076923076923</v>
      </c>
      <c r="V1438">
        <f t="shared" si="356"/>
        <v>589</v>
      </c>
      <c r="W1438">
        <f t="shared" si="357"/>
        <v>590</v>
      </c>
      <c r="X1438" s="2">
        <f t="shared" si="359"/>
        <v>0.99145299145299148</v>
      </c>
      <c r="Y1438" s="2">
        <f t="shared" si="360"/>
        <v>0.971830985915493</v>
      </c>
      <c r="Z1438" s="2">
        <f t="shared" si="361"/>
        <v>1.0238095238095237</v>
      </c>
      <c r="AA1438" s="2">
        <f t="shared" si="362"/>
        <v>0.99830508474576274</v>
      </c>
    </row>
    <row r="1439" spans="1:27">
      <c r="A1439" t="s">
        <v>26</v>
      </c>
      <c r="B1439" t="s">
        <v>27</v>
      </c>
      <c r="C1439" t="s">
        <v>107</v>
      </c>
      <c r="D1439" s="1" t="s">
        <v>111</v>
      </c>
      <c r="E1439">
        <v>35</v>
      </c>
      <c r="F1439">
        <v>17</v>
      </c>
      <c r="G1439">
        <v>69</v>
      </c>
      <c r="H1439">
        <v>3977</v>
      </c>
      <c r="J1439" t="s">
        <v>30</v>
      </c>
      <c r="K1439" t="s">
        <v>31</v>
      </c>
      <c r="L1439" t="s">
        <v>76</v>
      </c>
      <c r="M1439" s="1" t="s">
        <v>244</v>
      </c>
      <c r="N1439">
        <v>4</v>
      </c>
      <c r="O1439" t="s">
        <v>34</v>
      </c>
      <c r="R1439" s="2">
        <f t="shared" si="354"/>
        <v>1.2</v>
      </c>
      <c r="S1439" s="2">
        <f t="shared" si="364"/>
        <v>2.0588235294117645</v>
      </c>
      <c r="V1439">
        <f t="shared" si="356"/>
        <v>578</v>
      </c>
      <c r="W1439">
        <f t="shared" si="357"/>
        <v>562</v>
      </c>
      <c r="X1439" s="2">
        <f t="shared" si="359"/>
        <v>1.0058139534883721</v>
      </c>
      <c r="Y1439" s="2">
        <f t="shared" si="360"/>
        <v>0.94366197183098588</v>
      </c>
      <c r="Z1439" s="2">
        <f t="shared" si="361"/>
        <v>1.1224489795918366</v>
      </c>
      <c r="AA1439" s="2">
        <f t="shared" si="362"/>
        <v>1.0284697508896796</v>
      </c>
    </row>
    <row r="1440" spans="1:27">
      <c r="A1440" t="s">
        <v>26</v>
      </c>
      <c r="B1440" t="s">
        <v>27</v>
      </c>
      <c r="C1440" t="s">
        <v>107</v>
      </c>
      <c r="D1440" s="1" t="s">
        <v>112</v>
      </c>
      <c r="E1440">
        <v>23</v>
      </c>
      <c r="F1440">
        <v>22</v>
      </c>
      <c r="G1440">
        <v>42</v>
      </c>
      <c r="H1440">
        <v>2864</v>
      </c>
      <c r="J1440" t="s">
        <v>30</v>
      </c>
      <c r="K1440" t="s">
        <v>31</v>
      </c>
      <c r="L1440" t="s">
        <v>76</v>
      </c>
      <c r="M1440" s="1" t="s">
        <v>244</v>
      </c>
      <c r="N1440">
        <v>4</v>
      </c>
      <c r="O1440" t="s">
        <v>34</v>
      </c>
      <c r="R1440" s="2">
        <f t="shared" si="354"/>
        <v>1.0789473684210527</v>
      </c>
      <c r="S1440" s="2">
        <f t="shared" si="364"/>
        <v>1.0454545454545454</v>
      </c>
      <c r="V1440">
        <f t="shared" si="356"/>
        <v>659</v>
      </c>
      <c r="W1440">
        <f t="shared" si="357"/>
        <v>607</v>
      </c>
      <c r="X1440" s="2">
        <f t="shared" si="359"/>
        <v>1.1671309192200556</v>
      </c>
      <c r="Y1440" s="2">
        <f t="shared" si="360"/>
        <v>0.73417721518987344</v>
      </c>
      <c r="Z1440" s="2">
        <f t="shared" si="361"/>
        <v>1.0769230769230769</v>
      </c>
      <c r="AA1440" s="2">
        <f t="shared" si="362"/>
        <v>1.0856672158154861</v>
      </c>
    </row>
    <row r="1441" spans="1:27">
      <c r="A1441" t="s">
        <v>26</v>
      </c>
      <c r="B1441" t="s">
        <v>27</v>
      </c>
      <c r="C1441" t="s">
        <v>107</v>
      </c>
      <c r="D1441" s="1" t="s">
        <v>113</v>
      </c>
      <c r="E1441">
        <v>28</v>
      </c>
      <c r="F1441">
        <v>27</v>
      </c>
      <c r="G1441">
        <v>67</v>
      </c>
      <c r="H1441">
        <v>3486</v>
      </c>
      <c r="J1441" t="s">
        <v>30</v>
      </c>
      <c r="K1441" t="s">
        <v>31</v>
      </c>
      <c r="L1441" t="s">
        <v>76</v>
      </c>
      <c r="M1441" s="1" t="s">
        <v>244</v>
      </c>
      <c r="N1441">
        <v>4</v>
      </c>
      <c r="O1441" t="s">
        <v>34</v>
      </c>
      <c r="R1441" s="2">
        <f t="shared" si="354"/>
        <v>1.2535211267605635</v>
      </c>
      <c r="S1441" s="2">
        <f t="shared" si="364"/>
        <v>1.037037037037037</v>
      </c>
      <c r="V1441">
        <f t="shared" si="356"/>
        <v>640</v>
      </c>
      <c r="W1441">
        <f t="shared" si="357"/>
        <v>565</v>
      </c>
      <c r="X1441" s="2">
        <f t="shared" si="359"/>
        <v>1.0760563380281689</v>
      </c>
      <c r="Y1441" s="2">
        <f t="shared" si="360"/>
        <v>1.4098360655737705</v>
      </c>
      <c r="Z1441" s="2">
        <f t="shared" si="361"/>
        <v>1.1543624161073827</v>
      </c>
      <c r="AA1441" s="2">
        <f t="shared" si="362"/>
        <v>1.1327433628318584</v>
      </c>
    </row>
    <row r="1442" spans="1:27">
      <c r="A1442" t="s">
        <v>44</v>
      </c>
      <c r="B1442" t="s">
        <v>194</v>
      </c>
      <c r="C1442" t="s">
        <v>76</v>
      </c>
      <c r="D1442" s="1" t="s">
        <v>81</v>
      </c>
      <c r="E1442">
        <v>1</v>
      </c>
      <c r="F1442">
        <v>5</v>
      </c>
      <c r="H1442">
        <v>632</v>
      </c>
      <c r="J1442" t="s">
        <v>30</v>
      </c>
      <c r="K1442" t="s">
        <v>31</v>
      </c>
      <c r="L1442" t="s">
        <v>107</v>
      </c>
      <c r="M1442" s="1" t="s">
        <v>47</v>
      </c>
      <c r="N1442">
        <v>5</v>
      </c>
      <c r="O1442" t="s">
        <v>34</v>
      </c>
      <c r="R1442" s="2">
        <f t="shared" si="354"/>
        <v>0.56818181818181823</v>
      </c>
      <c r="T1442" s="2">
        <f t="shared" ref="T1442:T1449" si="365">(E1442)/(F1442)</f>
        <v>0.2</v>
      </c>
      <c r="V1442">
        <f t="shared" si="356"/>
        <v>538</v>
      </c>
      <c r="W1442">
        <f t="shared" si="357"/>
        <v>560</v>
      </c>
      <c r="X1442" s="2">
        <f t="shared" si="359"/>
        <v>1.0085714285714287</v>
      </c>
      <c r="Y1442" s="2">
        <f t="shared" si="360"/>
        <v>0.80281690140845074</v>
      </c>
      <c r="Z1442" s="2">
        <f t="shared" si="361"/>
        <v>0.92086330935251803</v>
      </c>
      <c r="AA1442" s="2">
        <f t="shared" si="362"/>
        <v>0.96071428571428574</v>
      </c>
    </row>
    <row r="1443" spans="1:27">
      <c r="A1443" t="s">
        <v>44</v>
      </c>
      <c r="B1443" t="s">
        <v>194</v>
      </c>
      <c r="C1443" t="s">
        <v>76</v>
      </c>
      <c r="D1443" s="1" t="s">
        <v>83</v>
      </c>
      <c r="E1443">
        <v>6</v>
      </c>
      <c r="F1443">
        <v>5</v>
      </c>
      <c r="H1443">
        <v>789</v>
      </c>
      <c r="J1443" t="s">
        <v>30</v>
      </c>
      <c r="K1443" t="s">
        <v>31</v>
      </c>
      <c r="L1443" t="s">
        <v>107</v>
      </c>
      <c r="M1443" s="1" t="s">
        <v>47</v>
      </c>
      <c r="N1443">
        <v>5</v>
      </c>
      <c r="O1443" t="s">
        <v>34</v>
      </c>
      <c r="R1443" s="2">
        <f t="shared" si="354"/>
        <v>0.87012987012987009</v>
      </c>
      <c r="T1443" s="2">
        <f t="shared" si="365"/>
        <v>1.2</v>
      </c>
      <c r="V1443">
        <f t="shared" si="356"/>
        <v>537</v>
      </c>
      <c r="W1443">
        <f t="shared" si="357"/>
        <v>553</v>
      </c>
      <c r="X1443" s="2">
        <f t="shared" si="359"/>
        <v>0.98011363636363635</v>
      </c>
      <c r="Y1443" s="2">
        <f t="shared" si="360"/>
        <v>0.90540540540540537</v>
      </c>
      <c r="Z1443" s="2">
        <f t="shared" si="361"/>
        <v>0.98425196850393704</v>
      </c>
      <c r="AA1443" s="2">
        <f t="shared" si="362"/>
        <v>0.97106690777576854</v>
      </c>
    </row>
    <row r="1444" spans="1:27">
      <c r="A1444" t="s">
        <v>44</v>
      </c>
      <c r="B1444" t="s">
        <v>194</v>
      </c>
      <c r="C1444" t="s">
        <v>76</v>
      </c>
      <c r="D1444" s="1" t="s">
        <v>84</v>
      </c>
      <c r="E1444">
        <v>12</v>
      </c>
      <c r="F1444">
        <v>6</v>
      </c>
      <c r="H1444">
        <v>1172</v>
      </c>
      <c r="J1444" t="s">
        <v>30</v>
      </c>
      <c r="K1444" t="s">
        <v>31</v>
      </c>
      <c r="L1444" t="s">
        <v>107</v>
      </c>
      <c r="M1444" s="1" t="s">
        <v>47</v>
      </c>
      <c r="N1444">
        <v>5</v>
      </c>
      <c r="O1444" t="s">
        <v>34</v>
      </c>
      <c r="R1444" s="2">
        <f t="shared" si="354"/>
        <v>0.80952380952380953</v>
      </c>
      <c r="T1444" s="2">
        <f t="shared" si="365"/>
        <v>2</v>
      </c>
      <c r="V1444">
        <f t="shared" si="356"/>
        <v>596</v>
      </c>
      <c r="W1444">
        <f t="shared" si="357"/>
        <v>613</v>
      </c>
      <c r="X1444" s="2">
        <f t="shared" si="359"/>
        <v>1</v>
      </c>
      <c r="Y1444" s="2">
        <f t="shared" si="360"/>
        <v>1.0617283950617284</v>
      </c>
      <c r="Z1444" s="2">
        <f t="shared" si="361"/>
        <v>0.85526315789473684</v>
      </c>
      <c r="AA1444" s="2">
        <f t="shared" si="362"/>
        <v>0.97226753670473087</v>
      </c>
    </row>
    <row r="1445" spans="1:27">
      <c r="A1445" t="s">
        <v>44</v>
      </c>
      <c r="B1445" t="s">
        <v>194</v>
      </c>
      <c r="C1445" t="s">
        <v>76</v>
      </c>
      <c r="D1445" s="1" t="s">
        <v>85</v>
      </c>
      <c r="E1445">
        <v>8</v>
      </c>
      <c r="F1445">
        <v>6</v>
      </c>
      <c r="H1445">
        <v>1036</v>
      </c>
      <c r="J1445" t="s">
        <v>30</v>
      </c>
      <c r="K1445" t="s">
        <v>31</v>
      </c>
      <c r="L1445" t="s">
        <v>107</v>
      </c>
      <c r="M1445" s="1" t="s">
        <v>47</v>
      </c>
      <c r="N1445">
        <v>5</v>
      </c>
      <c r="O1445" t="s">
        <v>34</v>
      </c>
      <c r="R1445" s="2">
        <f t="shared" si="354"/>
        <v>1.2261904761904763</v>
      </c>
      <c r="T1445" s="2">
        <f t="shared" si="365"/>
        <v>1.3333333333333333</v>
      </c>
      <c r="V1445">
        <f t="shared" si="356"/>
        <v>628</v>
      </c>
      <c r="W1445">
        <f t="shared" si="357"/>
        <v>595</v>
      </c>
      <c r="X1445" s="2">
        <f t="shared" si="359"/>
        <v>1.1208791208791209</v>
      </c>
      <c r="Y1445" s="2">
        <f t="shared" si="360"/>
        <v>1.1445783132530121</v>
      </c>
      <c r="Z1445" s="2">
        <f t="shared" si="361"/>
        <v>0.84459459459459463</v>
      </c>
      <c r="AA1445" s="2">
        <f t="shared" si="362"/>
        <v>1.0554621848739496</v>
      </c>
    </row>
    <row r="1446" spans="1:27">
      <c r="A1446" t="s">
        <v>44</v>
      </c>
      <c r="B1446" t="s">
        <v>194</v>
      </c>
      <c r="C1446" t="s">
        <v>107</v>
      </c>
      <c r="D1446" s="1" t="s">
        <v>108</v>
      </c>
      <c r="E1446">
        <v>6</v>
      </c>
      <c r="F1446">
        <v>6</v>
      </c>
      <c r="H1446">
        <v>649</v>
      </c>
      <c r="J1446" t="s">
        <v>30</v>
      </c>
      <c r="K1446" t="s">
        <v>31</v>
      </c>
      <c r="L1446" t="s">
        <v>76</v>
      </c>
      <c r="M1446" s="1" t="s">
        <v>46</v>
      </c>
      <c r="N1446">
        <v>5</v>
      </c>
      <c r="O1446" t="s">
        <v>40</v>
      </c>
      <c r="R1446" s="2">
        <f t="shared" si="354"/>
        <v>1.1052631578947369</v>
      </c>
      <c r="T1446" s="2">
        <f t="shared" si="365"/>
        <v>1</v>
      </c>
      <c r="V1446">
        <f t="shared" si="356"/>
        <v>589</v>
      </c>
      <c r="W1446">
        <f t="shared" si="357"/>
        <v>590</v>
      </c>
      <c r="X1446" s="2">
        <f t="shared" si="359"/>
        <v>0.99145299145299148</v>
      </c>
      <c r="Y1446" s="2">
        <f t="shared" si="360"/>
        <v>0.971830985915493</v>
      </c>
      <c r="Z1446" s="2">
        <f t="shared" si="361"/>
        <v>1.0238095238095237</v>
      </c>
      <c r="AA1446" s="2">
        <f t="shared" si="362"/>
        <v>0.99830508474576274</v>
      </c>
    </row>
    <row r="1447" spans="1:27">
      <c r="A1447" t="s">
        <v>44</v>
      </c>
      <c r="B1447" t="s">
        <v>194</v>
      </c>
      <c r="C1447" t="s">
        <v>107</v>
      </c>
      <c r="D1447" s="1" t="s">
        <v>111</v>
      </c>
      <c r="E1447">
        <v>4</v>
      </c>
      <c r="F1447">
        <v>7</v>
      </c>
      <c r="H1447">
        <v>706</v>
      </c>
      <c r="J1447" t="s">
        <v>30</v>
      </c>
      <c r="K1447" t="s">
        <v>31</v>
      </c>
      <c r="L1447" t="s">
        <v>76</v>
      </c>
      <c r="M1447" s="1" t="s">
        <v>46</v>
      </c>
      <c r="N1447">
        <v>5</v>
      </c>
      <c r="O1447" t="s">
        <v>40</v>
      </c>
      <c r="R1447" s="2">
        <f t="shared" si="354"/>
        <v>1.2</v>
      </c>
      <c r="T1447" s="2">
        <f t="shared" si="365"/>
        <v>0.5714285714285714</v>
      </c>
      <c r="V1447">
        <f t="shared" si="356"/>
        <v>578</v>
      </c>
      <c r="W1447">
        <f t="shared" si="357"/>
        <v>562</v>
      </c>
      <c r="X1447" s="2">
        <f t="shared" si="359"/>
        <v>1.0058139534883721</v>
      </c>
      <c r="Y1447" s="2">
        <f t="shared" si="360"/>
        <v>0.94366197183098588</v>
      </c>
      <c r="Z1447" s="2">
        <f t="shared" si="361"/>
        <v>1.1224489795918366</v>
      </c>
      <c r="AA1447" s="2">
        <f t="shared" si="362"/>
        <v>1.0284697508896796</v>
      </c>
    </row>
    <row r="1448" spans="1:27">
      <c r="A1448" t="s">
        <v>44</v>
      </c>
      <c r="B1448" t="s">
        <v>194</v>
      </c>
      <c r="C1448" t="s">
        <v>107</v>
      </c>
      <c r="D1448" s="1" t="s">
        <v>112</v>
      </c>
      <c r="E1448">
        <v>4</v>
      </c>
      <c r="F1448">
        <v>9</v>
      </c>
      <c r="H1448">
        <v>730</v>
      </c>
      <c r="J1448" t="s">
        <v>30</v>
      </c>
      <c r="K1448" t="s">
        <v>31</v>
      </c>
      <c r="L1448" t="s">
        <v>76</v>
      </c>
      <c r="M1448" s="1" t="s">
        <v>46</v>
      </c>
      <c r="N1448">
        <v>5</v>
      </c>
      <c r="O1448" t="s">
        <v>40</v>
      </c>
      <c r="R1448" s="2">
        <f t="shared" si="354"/>
        <v>1.0789473684210527</v>
      </c>
      <c r="T1448" s="2">
        <f t="shared" si="365"/>
        <v>0.44444444444444442</v>
      </c>
      <c r="V1448">
        <f t="shared" si="356"/>
        <v>659</v>
      </c>
      <c r="W1448">
        <f t="shared" si="357"/>
        <v>607</v>
      </c>
      <c r="X1448" s="2">
        <f t="shared" si="359"/>
        <v>1.1671309192200556</v>
      </c>
      <c r="Y1448" s="2">
        <f t="shared" si="360"/>
        <v>0.73417721518987344</v>
      </c>
      <c r="Z1448" s="2">
        <f t="shared" si="361"/>
        <v>1.0769230769230769</v>
      </c>
      <c r="AA1448" s="2">
        <f t="shared" si="362"/>
        <v>1.0856672158154861</v>
      </c>
    </row>
    <row r="1449" spans="1:27">
      <c r="A1449" t="s">
        <v>44</v>
      </c>
      <c r="B1449" t="s">
        <v>194</v>
      </c>
      <c r="C1449" t="s">
        <v>107</v>
      </c>
      <c r="D1449" s="1" t="s">
        <v>113</v>
      </c>
      <c r="E1449">
        <v>8</v>
      </c>
      <c r="F1449">
        <v>5</v>
      </c>
      <c r="H1449">
        <v>1103</v>
      </c>
      <c r="J1449" t="s">
        <v>30</v>
      </c>
      <c r="K1449" t="s">
        <v>31</v>
      </c>
      <c r="L1449" t="s">
        <v>76</v>
      </c>
      <c r="M1449" s="1" t="s">
        <v>46</v>
      </c>
      <c r="N1449">
        <v>5</v>
      </c>
      <c r="O1449" t="s">
        <v>40</v>
      </c>
      <c r="R1449" s="2">
        <f t="shared" si="354"/>
        <v>1.2535211267605635</v>
      </c>
      <c r="T1449" s="2">
        <f t="shared" si="365"/>
        <v>1.6</v>
      </c>
      <c r="V1449">
        <f t="shared" si="356"/>
        <v>640</v>
      </c>
      <c r="W1449">
        <f t="shared" si="357"/>
        <v>565</v>
      </c>
      <c r="X1449" s="2">
        <f t="shared" si="359"/>
        <v>1.0760563380281689</v>
      </c>
      <c r="Y1449" s="2">
        <f t="shared" si="360"/>
        <v>1.4098360655737705</v>
      </c>
      <c r="Z1449" s="2">
        <f t="shared" si="361"/>
        <v>1.1543624161073827</v>
      </c>
      <c r="AA1449" s="2">
        <f t="shared" si="362"/>
        <v>1.1327433628318584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2025-05-10T07:46:12Z</dcterms:created>
  <dcterms:modified xsi:type="dcterms:W3CDTF">2025-05-25T10:05:15Z</dcterms:modified>
  <cp:category/>
  <cp:contentStatus/>
</cp:coreProperties>
</file>