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Лист1!$B$3:$E$3</definedName>
    <definedName name="solver_adj" localSheetId="1" hidden="1">Лист2!$B$3:$G$3</definedName>
    <definedName name="solver_adj" localSheetId="2" hidden="1">Лист3!$B$3:$C$3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Лист1!$F$6</definedName>
    <definedName name="solver_lhs1" localSheetId="1" hidden="1">Лист2!$I$6</definedName>
    <definedName name="solver_lhs1" localSheetId="2" hidden="1">Лист3!$F$10</definedName>
    <definedName name="solver_lhs2" localSheetId="0" hidden="1">Лист1!$F$7</definedName>
    <definedName name="solver_lhs2" localSheetId="1" hidden="1">Лист2!$I$7</definedName>
    <definedName name="solver_lhs2" localSheetId="2" hidden="1">Лист3!$F$11</definedName>
    <definedName name="solver_lhs3" localSheetId="0" hidden="1">Лист1!$F$8</definedName>
    <definedName name="solver_lhs3" localSheetId="1" hidden="1">Лист2!$I$8</definedName>
    <definedName name="solver_lhs3" localSheetId="2" hidden="1">Лист3!$F$6</definedName>
    <definedName name="solver_lhs4" localSheetId="2" hidden="1">Лист3!$F$7</definedName>
    <definedName name="solver_lhs5" localSheetId="2" hidden="1">Лист3!$F$8</definedName>
    <definedName name="solver_lhs6" localSheetId="2" hidden="1">Лист3!$F$9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3</definedName>
    <definedName name="solver_num" localSheetId="2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Лист1!$G$4</definedName>
    <definedName name="solver_opt" localSheetId="1" hidden="1">Лист2!$I$4</definedName>
    <definedName name="solver_opt" localSheetId="2" hidden="1">Лист3!$F$4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el1" localSheetId="0" hidden="1">1</definedName>
    <definedName name="solver_rel1" localSheetId="1" hidden="1">2</definedName>
    <definedName name="solver_rel1" localSheetId="2" hidden="1">3</definedName>
    <definedName name="solver_rel2" localSheetId="0" hidden="1">1</definedName>
    <definedName name="solver_rel2" localSheetId="1" hidden="1">2</definedName>
    <definedName name="solver_rel2" localSheetId="2" hidden="1">3</definedName>
    <definedName name="solver_rel3" localSheetId="0" hidden="1">1</definedName>
    <definedName name="solver_rel3" localSheetId="1" hidden="1">2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hs1" localSheetId="0" hidden="1">Лист1!$H$6</definedName>
    <definedName name="solver_rhs1" localSheetId="1" hidden="1">Лист2!$K$6</definedName>
    <definedName name="solver_rhs1" localSheetId="2" hidden="1">Лист3!$H$10</definedName>
    <definedName name="solver_rhs2" localSheetId="0" hidden="1">Лист1!$H$7</definedName>
    <definedName name="solver_rhs2" localSheetId="1" hidden="1">Лист2!$K$7</definedName>
    <definedName name="solver_rhs2" localSheetId="2" hidden="1">Лист3!$H$11</definedName>
    <definedName name="solver_rhs3" localSheetId="0" hidden="1">Лист1!$H$8</definedName>
    <definedName name="solver_rhs3" localSheetId="1" hidden="1">Лист2!$K$8</definedName>
    <definedName name="solver_rhs3" localSheetId="2" hidden="1">Лист3!$H$6</definedName>
    <definedName name="solver_rhs4" localSheetId="2" hidden="1">Лист3!$H$7</definedName>
    <definedName name="solver_rhs5" localSheetId="2" hidden="1">Лист3!$H$8</definedName>
    <definedName name="solver_rhs6" localSheetId="2" hidden="1">Лист3!$H$9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2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F9" i="3" l="1"/>
  <c r="F8" i="3"/>
  <c r="F7" i="3"/>
  <c r="F6" i="3"/>
  <c r="F10" i="3"/>
  <c r="F11" i="3"/>
  <c r="I6" i="2"/>
  <c r="I4" i="2"/>
  <c r="F4" i="3"/>
  <c r="C4" i="3"/>
  <c r="B4" i="3"/>
  <c r="I8" i="2" l="1"/>
  <c r="I7" i="2"/>
  <c r="F6" i="1"/>
  <c r="F7" i="1"/>
  <c r="F8" i="1"/>
  <c r="G4" i="1"/>
</calcChain>
</file>

<file path=xl/sharedStrings.xml><?xml version="1.0" encoding="utf-8"?>
<sst xmlns="http://schemas.openxmlformats.org/spreadsheetml/2006/main" count="38" uniqueCount="19">
  <si>
    <t>x1</t>
  </si>
  <si>
    <t>x2</t>
  </si>
  <si>
    <t>x3</t>
  </si>
  <si>
    <t>x4</t>
  </si>
  <si>
    <t>левая часть</t>
  </si>
  <si>
    <t>знак</t>
  </si>
  <si>
    <t>правая часть</t>
  </si>
  <si>
    <t>цф</t>
  </si>
  <si>
    <t>&lt;=</t>
  </si>
  <si>
    <t>x5</t>
  </si>
  <si>
    <t>x6</t>
  </si>
  <si>
    <t>правая</t>
  </si>
  <si>
    <t>левая</t>
  </si>
  <si>
    <t>=</t>
  </si>
  <si>
    <t>X2</t>
  </si>
  <si>
    <t>колво пассажирские</t>
  </si>
  <si>
    <t>колво скорые</t>
  </si>
  <si>
    <t>ЦФ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</si>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</sst>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5" borderId="7" xfId="0" applyFill="1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F32" sqref="F32"/>
    </sheetView>
  </sheetViews>
  <sheetFormatPr defaultRowHeight="15" x14ac:dyDescent="0.25"/>
  <cols>
    <col min="6" max="6" width="13.42578125" customWidth="1"/>
    <col min="8" max="8" width="14.28515625" customWidth="1"/>
  </cols>
  <sheetData>
    <row r="2" spans="2:8" ht="15.75" thickBot="1" x14ac:dyDescent="0.3">
      <c r="B2" t="s">
        <v>0</v>
      </c>
      <c r="C2" t="s">
        <v>1</v>
      </c>
      <c r="D2" t="s">
        <v>2</v>
      </c>
      <c r="E2" t="s">
        <v>3</v>
      </c>
    </row>
    <row r="3" spans="2:8" ht="15.75" thickBot="1" x14ac:dyDescent="0.3">
      <c r="B3" s="4">
        <v>0</v>
      </c>
      <c r="C3" s="5">
        <v>30</v>
      </c>
      <c r="D3" s="5">
        <v>10</v>
      </c>
      <c r="E3" s="6">
        <v>0</v>
      </c>
      <c r="G3" t="s">
        <v>7</v>
      </c>
    </row>
    <row r="4" spans="2:8" ht="15.75" thickBot="1" x14ac:dyDescent="0.3">
      <c r="B4" s="2">
        <v>3</v>
      </c>
      <c r="C4" s="2">
        <v>4</v>
      </c>
      <c r="D4" s="2">
        <v>3</v>
      </c>
      <c r="E4" s="2">
        <v>1</v>
      </c>
      <c r="G4" s="7">
        <f>SUMPRODUCT(B3:E3,B4:E4)</f>
        <v>150</v>
      </c>
    </row>
    <row r="5" spans="2:8" ht="15.75" thickBot="1" x14ac:dyDescent="0.3">
      <c r="F5" t="s">
        <v>4</v>
      </c>
      <c r="G5" t="s">
        <v>5</v>
      </c>
      <c r="H5" t="s">
        <v>6</v>
      </c>
    </row>
    <row r="6" spans="2:8" ht="15.75" thickBot="1" x14ac:dyDescent="0.3">
      <c r="B6" s="2">
        <v>7</v>
      </c>
      <c r="C6" s="2">
        <v>2</v>
      </c>
      <c r="D6" s="2">
        <v>2</v>
      </c>
      <c r="E6" s="2">
        <v>6</v>
      </c>
      <c r="F6" s="7">
        <f>SUMPRODUCT(B3:E3,B6:E6)</f>
        <v>80</v>
      </c>
      <c r="G6" t="s">
        <v>8</v>
      </c>
      <c r="H6" s="2">
        <v>80</v>
      </c>
    </row>
    <row r="7" spans="2:8" ht="15.75" thickBot="1" x14ac:dyDescent="0.3">
      <c r="B7" s="2">
        <v>5</v>
      </c>
      <c r="C7" s="1">
        <v>8</v>
      </c>
      <c r="D7" s="1">
        <v>4</v>
      </c>
      <c r="E7" s="1">
        <v>3</v>
      </c>
      <c r="F7" s="7">
        <f>SUMPRODUCT(B3:E3,B7:E7)</f>
        <v>280</v>
      </c>
      <c r="G7" t="s">
        <v>8</v>
      </c>
      <c r="H7" s="3">
        <v>480</v>
      </c>
    </row>
    <row r="8" spans="2:8" ht="15.75" thickBot="1" x14ac:dyDescent="0.3">
      <c r="B8" s="2">
        <v>2</v>
      </c>
      <c r="C8" s="1">
        <v>4</v>
      </c>
      <c r="D8" s="1">
        <v>1</v>
      </c>
      <c r="E8" s="1">
        <v>8</v>
      </c>
      <c r="F8" s="7">
        <f>SUMPRODUCT(B3:E3,B8:E8)</f>
        <v>130</v>
      </c>
      <c r="G8" t="s">
        <v>8</v>
      </c>
      <c r="H8" s="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workbookViewId="0">
      <selection activeCell="I7" sqref="I7"/>
    </sheetView>
  </sheetViews>
  <sheetFormatPr defaultRowHeight="15" x14ac:dyDescent="0.25"/>
  <sheetData>
    <row r="2" spans="2:14" ht="15.75" thickBot="1" x14ac:dyDescent="0.3">
      <c r="B2" t="s">
        <v>0</v>
      </c>
      <c r="C2" t="s">
        <v>1</v>
      </c>
      <c r="D2" t="s">
        <v>2</v>
      </c>
      <c r="E2" t="s">
        <v>3</v>
      </c>
      <c r="F2" t="s">
        <v>9</v>
      </c>
      <c r="G2" t="s">
        <v>10</v>
      </c>
    </row>
    <row r="3" spans="2:14" ht="15.75" thickBot="1" x14ac:dyDescent="0.3">
      <c r="B3" s="4">
        <v>0</v>
      </c>
      <c r="C3" s="5">
        <v>0</v>
      </c>
      <c r="D3" s="5">
        <v>25</v>
      </c>
      <c r="E3" s="5">
        <v>0</v>
      </c>
      <c r="F3" s="5">
        <v>100</v>
      </c>
      <c r="G3" s="6">
        <v>138</v>
      </c>
      <c r="I3" t="s">
        <v>7</v>
      </c>
    </row>
    <row r="4" spans="2:14" ht="15.75" thickBot="1" x14ac:dyDescent="0.3">
      <c r="B4" s="2">
        <v>0.3</v>
      </c>
      <c r="C4" s="2">
        <v>0.3</v>
      </c>
      <c r="D4" s="2">
        <v>0</v>
      </c>
      <c r="E4" s="2">
        <v>0</v>
      </c>
      <c r="F4" s="2">
        <v>0.1</v>
      </c>
      <c r="G4" s="3">
        <v>0</v>
      </c>
      <c r="I4" s="7">
        <f>SUMPRODUCT(B3:G3,B4:G4)</f>
        <v>10</v>
      </c>
    </row>
    <row r="5" spans="2:14" ht="15.75" thickBot="1" x14ac:dyDescent="0.3">
      <c r="I5" t="s">
        <v>12</v>
      </c>
      <c r="J5" t="s">
        <v>5</v>
      </c>
      <c r="K5" t="s">
        <v>11</v>
      </c>
    </row>
    <row r="6" spans="2:14" x14ac:dyDescent="0.25">
      <c r="B6" s="2">
        <v>0</v>
      </c>
      <c r="C6" s="2">
        <v>2</v>
      </c>
      <c r="D6" s="2">
        <v>2</v>
      </c>
      <c r="E6" s="2">
        <v>4</v>
      </c>
      <c r="F6" s="2">
        <v>1</v>
      </c>
      <c r="G6" s="2">
        <v>0</v>
      </c>
      <c r="I6" s="9">
        <f>SUMPRODUCT(B3:G3,B6:G6)</f>
        <v>150</v>
      </c>
      <c r="J6" t="s">
        <v>13</v>
      </c>
      <c r="K6">
        <v>150</v>
      </c>
      <c r="L6" s="8"/>
      <c r="M6" s="8"/>
      <c r="N6" s="8"/>
    </row>
    <row r="7" spans="2:14" x14ac:dyDescent="0.25">
      <c r="B7" s="2">
        <v>1</v>
      </c>
      <c r="C7" s="1">
        <v>1</v>
      </c>
      <c r="D7" s="1">
        <v>0</v>
      </c>
      <c r="E7" s="1">
        <v>0</v>
      </c>
      <c r="F7" s="1">
        <v>2</v>
      </c>
      <c r="G7" s="1">
        <v>0</v>
      </c>
      <c r="I7" s="10">
        <f>SUMPRODUCT(B3:G3,B7:G7)</f>
        <v>200</v>
      </c>
      <c r="J7" t="s">
        <v>13</v>
      </c>
      <c r="K7">
        <v>200</v>
      </c>
      <c r="L7" s="8"/>
      <c r="M7" s="8"/>
      <c r="N7" s="8"/>
    </row>
    <row r="8" spans="2:14" ht="15.75" thickBot="1" x14ac:dyDescent="0.3">
      <c r="B8" s="2">
        <v>1</v>
      </c>
      <c r="C8" s="1">
        <v>0</v>
      </c>
      <c r="D8" s="1">
        <v>1</v>
      </c>
      <c r="E8" s="1">
        <v>0</v>
      </c>
      <c r="F8" s="1">
        <v>0</v>
      </c>
      <c r="G8" s="1">
        <v>2</v>
      </c>
      <c r="I8" s="11">
        <f>SUMPRODUCT(B3:G3,B8:G8)</f>
        <v>301</v>
      </c>
      <c r="J8" t="s">
        <v>13</v>
      </c>
      <c r="K8">
        <v>301</v>
      </c>
      <c r="L8" s="8"/>
      <c r="M8" s="8"/>
      <c r="N8" s="8"/>
    </row>
    <row r="9" spans="2:14" x14ac:dyDescent="0.25">
      <c r="L9" s="8"/>
      <c r="M9" s="8"/>
      <c r="N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F8" sqref="F8"/>
    </sheetView>
  </sheetViews>
  <sheetFormatPr defaultRowHeight="15" x14ac:dyDescent="0.25"/>
  <sheetData>
    <row r="1" spans="2:8" ht="15.75" thickBot="1" x14ac:dyDescent="0.3">
      <c r="B1" t="s">
        <v>16</v>
      </c>
      <c r="C1" t="s">
        <v>15</v>
      </c>
    </row>
    <row r="2" spans="2:8" x14ac:dyDescent="0.25">
      <c r="B2" s="9" t="s">
        <v>0</v>
      </c>
      <c r="C2" s="9" t="s">
        <v>14</v>
      </c>
    </row>
    <row r="3" spans="2:8" ht="15.75" thickBot="1" x14ac:dyDescent="0.3">
      <c r="B3" s="13">
        <v>8</v>
      </c>
      <c r="C3" s="13">
        <v>6</v>
      </c>
      <c r="F3" t="s">
        <v>17</v>
      </c>
    </row>
    <row r="4" spans="2:8" x14ac:dyDescent="0.25">
      <c r="B4">
        <f>5*58+4*40+3*32</f>
        <v>546</v>
      </c>
      <c r="C4">
        <f>8*58+6*40+32</f>
        <v>736</v>
      </c>
      <c r="F4" s="14">
        <f>SUMPRODUCT(B3:C3,B4:C4)</f>
        <v>8784</v>
      </c>
    </row>
    <row r="6" spans="2:8" x14ac:dyDescent="0.25">
      <c r="B6" s="12"/>
      <c r="C6" s="12"/>
      <c r="D6" s="12"/>
      <c r="F6" s="14">
        <f>5*B3+8*C3</f>
        <v>88</v>
      </c>
      <c r="G6" t="s">
        <v>8</v>
      </c>
      <c r="H6">
        <v>88</v>
      </c>
    </row>
    <row r="7" spans="2:8" x14ac:dyDescent="0.25">
      <c r="B7" s="12"/>
      <c r="C7" s="12"/>
      <c r="D7" s="12"/>
      <c r="F7" s="14">
        <f>4*B3+6*C3</f>
        <v>68</v>
      </c>
      <c r="G7" t="s">
        <v>8</v>
      </c>
      <c r="H7">
        <v>72</v>
      </c>
    </row>
    <row r="8" spans="2:8" x14ac:dyDescent="0.25">
      <c r="B8" s="12"/>
      <c r="C8" s="12"/>
      <c r="D8" s="12"/>
      <c r="F8" s="14">
        <f>3*B3+C3</f>
        <v>30</v>
      </c>
      <c r="G8" t="s">
        <v>8</v>
      </c>
      <c r="H8">
        <v>30</v>
      </c>
    </row>
    <row r="9" spans="2:8" x14ac:dyDescent="0.25">
      <c r="B9" s="12"/>
      <c r="C9" s="12"/>
      <c r="D9" s="12"/>
      <c r="E9" t="s">
        <v>1</v>
      </c>
      <c r="F9" s="14">
        <f>C3</f>
        <v>6</v>
      </c>
      <c r="G9" t="s">
        <v>8</v>
      </c>
      <c r="H9">
        <v>6</v>
      </c>
    </row>
    <row r="10" spans="2:8" x14ac:dyDescent="0.25">
      <c r="B10" s="12"/>
      <c r="C10" s="12"/>
      <c r="D10" s="12"/>
      <c r="E10" t="s">
        <v>0</v>
      </c>
      <c r="F10" s="14">
        <f>B3</f>
        <v>8</v>
      </c>
      <c r="G10" t="s">
        <v>18</v>
      </c>
      <c r="H10">
        <v>0</v>
      </c>
    </row>
    <row r="11" spans="2:8" x14ac:dyDescent="0.25">
      <c r="B11" s="12"/>
      <c r="C11" s="12"/>
      <c r="D11" s="12"/>
      <c r="E11" t="s">
        <v>1</v>
      </c>
      <c r="F11" s="14">
        <f>C3</f>
        <v>6</v>
      </c>
      <c r="G11" t="s">
        <v>18</v>
      </c>
      <c r="H11">
        <v>0</v>
      </c>
    </row>
    <row r="12" spans="2:8" x14ac:dyDescent="0.25">
      <c r="B12" s="12"/>
      <c r="C12" s="12"/>
      <c r="D12" s="12"/>
    </row>
    <row r="13" spans="2:8" x14ac:dyDescent="0.25">
      <c r="B13" s="12"/>
      <c r="C13" s="12"/>
      <c r="D13" s="12"/>
    </row>
    <row r="14" spans="2:8" x14ac:dyDescent="0.25">
      <c r="B14" s="12"/>
      <c r="C14" s="12"/>
      <c r="D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Балбин</cp:lastModifiedBy>
  <dcterms:created xsi:type="dcterms:W3CDTF">2022-02-18T06:10:47Z</dcterms:created>
  <dcterms:modified xsi:type="dcterms:W3CDTF">2022-02-22T06:51:06Z</dcterms:modified>
</cp:coreProperties>
</file>