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Mohammad23.Alam\OneDrive - Reliance Corporate IT Park Limited\Desktop\"/>
    </mc:Choice>
  </mc:AlternateContent>
  <xr:revisionPtr revIDLastSave="7" documentId="8_{90FEEC99-8C0B-44C2-A40A-D9D33A6E7F28}" xr6:coauthVersionLast="36" xr6:coauthVersionMax="36" xr10:uidLastSave="{F6A816FC-6B55-428B-9FB5-364E9D550E93}"/>
  <bookViews>
    <workbookView xWindow="0" yWindow="0" windowWidth="20490" windowHeight="6885" firstSheet="3" activeTab="8" xr2:uid="{14FF4391-1611-4D58-822E-BA3D05E31B9C}"/>
  </bookViews>
  <sheets>
    <sheet name="Sheet2" sheetId="2" r:id="rId1"/>
    <sheet name="Matches_win" sheetId="1" r:id="rId2"/>
    <sheet name="Toss_based_win" sheetId="3" r:id="rId3"/>
    <sheet name="Top_10_Venues" sheetId="4" r:id="rId4"/>
    <sheet name="POTM_Winner" sheetId="5" r:id="rId5"/>
    <sheet name="Title_Winner" sheetId="6" r:id="rId6"/>
    <sheet name="Winner_Summary" sheetId="7" r:id="rId7"/>
    <sheet name="KPI" sheetId="8" r:id="rId8"/>
    <sheet name="Dashboard" sheetId="9" r:id="rId9"/>
  </sheets>
  <externalReferences>
    <externalReference r:id="rId10"/>
  </externalReferences>
  <definedNames>
    <definedName name="_xlchart.v1.0" hidden="1">'[1]Title winner'!$D$4:$D$10</definedName>
    <definedName name="_xlchart.v1.1" hidden="1">'[1]Title winner'!$E$3</definedName>
    <definedName name="_xlchart.v1.2" hidden="1">'[1]Title winner'!$E$4:$E$10</definedName>
    <definedName name="_xlchart.v1.3" hidden="1">'[1]Title winner'!$D$4:$D$10</definedName>
    <definedName name="_xlchart.v1.4" hidden="1">'[1]Title winner'!$E$3</definedName>
    <definedName name="_xlchart.v1.5" hidden="1">'[1]Title winner'!$E$4:$E$10</definedName>
    <definedName name="Slicer_Season">#N/A</definedName>
    <definedName name="Slicer_Season1">#N/A</definedName>
    <definedName name="Slicer_Season2">#N/A</definedName>
    <definedName name="Slicer_Season3">#N/A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8" l="1"/>
  <c r="F3" i="8"/>
  <c r="E3" i="8"/>
  <c r="D3" i="8"/>
  <c r="C3" i="8"/>
  <c r="D10" i="6"/>
  <c r="D9" i="6"/>
  <c r="D8" i="6"/>
  <c r="D7" i="6"/>
  <c r="D6" i="6"/>
  <c r="D5" i="6"/>
  <c r="D4" i="6"/>
  <c r="D13" i="5"/>
  <c r="D12" i="5"/>
  <c r="D11" i="5"/>
  <c r="D10" i="5"/>
  <c r="D9" i="5"/>
  <c r="D8" i="5"/>
  <c r="D7" i="5"/>
  <c r="D6" i="5"/>
  <c r="D5" i="5"/>
  <c r="D4" i="5"/>
  <c r="E10" i="6"/>
  <c r="E4" i="6"/>
  <c r="E9" i="6"/>
  <c r="E6" i="6"/>
  <c r="E8" i="6"/>
  <c r="E5" i="6"/>
  <c r="E7" i="6"/>
  <c r="E9" i="5"/>
  <c r="E7" i="5"/>
  <c r="E8" i="5"/>
  <c r="E12" i="5"/>
  <c r="E6" i="5"/>
  <c r="E11" i="5"/>
  <c r="E5" i="5"/>
  <c r="E10" i="5"/>
  <c r="E4" i="5"/>
  <c r="E13" i="5"/>
</calcChain>
</file>

<file path=xl/sharedStrings.xml><?xml version="1.0" encoding="utf-8"?>
<sst xmlns="http://schemas.openxmlformats.org/spreadsheetml/2006/main" count="17016" uniqueCount="575">
  <si>
    <t>Count of toss_winner</t>
  </si>
  <si>
    <t>Column Labels</t>
  </si>
  <si>
    <t>Row Labels</t>
  </si>
  <si>
    <t>bat</t>
  </si>
  <si>
    <t>field</t>
  </si>
  <si>
    <t>Grand Total</t>
  </si>
  <si>
    <t>Mumbai Indians</t>
  </si>
  <si>
    <t>Chennai Super Kings</t>
  </si>
  <si>
    <t>Kolkata Knight Riders</t>
  </si>
  <si>
    <t>Royal Challengers Bangalore</t>
  </si>
  <si>
    <t>Rajasthan Royals</t>
  </si>
  <si>
    <t>Sunrisers Hyderabad</t>
  </si>
  <si>
    <t>Kings XI Punjab</t>
  </si>
  <si>
    <t>Delhi Daredevils</t>
  </si>
  <si>
    <t>Delhi Capitals</t>
  </si>
  <si>
    <t>Deccan Chargers</t>
  </si>
  <si>
    <t>Gujarat Titans</t>
  </si>
  <si>
    <t>Punjab Kings</t>
  </si>
  <si>
    <t>Lucknow Super Giants</t>
  </si>
  <si>
    <t>Gujarat Lions</t>
  </si>
  <si>
    <t>Pune Warriors</t>
  </si>
  <si>
    <t>Rising Pune Supergiant</t>
  </si>
  <si>
    <t>Royal Challengers Bengaluru</t>
  </si>
  <si>
    <t>Kochi Tuskers Kerala</t>
  </si>
  <si>
    <t>Rising Pune Supergiants</t>
  </si>
  <si>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</si>
  <si>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</si>
  <si>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</si>
  <si>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</si>
  <si>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</si>
  <si>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</si>
  <si>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</si>
  <si>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</si>
  <si>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</si>
  <si>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</si>
  <si>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</si>
  <si>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</si>
  <si>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</si>
  <si>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</si>
  <si>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</si>
  <si>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</si>
  <si>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</si>
  <si>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</si>
  <si>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</si>
  <si>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</si>
  <si>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IPL-2008</t>
  </si>
  <si>
    <t>Bangalore</t>
  </si>
  <si>
    <t>League</t>
  </si>
  <si>
    <t>BB McCullum</t>
  </si>
  <si>
    <t>M Chinnaswamy Stadium</t>
  </si>
  <si>
    <t>runs</t>
  </si>
  <si>
    <t>N</t>
  </si>
  <si>
    <t>NA</t>
  </si>
  <si>
    <t>Asad Rauf</t>
  </si>
  <si>
    <t>RE Koertzen</t>
  </si>
  <si>
    <t>Chandigarh</t>
  </si>
  <si>
    <t>MEK Hussey</t>
  </si>
  <si>
    <t>Punjab Cricket Association Stadium, Mohali</t>
  </si>
  <si>
    <t>MR Benson</t>
  </si>
  <si>
    <t>SL Shastri</t>
  </si>
  <si>
    <t>Delhi</t>
  </si>
  <si>
    <t>MF Maharoof</t>
  </si>
  <si>
    <t>Feroz Shah Kotla</t>
  </si>
  <si>
    <t>wickets</t>
  </si>
  <si>
    <t>Aleem Dar</t>
  </si>
  <si>
    <t>GA Pratapkumar</t>
  </si>
  <si>
    <t>Mumbai</t>
  </si>
  <si>
    <t>MV Boucher</t>
  </si>
  <si>
    <t>Wankhede Stadium</t>
  </si>
  <si>
    <t>SJ Davis</t>
  </si>
  <si>
    <t>DJ Harper</t>
  </si>
  <si>
    <t>Kolkata</t>
  </si>
  <si>
    <t>DJ Hussey</t>
  </si>
  <si>
    <t>Eden Gardens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</si>
  <si>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</si>
  <si>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</si>
  <si>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</si>
  <si>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</si>
  <si>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</si>
  <si>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</si>
  <si>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</si>
  <si>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</si>
  <si>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</si>
  <si>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</si>
  <si>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</si>
  <si>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</si>
  <si>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</si>
  <si>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</si>
  <si>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</si>
  <si>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</si>
  <si>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</si>
  <si>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</si>
  <si>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</si>
  <si>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</si>
  <si>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</si>
  <si>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</si>
  <si>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</si>
  <si>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</si>
  <si>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</si>
  <si>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</si>
  <si>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</si>
  <si>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</si>
  <si>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</si>
  <si>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</si>
  <si>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</si>
  <si>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</si>
  <si>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</si>
  <si>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</si>
  <si>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</si>
  <si>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</si>
  <si>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</si>
  <si>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</si>
  <si>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</si>
  <si>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</si>
  <si>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</si>
  <si>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</si>
  <si>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</si>
  <si>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</si>
  <si>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</si>
  <si>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</si>
  <si>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</si>
  <si>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</si>
  <si>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</si>
  <si>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</si>
  <si>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</si>
  <si>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</si>
  <si>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</si>
  <si>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</si>
  <si>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IPL-2009</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</si>
  <si>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</si>
  <si>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</si>
  <si>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</si>
  <si>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</si>
  <si>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</si>
  <si>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</si>
  <si>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</si>
  <si>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</si>
  <si>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</si>
  <si>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</si>
  <si>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</si>
  <si>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</si>
  <si>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</si>
  <si>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</si>
  <si>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</si>
  <si>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</si>
  <si>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</si>
  <si>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</si>
  <si>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</si>
  <si>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</si>
  <si>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</si>
  <si>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</si>
  <si>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</si>
  <si>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</si>
  <si>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</si>
  <si>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</si>
  <si>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</si>
  <si>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</si>
  <si>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</si>
  <si>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</si>
  <si>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</si>
  <si>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</si>
  <si>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</si>
  <si>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</si>
  <si>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</si>
  <si>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</si>
  <si>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</si>
  <si>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</si>
  <si>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</si>
  <si>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</si>
  <si>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</si>
  <si>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</si>
  <si>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</si>
  <si>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</si>
  <si>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</si>
  <si>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</si>
  <si>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</si>
  <si>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</si>
  <si>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</si>
  <si>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</si>
  <si>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</si>
  <si>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</si>
  <si>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</si>
  <si>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</si>
  <si>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</si>
  <si>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</si>
  <si>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</si>
  <si>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</si>
  <si>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</si>
  <si>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</si>
  <si>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</si>
  <si>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</si>
  <si>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</si>
  <si>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</si>
  <si>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</si>
  <si>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</si>
  <si>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</si>
  <si>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</si>
  <si>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</si>
  <si>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</si>
  <si>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</si>
  <si>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</si>
  <si>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</si>
  <si>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</si>
  <si>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</si>
  <si>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</si>
  <si>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</si>
  <si>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</si>
  <si>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</si>
  <si>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</si>
  <si>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</si>
  <si>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</si>
  <si>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</si>
  <si>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</si>
  <si>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</si>
  <si>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</si>
  <si>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</si>
  <si>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</si>
  <si>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</si>
  <si>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</si>
  <si>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</si>
  <si>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</si>
  <si>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</si>
  <si>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</si>
  <si>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</si>
  <si>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</si>
  <si>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</si>
  <si>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IPL-2011</t>
  </si>
  <si>
    <t>S Anirudha</t>
  </si>
  <si>
    <t>PR Reiffel</t>
  </si>
  <si>
    <t>SK Trivedi</t>
  </si>
  <si>
    <t>Kochi</t>
  </si>
  <si>
    <t>Nehru Stadium</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</si>
  <si>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</si>
  <si>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</si>
  <si>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</si>
  <si>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</si>
  <si>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</si>
  <si>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</si>
  <si>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</si>
  <si>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</si>
  <si>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</si>
  <si>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</si>
  <si>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</si>
  <si>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</si>
  <si>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</si>
  <si>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</si>
  <si>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</si>
  <si>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</si>
  <si>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</si>
  <si>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</si>
  <si>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</si>
  <si>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</si>
  <si>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</si>
  <si>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</si>
  <si>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</si>
  <si>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</si>
  <si>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</si>
  <si>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</si>
  <si>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IPL-2012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</si>
  <si>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</si>
  <si>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</si>
  <si>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</si>
  <si>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</si>
  <si>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</si>
  <si>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</si>
  <si>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</si>
  <si>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</si>
  <si>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</si>
  <si>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</si>
  <si>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</si>
  <si>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</si>
  <si>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</si>
  <si>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</si>
  <si>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</si>
  <si>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</si>
  <si>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</si>
  <si>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</si>
  <si>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</si>
  <si>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</si>
  <si>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</si>
  <si>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</si>
  <si>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</si>
  <si>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</si>
  <si>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</si>
  <si>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</si>
  <si>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</si>
  <si>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</si>
  <si>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</si>
  <si>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</si>
  <si>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IPL-2013</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</si>
  <si>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</si>
  <si>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</si>
  <si>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</si>
  <si>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</si>
  <si>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</si>
  <si>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</si>
  <si>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</si>
  <si>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</si>
  <si>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</si>
  <si>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</si>
  <si>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</si>
  <si>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</si>
  <si>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</si>
  <si>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</si>
  <si>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</si>
  <si>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</si>
  <si>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</si>
  <si>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</si>
  <si>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</si>
  <si>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</si>
  <si>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</si>
  <si>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</si>
  <si>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</si>
  <si>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IPL-2014</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</si>
  <si>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</si>
  <si>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</si>
  <si>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</si>
  <si>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</si>
  <si>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</si>
  <si>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</si>
  <si>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</si>
  <si>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</si>
  <si>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</si>
  <si>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</si>
  <si>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</si>
  <si>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</si>
  <si>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</si>
  <si>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</si>
  <si>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</si>
  <si>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</si>
  <si>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</si>
  <si>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</si>
  <si>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IPL-2015</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</si>
  <si>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</si>
  <si>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</si>
  <si>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</si>
  <si>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</si>
  <si>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</si>
  <si>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</si>
  <si>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</si>
  <si>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</si>
  <si>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</si>
  <si>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</si>
  <si>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</si>
  <si>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</si>
  <si>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</si>
  <si>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</si>
  <si>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</si>
  <si>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</si>
  <si>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</si>
  <si>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IPL-2016</t>
  </si>
  <si>
    <t>Punjab Cricket Association IS Bindra Stadium, Mohali</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</si>
  <si>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</si>
  <si>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</si>
  <si>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</si>
  <si>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</si>
  <si>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</si>
  <si>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</si>
  <si>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</si>
  <si>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</si>
  <si>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</si>
  <si>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</si>
  <si>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</si>
  <si>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</si>
  <si>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</si>
  <si>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</si>
  <si>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</si>
  <si>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</si>
  <si>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</si>
  <si>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</si>
  <si>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</si>
  <si>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</si>
  <si>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</si>
  <si>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</si>
  <si>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IPL-2017</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</si>
  <si>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</si>
  <si>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</si>
  <si>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</si>
  <si>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</si>
  <si>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</si>
  <si>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</si>
  <si>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</si>
  <si>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</si>
  <si>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</si>
  <si>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</si>
  <si>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</si>
  <si>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</si>
  <si>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</si>
  <si>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</si>
  <si>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</si>
  <si>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</si>
  <si>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</si>
  <si>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</si>
  <si>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IPL-2018</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</si>
  <si>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</si>
  <si>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</si>
  <si>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</si>
  <si>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</si>
  <si>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</si>
  <si>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</si>
  <si>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</si>
  <si>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</si>
  <si>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</si>
  <si>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</si>
  <si>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</si>
  <si>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</si>
  <si>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</si>
  <si>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</si>
  <si>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</si>
  <si>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</si>
  <si>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IPL-2019</t>
  </si>
  <si>
    <t>PP Shaw</t>
  </si>
  <si>
    <t>JM Bairstow</t>
  </si>
  <si>
    <t>SM Curran</t>
  </si>
  <si>
    <t>AS Joseph</t>
  </si>
  <si>
    <t>K Rabada</t>
  </si>
  <si>
    <t>HF Gurney</t>
  </si>
  <si>
    <t>DL Chahar</t>
  </si>
  <si>
    <t>UV Gandhe</t>
  </si>
  <si>
    <t>Imran Tahir</t>
  </si>
  <si>
    <t>KMA Paul</t>
  </si>
  <si>
    <t>IJ Gould</t>
  </si>
  <si>
    <t>KK Ahmed</t>
  </si>
  <si>
    <t>Shubman Gill</t>
  </si>
  <si>
    <t>SO Hetmyer</t>
  </si>
  <si>
    <t>IPL-2021</t>
  </si>
  <si>
    <t>Shivam Mavi</t>
  </si>
  <si>
    <t>PK Garg</t>
  </si>
  <si>
    <t>R Tewatia</t>
  </si>
  <si>
    <t>A Nortje</t>
  </si>
  <si>
    <t>CV Varun</t>
  </si>
  <si>
    <t>CJ Jordan</t>
  </si>
  <si>
    <t>RD Gaikwad</t>
  </si>
  <si>
    <t>PJ Cummins</t>
  </si>
  <si>
    <t>MA Chidambaram Stadium, Chepauk, Chennai</t>
  </si>
  <si>
    <t>Wankhede Stadium, Mumbai</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</si>
  <si>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</si>
  <si>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</si>
  <si>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</si>
  <si>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</si>
  <si>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</si>
  <si>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</si>
  <si>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</si>
  <si>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</si>
  <si>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</si>
  <si>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</si>
  <si>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</si>
  <si>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</si>
  <si>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</si>
  <si>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</si>
  <si>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</si>
  <si>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</si>
  <si>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</si>
  <si>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</si>
  <si>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</si>
  <si>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IPL-2022</t>
  </si>
  <si>
    <t>OF Smith</t>
  </si>
  <si>
    <t>Dr DY Patil Sports Academy, Mumbai</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</si>
  <si>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</si>
  <si>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</si>
  <si>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</si>
  <si>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</si>
  <si>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</si>
  <si>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</si>
  <si>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</si>
  <si>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</si>
  <si>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</si>
  <si>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</si>
  <si>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</si>
  <si>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</si>
  <si>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</si>
  <si>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</si>
  <si>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</si>
  <si>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</si>
  <si>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</si>
  <si>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</si>
  <si>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</si>
  <si>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</si>
  <si>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</si>
  <si>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</si>
  <si>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</si>
  <si>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</si>
  <si>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</si>
  <si>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</si>
  <si>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</si>
  <si>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IPL-2023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</si>
  <si>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</si>
  <si>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</si>
  <si>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</si>
  <si>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</si>
  <si>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</si>
  <si>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</si>
  <si>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</si>
  <si>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</si>
  <si>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</si>
  <si>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</si>
  <si>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</si>
  <si>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</si>
  <si>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</si>
  <si>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</si>
  <si>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</si>
  <si>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</si>
  <si>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</si>
  <si>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</si>
  <si>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</si>
  <si>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</si>
  <si>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</si>
  <si>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</si>
  <si>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</si>
  <si>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</si>
  <si>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</si>
  <si>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</si>
  <si>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</si>
  <si>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</si>
  <si>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</si>
  <si>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</si>
  <si>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IPL-2024</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</si>
  <si>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</si>
  <si>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</si>
  <si>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</si>
  <si>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</si>
  <si>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</si>
  <si>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</si>
  <si>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</si>
  <si>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</si>
  <si>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</si>
  <si>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</si>
  <si>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</si>
  <si>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</si>
  <si>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</si>
  <si>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</si>
  <si>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</si>
  <si>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Count of winner</t>
  </si>
  <si>
    <t>Count of player_of_match</t>
  </si>
  <si>
    <t>Player of the Match</t>
  </si>
  <si>
    <t>Number of Times</t>
  </si>
  <si>
    <t>(blank)</t>
  </si>
  <si>
    <t>Count of Winner</t>
  </si>
  <si>
    <t>Winning Team</t>
  </si>
  <si>
    <t>Winner</t>
  </si>
  <si>
    <t>Runner Up</t>
  </si>
  <si>
    <t>Player of the Series</t>
  </si>
  <si>
    <t>Man of the Match</t>
  </si>
  <si>
    <t>Mitchell Starc</t>
  </si>
  <si>
    <t>Sunil Narine</t>
  </si>
  <si>
    <t> Gujarat Titans</t>
  </si>
  <si>
    <t> Shubman Gill</t>
  </si>
  <si>
    <t> Devon Conway</t>
  </si>
  <si>
    <t>Rajasthan Royals </t>
  </si>
  <si>
    <t>Jos Buttler</t>
  </si>
  <si>
    <t>Hardik Pandya</t>
  </si>
  <si>
    <t>Harshal Patel</t>
  </si>
  <si>
    <t>Faf du Plessis</t>
  </si>
  <si>
    <t>IPL-2020</t>
  </si>
  <si>
    <t>Jofra Archer</t>
  </si>
  <si>
    <t>Trent Boult</t>
  </si>
  <si>
    <t>Andre Russell</t>
  </si>
  <si>
    <t>Jasprit Bumrah</t>
  </si>
  <si>
    <t>Shane Watson</t>
  </si>
  <si>
    <t>Ben Stokes</t>
  </si>
  <si>
    <t>Krunal Pandya</t>
  </si>
  <si>
    <t>Virat Kohli</t>
  </si>
  <si>
    <t>Ben Cutting</t>
  </si>
  <si>
    <t>Rohit Sharma</t>
  </si>
  <si>
    <t>Glenn Maxwell</t>
  </si>
  <si>
    <t>Manish Pandey</t>
  </si>
  <si>
    <t>Kieron Pollard</t>
  </si>
  <si>
    <t>Manvinder Bisla</t>
  </si>
  <si>
    <t>Chris Gayle</t>
  </si>
  <si>
    <t>Murali Vijay</t>
  </si>
  <si>
    <t>Sachin Tendulkar</t>
  </si>
  <si>
    <t>Suresh Raina</t>
  </si>
  <si>
    <t>Adam Gilchrist</t>
  </si>
  <si>
    <t>Anil Kumble</t>
  </si>
  <si>
    <t>Yusuf Pathan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</si>
</sst>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s>
  <cellStyleXfs count="1">
    <xf numFmtId="0" fontId="0" fillId="0" borderId="0"/>
  </cellStyleXfs>
  <cellXfs count="9">
    <xf numFmtId="0" fontId="0" fillId="0" borderId="0" xfId="0"/>
    <xf numFmtId="0" fontId="0" fillId="0" borderId="0" xfId="0" applyAlignment="1">
      <alignment horizontal="left"/>
    </xf>
    <xf numFmtId="0" fontId="0" fillId="0" borderId="0" xfId="0" applyNumberFormat="1"/>
    <xf numFmtId="0" fontId="0" fillId="0" borderId="0" xfId="0" pivotButton="1"/>
    <xf numFmtId="14" fontId="0" fillId="0" borderId="0" xfId="0" applyNumberFormat="1"/>
    <xf numFmtId="0" fontId="2" fillId="0" borderId="0" xfId="0" pivotButton="1" applyFont="1"/>
    <xf numFmtId="0" fontId="1" fillId="0" borderId="0" xfId="0" pivotButton="1" applyFont="1"/>
    <xf numFmtId="0" fontId="3" fillId="0" borderId="1" xfId="0" applyFont="1" applyBorder="1" applyAlignment="1">
      <alignment vertical="center" wrapText="1"/>
    </xf>
    <xf numFmtId="0" fontId="0" fillId="2" borderId="2" xfId="0" applyFill="1" applyBorder="1" applyAlignment="1">
      <alignment vertical="center" wrapText="1"/>
    </xf>
  </cellXfs>
  <cellStyles count="1">
    <cellStyle name="Normal" xfId="0" builtinId="0"/>
  </cellStyles>
  <dxfs count="2">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10" Type="http://schemas.openxmlformats.org/officeDocument/2006/relationships/externalLink" Target="externalLinks/externalLink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Won Based on Bat first or Field first since 2008</a:t>
            </a:r>
            <a:endParaRPr lang="en-IN" b="1"/>
          </a:p>
        </c:rich>
      </c:tx>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sz="700"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bat</c:v>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Lit>
          </c:cat>
          <c:val>
            <c:numLit>
              <c:formatCode>General</c:formatCode>
              <c:ptCount val="19"/>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5">
                <c:v>0</c:v>
              </c:pt>
              <c:pt idx="16">
                <c:v>1</c:v>
              </c:pt>
              <c:pt idx="17">
                <c:v>0</c:v>
              </c:pt>
              <c:pt idx="18">
                <c:v>2</c:v>
              </c:pt>
            </c:numLit>
          </c:val>
          <c:extLst>
            <c:ext xmlns:c16="http://schemas.microsoft.com/office/drawing/2014/chart" uri="{C3380CC4-5D6E-409C-BE32-E72D297353CC}">
              <c16:uniqueId val="{00000000-F033-46D0-A0B3-84558C9633BD}"/>
            </c:ext>
          </c:extLst>
        </c:ser>
        <c:ser>
          <c:idx val="1"/>
          <c:order val="1"/>
          <c:tx>
            <c:v>field</c:v>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sz="7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Lit>
          </c:cat>
          <c:val>
            <c:numLit>
              <c:formatCode>General</c:formatCode>
              <c:ptCount val="19"/>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3</c:v>
              </c:pt>
            </c:numLit>
          </c:val>
          <c:extLst>
            <c:ext xmlns:c16="http://schemas.microsoft.com/office/drawing/2014/chart" uri="{C3380CC4-5D6E-409C-BE32-E72D297353CC}">
              <c16:uniqueId val="{00000001-F033-46D0-A0B3-84558C9633BD}"/>
            </c:ext>
          </c:extLst>
        </c:ser>
        <c:dLbls>
          <c:dLblPos val="ctr"/>
          <c:showLegendKey val="0"/>
          <c:showVal val="1"/>
          <c:showCatName val="0"/>
          <c:showSerName val="0"/>
          <c:showPercent val="0"/>
          <c:showBubbleSize val="0"/>
        </c:dLbls>
        <c:gapWidth val="150"/>
        <c:overlap val="100"/>
        <c:axId val="1222702143"/>
        <c:axId val="1337568111"/>
      </c:barChart>
      <c:catAx>
        <c:axId val="122270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68111"/>
        <c:crosses val="autoZero"/>
        <c:auto val="1"/>
        <c:lblAlgn val="ctr"/>
        <c:lblOffset val="100"/>
        <c:noMultiLvlLbl val="0"/>
      </c:catAx>
      <c:valAx>
        <c:axId val="1337568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Number</a:t>
                </a:r>
                <a:r>
                  <a:rPr lang="en-IN" baseline="0"/>
                  <a:t> of Matches Won</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02143"/>
        <c:crosses val="autoZero"/>
        <c:crossBetween val="between"/>
      </c:valAx>
    </c:plotArea>
    <c:legend>
      <c:legendPos val="r"/>
      <c:layout>
        <c:manualLayout>
          <c:xMode val="edge"/>
          <c:yMode val="edge"/>
          <c:x val="0.44032468607948866"/>
          <c:y val="0.10264407940749981"/>
          <c:w val="0.11606169380887603"/>
          <c:h val="0.11775603462951302"/>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Win</a:t>
            </a:r>
            <a:r>
              <a:rPr lang="en-US" b="1" baseline="0"/>
              <a:t> % by Bat First or Field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2204545162244541"/>
          <c:y val="0.33119203849518808"/>
          <c:w val="0.39419444444444446"/>
          <c:h val="0.65699074074074071"/>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2C-4EA5-9FC5-7FC4317B4BF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2C-4EA5-9FC5-7FC4317B4BF8}"/>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bat</c:v>
              </c:pt>
              <c:pt idx="1">
                <c:v>field</c:v>
              </c:pt>
            </c:strLit>
          </c:cat>
          <c:val>
            <c:numLit>
              <c:formatCode>General</c:formatCode>
              <c:ptCount val="2"/>
              <c:pt idx="0">
                <c:v>391</c:v>
              </c:pt>
              <c:pt idx="1">
                <c:v>704</c:v>
              </c:pt>
            </c:numLit>
          </c:val>
          <c:extLst>
            <c:ext xmlns:c16="http://schemas.microsoft.com/office/drawing/2014/chart" uri="{C3380CC4-5D6E-409C-BE32-E72D297353CC}">
              <c16:uniqueId val="{00000004-F52C-4EA5-9FC5-7FC4317B4BF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29631905717044882"/>
          <c:y val="0.13330963837853604"/>
          <c:w val="0.27868098476837749"/>
          <c:h val="0.15972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 based on bat first &amp; field first </a:t>
            </a:r>
            <a:endParaRPr lang="en-IN"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422380566165172"/>
          <c:y val="0.22835627069884729"/>
          <c:w val="0.49803955872877326"/>
          <c:h val="0.58587975971305073"/>
        </c:manualLayout>
      </c:layout>
      <c:barChart>
        <c:barDir val="bar"/>
        <c:grouping val="stacked"/>
        <c:varyColors val="0"/>
        <c:ser>
          <c:idx val="0"/>
          <c:order val="0"/>
          <c:tx>
            <c:v>bat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Lit>
          </c:cat>
          <c:val>
            <c:numLit>
              <c:formatCode>General</c:formatCode>
              <c:ptCount val="10"/>
              <c:pt idx="0">
                <c:v>0</c:v>
              </c:pt>
              <c:pt idx="1">
                <c:v>1</c:v>
              </c:pt>
              <c:pt idx="2">
                <c:v>2</c:v>
              </c:pt>
              <c:pt idx="3">
                <c:v>4</c:v>
              </c:pt>
              <c:pt idx="4">
                <c:v>0</c:v>
              </c:pt>
              <c:pt idx="5">
                <c:v>1</c:v>
              </c:pt>
              <c:pt idx="6">
                <c:v>3</c:v>
              </c:pt>
              <c:pt idx="7">
                <c:v>0</c:v>
              </c:pt>
              <c:pt idx="8">
                <c:v>2</c:v>
              </c:pt>
              <c:pt idx="9">
                <c:v>3</c:v>
              </c:pt>
            </c:numLit>
          </c:val>
          <c:extLst>
            <c:ext xmlns:c16="http://schemas.microsoft.com/office/drawing/2014/chart" uri="{C3380CC4-5D6E-409C-BE32-E72D297353CC}">
              <c16:uniqueId val="{00000000-F253-43FE-B046-1004061758F1}"/>
            </c:ext>
          </c:extLst>
        </c:ser>
        <c:ser>
          <c:idx val="1"/>
          <c:order val="1"/>
          <c:tx>
            <c:v>field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Lit>
          </c:cat>
          <c:val>
            <c:numLit>
              <c:formatCode>General</c:formatCode>
              <c:ptCount val="10"/>
              <c:pt idx="0">
                <c:v>5</c:v>
              </c:pt>
              <c:pt idx="1">
                <c:v>4</c:v>
              </c:pt>
              <c:pt idx="2">
                <c:v>3</c:v>
              </c:pt>
              <c:pt idx="3">
                <c:v>2</c:v>
              </c:pt>
              <c:pt idx="4">
                <c:v>7</c:v>
              </c:pt>
              <c:pt idx="5">
                <c:v>6</c:v>
              </c:pt>
              <c:pt idx="6">
                <c:v>4</c:v>
              </c:pt>
              <c:pt idx="7">
                <c:v>7</c:v>
              </c:pt>
              <c:pt idx="8">
                <c:v>6</c:v>
              </c:pt>
              <c:pt idx="9">
                <c:v>6</c:v>
              </c:pt>
            </c:numLit>
          </c:val>
          <c:extLst>
            <c:ext xmlns:c16="http://schemas.microsoft.com/office/drawing/2014/chart" uri="{C3380CC4-5D6E-409C-BE32-E72D297353CC}">
              <c16:uniqueId val="{00000001-F253-43FE-B046-1004061758F1}"/>
            </c:ext>
          </c:extLst>
        </c:ser>
        <c:dLbls>
          <c:dLblPos val="ctr"/>
          <c:showLegendKey val="0"/>
          <c:showVal val="1"/>
          <c:showCatName val="0"/>
          <c:showSerName val="0"/>
          <c:showPercent val="0"/>
          <c:showBubbleSize val="0"/>
        </c:dLbls>
        <c:gapWidth val="150"/>
        <c:overlap val="100"/>
        <c:axId val="1388480335"/>
        <c:axId val="1387755759"/>
      </c:barChart>
      <c:catAx>
        <c:axId val="1388480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Venues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55759"/>
        <c:crosses val="autoZero"/>
        <c:auto val="1"/>
        <c:lblAlgn val="ctr"/>
        <c:lblOffset val="100"/>
        <c:noMultiLvlLbl val="0"/>
      </c:catAx>
      <c:valAx>
        <c:axId val="138775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Number</a:t>
                </a:r>
                <a:r>
                  <a:rPr lang="en-IN" sz="1100" b="1" baseline="0"/>
                  <a:t> of Matches</a:t>
                </a:r>
                <a:endParaRPr lang="en-IN"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80335"/>
        <c:crosses val="autoZero"/>
        <c:crossBetween val="between"/>
      </c:valAx>
      <c:spPr>
        <a:noFill/>
        <a:ln>
          <a:noFill/>
        </a:ln>
        <a:effectLst/>
      </c:spPr>
    </c:plotArea>
    <c:legend>
      <c:legendPos val="r"/>
      <c:layout>
        <c:manualLayout>
          <c:xMode val="edge"/>
          <c:yMode val="edge"/>
          <c:x val="0.48282446800587103"/>
          <c:y val="7.9214294117816761E-2"/>
          <c:w val="0.11868506068002321"/>
          <c:h val="0.11553847697517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Number of POTM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536526684164482E-2"/>
          <c:y val="0.14393518518518519"/>
          <c:w val="0.82724158733889608"/>
          <c:h val="0.67003098571011954"/>
        </c:manualLayout>
      </c:layout>
      <c:barChart>
        <c:barDir val="col"/>
        <c:grouping val="clustered"/>
        <c:varyColors val="0"/>
        <c:ser>
          <c:idx val="0"/>
          <c:order val="0"/>
          <c:tx>
            <c:strRef>
              <c:f>'[1]POTM Winner'!$E$3</c:f>
              <c:strCache>
                <c:ptCount val="1"/>
                <c:pt idx="0">
                  <c:v>Number of Times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'[1]POTM Winner'!$D$4:$D$13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'[1]POTM Winner'!$E$4:$E$13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2F23-4735-AE4A-9520EA07D312}"/>
            </c:ext>
          </c:extLst>
        </c:ser>
        <c:dLbls>
          <c:dLblPos val="inEnd"/>
          <c:showLegendKey val="0"/>
          <c:showVal val="1"/>
          <c:showCatName val="0"/>
          <c:showSerName val="0"/>
          <c:showPercent val="0"/>
          <c:showBubbleSize val="0"/>
        </c:dLbls>
        <c:gapWidth val="219"/>
        <c:overlap val="-27"/>
        <c:axId val="1432566639"/>
        <c:axId val="1436336895"/>
      </c:barChart>
      <c:catAx>
        <c:axId val="143256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6336895"/>
        <c:crosses val="autoZero"/>
        <c:auto val="1"/>
        <c:lblAlgn val="ctr"/>
        <c:lblOffset val="100"/>
        <c:noMultiLvlLbl val="0"/>
      </c:catAx>
      <c:valAx>
        <c:axId val="1436336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Number</a:t>
                </a:r>
                <a:r>
                  <a:rPr lang="en-IN" sz="1100" b="1" baseline="0"/>
                  <a:t> of Times </a:t>
                </a:r>
                <a:endParaRPr lang="en-IN"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6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Won Based on Bat first or Field first since 2008</a:t>
            </a:r>
            <a:endParaRPr lang="en-IN" b="1"/>
          </a:p>
        </c:rich>
      </c:tx>
      <c:overlay val="0"/>
      <c:spPr>
        <a:noFill/>
        <a:ln>
          <a:noFill/>
        </a:ln>
        <a:effectLst/>
      </c:sp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sz="700"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sz="700"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sz="700" b="1">
                  <a:solidFill>
                    <a:schemeClr val="bg1"/>
                  </a:solidFill>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bat</c:v>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sz="8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Lit>
          </c:cat>
          <c:val>
            <c:numLit>
              <c:formatCode>General</c:formatCode>
              <c:ptCount val="19"/>
              <c:pt idx="0">
                <c:v>54</c:v>
              </c:pt>
              <c:pt idx="1">
                <c:v>63</c:v>
              </c:pt>
              <c:pt idx="2">
                <c:v>50</c:v>
              </c:pt>
              <c:pt idx="3">
                <c:v>37</c:v>
              </c:pt>
              <c:pt idx="4">
                <c:v>43</c:v>
              </c:pt>
              <c:pt idx="5">
                <c:v>30</c:v>
              </c:pt>
              <c:pt idx="6">
                <c:v>24</c:v>
              </c:pt>
              <c:pt idx="7">
                <c:v>29</c:v>
              </c:pt>
              <c:pt idx="8">
                <c:v>13</c:v>
              </c:pt>
              <c:pt idx="9">
                <c:v>14</c:v>
              </c:pt>
              <c:pt idx="10">
                <c:v>9</c:v>
              </c:pt>
              <c:pt idx="11">
                <c:v>4</c:v>
              </c:pt>
              <c:pt idx="12">
                <c:v>6</c:v>
              </c:pt>
              <c:pt idx="13">
                <c:v>2</c:v>
              </c:pt>
              <c:pt idx="14">
                <c:v>9</c:v>
              </c:pt>
              <c:pt idx="15">
                <c:v>0</c:v>
              </c:pt>
              <c:pt idx="16">
                <c:v>1</c:v>
              </c:pt>
              <c:pt idx="17">
                <c:v>0</c:v>
              </c:pt>
              <c:pt idx="18">
                <c:v>2</c:v>
              </c:pt>
            </c:numLit>
          </c:val>
          <c:extLst>
            <c:ext xmlns:c16="http://schemas.microsoft.com/office/drawing/2014/chart" uri="{C3380CC4-5D6E-409C-BE32-E72D297353CC}">
              <c16:uniqueId val="{00000000-F72E-4337-9EB0-342DDFE0DD7E}"/>
            </c:ext>
          </c:extLst>
        </c:ser>
        <c:ser>
          <c:idx val="1"/>
          <c:order val="1"/>
          <c:tx>
            <c:v>field</c:v>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sz="700" b="1">
                    <a:solidFill>
                      <a:schemeClr val="bg1"/>
                    </a:solidFil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19"/>
              <c:pt idx="0">
                <c:v>Mumbai Indians</c:v>
              </c:pt>
              <c:pt idx="1">
                <c:v>Chennai Super Kings</c:v>
              </c:pt>
              <c:pt idx="2">
                <c:v>Kolkata Knight Riders</c:v>
              </c:pt>
              <c:pt idx="3">
                <c:v>Royal Challengers Bangalore</c:v>
              </c:pt>
              <c:pt idx="4">
                <c:v>Rajasthan Royals</c:v>
              </c:pt>
              <c:pt idx="5">
                <c:v>Sunrisers Hyderabad</c:v>
              </c:pt>
              <c:pt idx="6">
                <c:v>Kings XI Punjab</c:v>
              </c:pt>
              <c:pt idx="7">
                <c:v>Delhi Daredevils</c:v>
              </c:pt>
              <c:pt idx="8">
                <c:v>Delhi Capitals</c:v>
              </c:pt>
              <c:pt idx="9">
                <c:v>Deccan Chargers</c:v>
              </c:pt>
              <c:pt idx="10">
                <c:v>Gujarat Titans</c:v>
              </c:pt>
              <c:pt idx="11">
                <c:v>Punjab Kings</c:v>
              </c:pt>
              <c:pt idx="12">
                <c:v>Lucknow Super Giants</c:v>
              </c:pt>
              <c:pt idx="13">
                <c:v>Gujarat Lions</c:v>
              </c:pt>
              <c:pt idx="14">
                <c:v>Pune Warriors</c:v>
              </c:pt>
              <c:pt idx="15">
                <c:v>Rising Pune Supergiant</c:v>
              </c:pt>
              <c:pt idx="16">
                <c:v>Royal Challengers Bengaluru</c:v>
              </c:pt>
              <c:pt idx="17">
                <c:v>Kochi Tuskers Kerala</c:v>
              </c:pt>
              <c:pt idx="18">
                <c:v>Rising Pune Supergiants</c:v>
              </c:pt>
            </c:strLit>
          </c:cat>
          <c:val>
            <c:numLit>
              <c:formatCode>General</c:formatCode>
              <c:ptCount val="19"/>
              <c:pt idx="0">
                <c:v>90</c:v>
              </c:pt>
              <c:pt idx="1">
                <c:v>75</c:v>
              </c:pt>
              <c:pt idx="2">
                <c:v>81</c:v>
              </c:pt>
              <c:pt idx="3">
                <c:v>79</c:v>
              </c:pt>
              <c:pt idx="4">
                <c:v>69</c:v>
              </c:pt>
              <c:pt idx="5">
                <c:v>58</c:v>
              </c:pt>
              <c:pt idx="6">
                <c:v>64</c:v>
              </c:pt>
              <c:pt idx="7">
                <c:v>38</c:v>
              </c:pt>
              <c:pt idx="8">
                <c:v>35</c:v>
              </c:pt>
              <c:pt idx="9">
                <c:v>15</c:v>
              </c:pt>
              <c:pt idx="10">
                <c:v>19</c:v>
              </c:pt>
              <c:pt idx="11">
                <c:v>20</c:v>
              </c:pt>
              <c:pt idx="12">
                <c:v>18</c:v>
              </c:pt>
              <c:pt idx="13">
                <c:v>11</c:v>
              </c:pt>
              <c:pt idx="14">
                <c:v>3</c:v>
              </c:pt>
              <c:pt idx="15">
                <c:v>10</c:v>
              </c:pt>
              <c:pt idx="16">
                <c:v>6</c:v>
              </c:pt>
              <c:pt idx="17">
                <c:v>6</c:v>
              </c:pt>
              <c:pt idx="18">
                <c:v>3</c:v>
              </c:pt>
            </c:numLit>
          </c:val>
          <c:extLst>
            <c:ext xmlns:c16="http://schemas.microsoft.com/office/drawing/2014/chart" uri="{C3380CC4-5D6E-409C-BE32-E72D297353CC}">
              <c16:uniqueId val="{00000001-F72E-4337-9EB0-342DDFE0DD7E}"/>
            </c:ext>
          </c:extLst>
        </c:ser>
        <c:dLbls>
          <c:dLblPos val="ctr"/>
          <c:showLegendKey val="0"/>
          <c:showVal val="1"/>
          <c:showCatName val="0"/>
          <c:showSerName val="0"/>
          <c:showPercent val="0"/>
          <c:showBubbleSize val="0"/>
        </c:dLbls>
        <c:gapWidth val="150"/>
        <c:overlap val="100"/>
        <c:axId val="1222702143"/>
        <c:axId val="1337568111"/>
      </c:barChart>
      <c:catAx>
        <c:axId val="122270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68111"/>
        <c:crosses val="autoZero"/>
        <c:auto val="1"/>
        <c:lblAlgn val="ctr"/>
        <c:lblOffset val="100"/>
        <c:noMultiLvlLbl val="0"/>
      </c:catAx>
      <c:valAx>
        <c:axId val="133756811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Number</a:t>
                </a:r>
                <a:r>
                  <a:rPr lang="en-IN" baseline="0"/>
                  <a:t> of Matches Won</a:t>
                </a:r>
                <a:endParaRPr lang="en-IN"/>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02143"/>
        <c:crosses val="autoZero"/>
        <c:crossBetween val="between"/>
      </c:valAx>
    </c:plotArea>
    <c:legend>
      <c:legendPos val="r"/>
      <c:layout>
        <c:manualLayout>
          <c:xMode val="edge"/>
          <c:yMode val="edge"/>
          <c:x val="0.44032468607948866"/>
          <c:y val="0.10264407940749981"/>
          <c:w val="0.11606169380887603"/>
          <c:h val="0.11775603462951302"/>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Win</a:t>
            </a:r>
            <a:r>
              <a:rPr lang="en-US" sz="1200" b="1" baseline="0"/>
              <a:t> % by Bat First or Field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4965676718062976"/>
          <c:y val="0.2971075729310535"/>
          <c:w val="0.47037564034399237"/>
          <c:h val="0.5541165377727918"/>
        </c:manualLayout>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30-4378-9427-0E1679FE45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30-4378-9427-0E1679FE4575}"/>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bat</c:v>
              </c:pt>
              <c:pt idx="1">
                <c:v>field</c:v>
              </c:pt>
            </c:strLit>
          </c:cat>
          <c:val>
            <c:numLit>
              <c:formatCode>General</c:formatCode>
              <c:ptCount val="2"/>
              <c:pt idx="0">
                <c:v>391</c:v>
              </c:pt>
              <c:pt idx="1">
                <c:v>704</c:v>
              </c:pt>
            </c:numLit>
          </c:val>
          <c:extLst>
            <c:ext xmlns:c16="http://schemas.microsoft.com/office/drawing/2014/chart" uri="{C3380CC4-5D6E-409C-BE32-E72D297353CC}">
              <c16:uniqueId val="{00000004-9730-4378-9427-0E1679FE457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36989644783148079"/>
          <c:y val="0.12095915017929289"/>
          <c:w val="0.30427289836358878"/>
          <c:h val="0.17045567070083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Venues with most matches and win based on bat first &amp; field first </a:t>
            </a:r>
            <a:endParaRPr lang="en-IN" sz="12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422380566165172"/>
          <c:y val="0.22835627069884729"/>
          <c:w val="0.49803955872877326"/>
          <c:h val="0.58587975971305073"/>
        </c:manualLayout>
      </c:layout>
      <c:barChart>
        <c:barDir val="bar"/>
        <c:grouping val="stacked"/>
        <c:varyColors val="0"/>
        <c:ser>
          <c:idx val="0"/>
          <c:order val="0"/>
          <c:tx>
            <c:v>bat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Lit>
          </c:cat>
          <c:val>
            <c:numLit>
              <c:formatCode>General</c:formatCode>
              <c:ptCount val="10"/>
              <c:pt idx="0">
                <c:v>0</c:v>
              </c:pt>
              <c:pt idx="1">
                <c:v>1</c:v>
              </c:pt>
              <c:pt idx="2">
                <c:v>2</c:v>
              </c:pt>
              <c:pt idx="3">
                <c:v>4</c:v>
              </c:pt>
              <c:pt idx="4">
                <c:v>0</c:v>
              </c:pt>
              <c:pt idx="5">
                <c:v>1</c:v>
              </c:pt>
              <c:pt idx="6">
                <c:v>3</c:v>
              </c:pt>
              <c:pt idx="7">
                <c:v>0</c:v>
              </c:pt>
              <c:pt idx="8">
                <c:v>2</c:v>
              </c:pt>
              <c:pt idx="9">
                <c:v>3</c:v>
              </c:pt>
            </c:numLit>
          </c:val>
          <c:extLst>
            <c:ext xmlns:c16="http://schemas.microsoft.com/office/drawing/2014/chart" uri="{C3380CC4-5D6E-409C-BE32-E72D297353CC}">
              <c16:uniqueId val="{00000000-05C1-4815-9722-4B32729486D3}"/>
            </c:ext>
          </c:extLst>
        </c:ser>
        <c:ser>
          <c:idx val="1"/>
          <c:order val="1"/>
          <c:tx>
            <c:v>field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Arun Jaitley Stadium, Delhi</c:v>
              </c:pt>
              <c:pt idx="1">
                <c:v>Maharaja Yadavindra Singh International Cricket Stadium, Mullanpur</c:v>
              </c:pt>
              <c:pt idx="2">
                <c:v>Sawai Mansingh Stadium, Jaipur</c:v>
              </c:pt>
              <c:pt idx="3">
                <c:v>Rajiv Gandhi International Stadium, Uppal, Hyderabad</c:v>
              </c:pt>
              <c:pt idx="4">
                <c:v>Wankhede Stadium, Mumbai</c:v>
              </c:pt>
              <c:pt idx="5">
                <c:v>Eden Gardens, Kolkata</c:v>
              </c:pt>
              <c:pt idx="6">
                <c:v>Bharat Ratna Shri Atal Bihari Vajpayee Ekana Cricket Stadium, Lucknow</c:v>
              </c:pt>
              <c:pt idx="7">
                <c:v>M Chinnaswamy Stadium, Bengaluru</c:v>
              </c:pt>
              <c:pt idx="8">
                <c:v>Narendra Modi Stadium, Ahmedabad</c:v>
              </c:pt>
              <c:pt idx="9">
                <c:v>MA Chidambaram Stadium, Chepauk, Chennai</c:v>
              </c:pt>
            </c:strLit>
          </c:cat>
          <c:val>
            <c:numLit>
              <c:formatCode>General</c:formatCode>
              <c:ptCount val="10"/>
              <c:pt idx="0">
                <c:v>5</c:v>
              </c:pt>
              <c:pt idx="1">
                <c:v>4</c:v>
              </c:pt>
              <c:pt idx="2">
                <c:v>3</c:v>
              </c:pt>
              <c:pt idx="3">
                <c:v>2</c:v>
              </c:pt>
              <c:pt idx="4">
                <c:v>7</c:v>
              </c:pt>
              <c:pt idx="5">
                <c:v>6</c:v>
              </c:pt>
              <c:pt idx="6">
                <c:v>4</c:v>
              </c:pt>
              <c:pt idx="7">
                <c:v>7</c:v>
              </c:pt>
              <c:pt idx="8">
                <c:v>6</c:v>
              </c:pt>
              <c:pt idx="9">
                <c:v>6</c:v>
              </c:pt>
            </c:numLit>
          </c:val>
          <c:extLst>
            <c:ext xmlns:c16="http://schemas.microsoft.com/office/drawing/2014/chart" uri="{C3380CC4-5D6E-409C-BE32-E72D297353CC}">
              <c16:uniqueId val="{00000001-05C1-4815-9722-4B32729486D3}"/>
            </c:ext>
          </c:extLst>
        </c:ser>
        <c:dLbls>
          <c:dLblPos val="ctr"/>
          <c:showLegendKey val="0"/>
          <c:showVal val="1"/>
          <c:showCatName val="0"/>
          <c:showSerName val="0"/>
          <c:showPercent val="0"/>
          <c:showBubbleSize val="0"/>
        </c:dLbls>
        <c:gapWidth val="150"/>
        <c:overlap val="100"/>
        <c:axId val="1388480335"/>
        <c:axId val="1387755759"/>
      </c:barChart>
      <c:catAx>
        <c:axId val="13884803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Venues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755759"/>
        <c:crosses val="autoZero"/>
        <c:auto val="1"/>
        <c:lblAlgn val="ctr"/>
        <c:lblOffset val="100"/>
        <c:noMultiLvlLbl val="0"/>
      </c:catAx>
      <c:valAx>
        <c:axId val="1387755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Number</a:t>
                </a:r>
                <a:r>
                  <a:rPr lang="en-IN" sz="1100" b="1" baseline="0"/>
                  <a:t> of Matches</a:t>
                </a:r>
                <a:endParaRPr lang="en-IN"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480335"/>
        <c:crosses val="autoZero"/>
        <c:crossBetween val="between"/>
      </c:valAx>
      <c:spPr>
        <a:noFill/>
        <a:ln>
          <a:noFill/>
        </a:ln>
        <a:effectLst/>
      </c:spPr>
    </c:plotArea>
    <c:legend>
      <c:legendPos val="r"/>
      <c:layout>
        <c:manualLayout>
          <c:xMode val="edge"/>
          <c:yMode val="edge"/>
          <c:x val="0.48282446800587103"/>
          <c:y val="7.9214294117816761E-2"/>
          <c:w val="0.11868506068002321"/>
          <c:h val="0.11553847697517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a:t>
            </a:r>
            <a:r>
              <a:rPr lang="en-US" baseline="0"/>
              <a:t> Number of POTM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536526684164482E-2"/>
          <c:y val="0.14393518518518519"/>
          <c:w val="0.82724158733889608"/>
          <c:h val="0.67003098571011954"/>
        </c:manualLayout>
      </c:layout>
      <c:barChart>
        <c:barDir val="col"/>
        <c:grouping val="clustered"/>
        <c:varyColors val="0"/>
        <c:ser>
          <c:idx val="0"/>
          <c:order val="0"/>
          <c:tx>
            <c:strRef>
              <c:f>'[1]POTM Winner'!$E$3</c:f>
              <c:strCache>
                <c:ptCount val="1"/>
                <c:pt idx="0">
                  <c:v>Number of Times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'[1]POTM Winner'!$D$4:$D$13</c:f>
              <c:strCache>
                <c:ptCount val="10"/>
                <c:pt idx="0">
                  <c:v>AB de Villiers</c:v>
                </c:pt>
                <c:pt idx="1">
                  <c:v>CH Gayle</c:v>
                </c:pt>
                <c:pt idx="2">
                  <c:v>RG Sharma</c:v>
                </c:pt>
                <c:pt idx="3">
                  <c:v>V Kohli</c:v>
                </c:pt>
                <c:pt idx="4">
                  <c:v>DA Warner</c:v>
                </c:pt>
                <c:pt idx="5">
                  <c:v>MS Dhoni</c:v>
                </c:pt>
                <c:pt idx="6">
                  <c:v>RA Jadeja</c:v>
                </c:pt>
                <c:pt idx="7">
                  <c:v>YK Pathan</c:v>
                </c:pt>
                <c:pt idx="8">
                  <c:v>SR Watson</c:v>
                </c:pt>
                <c:pt idx="9">
                  <c:v>SP Narine</c:v>
                </c:pt>
              </c:strCache>
            </c:strRef>
          </c:cat>
          <c:val>
            <c:numRef>
              <c:f>'[1]POTM Winner'!$E$4:$E$13</c:f>
              <c:numCache>
                <c:formatCode>General</c:formatCode>
                <c:ptCount val="10"/>
                <c:pt idx="0">
                  <c:v>25</c:v>
                </c:pt>
                <c:pt idx="1">
                  <c:v>22</c:v>
                </c:pt>
                <c:pt idx="2">
                  <c:v>19</c:v>
                </c:pt>
                <c:pt idx="3">
                  <c:v>18</c:v>
                </c:pt>
                <c:pt idx="4">
                  <c:v>18</c:v>
                </c:pt>
                <c:pt idx="5">
                  <c:v>17</c:v>
                </c:pt>
                <c:pt idx="6">
                  <c:v>16</c:v>
                </c:pt>
                <c:pt idx="7">
                  <c:v>16</c:v>
                </c:pt>
                <c:pt idx="8">
                  <c:v>16</c:v>
                </c:pt>
                <c:pt idx="9">
                  <c:v>15</c:v>
                </c:pt>
              </c:numCache>
            </c:numRef>
          </c:val>
          <c:extLst>
            <c:ext xmlns:c16="http://schemas.microsoft.com/office/drawing/2014/chart" uri="{C3380CC4-5D6E-409C-BE32-E72D297353CC}">
              <c16:uniqueId val="{00000000-04C9-4E65-99BA-953C9BF5F5FF}"/>
            </c:ext>
          </c:extLst>
        </c:ser>
        <c:dLbls>
          <c:dLblPos val="inEnd"/>
          <c:showLegendKey val="0"/>
          <c:showVal val="1"/>
          <c:showCatName val="0"/>
          <c:showSerName val="0"/>
          <c:showPercent val="0"/>
          <c:showBubbleSize val="0"/>
        </c:dLbls>
        <c:gapWidth val="219"/>
        <c:overlap val="-27"/>
        <c:axId val="1432566639"/>
        <c:axId val="1436336895"/>
      </c:barChart>
      <c:catAx>
        <c:axId val="143256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6336895"/>
        <c:crosses val="autoZero"/>
        <c:auto val="1"/>
        <c:lblAlgn val="ctr"/>
        <c:lblOffset val="100"/>
        <c:noMultiLvlLbl val="0"/>
      </c:catAx>
      <c:valAx>
        <c:axId val="1436336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b="1"/>
                  <a:t>Number</a:t>
                </a:r>
                <a:r>
                  <a:rPr lang="en-IN" sz="1100" b="1" baseline="0"/>
                  <a:t> of Times </a:t>
                </a:r>
                <a:endParaRPr lang="en-IN"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56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winning Teams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winning Teams</a:t>
          </a:r>
        </a:p>
      </cx:txPr>
    </cx:title>
    <cx:plotArea>
      <cx:plotAreaRegion>
        <cx:series layoutId="treemap" uniqueId="{5D74FADF-023C-434F-B017-A305A1DDBDE3}">
          <cx:tx>
            <cx:txData>
              <cx:f>_xlchart.v1.1</cx:f>
              <cx:v>Number of Times</cx:v>
            </cx:txData>
          </cx:tx>
          <cx:dataLabels pos="inEnd">
            <cx:visibility seriesName="0" categoryName="1" value="1"/>
            <cx:separator>
</cx:separator>
          </cx:dataLabels>
          <cx:dataId val="0"/>
          <cx:layoutPr>
            <cx:parentLabelLayout val="overlapping"/>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winning Teams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winning Teams</a:t>
          </a:r>
        </a:p>
      </cx:txPr>
    </cx:title>
    <cx:plotArea>
      <cx:plotAreaRegion>
        <cx:series layoutId="treemap" uniqueId="{5D74FADF-023C-434F-B017-A305A1DDBDE3}">
          <cx:tx>
            <cx:txData>
              <cx:f>_xlchart.v1.4</cx:f>
              <cx:v>Number of Times</cx:v>
            </cx:txData>
          </cx:tx>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4</xdr:col>
      <xdr:colOff>452436</xdr:colOff>
      <xdr:row>2</xdr:row>
      <xdr:rowOff>185736</xdr:rowOff>
    </xdr:from>
    <xdr:to>
      <xdr:col>17</xdr:col>
      <xdr:colOff>28575</xdr:colOff>
      <xdr:row>25</xdr:row>
      <xdr:rowOff>152399</xdr:rowOff>
    </xdr:to>
    <xdr:graphicFrame macro="">
      <xdr:nvGraphicFramePr>
        <xdr:cNvPr id="2" name="Chart 1">
          <a:extLst>
            <a:ext uri="{FF2B5EF4-FFF2-40B4-BE49-F238E27FC236}">
              <a16:creationId xmlns:a16="http://schemas.microsoft.com/office/drawing/2014/main" id="{8C22D3D9-6596-4D1C-8930-DD7CC4CAE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14287</xdr:rowOff>
    </xdr:from>
    <xdr:to>
      <xdr:col>9</xdr:col>
      <xdr:colOff>76200</xdr:colOff>
      <xdr:row>17</xdr:row>
      <xdr:rowOff>90487</xdr:rowOff>
    </xdr:to>
    <xdr:graphicFrame macro="">
      <xdr:nvGraphicFramePr>
        <xdr:cNvPr id="2" name="Chart 1">
          <a:extLst>
            <a:ext uri="{FF2B5EF4-FFF2-40B4-BE49-F238E27FC236}">
              <a16:creationId xmlns:a16="http://schemas.microsoft.com/office/drawing/2014/main" id="{5199C7ED-F604-47FB-918A-8A206172F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490536</xdr:colOff>
      <xdr:row>0</xdr:row>
      <xdr:rowOff>47625</xdr:rowOff>
    </xdr:from>
    <xdr:to>
      <xdr:col>11</xdr:col>
      <xdr:colOff>95250</xdr:colOff>
      <xdr:row>16</xdr:row>
      <xdr:rowOff>119062</xdr:rowOff>
    </xdr:to>
    <xdr:graphicFrame macro="">
      <xdr:nvGraphicFramePr>
        <xdr:cNvPr id="2" name="Chart 1">
          <a:extLst>
            <a:ext uri="{FF2B5EF4-FFF2-40B4-BE49-F238E27FC236}">
              <a16:creationId xmlns:a16="http://schemas.microsoft.com/office/drawing/2014/main" id="{66FC5F73-17C3-4D1E-A9DE-D4FBD29E0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533400</xdr:colOff>
      <xdr:row>0</xdr:row>
      <xdr:rowOff>0</xdr:rowOff>
    </xdr:from>
    <xdr:to>
      <xdr:col>15</xdr:col>
      <xdr:colOff>533400</xdr:colOff>
      <xdr:row>24</xdr:row>
      <xdr:rowOff>28576</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17C11560-AD32-413B-A290-3114F78FFB2A}"/>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4344650" y="0"/>
              <a:ext cx="1828800" cy="4600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171450</xdr:colOff>
      <xdr:row>0</xdr:row>
      <xdr:rowOff>171450</xdr:rowOff>
    </xdr:from>
    <xdr:to>
      <xdr:col>19</xdr:col>
      <xdr:colOff>171450</xdr:colOff>
      <xdr:row>25</xdr:row>
      <xdr:rowOff>0</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B93BAB9C-5F01-4422-92CA-0D9D14FC8567}"/>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2753975" y="171450"/>
              <a:ext cx="1828800" cy="4591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247648</xdr:colOff>
      <xdr:row>1</xdr:row>
      <xdr:rowOff>90487</xdr:rowOff>
    </xdr:from>
    <xdr:to>
      <xdr:col>15</xdr:col>
      <xdr:colOff>487648</xdr:colOff>
      <xdr:row>15</xdr:row>
      <xdr:rowOff>166687</xdr:rowOff>
    </xdr:to>
    <xdr:graphicFrame macro="">
      <xdr:nvGraphicFramePr>
        <xdr:cNvPr id="3" name="Chart 2">
          <a:extLst>
            <a:ext uri="{FF2B5EF4-FFF2-40B4-BE49-F238E27FC236}">
              <a16:creationId xmlns:a16="http://schemas.microsoft.com/office/drawing/2014/main" id="{CF516E68-E733-4BF4-A69A-C970D93BCB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295274</xdr:colOff>
      <xdr:row>1</xdr:row>
      <xdr:rowOff>80962</xdr:rowOff>
    </xdr:from>
    <xdr:to>
      <xdr:col>14</xdr:col>
      <xdr:colOff>447675</xdr:colOff>
      <xdr:row>15</xdr:row>
      <xdr:rowOff>157162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C7E9EE3-1AF0-4B83-B847-239679FC40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76899" y="271462"/>
              <a:ext cx="5638801"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552450</xdr:colOff>
      <xdr:row>0</xdr:row>
      <xdr:rowOff>0</xdr:rowOff>
    </xdr:from>
    <xdr:to>
      <xdr:col>15</xdr:col>
      <xdr:colOff>552450</xdr:colOff>
      <xdr:row>17</xdr:row>
      <xdr:rowOff>352425</xdr:rowOff>
    </xdr:to>
    <mc:AlternateContent xmlns:mc="http://schemas.openxmlformats.org/markup-compatibility/2006" xmlns:a14="http://schemas.microsoft.com/office/drawing/2010/main">
      <mc:Choice Requires="a14">
        <xdr:graphicFrame macro="">
          <xdr:nvGraphicFramePr>
            <xdr:cNvPr id="2" name="Seasons">
              <a:extLst>
                <a:ext uri="{FF2B5EF4-FFF2-40B4-BE49-F238E27FC236}">
                  <a16:creationId xmlns:a16="http://schemas.microsoft.com/office/drawing/2014/main" id="{9601F1EE-5B22-4773-A455-6697C5C87A1B}"/>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10458450" y="0"/>
              <a:ext cx="1828800" cy="5057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535</xdr:colOff>
      <xdr:row>5</xdr:row>
      <xdr:rowOff>1319</xdr:rowOff>
    </xdr:from>
    <xdr:to>
      <xdr:col>5</xdr:col>
      <xdr:colOff>833</xdr:colOff>
      <xdr:row>8</xdr:row>
      <xdr:rowOff>34244</xdr:rowOff>
    </xdr:to>
    <xdr:grpSp>
      <xdr:nvGrpSpPr>
        <xdr:cNvPr id="3" name="Group 2">
          <a:extLst>
            <a:ext uri="{FF2B5EF4-FFF2-40B4-BE49-F238E27FC236}">
              <a16:creationId xmlns:a16="http://schemas.microsoft.com/office/drawing/2014/main" id="{11CE2C74-52F2-4673-9624-26C8523ACB24}"/>
            </a:ext>
          </a:extLst>
        </xdr:cNvPr>
        <xdr:cNvGrpSpPr/>
      </xdr:nvGrpSpPr>
      <xdr:grpSpPr>
        <a:xfrm>
          <a:off x="3829585" y="1182419"/>
          <a:ext cx="1286173" cy="604425"/>
          <a:chOff x="3162835" y="1382444"/>
          <a:chExt cx="1495723" cy="604425"/>
        </a:xfrm>
      </xdr:grpSpPr>
      <xdr:sp macro="" textlink="">
        <xdr:nvSpPr>
          <xdr:cNvPr id="4" name="Arrow: Chevron 3">
            <a:extLst>
              <a:ext uri="{FF2B5EF4-FFF2-40B4-BE49-F238E27FC236}">
                <a16:creationId xmlns:a16="http://schemas.microsoft.com/office/drawing/2014/main" id="{2E302477-B28A-4821-B1D7-10C8FE69B95A}"/>
              </a:ext>
            </a:extLst>
          </xdr:cNvPr>
          <xdr:cNvSpPr/>
        </xdr:nvSpPr>
        <xdr:spPr>
          <a:xfrm>
            <a:off x="3162835" y="1382444"/>
            <a:ext cx="1346150" cy="429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5" name="Freeform: Shape 4">
            <a:extLst>
              <a:ext uri="{FF2B5EF4-FFF2-40B4-BE49-F238E27FC236}">
                <a16:creationId xmlns:a16="http://schemas.microsoft.com/office/drawing/2014/main" id="{B7B83422-A2DE-4F35-87D5-56C06DBCF3BA}"/>
              </a:ext>
            </a:extLst>
          </xdr:cNvPr>
          <xdr:cNvSpPr/>
        </xdr:nvSpPr>
        <xdr:spPr>
          <a:xfrm>
            <a:off x="3521809" y="1590674"/>
            <a:ext cx="1136749" cy="3961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28574</xdr:colOff>
      <xdr:row>0</xdr:row>
      <xdr:rowOff>47624</xdr:rowOff>
    </xdr:from>
    <xdr:to>
      <xdr:col>3</xdr:col>
      <xdr:colOff>504825</xdr:colOff>
      <xdr:row>3</xdr:row>
      <xdr:rowOff>76199</xdr:rowOff>
    </xdr:to>
    <xdr:sp macro="" textlink="">
      <xdr:nvSpPr>
        <xdr:cNvPr id="2" name="Rectangle: Rounded Corners 1">
          <a:extLst>
            <a:ext uri="{FF2B5EF4-FFF2-40B4-BE49-F238E27FC236}">
              <a16:creationId xmlns:a16="http://schemas.microsoft.com/office/drawing/2014/main" id="{5AA2A6BA-9ACB-4504-803A-38F4EC73E2D3}"/>
            </a:ext>
          </a:extLst>
        </xdr:cNvPr>
        <xdr:cNvSpPr/>
      </xdr:nvSpPr>
      <xdr:spPr>
        <a:xfrm>
          <a:off x="28574" y="47624"/>
          <a:ext cx="2305051"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t>INDIAN</a:t>
          </a:r>
          <a:r>
            <a:rPr lang="en-IN" sz="1400" b="1" baseline="0"/>
            <a:t> PREMIER LEAGUE ANALYSIS</a:t>
          </a:r>
          <a:endParaRPr lang="en-IN" sz="1400" b="1"/>
        </a:p>
      </xdr:txBody>
    </xdr:sp>
    <xdr:clientData/>
  </xdr:twoCellAnchor>
  <xdr:twoCellAnchor>
    <xdr:from>
      <xdr:col>4</xdr:col>
      <xdr:colOff>190499</xdr:colOff>
      <xdr:row>0</xdr:row>
      <xdr:rowOff>85725</xdr:rowOff>
    </xdr:from>
    <xdr:to>
      <xdr:col>6</xdr:col>
      <xdr:colOff>476250</xdr:colOff>
      <xdr:row>3</xdr:row>
      <xdr:rowOff>118650</xdr:rowOff>
    </xdr:to>
    <xdr:grpSp>
      <xdr:nvGrpSpPr>
        <xdr:cNvPr id="3" name="Group 2">
          <a:extLst>
            <a:ext uri="{FF2B5EF4-FFF2-40B4-BE49-F238E27FC236}">
              <a16:creationId xmlns:a16="http://schemas.microsoft.com/office/drawing/2014/main" id="{0B21C6DB-2AF8-4D60-A4E2-C2E95A7A6245}"/>
            </a:ext>
          </a:extLst>
        </xdr:cNvPr>
        <xdr:cNvGrpSpPr/>
      </xdr:nvGrpSpPr>
      <xdr:grpSpPr>
        <a:xfrm>
          <a:off x="2628899" y="85725"/>
          <a:ext cx="1504951" cy="604425"/>
          <a:chOff x="3162835" y="1382444"/>
          <a:chExt cx="1404435" cy="604425"/>
        </a:xfrm>
      </xdr:grpSpPr>
      <xdr:sp macro="" textlink="">
        <xdr:nvSpPr>
          <xdr:cNvPr id="4" name="Arrow: Chevron 3">
            <a:extLst>
              <a:ext uri="{FF2B5EF4-FFF2-40B4-BE49-F238E27FC236}">
                <a16:creationId xmlns:a16="http://schemas.microsoft.com/office/drawing/2014/main" id="{B1AABAC1-4E5D-4F97-A01A-EFB40BA87D0B}"/>
              </a:ext>
            </a:extLst>
          </xdr:cNvPr>
          <xdr:cNvSpPr/>
        </xdr:nvSpPr>
        <xdr:spPr>
          <a:xfrm>
            <a:off x="3162835" y="1382444"/>
            <a:ext cx="1346150" cy="429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endParaRPr lang="en-US" b="1">
              <a:solidFill>
                <a:schemeClr val="bg1"/>
              </a:solidFill>
            </a:endParaRPr>
          </a:p>
        </xdr:txBody>
      </xdr:sp>
      <xdr:sp macro="" textlink="[1]KPI!C3">
        <xdr:nvSpPr>
          <xdr:cNvPr id="5" name="Freeform: Shape 4">
            <a:extLst>
              <a:ext uri="{FF2B5EF4-FFF2-40B4-BE49-F238E27FC236}">
                <a16:creationId xmlns:a16="http://schemas.microsoft.com/office/drawing/2014/main" id="{772D0606-0663-46D3-824C-6A48F1FCC466}"/>
              </a:ext>
            </a:extLst>
          </xdr:cNvPr>
          <xdr:cNvSpPr/>
        </xdr:nvSpPr>
        <xdr:spPr>
          <a:xfrm>
            <a:off x="3430521" y="1590674"/>
            <a:ext cx="1136749" cy="3961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9688E166-75FA-4CA7-9CDA-9F28A1110ED2}"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IPL-2008</a:t>
            </a:fld>
            <a:endParaRPr lang="en-IN" sz="1800" b="1" kern="1200"/>
          </a:p>
        </xdr:txBody>
      </xdr:sp>
    </xdr:grpSp>
    <xdr:clientData/>
  </xdr:twoCellAnchor>
  <xdr:twoCellAnchor>
    <xdr:from>
      <xdr:col>7</xdr:col>
      <xdr:colOff>180975</xdr:colOff>
      <xdr:row>0</xdr:row>
      <xdr:rowOff>114300</xdr:rowOff>
    </xdr:from>
    <xdr:to>
      <xdr:col>10</xdr:col>
      <xdr:colOff>47625</xdr:colOff>
      <xdr:row>3</xdr:row>
      <xdr:rowOff>147225</xdr:rowOff>
    </xdr:to>
    <xdr:grpSp>
      <xdr:nvGrpSpPr>
        <xdr:cNvPr id="6" name="Group 5">
          <a:extLst>
            <a:ext uri="{FF2B5EF4-FFF2-40B4-BE49-F238E27FC236}">
              <a16:creationId xmlns:a16="http://schemas.microsoft.com/office/drawing/2014/main" id="{8376D5EA-0BF9-43EA-BFCF-196E63A1D13F}"/>
            </a:ext>
          </a:extLst>
        </xdr:cNvPr>
        <xdr:cNvGrpSpPr/>
      </xdr:nvGrpSpPr>
      <xdr:grpSpPr>
        <a:xfrm>
          <a:off x="4448175" y="114300"/>
          <a:ext cx="1695450" cy="604425"/>
          <a:chOff x="3162835" y="1382444"/>
          <a:chExt cx="1495723" cy="604425"/>
        </a:xfrm>
      </xdr:grpSpPr>
      <xdr:sp macro="" textlink="[1]KPI!D2">
        <xdr:nvSpPr>
          <xdr:cNvPr id="7" name="Arrow: Chevron 6">
            <a:extLst>
              <a:ext uri="{FF2B5EF4-FFF2-40B4-BE49-F238E27FC236}">
                <a16:creationId xmlns:a16="http://schemas.microsoft.com/office/drawing/2014/main" id="{3BA9E838-F757-4E74-8E54-4C77DBA71413}"/>
              </a:ext>
            </a:extLst>
          </xdr:cNvPr>
          <xdr:cNvSpPr/>
        </xdr:nvSpPr>
        <xdr:spPr>
          <a:xfrm>
            <a:off x="3162835" y="1382444"/>
            <a:ext cx="1346150" cy="429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B12DADCA-0D49-4CCF-BA6A-70F7101E26F5}" type="TxLink">
              <a:rPr lang="en-US" sz="1200" b="1" i="0" u="none" strike="noStrike">
                <a:solidFill>
                  <a:schemeClr val="bg1"/>
                </a:solidFill>
                <a:latin typeface="Calibri"/>
                <a:ea typeface="Calibri"/>
                <a:cs typeface="Calibri"/>
              </a:rPr>
              <a:pPr/>
              <a:t>Winner</a:t>
            </a:fld>
            <a:endParaRPr lang="en-IN">
              <a:solidFill>
                <a:schemeClr val="bg1"/>
              </a:solidFill>
            </a:endParaRPr>
          </a:p>
        </xdr:txBody>
      </xdr:sp>
      <xdr:sp macro="" textlink="[1]KPI!D3">
        <xdr:nvSpPr>
          <xdr:cNvPr id="8" name="Freeform: Shape 7">
            <a:extLst>
              <a:ext uri="{FF2B5EF4-FFF2-40B4-BE49-F238E27FC236}">
                <a16:creationId xmlns:a16="http://schemas.microsoft.com/office/drawing/2014/main" id="{E6FBEA7A-38F5-4578-96AA-33A42FED6E6A}"/>
              </a:ext>
            </a:extLst>
          </xdr:cNvPr>
          <xdr:cNvSpPr/>
        </xdr:nvSpPr>
        <xdr:spPr>
          <a:xfrm>
            <a:off x="3521809" y="1590674"/>
            <a:ext cx="1136749" cy="3961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682DC93-0813-493A-B4EB-78E1F0AD89E5}"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Rajasthan Royals</a:t>
            </a:fld>
            <a:endParaRPr lang="en-IN" sz="1800" b="1" kern="1200"/>
          </a:p>
        </xdr:txBody>
      </xdr:sp>
    </xdr:grpSp>
    <xdr:clientData/>
  </xdr:twoCellAnchor>
  <xdr:twoCellAnchor>
    <xdr:from>
      <xdr:col>13</xdr:col>
      <xdr:colOff>323849</xdr:colOff>
      <xdr:row>0</xdr:row>
      <xdr:rowOff>104775</xdr:rowOff>
    </xdr:from>
    <xdr:to>
      <xdr:col>16</xdr:col>
      <xdr:colOff>352424</xdr:colOff>
      <xdr:row>3</xdr:row>
      <xdr:rowOff>137700</xdr:rowOff>
    </xdr:to>
    <xdr:grpSp>
      <xdr:nvGrpSpPr>
        <xdr:cNvPr id="9" name="Group 8">
          <a:extLst>
            <a:ext uri="{FF2B5EF4-FFF2-40B4-BE49-F238E27FC236}">
              <a16:creationId xmlns:a16="http://schemas.microsoft.com/office/drawing/2014/main" id="{B8846981-8515-4443-8937-D9232CC469EC}"/>
            </a:ext>
          </a:extLst>
        </xdr:cNvPr>
        <xdr:cNvGrpSpPr/>
      </xdr:nvGrpSpPr>
      <xdr:grpSpPr>
        <a:xfrm>
          <a:off x="8248649" y="104775"/>
          <a:ext cx="1857375" cy="604425"/>
          <a:chOff x="3162835" y="1382444"/>
          <a:chExt cx="1495723" cy="604425"/>
        </a:xfrm>
      </xdr:grpSpPr>
      <xdr:sp macro="" textlink="[1]KPI!G2">
        <xdr:nvSpPr>
          <xdr:cNvPr id="10" name="Arrow: Chevron 9">
            <a:extLst>
              <a:ext uri="{FF2B5EF4-FFF2-40B4-BE49-F238E27FC236}">
                <a16:creationId xmlns:a16="http://schemas.microsoft.com/office/drawing/2014/main" id="{F6DB04CE-4A86-4D43-9F5F-29975CD4B302}"/>
              </a:ext>
            </a:extLst>
          </xdr:cNvPr>
          <xdr:cNvSpPr/>
        </xdr:nvSpPr>
        <xdr:spPr>
          <a:xfrm>
            <a:off x="3162835" y="1382444"/>
            <a:ext cx="1346150" cy="429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824413EB-D267-40D1-871F-8AEC0C509038}" type="TxLink">
              <a:rPr lang="en-US" sz="1200" b="1" i="0" u="none" strike="noStrike">
                <a:solidFill>
                  <a:schemeClr val="bg1"/>
                </a:solidFill>
                <a:latin typeface="Calibri"/>
                <a:ea typeface="Calibri"/>
                <a:cs typeface="Calibri"/>
              </a:rPr>
              <a:pPr/>
              <a:t>Man of the Match</a:t>
            </a:fld>
            <a:endParaRPr lang="en-IN">
              <a:solidFill>
                <a:schemeClr val="bg1"/>
              </a:solidFill>
            </a:endParaRPr>
          </a:p>
        </xdr:txBody>
      </xdr:sp>
      <xdr:sp macro="" textlink="[1]KPI!G3">
        <xdr:nvSpPr>
          <xdr:cNvPr id="11" name="Freeform: Shape 10">
            <a:extLst>
              <a:ext uri="{FF2B5EF4-FFF2-40B4-BE49-F238E27FC236}">
                <a16:creationId xmlns:a16="http://schemas.microsoft.com/office/drawing/2014/main" id="{0FCE3CBA-4F0E-470C-B7BE-BE7C3750368E}"/>
              </a:ext>
            </a:extLst>
          </xdr:cNvPr>
          <xdr:cNvSpPr/>
        </xdr:nvSpPr>
        <xdr:spPr>
          <a:xfrm>
            <a:off x="3521809" y="1590674"/>
            <a:ext cx="1136749" cy="3961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4F6F0B9-D730-4B6A-B3E2-FBD347EDF1D4}"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Yusuf Pathan</a:t>
            </a:fld>
            <a:endParaRPr lang="en-IN" sz="1800" b="1" kern="1200"/>
          </a:p>
        </xdr:txBody>
      </xdr:sp>
    </xdr:grpSp>
    <xdr:clientData/>
  </xdr:twoCellAnchor>
  <xdr:twoCellAnchor>
    <xdr:from>
      <xdr:col>16</xdr:col>
      <xdr:colOff>590550</xdr:colOff>
      <xdr:row>0</xdr:row>
      <xdr:rowOff>85725</xdr:rowOff>
    </xdr:from>
    <xdr:to>
      <xdr:col>20</xdr:col>
      <xdr:colOff>142873</xdr:colOff>
      <xdr:row>3</xdr:row>
      <xdr:rowOff>118650</xdr:rowOff>
    </xdr:to>
    <xdr:grpSp>
      <xdr:nvGrpSpPr>
        <xdr:cNvPr id="12" name="Group 11">
          <a:extLst>
            <a:ext uri="{FF2B5EF4-FFF2-40B4-BE49-F238E27FC236}">
              <a16:creationId xmlns:a16="http://schemas.microsoft.com/office/drawing/2014/main" id="{788A30A7-8DDC-48EB-9972-25E6979E8923}"/>
            </a:ext>
          </a:extLst>
        </xdr:cNvPr>
        <xdr:cNvGrpSpPr/>
      </xdr:nvGrpSpPr>
      <xdr:grpSpPr>
        <a:xfrm>
          <a:off x="10344150" y="85725"/>
          <a:ext cx="1990723" cy="604425"/>
          <a:chOff x="3162835" y="1382444"/>
          <a:chExt cx="1495723" cy="604425"/>
        </a:xfrm>
      </xdr:grpSpPr>
      <xdr:sp macro="" textlink="[1]KPI!F2">
        <xdr:nvSpPr>
          <xdr:cNvPr id="13" name="Arrow: Chevron 12">
            <a:extLst>
              <a:ext uri="{FF2B5EF4-FFF2-40B4-BE49-F238E27FC236}">
                <a16:creationId xmlns:a16="http://schemas.microsoft.com/office/drawing/2014/main" id="{075B5819-4AA6-4B06-BA85-2CABC7AFFB68}"/>
              </a:ext>
            </a:extLst>
          </xdr:cNvPr>
          <xdr:cNvSpPr/>
        </xdr:nvSpPr>
        <xdr:spPr>
          <a:xfrm>
            <a:off x="3162835" y="1382444"/>
            <a:ext cx="1346150" cy="429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1DF0B70-4BFA-4C11-B3D9-0ED3ED5BF343}" type="TxLink">
              <a:rPr lang="en-US" sz="1200" b="1" i="0" u="none" strike="noStrike">
                <a:solidFill>
                  <a:schemeClr val="bg1"/>
                </a:solidFill>
                <a:latin typeface="Calibri"/>
                <a:ea typeface="Calibri"/>
                <a:cs typeface="Calibri"/>
              </a:rPr>
              <a:pPr/>
              <a:t>Player of the Series</a:t>
            </a:fld>
            <a:endParaRPr lang="en-IN">
              <a:solidFill>
                <a:schemeClr val="bg1"/>
              </a:solidFill>
            </a:endParaRPr>
          </a:p>
        </xdr:txBody>
      </xdr:sp>
      <xdr:sp macro="" textlink="[1]KPI!F3">
        <xdr:nvSpPr>
          <xdr:cNvPr id="14" name="Freeform: Shape 13">
            <a:extLst>
              <a:ext uri="{FF2B5EF4-FFF2-40B4-BE49-F238E27FC236}">
                <a16:creationId xmlns:a16="http://schemas.microsoft.com/office/drawing/2014/main" id="{14455BD3-1751-4D47-A67D-A5792FFD9D54}"/>
              </a:ext>
            </a:extLst>
          </xdr:cNvPr>
          <xdr:cNvSpPr/>
        </xdr:nvSpPr>
        <xdr:spPr>
          <a:xfrm>
            <a:off x="3521809" y="1590674"/>
            <a:ext cx="1136749" cy="3961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30C5B66-319E-44F2-955A-AFAC35DBAAD4}"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IN" sz="2000" b="1" kern="1200"/>
          </a:p>
        </xdr:txBody>
      </xdr:sp>
    </xdr:grpSp>
    <xdr:clientData/>
  </xdr:twoCellAnchor>
  <xdr:twoCellAnchor editAs="oneCell">
    <xdr:from>
      <xdr:col>0</xdr:col>
      <xdr:colOff>38098</xdr:colOff>
      <xdr:row>4</xdr:row>
      <xdr:rowOff>76200</xdr:rowOff>
    </xdr:from>
    <xdr:to>
      <xdr:col>20</xdr:col>
      <xdr:colOff>152400</xdr:colOff>
      <xdr:row>6</xdr:row>
      <xdr:rowOff>180975</xdr:rowOff>
    </xdr:to>
    <mc:AlternateContent xmlns:mc="http://schemas.openxmlformats.org/markup-compatibility/2006" xmlns:a14="http://schemas.microsoft.com/office/drawing/2010/main">
      <mc:Choice Requires="a14">
        <xdr:graphicFrame macro="">
          <xdr:nvGraphicFramePr>
            <xdr:cNvPr id="15" name="Season 2">
              <a:extLst>
                <a:ext uri="{FF2B5EF4-FFF2-40B4-BE49-F238E27FC236}">
                  <a16:creationId xmlns:a16="http://schemas.microsoft.com/office/drawing/2014/main" id="{6EAA901D-D0F2-4C1E-8817-9CC5AD64F678}"/>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38098" y="838200"/>
              <a:ext cx="12306302" cy="485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7</xdr:row>
      <xdr:rowOff>47626</xdr:rowOff>
    </xdr:from>
    <xdr:to>
      <xdr:col>10</xdr:col>
      <xdr:colOff>200025</xdr:colOff>
      <xdr:row>20</xdr:row>
      <xdr:rowOff>142875</xdr:rowOff>
    </xdr:to>
    <xdr:graphicFrame macro="">
      <xdr:nvGraphicFramePr>
        <xdr:cNvPr id="16" name="Chart 15">
          <a:extLst>
            <a:ext uri="{FF2B5EF4-FFF2-40B4-BE49-F238E27FC236}">
              <a16:creationId xmlns:a16="http://schemas.microsoft.com/office/drawing/2014/main" id="{FABE943A-FA54-46FE-B3AE-7F1B0270F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247650</xdr:colOff>
      <xdr:row>7</xdr:row>
      <xdr:rowOff>28575</xdr:rowOff>
    </xdr:from>
    <xdr:to>
      <xdr:col>14</xdr:col>
      <xdr:colOff>533400</xdr:colOff>
      <xdr:row>20</xdr:row>
      <xdr:rowOff>133350</xdr:rowOff>
    </xdr:to>
    <xdr:graphicFrame macro="">
      <xdr:nvGraphicFramePr>
        <xdr:cNvPr id="17" name="Chart 16">
          <a:extLst>
            <a:ext uri="{FF2B5EF4-FFF2-40B4-BE49-F238E27FC236}">
              <a16:creationId xmlns:a16="http://schemas.microsoft.com/office/drawing/2014/main" id="{756A74A2-4CE2-4802-853E-BAD39BC8F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561976</xdr:colOff>
      <xdr:row>7</xdr:row>
      <xdr:rowOff>38099</xdr:rowOff>
    </xdr:from>
    <xdr:to>
      <xdr:col>20</xdr:col>
      <xdr:colOff>161926</xdr:colOff>
      <xdr:row>32</xdr:row>
      <xdr:rowOff>28574</xdr:rowOff>
    </xdr:to>
    <xdr:graphicFrame macro="">
      <xdr:nvGraphicFramePr>
        <xdr:cNvPr id="18" name="Chart 17">
          <a:extLst>
            <a:ext uri="{FF2B5EF4-FFF2-40B4-BE49-F238E27FC236}">
              <a16:creationId xmlns:a16="http://schemas.microsoft.com/office/drawing/2014/main" id="{E55AFD35-C1F2-4DEE-BF14-D14EE39AA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20</xdr:row>
      <xdr:rowOff>171450</xdr:rowOff>
    </xdr:from>
    <xdr:to>
      <xdr:col>6</xdr:col>
      <xdr:colOff>476250</xdr:colOff>
      <xdr:row>32</xdr:row>
      <xdr:rowOff>0</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F0565B55-BAEE-4235-8FA1-E74D9B42B73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8100" y="3981450"/>
              <a:ext cx="4095750" cy="21145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514350</xdr:colOff>
      <xdr:row>20</xdr:row>
      <xdr:rowOff>171450</xdr:rowOff>
    </xdr:from>
    <xdr:to>
      <xdr:col>14</xdr:col>
      <xdr:colOff>533400</xdr:colOff>
      <xdr:row>32</xdr:row>
      <xdr:rowOff>19050</xdr:rowOff>
    </xdr:to>
    <xdr:graphicFrame macro="">
      <xdr:nvGraphicFramePr>
        <xdr:cNvPr id="20" name="Chart 19">
          <a:extLst>
            <a:ext uri="{FF2B5EF4-FFF2-40B4-BE49-F238E27FC236}">
              <a16:creationId xmlns:a16="http://schemas.microsoft.com/office/drawing/2014/main" id="{82E5716F-ADC1-4B51-B3F0-E002C64AB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114300</xdr:colOff>
      <xdr:row>0</xdr:row>
      <xdr:rowOff>123825</xdr:rowOff>
    </xdr:from>
    <xdr:to>
      <xdr:col>13</xdr:col>
      <xdr:colOff>152400</xdr:colOff>
      <xdr:row>3</xdr:row>
      <xdr:rowOff>156750</xdr:rowOff>
    </xdr:to>
    <xdr:grpSp>
      <xdr:nvGrpSpPr>
        <xdr:cNvPr id="21" name="Group 20">
          <a:extLst>
            <a:ext uri="{FF2B5EF4-FFF2-40B4-BE49-F238E27FC236}">
              <a16:creationId xmlns:a16="http://schemas.microsoft.com/office/drawing/2014/main" id="{E0BA1152-BF60-40C0-9925-26BCBC11FD4E}"/>
            </a:ext>
          </a:extLst>
        </xdr:cNvPr>
        <xdr:cNvGrpSpPr/>
      </xdr:nvGrpSpPr>
      <xdr:grpSpPr>
        <a:xfrm>
          <a:off x="6210300" y="123825"/>
          <a:ext cx="1866900" cy="604425"/>
          <a:chOff x="3162835" y="1382444"/>
          <a:chExt cx="1495723" cy="604425"/>
        </a:xfrm>
      </xdr:grpSpPr>
      <xdr:sp macro="" textlink="[1]KPI!$E$2">
        <xdr:nvSpPr>
          <xdr:cNvPr id="22" name="Arrow: Chevron 21">
            <a:extLst>
              <a:ext uri="{FF2B5EF4-FFF2-40B4-BE49-F238E27FC236}">
                <a16:creationId xmlns:a16="http://schemas.microsoft.com/office/drawing/2014/main" id="{5F562CA6-60EA-4316-A497-9F56F2E27C73}"/>
              </a:ext>
            </a:extLst>
          </xdr:cNvPr>
          <xdr:cNvSpPr/>
        </xdr:nvSpPr>
        <xdr:spPr>
          <a:xfrm>
            <a:off x="3162835" y="1382444"/>
            <a:ext cx="1346150" cy="42943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EFDFB27-43E7-4025-9E16-74F8FC446C7B}" type="TxLink">
              <a:rPr lang="en-US" sz="1200" b="1" i="0" u="none" strike="noStrike">
                <a:solidFill>
                  <a:schemeClr val="bg1"/>
                </a:solidFill>
                <a:latin typeface="Calibri"/>
                <a:ea typeface="Calibri"/>
                <a:cs typeface="Calibri"/>
              </a:rPr>
              <a:pPr/>
              <a:t>Runner Up</a:t>
            </a:fld>
            <a:endParaRPr lang="en-IN">
              <a:solidFill>
                <a:schemeClr val="bg1"/>
              </a:solidFill>
            </a:endParaRPr>
          </a:p>
        </xdr:txBody>
      </xdr:sp>
      <xdr:sp macro="" textlink="[1]KPI!$E$3">
        <xdr:nvSpPr>
          <xdr:cNvPr id="23" name="Freeform: Shape 22">
            <a:extLst>
              <a:ext uri="{FF2B5EF4-FFF2-40B4-BE49-F238E27FC236}">
                <a16:creationId xmlns:a16="http://schemas.microsoft.com/office/drawing/2014/main" id="{80618F52-7E0C-4184-9BC8-09C8BFD1E711}"/>
              </a:ext>
            </a:extLst>
          </xdr:cNvPr>
          <xdr:cNvSpPr/>
        </xdr:nvSpPr>
        <xdr:spPr>
          <a:xfrm>
            <a:off x="3521809" y="1590674"/>
            <a:ext cx="1136749" cy="39619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46EFEEBA-8165-4CB8-BA8A-EACBCB74F375}" type="TxLink">
              <a:rPr lang="en-US" sz="1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Chennai Super Kings</a:t>
            </a:fld>
            <a:endParaRPr lang="en-IN" sz="1800" b="1" kern="12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ohammad23.Alam\Downloads\match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ches Win"/>
      <sheetName val="Toss based win"/>
      <sheetName val="Top 10 Venues"/>
      <sheetName val="POTM Winner"/>
      <sheetName val="matches"/>
      <sheetName val="Title winner"/>
      <sheetName val="Winner_Summary"/>
      <sheetName val="KPI"/>
      <sheetName val="Dashboard"/>
    </sheetNames>
    <sheetDataSet>
      <sheetData sheetId="0"/>
      <sheetData sheetId="1"/>
      <sheetData sheetId="2"/>
      <sheetData sheetId="3">
        <row r="3">
          <cell r="E3" t="str">
            <v>Number of Times</v>
          </cell>
        </row>
        <row r="4">
          <cell r="D4" t="str">
            <v>AB de Villiers</v>
          </cell>
          <cell r="E4">
            <v>25</v>
          </cell>
        </row>
        <row r="5">
          <cell r="D5" t="str">
            <v>CH Gayle</v>
          </cell>
          <cell r="E5">
            <v>22</v>
          </cell>
        </row>
        <row r="6">
          <cell r="D6" t="str">
            <v>RG Sharma</v>
          </cell>
          <cell r="E6">
            <v>19</v>
          </cell>
        </row>
        <row r="7">
          <cell r="D7" t="str">
            <v>V Kohli</v>
          </cell>
          <cell r="E7">
            <v>18</v>
          </cell>
        </row>
        <row r="8">
          <cell r="D8" t="str">
            <v>DA Warner</v>
          </cell>
          <cell r="E8">
            <v>18</v>
          </cell>
        </row>
        <row r="9">
          <cell r="D9" t="str">
            <v>MS Dhoni</v>
          </cell>
          <cell r="E9">
            <v>17</v>
          </cell>
        </row>
        <row r="10">
          <cell r="D10" t="str">
            <v>RA Jadeja</v>
          </cell>
          <cell r="E10">
            <v>16</v>
          </cell>
        </row>
        <row r="11">
          <cell r="D11" t="str">
            <v>YK Pathan</v>
          </cell>
          <cell r="E11">
            <v>16</v>
          </cell>
        </row>
        <row r="12">
          <cell r="D12" t="str">
            <v>SR Watson</v>
          </cell>
          <cell r="E12">
            <v>16</v>
          </cell>
        </row>
        <row r="13">
          <cell r="D13" t="str">
            <v>SP Narine</v>
          </cell>
          <cell r="E13">
            <v>15</v>
          </cell>
        </row>
      </sheetData>
      <sheetData sheetId="4"/>
      <sheetData sheetId="5">
        <row r="3">
          <cell r="E3" t="str">
            <v>Number of Times</v>
          </cell>
        </row>
        <row r="4">
          <cell r="D4" t="str">
            <v>Chennai Super Kings</v>
          </cell>
          <cell r="E4">
            <v>5</v>
          </cell>
        </row>
        <row r="5">
          <cell r="D5" t="str">
            <v>Mumbai Indians</v>
          </cell>
          <cell r="E5">
            <v>5</v>
          </cell>
        </row>
        <row r="6">
          <cell r="D6" t="str">
            <v>Kolkata Knight Riders</v>
          </cell>
          <cell r="E6">
            <v>3</v>
          </cell>
        </row>
        <row r="7">
          <cell r="D7" t="str">
            <v>Sunrisers Hyderabad</v>
          </cell>
          <cell r="E7">
            <v>1</v>
          </cell>
        </row>
        <row r="8">
          <cell r="D8" t="str">
            <v>Rajasthan Royals</v>
          </cell>
          <cell r="E8">
            <v>1</v>
          </cell>
        </row>
        <row r="9">
          <cell r="D9" t="str">
            <v>Deccan Chargers</v>
          </cell>
          <cell r="E9">
            <v>1</v>
          </cell>
        </row>
        <row r="10">
          <cell r="D10" t="str">
            <v>Gujarat Titans</v>
          </cell>
          <cell r="E10">
            <v>1</v>
          </cell>
        </row>
      </sheetData>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ohammad23.Alam\Downloads\matches.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Mohammad23.Alam\Downloads\matches.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23 Alam" refreshedDate="45544.934010069446" createdVersion="6" refreshedVersion="6" minRefreshableVersion="3" recordCount="1096" xr:uid="{86C7F239-B179-46DB-A3BF-337156D2697B}">
  <cacheSource type="worksheet">
    <worksheetSource ref="A1:T1048576" sheet="matches" r:id="rId2"/>
  </cacheSource>
  <cacheFields count="20">
    <cacheField name="id" numFmtId="0">
      <sharedItems containsString="0" containsBlank="1" containsNumber="1" containsInteger="1" minValue="335982" maxValue="1426312"/>
    </cacheField>
    <cacheField name="Season" numFmtId="0">
      <sharedItems containsBlank="1" count="17">
        <s v="IPL-2008"/>
        <s v="IPL-2009"/>
        <s v="IPL-2010"/>
        <s v="IPL-2011"/>
        <s v="IPL-2012"/>
        <s v="IPL-2013"/>
        <s v="IPL-2014"/>
        <s v="IPL-2015"/>
        <s v="IPL-2016"/>
        <s v="IPL-2017"/>
        <s v="IPL-2018"/>
        <s v="IPL-2019"/>
        <s v="IPL-2021"/>
        <s v="IPL-2022"/>
        <s v="IPL-2023"/>
        <s v="IPL-2024"/>
        <m/>
      </sharedItems>
    </cacheField>
    <cacheField name="city" numFmtId="0">
      <sharedItems containsBlank="1"/>
    </cacheField>
    <cacheField name="date" numFmtId="0">
      <sharedItems containsNonDate="0" containsDate="1" containsString="0" containsBlank="1" minDate="2008-04-18T00:00:00" maxDate="2024-05-27T00:00:00"/>
    </cacheField>
    <cacheField name="match_type" numFmtId="0">
      <sharedItems containsBlank="1"/>
    </cacheField>
    <cacheField name="player_of_match" numFmtId="0">
      <sharedItems containsBlank="1" count="293">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m/>
      </sharedItems>
    </cacheField>
    <cacheField name="venue" numFmtId="0">
      <sharedItems containsBlank="1" count="59">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m/>
      </sharedItems>
    </cacheField>
    <cacheField name="team1" numFmtId="0">
      <sharedItems containsBlank="1"/>
    </cacheField>
    <cacheField name="team2" numFmtId="0">
      <sharedItems containsBlank="1"/>
    </cacheField>
    <cacheField name="toss_winner" numFmtId="0">
      <sharedItems containsBlank="1"/>
    </cacheField>
    <cacheField name="toss_decision" numFmtId="0">
      <sharedItems containsBlank="1" count="3">
        <s v="field"/>
        <s v="bat"/>
        <m/>
      </sharedItems>
    </cacheField>
    <cacheField name="winner" numFmtId="0">
      <sharedItems containsBlank="1" count="21">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m/>
      </sharedItems>
    </cacheField>
    <cacheField name="result" numFmtId="0">
      <sharedItems containsBlank="1"/>
    </cacheField>
    <cacheField name="result_margin" numFmtId="0">
      <sharedItems containsBlank="1" containsMixedTypes="1" containsNumber="1" containsInteger="1" minValue="1" maxValue="146"/>
    </cacheField>
    <cacheField name="target_runs" numFmtId="0">
      <sharedItems containsBlank="1" containsMixedTypes="1" containsNumber="1" containsInteger="1" minValue="43" maxValue="288"/>
    </cacheField>
    <cacheField name="target_overs" numFmtId="0">
      <sharedItems containsBlank="1" containsMixedTypes="1" containsNumber="1" minValue="5" maxValue="20"/>
    </cacheField>
    <cacheField name="super_over" numFmtId="0">
      <sharedItems containsBlank="1"/>
    </cacheField>
    <cacheField name="method" numFmtId="0">
      <sharedItems containsBlank="1"/>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842106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ad23 Alam" refreshedDate="45544.986269097222" createdVersion="6" refreshedVersion="6" minRefreshableVersion="3" recordCount="18" xr:uid="{4855E494-E4B0-4838-AF79-FA9848A0AF71}">
  <cacheSource type="worksheet">
    <worksheetSource ref="A1:E1048576" sheet="Winner_Summary" r:id="rId2"/>
  </cacheSource>
  <cacheFields count="5">
    <cacheField name="Season" numFmtId="0">
      <sharedItems containsBlank="1" count="18">
        <s v="IPL-2024"/>
        <s v="IPL-2023"/>
        <s v="IPL-2022"/>
        <s v="IPL-2021"/>
        <s v="IPL-2020"/>
        <s v="IPL-2019"/>
        <s v="IPL-2018"/>
        <s v="IPL-2017"/>
        <s v="IPL-2016"/>
        <s v="IPL-2015"/>
        <s v="IPL-2014"/>
        <s v="IPL-2013"/>
        <s v="IPL-2012"/>
        <s v="IPL-2011"/>
        <s v="IPL-2010"/>
        <s v="IPL-2009"/>
        <s v="IPL-2008"/>
        <m/>
      </sharedItems>
    </cacheField>
    <cacheField name="Winner" numFmtId="0">
      <sharedItems containsBlank="1" count="8">
        <s v="Kolkata Knight Riders"/>
        <s v="Chennai Super Kings"/>
        <s v="Gujarat Titans"/>
        <s v="Mumbai Indians"/>
        <s v="Sunrisers Hyderabad"/>
        <s v="Deccan Chargers"/>
        <s v="Rajasthan Royals"/>
        <m/>
      </sharedItems>
    </cacheField>
    <cacheField name="Runner Up" numFmtId="0">
      <sharedItems containsBlank="1"/>
    </cacheField>
    <cacheField name="Player of the Series" numFmtId="0">
      <sharedItems containsBlank="1"/>
    </cacheField>
    <cacheField name="Man of the Matc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6">
  <r>
    <n v="335982"/>
    <x v="0"/>
    <s v="Bangalore"/>
    <d v="2008-04-18T00:00:00"/>
    <s v="League"/>
    <x v="0"/>
    <x v="0"/>
    <s v="Royal Challengers Bangalore"/>
    <s v="Kolkata Knight Riders"/>
    <s v="Royal Challengers Bangalore"/>
    <x v="0"/>
    <x v="0"/>
    <s v="runs"/>
    <n v="140"/>
    <n v="223"/>
    <n v="20"/>
    <s v="N"/>
    <s v="NA"/>
    <s v="Asad Rauf"/>
    <s v="RE Koertzen"/>
  </r>
  <r>
    <n v="335983"/>
    <x v="0"/>
    <s v="Chandigarh"/>
    <d v="2008-04-19T00:00:00"/>
    <s v="League"/>
    <x v="1"/>
    <x v="1"/>
    <s v="Kings XI Punjab"/>
    <s v="Chennai Super Kings"/>
    <s v="Chennai Super Kings"/>
    <x v="1"/>
    <x v="1"/>
    <s v="runs"/>
    <n v="33"/>
    <n v="241"/>
    <n v="20"/>
    <s v="N"/>
    <s v="NA"/>
    <s v="MR Benson"/>
    <s v="SL Shastri"/>
  </r>
  <r>
    <n v="335984"/>
    <x v="0"/>
    <s v="Delhi"/>
    <d v="2008-04-19T00:00:00"/>
    <s v="League"/>
    <x v="2"/>
    <x v="2"/>
    <s v="Delhi Daredevils"/>
    <s v="Rajasthan Royals"/>
    <s v="Rajasthan Royals"/>
    <x v="1"/>
    <x v="2"/>
    <s v="wickets"/>
    <n v="9"/>
    <n v="130"/>
    <n v="20"/>
    <s v="N"/>
    <s v="NA"/>
    <s v="Aleem Dar"/>
    <s v="GA Pratapkumar"/>
  </r>
  <r>
    <n v="335985"/>
    <x v="0"/>
    <s v="Mumbai"/>
    <d v="2008-04-20T00:00:00"/>
    <s v="League"/>
    <x v="3"/>
    <x v="3"/>
    <s v="Mumbai Indians"/>
    <s v="Royal Challengers Bangalore"/>
    <s v="Mumbai Indians"/>
    <x v="1"/>
    <x v="3"/>
    <s v="wickets"/>
    <n v="5"/>
    <n v="166"/>
    <n v="20"/>
    <s v="N"/>
    <s v="NA"/>
    <s v="SJ Davis"/>
    <s v="DJ Harper"/>
  </r>
  <r>
    <n v="335986"/>
    <x v="0"/>
    <s v="Kolkata"/>
    <d v="2008-04-20T00:00:00"/>
    <s v="League"/>
    <x v="4"/>
    <x v="4"/>
    <s v="Kolkata Knight Riders"/>
    <s v="Deccan Chargers"/>
    <s v="Deccan Chargers"/>
    <x v="1"/>
    <x v="0"/>
    <s v="wickets"/>
    <n v="5"/>
    <n v="111"/>
    <n v="20"/>
    <s v="N"/>
    <s v="NA"/>
    <s v="BF Bowden"/>
    <s v="K Hariharan"/>
  </r>
  <r>
    <n v="335987"/>
    <x v="0"/>
    <s v="Jaipur"/>
    <d v="2008-04-21T00:00:00"/>
    <s v="League"/>
    <x v="5"/>
    <x v="5"/>
    <s v="Rajasthan Royals"/>
    <s v="Kings XI Punjab"/>
    <s v="Kings XI Punjab"/>
    <x v="1"/>
    <x v="4"/>
    <s v="wickets"/>
    <n v="6"/>
    <n v="167"/>
    <n v="20"/>
    <s v="N"/>
    <s v="NA"/>
    <s v="Aleem Dar"/>
    <s v="RB Tiffin"/>
  </r>
  <r>
    <n v="335988"/>
    <x v="0"/>
    <s v="Hyderabad"/>
    <d v="2008-04-22T00:00:00"/>
    <s v="League"/>
    <x v="6"/>
    <x v="6"/>
    <s v="Deccan Chargers"/>
    <s v="Delhi Daredevils"/>
    <s v="Deccan Chargers"/>
    <x v="1"/>
    <x v="2"/>
    <s v="wickets"/>
    <n v="9"/>
    <n v="143"/>
    <n v="20"/>
    <s v="N"/>
    <s v="NA"/>
    <s v="IL Howell"/>
    <s v="AM Saheba"/>
  </r>
  <r>
    <n v="335989"/>
    <x v="0"/>
    <s v="Chennai"/>
    <d v="2008-04-23T00:00:00"/>
    <s v="League"/>
    <x v="7"/>
    <x v="7"/>
    <s v="Chennai Super Kings"/>
    <s v="Mumbai Indians"/>
    <s v="Mumbai Indians"/>
    <x v="0"/>
    <x v="1"/>
    <s v="runs"/>
    <n v="6"/>
    <n v="209"/>
    <n v="20"/>
    <s v="N"/>
    <s v="NA"/>
    <s v="DJ Harper"/>
    <s v="GA Pratapkumar"/>
  </r>
  <r>
    <n v="335990"/>
    <x v="0"/>
    <s v="Hyderabad"/>
    <d v="2008-04-24T00:00:00"/>
    <s v="League"/>
    <x v="8"/>
    <x v="6"/>
    <s v="Deccan Chargers"/>
    <s v="Rajasthan Royals"/>
    <s v="Rajasthan Royals"/>
    <x v="0"/>
    <x v="4"/>
    <s v="wickets"/>
    <n v="3"/>
    <n v="215"/>
    <n v="20"/>
    <s v="N"/>
    <s v="NA"/>
    <s v="Asad Rauf"/>
    <s v="MR Benson"/>
  </r>
  <r>
    <n v="335991"/>
    <x v="0"/>
    <s v="Chandigarh"/>
    <d v="2008-04-25T00:00:00"/>
    <s v="League"/>
    <x v="9"/>
    <x v="1"/>
    <s v="Kings XI Punjab"/>
    <s v="Mumbai Indians"/>
    <s v="Mumbai Indians"/>
    <x v="0"/>
    <x v="5"/>
    <s v="runs"/>
    <n v="66"/>
    <n v="183"/>
    <n v="20"/>
    <s v="N"/>
    <s v="NA"/>
    <s v="Aleem Dar"/>
    <s v="AM Saheba"/>
  </r>
  <r>
    <n v="335992"/>
    <x v="0"/>
    <s v="Bangalore"/>
    <d v="2008-04-26T00:00:00"/>
    <s v="League"/>
    <x v="5"/>
    <x v="0"/>
    <s v="Royal Challengers Bangalore"/>
    <s v="Rajasthan Royals"/>
    <s v="Rajasthan Royals"/>
    <x v="0"/>
    <x v="4"/>
    <s v="wickets"/>
    <n v="7"/>
    <n v="136"/>
    <n v="20"/>
    <s v="N"/>
    <s v="NA"/>
    <s v="MR Benson"/>
    <s v="IL Howell"/>
  </r>
  <r>
    <n v="335993"/>
    <x v="0"/>
    <s v="Chennai"/>
    <d v="2008-04-26T00:00:00"/>
    <s v="League"/>
    <x v="10"/>
    <x v="7"/>
    <s v="Chennai Super Kings"/>
    <s v="Kolkata Knight Riders"/>
    <s v="Kolkata Knight Riders"/>
    <x v="1"/>
    <x v="1"/>
    <s v="wickets"/>
    <n v="9"/>
    <n v="148"/>
    <n v="20"/>
    <s v="N"/>
    <s v="NA"/>
    <s v="BF Bowden"/>
    <s v="AV Jayaprakash"/>
  </r>
  <r>
    <n v="335994"/>
    <x v="0"/>
    <s v="Mumbai"/>
    <d v="2008-04-27T00:00:00"/>
    <s v="League"/>
    <x v="11"/>
    <x v="8"/>
    <s v="Mumbai Indians"/>
    <s v="Deccan Chargers"/>
    <s v="Deccan Chargers"/>
    <x v="0"/>
    <x v="6"/>
    <s v="wickets"/>
    <n v="10"/>
    <n v="155"/>
    <n v="20"/>
    <s v="N"/>
    <s v="NA"/>
    <s v="Asad Rauf"/>
    <s v="SL Shastri"/>
  </r>
  <r>
    <n v="335995"/>
    <x v="0"/>
    <s v="Chandigarh"/>
    <d v="2008-04-27T00:00:00"/>
    <s v="League"/>
    <x v="12"/>
    <x v="1"/>
    <s v="Kings XI Punjab"/>
    <s v="Delhi Daredevils"/>
    <s v="Delhi Daredevils"/>
    <x v="1"/>
    <x v="5"/>
    <s v="wickets"/>
    <n v="4"/>
    <n v="159"/>
    <n v="20"/>
    <s v="N"/>
    <s v="NA"/>
    <s v="RE Koertzen"/>
    <s v="I Shivram"/>
  </r>
  <r>
    <n v="335996"/>
    <x v="0"/>
    <s v="Bangalore"/>
    <d v="2008-04-28T00:00:00"/>
    <s v="League"/>
    <x v="13"/>
    <x v="0"/>
    <s v="Royal Challengers Bangalore"/>
    <s v="Chennai Super Kings"/>
    <s v="Chennai Super Kings"/>
    <x v="1"/>
    <x v="1"/>
    <s v="runs"/>
    <n v="13"/>
    <n v="179"/>
    <n v="20"/>
    <s v="N"/>
    <s v="NA"/>
    <s v="BR Doctrove"/>
    <s v="RB Tiffin"/>
  </r>
  <r>
    <n v="335997"/>
    <x v="0"/>
    <s v="Kolkata"/>
    <d v="2008-04-29T00:00:00"/>
    <s v="League"/>
    <x v="14"/>
    <x v="4"/>
    <s v="Kolkata Knight Riders"/>
    <s v="Mumbai Indians"/>
    <s v="Kolkata Knight Riders"/>
    <x v="1"/>
    <x v="7"/>
    <s v="wickets"/>
    <n v="7"/>
    <n v="138"/>
    <n v="20"/>
    <s v="N"/>
    <s v="NA"/>
    <s v="BF Bowden"/>
    <s v="AV Jayaprakash"/>
  </r>
  <r>
    <n v="335998"/>
    <x v="0"/>
    <s v="Delhi"/>
    <d v="2008-04-30T00:00:00"/>
    <s v="League"/>
    <x v="15"/>
    <x v="2"/>
    <s v="Delhi Daredevils"/>
    <s v="Royal Challengers Bangalore"/>
    <s v="Royal Challengers Bangalore"/>
    <x v="0"/>
    <x v="2"/>
    <s v="runs"/>
    <n v="10"/>
    <n v="192"/>
    <n v="20"/>
    <s v="N"/>
    <s v="NA"/>
    <s v="Aleem Dar"/>
    <s v="I Shivram"/>
  </r>
  <r>
    <n v="335999"/>
    <x v="0"/>
    <s v="Hyderabad"/>
    <d v="2008-05-01T00:00:00"/>
    <s v="League"/>
    <x v="16"/>
    <x v="6"/>
    <s v="Deccan Chargers"/>
    <s v="Kings XI Punjab"/>
    <s v="Kings XI Punjab"/>
    <x v="0"/>
    <x v="5"/>
    <s v="wickets"/>
    <n v="7"/>
    <n v="165"/>
    <n v="20"/>
    <s v="N"/>
    <s v="NA"/>
    <s v="BR Doctrove"/>
    <s v="RB Tiffin"/>
  </r>
  <r>
    <n v="336000"/>
    <x v="0"/>
    <s v="Jaipur"/>
    <d v="2008-05-01T00:00:00"/>
    <s v="League"/>
    <x v="17"/>
    <x v="5"/>
    <s v="Rajasthan Royals"/>
    <s v="Kolkata Knight Riders"/>
    <s v="Rajasthan Royals"/>
    <x v="1"/>
    <x v="4"/>
    <s v="runs"/>
    <n v="45"/>
    <n v="197"/>
    <n v="20"/>
    <s v="N"/>
    <s v="NA"/>
    <s v="RE Koertzen"/>
    <s v="GA Pratapkumar"/>
  </r>
  <r>
    <n v="336001"/>
    <x v="0"/>
    <s v="Chennai"/>
    <d v="2008-05-02T00:00:00"/>
    <s v="League"/>
    <x v="6"/>
    <x v="7"/>
    <s v="Chennai Super Kings"/>
    <s v="Delhi Daredevils"/>
    <s v="Chennai Super Kings"/>
    <x v="1"/>
    <x v="2"/>
    <s v="wickets"/>
    <n v="8"/>
    <n v="170"/>
    <n v="20"/>
    <s v="N"/>
    <s v="NA"/>
    <s v="BF Bowden"/>
    <s v="K Hariharan"/>
  </r>
  <r>
    <n v="336003"/>
    <x v="0"/>
    <s v="Chandigarh"/>
    <d v="2008-05-03T00:00:00"/>
    <s v="League"/>
    <x v="18"/>
    <x v="1"/>
    <s v="Kings XI Punjab"/>
    <s v="Kolkata Knight Riders"/>
    <s v="Kings XI Punjab"/>
    <x v="1"/>
    <x v="5"/>
    <s v="runs"/>
    <n v="9"/>
    <n v="179"/>
    <n v="20"/>
    <s v="N"/>
    <s v="NA"/>
    <s v="DJ Harper"/>
    <s v="I Shivram"/>
  </r>
  <r>
    <n v="336034"/>
    <x v="0"/>
    <s v="Bangalore"/>
    <d v="2008-05-03T00:00:00"/>
    <s v="League"/>
    <x v="19"/>
    <x v="0"/>
    <s v="Royal Challengers Bangalore"/>
    <s v="Deccan Chargers"/>
    <s v="Deccan Chargers"/>
    <x v="0"/>
    <x v="3"/>
    <s v="runs"/>
    <n v="3"/>
    <n v="157"/>
    <n v="20"/>
    <s v="N"/>
    <s v="NA"/>
    <s v="BR Doctrove"/>
    <s v="SL Shastri"/>
  </r>
  <r>
    <n v="336004"/>
    <x v="0"/>
    <s v="Mumbai"/>
    <d v="2008-05-04T00:00:00"/>
    <s v="League"/>
    <x v="20"/>
    <x v="8"/>
    <s v="Mumbai Indians"/>
    <s v="Delhi Daredevils"/>
    <s v="Delhi Daredevils"/>
    <x v="0"/>
    <x v="7"/>
    <s v="runs"/>
    <n v="29"/>
    <n v="163"/>
    <n v="20"/>
    <s v="N"/>
    <s v="NA"/>
    <s v="IL Howell"/>
    <s v="RE Koertzen"/>
  </r>
  <r>
    <n v="336005"/>
    <x v="0"/>
    <s v="Jaipur"/>
    <d v="2008-05-04T00:00:00"/>
    <s v="League"/>
    <x v="21"/>
    <x v="5"/>
    <s v="Rajasthan Royals"/>
    <s v="Chennai Super Kings"/>
    <s v="Chennai Super Kings"/>
    <x v="1"/>
    <x v="4"/>
    <s v="wickets"/>
    <n v="8"/>
    <n v="110"/>
    <n v="20"/>
    <s v="N"/>
    <s v="NA"/>
    <s v="Asad Rauf"/>
    <s v="AV Jayaprakash"/>
  </r>
  <r>
    <n v="336006"/>
    <x v="0"/>
    <s v="Bangalore"/>
    <d v="2008-05-05T00:00:00"/>
    <s v="League"/>
    <x v="22"/>
    <x v="0"/>
    <s v="Royal Challengers Bangalore"/>
    <s v="Kings XI Punjab"/>
    <s v="Kings XI Punjab"/>
    <x v="0"/>
    <x v="5"/>
    <s v="wickets"/>
    <n v="6"/>
    <n v="127"/>
    <n v="20"/>
    <s v="N"/>
    <s v="NA"/>
    <s v="SJ Davis"/>
    <s v="BR Doctrove"/>
  </r>
  <r>
    <n v="336007"/>
    <x v="0"/>
    <s v="Chennai"/>
    <d v="2008-05-06T00:00:00"/>
    <s v="League"/>
    <x v="11"/>
    <x v="7"/>
    <s v="Chennai Super Kings"/>
    <s v="Deccan Chargers"/>
    <s v="Deccan Chargers"/>
    <x v="0"/>
    <x v="6"/>
    <s v="wickets"/>
    <n v="7"/>
    <n v="145"/>
    <n v="20"/>
    <s v="N"/>
    <s v="NA"/>
    <s v="MR Benson"/>
    <s v="RB Tiffin"/>
  </r>
  <r>
    <n v="336008"/>
    <x v="0"/>
    <s v="Mumbai"/>
    <d v="2008-05-07T00:00:00"/>
    <s v="League"/>
    <x v="23"/>
    <x v="8"/>
    <s v="Mumbai Indians"/>
    <s v="Rajasthan Royals"/>
    <s v="Mumbai Indians"/>
    <x v="0"/>
    <x v="7"/>
    <s v="wickets"/>
    <n v="7"/>
    <n v="104"/>
    <n v="20"/>
    <s v="N"/>
    <s v="NA"/>
    <s v="DJ Harper"/>
    <s v="RE Koertzen"/>
  </r>
  <r>
    <n v="336009"/>
    <x v="0"/>
    <s v="Delhi"/>
    <d v="2008-05-08T00:00:00"/>
    <s v="League"/>
    <x v="13"/>
    <x v="2"/>
    <s v="Delhi Daredevils"/>
    <s v="Chennai Super Kings"/>
    <s v="Chennai Super Kings"/>
    <x v="0"/>
    <x v="1"/>
    <s v="wickets"/>
    <n v="4"/>
    <n v="188"/>
    <n v="20"/>
    <s v="N"/>
    <s v="NA"/>
    <s v="Aleem Dar"/>
    <s v="RB Tiffin"/>
  </r>
  <r>
    <n v="336010"/>
    <x v="0"/>
    <s v="Kolkata"/>
    <d v="2008-05-08T00:00:00"/>
    <s v="League"/>
    <x v="24"/>
    <x v="4"/>
    <s v="Kolkata Knight Riders"/>
    <s v="Royal Challengers Bangalore"/>
    <s v="Kolkata Knight Riders"/>
    <x v="1"/>
    <x v="0"/>
    <s v="runs"/>
    <n v="5"/>
    <n v="130"/>
    <n v="16"/>
    <s v="N"/>
    <s v="NA"/>
    <s v="Asad Rauf"/>
    <s v="IL Howell"/>
  </r>
  <r>
    <n v="336011"/>
    <x v="0"/>
    <s v="Jaipur"/>
    <d v="2008-05-09T00:00:00"/>
    <s v="League"/>
    <x v="8"/>
    <x v="5"/>
    <s v="Rajasthan Royals"/>
    <s v="Deccan Chargers"/>
    <s v="Rajasthan Royals"/>
    <x v="0"/>
    <x v="4"/>
    <s v="wickets"/>
    <n v="8"/>
    <n v="141"/>
    <n v="20"/>
    <s v="N"/>
    <s v="NA"/>
    <s v="MR Benson"/>
    <s v="AM Saheba"/>
  </r>
  <r>
    <n v="336013"/>
    <x v="0"/>
    <s v="Chennai"/>
    <d v="2008-05-10T00:00:00"/>
    <s v="League"/>
    <x v="25"/>
    <x v="7"/>
    <s v="Chennai Super Kings"/>
    <s v="Kings XI Punjab"/>
    <s v="Kings XI Punjab"/>
    <x v="0"/>
    <x v="1"/>
    <s v="runs"/>
    <n v="18"/>
    <n v="182"/>
    <n v="20"/>
    <s v="N"/>
    <s v="NA"/>
    <s v="AV Jayaprakash"/>
    <s v="BG Jerling"/>
  </r>
  <r>
    <n v="336014"/>
    <x v="0"/>
    <s v="Hyderabad"/>
    <d v="2008-05-11T00:00:00"/>
    <s v="League"/>
    <x v="24"/>
    <x v="6"/>
    <s v="Deccan Chargers"/>
    <s v="Kolkata Knight Riders"/>
    <s v="Kolkata Knight Riders"/>
    <x v="1"/>
    <x v="0"/>
    <s v="runs"/>
    <n v="23"/>
    <n v="205"/>
    <n v="20"/>
    <s v="N"/>
    <s v="NA"/>
    <s v="IL Howell"/>
    <s v="AM Saheba"/>
  </r>
  <r>
    <n v="336015"/>
    <x v="0"/>
    <s v="Jaipur"/>
    <d v="2008-05-11T00:00:00"/>
    <s v="League"/>
    <x v="5"/>
    <x v="5"/>
    <s v="Rajasthan Royals"/>
    <s v="Delhi Daredevils"/>
    <s v="Rajasthan Royals"/>
    <x v="0"/>
    <x v="4"/>
    <s v="wickets"/>
    <n v="3"/>
    <n v="157"/>
    <n v="20"/>
    <s v="N"/>
    <s v="NA"/>
    <s v="SJ Davis"/>
    <s v="RE Koertzen"/>
  </r>
  <r>
    <n v="336016"/>
    <x v="0"/>
    <s v="Chandigarh"/>
    <d v="2008-05-12T00:00:00"/>
    <s v="League"/>
    <x v="16"/>
    <x v="1"/>
    <s v="Kings XI Punjab"/>
    <s v="Royal Challengers Bangalore"/>
    <s v="Royal Challengers Bangalore"/>
    <x v="1"/>
    <x v="5"/>
    <s v="wickets"/>
    <n v="9"/>
    <n v="144"/>
    <n v="20"/>
    <s v="N"/>
    <s v="NA"/>
    <s v="BR Doctrove"/>
    <s v="I Shivram"/>
  </r>
  <r>
    <n v="336017"/>
    <x v="0"/>
    <s v="Kolkata"/>
    <d v="2008-05-13T00:00:00"/>
    <s v="League"/>
    <x v="26"/>
    <x v="4"/>
    <s v="Kolkata Knight Riders"/>
    <s v="Delhi Daredevils"/>
    <s v="Kolkata Knight Riders"/>
    <x v="1"/>
    <x v="0"/>
    <s v="runs"/>
    <n v="23"/>
    <n v="134"/>
    <n v="20"/>
    <s v="N"/>
    <s v="NA"/>
    <s v="Asad Rauf"/>
    <s v="IL Howell"/>
  </r>
  <r>
    <n v="336018"/>
    <x v="0"/>
    <s v="Mumbai"/>
    <d v="2008-05-14T00:00:00"/>
    <s v="League"/>
    <x v="14"/>
    <x v="3"/>
    <s v="Mumbai Indians"/>
    <s v="Chennai Super Kings"/>
    <s v="Mumbai Indians"/>
    <x v="0"/>
    <x v="7"/>
    <s v="wickets"/>
    <n v="9"/>
    <n v="157"/>
    <n v="20"/>
    <s v="N"/>
    <s v="NA"/>
    <s v="BR Doctrove"/>
    <s v="AM Saheba"/>
  </r>
  <r>
    <n v="336020"/>
    <x v="0"/>
    <s v="Delhi"/>
    <d v="2008-05-15T00:00:00"/>
    <s v="League"/>
    <x v="27"/>
    <x v="2"/>
    <s v="Delhi Daredevils"/>
    <s v="Deccan Chargers"/>
    <s v="Deccan Chargers"/>
    <x v="0"/>
    <x v="2"/>
    <s v="runs"/>
    <n v="12"/>
    <n v="195"/>
    <n v="20"/>
    <s v="N"/>
    <s v="NA"/>
    <s v="BG Jerling"/>
    <s v="GA Pratapkumar"/>
  </r>
  <r>
    <n v="336021"/>
    <x v="0"/>
    <s v="Mumbai"/>
    <d v="2008-05-16T00:00:00"/>
    <s v="League"/>
    <x v="20"/>
    <x v="3"/>
    <s v="Mumbai Indians"/>
    <s v="Kolkata Knight Riders"/>
    <s v="Mumbai Indians"/>
    <x v="0"/>
    <x v="7"/>
    <s v="wickets"/>
    <n v="8"/>
    <n v="68"/>
    <n v="20"/>
    <s v="N"/>
    <s v="NA"/>
    <s v="BR Doctrove"/>
    <s v="DJ Harper"/>
  </r>
  <r>
    <n v="336022"/>
    <x v="0"/>
    <s v="Delhi"/>
    <d v="2008-05-17T00:00:00"/>
    <s v="League"/>
    <x v="28"/>
    <x v="2"/>
    <s v="Delhi Daredevils"/>
    <s v="Kings XI Punjab"/>
    <s v="Delhi Daredevils"/>
    <x v="1"/>
    <x v="5"/>
    <s v="runs"/>
    <n v="6"/>
    <n v="89"/>
    <n v="8"/>
    <s v="N"/>
    <s v="D/L"/>
    <s v="AV Jayaprakash"/>
    <s v="RE Koertzen"/>
  </r>
  <r>
    <n v="336023"/>
    <x v="0"/>
    <s v="Jaipur"/>
    <d v="2008-05-17T00:00:00"/>
    <s v="League"/>
    <x v="29"/>
    <x v="5"/>
    <s v="Rajasthan Royals"/>
    <s v="Royal Challengers Bangalore"/>
    <s v="Royal Challengers Bangalore"/>
    <x v="0"/>
    <x v="4"/>
    <s v="runs"/>
    <n v="65"/>
    <n v="198"/>
    <n v="20"/>
    <s v="N"/>
    <s v="NA"/>
    <s v="BF Bowden"/>
    <s v="SL Shastri"/>
  </r>
  <r>
    <n v="336024"/>
    <x v="0"/>
    <s v="Hyderabad"/>
    <d v="2008-05-18T00:00:00"/>
    <s v="League"/>
    <x v="30"/>
    <x v="6"/>
    <s v="Deccan Chargers"/>
    <s v="Mumbai Indians"/>
    <s v="Deccan Chargers"/>
    <x v="0"/>
    <x v="7"/>
    <s v="runs"/>
    <n v="25"/>
    <n v="179"/>
    <n v="20"/>
    <s v="N"/>
    <s v="NA"/>
    <s v="BR Doctrove"/>
    <s v="DJ Harper"/>
  </r>
  <r>
    <n v="336025"/>
    <x v="0"/>
    <s v="Kolkata"/>
    <d v="2008-05-18T00:00:00"/>
    <s v="League"/>
    <x v="31"/>
    <x v="4"/>
    <s v="Kolkata Knight Riders"/>
    <s v="Chennai Super Kings"/>
    <s v="Kolkata Knight Riders"/>
    <x v="1"/>
    <x v="1"/>
    <s v="runs"/>
    <n v="3"/>
    <n v="53"/>
    <n v="8"/>
    <s v="N"/>
    <s v="D/L"/>
    <s v="Asad Rauf"/>
    <s v="K Hariharan"/>
  </r>
  <r>
    <n v="336026"/>
    <x v="0"/>
    <s v="Bangalore"/>
    <d v="2008-05-19T00:00:00"/>
    <s v="League"/>
    <x v="32"/>
    <x v="0"/>
    <s v="Royal Challengers Bangalore"/>
    <s v="Delhi Daredevils"/>
    <s v="Delhi Daredevils"/>
    <x v="0"/>
    <x v="2"/>
    <s v="wickets"/>
    <n v="5"/>
    <n v="155"/>
    <n v="20"/>
    <s v="N"/>
    <s v="NA"/>
    <s v="SJ Davis"/>
    <s v="GA Pratapkumar"/>
  </r>
  <r>
    <n v="336027"/>
    <x v="0"/>
    <s v="Kolkata"/>
    <d v="2008-05-20T00:00:00"/>
    <s v="League"/>
    <x v="8"/>
    <x v="4"/>
    <s v="Kolkata Knight Riders"/>
    <s v="Rajasthan Royals"/>
    <s v="Rajasthan Royals"/>
    <x v="0"/>
    <x v="4"/>
    <s v="wickets"/>
    <n v="6"/>
    <n v="148"/>
    <n v="20"/>
    <s v="N"/>
    <s v="NA"/>
    <s v="BG Jerling"/>
    <s v="RE Koertzen"/>
  </r>
  <r>
    <n v="336028"/>
    <x v="0"/>
    <s v="Mumbai"/>
    <d v="2008-05-21T00:00:00"/>
    <s v="League"/>
    <x v="16"/>
    <x v="3"/>
    <s v="Mumbai Indians"/>
    <s v="Kings XI Punjab"/>
    <s v="Mumbai Indians"/>
    <x v="0"/>
    <x v="5"/>
    <s v="runs"/>
    <n v="1"/>
    <n v="190"/>
    <n v="20"/>
    <s v="N"/>
    <s v="NA"/>
    <s v="BF Bowden"/>
    <s v="GA Pratapkumar"/>
  </r>
  <r>
    <n v="336029"/>
    <x v="0"/>
    <s v="Chennai"/>
    <d v="2008-05-21T00:00:00"/>
    <s v="League"/>
    <x v="33"/>
    <x v="7"/>
    <s v="Chennai Super Kings"/>
    <s v="Royal Challengers Bangalore"/>
    <s v="Royal Challengers Bangalore"/>
    <x v="1"/>
    <x v="3"/>
    <s v="runs"/>
    <n v="14"/>
    <n v="127"/>
    <n v="20"/>
    <s v="N"/>
    <s v="NA"/>
    <s v="DJ Harper"/>
    <s v="I Shivram"/>
  </r>
  <r>
    <n v="336031"/>
    <x v="0"/>
    <s v="Chandigarh"/>
    <d v="2008-05-23T00:00:00"/>
    <s v="League"/>
    <x v="16"/>
    <x v="1"/>
    <s v="Kings XI Punjab"/>
    <s v="Deccan Chargers"/>
    <s v="Kings XI Punjab"/>
    <x v="0"/>
    <x v="5"/>
    <s v="wickets"/>
    <n v="6"/>
    <n v="176"/>
    <n v="20"/>
    <s v="N"/>
    <s v="NA"/>
    <s v="Asad Rauf"/>
    <s v="SJ Davis"/>
  </r>
  <r>
    <n v="336032"/>
    <x v="0"/>
    <s v="Delhi"/>
    <d v="2008-05-24T00:00:00"/>
    <s v="League"/>
    <x v="34"/>
    <x v="2"/>
    <s v="Delhi Daredevils"/>
    <s v="Mumbai Indians"/>
    <s v="Delhi Daredevils"/>
    <x v="0"/>
    <x v="2"/>
    <s v="wickets"/>
    <n v="5"/>
    <n v="177"/>
    <n v="20"/>
    <s v="N"/>
    <s v="NA"/>
    <s v="BF Bowden"/>
    <s v="K Hariharan"/>
  </r>
  <r>
    <n v="336033"/>
    <x v="0"/>
    <s v="Chennai"/>
    <d v="2008-05-24T00:00:00"/>
    <s v="League"/>
    <x v="35"/>
    <x v="7"/>
    <s v="Chennai Super Kings"/>
    <s v="Rajasthan Royals"/>
    <s v="Rajasthan Royals"/>
    <x v="1"/>
    <x v="4"/>
    <s v="runs"/>
    <n v="10"/>
    <n v="212"/>
    <n v="20"/>
    <s v="N"/>
    <s v="NA"/>
    <s v="DJ Harper"/>
    <s v="SL Shastri"/>
  </r>
  <r>
    <n v="336002"/>
    <x v="0"/>
    <s v="Hyderabad"/>
    <d v="2008-05-25T00:00:00"/>
    <s v="League"/>
    <x v="36"/>
    <x v="6"/>
    <s v="Deccan Chargers"/>
    <s v="Royal Challengers Bangalore"/>
    <s v="Deccan Chargers"/>
    <x v="1"/>
    <x v="3"/>
    <s v="wickets"/>
    <n v="5"/>
    <n v="166"/>
    <n v="20"/>
    <s v="N"/>
    <s v="NA"/>
    <s v="Asad Rauf"/>
    <s v="RE Koertzen"/>
  </r>
  <r>
    <n v="336035"/>
    <x v="0"/>
    <s v="Kolkata"/>
    <d v="2008-05-25T00:00:00"/>
    <s v="League"/>
    <x v="37"/>
    <x v="4"/>
    <s v="Kolkata Knight Riders"/>
    <s v="Kings XI Punjab"/>
    <s v="Kings XI Punjab"/>
    <x v="1"/>
    <x v="0"/>
    <s v="wickets"/>
    <n v="3"/>
    <n v="175"/>
    <n v="20"/>
    <s v="N"/>
    <s v="NA"/>
    <s v="SJ Davis"/>
    <s v="I Shivram"/>
  </r>
  <r>
    <n v="336036"/>
    <x v="0"/>
    <s v="Jaipur"/>
    <d v="2008-05-26T00:00:00"/>
    <s v="League"/>
    <x v="21"/>
    <x v="5"/>
    <s v="Rajasthan Royals"/>
    <s v="Mumbai Indians"/>
    <s v="Rajasthan Royals"/>
    <x v="0"/>
    <x v="4"/>
    <s v="wickets"/>
    <n v="5"/>
    <n v="146"/>
    <n v="20"/>
    <s v="N"/>
    <s v="NA"/>
    <s v="BF Bowden"/>
    <s v="K Hariharan"/>
  </r>
  <r>
    <n v="336037"/>
    <x v="0"/>
    <s v="Hyderabad"/>
    <d v="2008-05-27T00:00:00"/>
    <s v="League"/>
    <x v="38"/>
    <x v="6"/>
    <s v="Deccan Chargers"/>
    <s v="Chennai Super Kings"/>
    <s v="Deccan Chargers"/>
    <x v="1"/>
    <x v="1"/>
    <s v="wickets"/>
    <n v="7"/>
    <n v="148"/>
    <n v="20"/>
    <s v="N"/>
    <s v="NA"/>
    <s v="BG Jerling"/>
    <s v="AM Saheba"/>
  </r>
  <r>
    <n v="336012"/>
    <x v="0"/>
    <s v="Bangalore"/>
    <d v="2008-05-28T00:00:00"/>
    <s v="League"/>
    <x v="39"/>
    <x v="0"/>
    <s v="Royal Challengers Bangalore"/>
    <s v="Mumbai Indians"/>
    <s v="Mumbai Indians"/>
    <x v="0"/>
    <x v="7"/>
    <s v="wickets"/>
    <n v="9"/>
    <n v="123"/>
    <n v="18"/>
    <s v="N"/>
    <s v="NA"/>
    <s v="BF Bowden"/>
    <s v="AV Jayaprakash"/>
  </r>
  <r>
    <n v="336019"/>
    <x v="0"/>
    <s v="Chandigarh"/>
    <d v="2008-05-28T00:00:00"/>
    <s v="League"/>
    <x v="16"/>
    <x v="1"/>
    <s v="Kings XI Punjab"/>
    <s v="Rajasthan Royals"/>
    <s v="Rajasthan Royals"/>
    <x v="0"/>
    <x v="5"/>
    <s v="runs"/>
    <n v="41"/>
    <n v="222"/>
    <n v="20"/>
    <s v="N"/>
    <s v="NA"/>
    <s v="SJ Davis"/>
    <s v="K Hariharan"/>
  </r>
  <r>
    <n v="336038"/>
    <x v="0"/>
    <s v="Mumbai"/>
    <d v="2008-05-30T00:00:00"/>
    <s v="Semi Final"/>
    <x v="5"/>
    <x v="3"/>
    <s v="Delhi Daredevils"/>
    <s v="Rajasthan Royals"/>
    <s v="Delhi Daredevils"/>
    <x v="0"/>
    <x v="4"/>
    <s v="runs"/>
    <n v="105"/>
    <n v="193"/>
    <n v="20"/>
    <s v="N"/>
    <s v="NA"/>
    <s v="BF Bowden"/>
    <s v="RE Koertzen"/>
  </r>
  <r>
    <n v="336039"/>
    <x v="0"/>
    <s v="Mumbai"/>
    <d v="2008-05-31T00:00:00"/>
    <s v="Semi Final"/>
    <x v="31"/>
    <x v="3"/>
    <s v="Chennai Super Kings"/>
    <s v="Kings XI Punjab"/>
    <s v="Kings XI Punjab"/>
    <x v="1"/>
    <x v="1"/>
    <s v="wickets"/>
    <n v="9"/>
    <n v="113"/>
    <n v="20"/>
    <s v="N"/>
    <s v="NA"/>
    <s v="Asad Rauf"/>
    <s v="DJ Harper"/>
  </r>
  <r>
    <n v="336040"/>
    <x v="0"/>
    <s v="Mumbai"/>
    <d v="2008-06-01T00:00:00"/>
    <s v="Final"/>
    <x v="8"/>
    <x v="8"/>
    <s v="Chennai Super Kings"/>
    <s v="Rajasthan Royals"/>
    <s v="Rajasthan Royals"/>
    <x v="0"/>
    <x v="4"/>
    <s v="wickets"/>
    <n v="3"/>
    <n v="164"/>
    <n v="20"/>
    <s v="N"/>
    <s v="NA"/>
    <s v="BF Bowden"/>
    <s v="RE Koertzen"/>
  </r>
  <r>
    <n v="392181"/>
    <x v="1"/>
    <s v="Cape Town"/>
    <d v="2009-04-18T00:00:00"/>
    <s v="League"/>
    <x v="40"/>
    <x v="9"/>
    <s v="Chennai Super Kings"/>
    <s v="Mumbai Indians"/>
    <s v="Chennai Super Kings"/>
    <x v="0"/>
    <x v="7"/>
    <s v="runs"/>
    <n v="19"/>
    <n v="166"/>
    <n v="20"/>
    <s v="N"/>
    <s v="NA"/>
    <s v="BR Doctrove"/>
    <s v="K Hariharan"/>
  </r>
  <r>
    <n v="392182"/>
    <x v="1"/>
    <s v="Cape Town"/>
    <d v="2009-04-18T00:00:00"/>
    <s v="League"/>
    <x v="41"/>
    <x v="9"/>
    <s v="Royal Challengers Bangalore"/>
    <s v="Rajasthan Royals"/>
    <s v="Royal Challengers Bangalore"/>
    <x v="1"/>
    <x v="3"/>
    <s v="runs"/>
    <n v="75"/>
    <n v="134"/>
    <n v="20"/>
    <s v="N"/>
    <s v="NA"/>
    <s v="BR Doctrove"/>
    <s v="RB Tiffin"/>
  </r>
  <r>
    <n v="392183"/>
    <x v="1"/>
    <s v="Cape Town"/>
    <d v="2009-04-19T00:00:00"/>
    <s v="League"/>
    <x v="42"/>
    <x v="9"/>
    <s v="Delhi Daredevils"/>
    <s v="Kings XI Punjab"/>
    <s v="Delhi Daredevils"/>
    <x v="0"/>
    <x v="2"/>
    <s v="wickets"/>
    <n v="10"/>
    <n v="54"/>
    <n v="6"/>
    <s v="N"/>
    <s v="D/L"/>
    <s v="MR Benson"/>
    <s v="SD Ranade"/>
  </r>
  <r>
    <n v="392184"/>
    <x v="1"/>
    <s v="Cape Town"/>
    <d v="2009-04-19T00:00:00"/>
    <s v="League"/>
    <x v="43"/>
    <x v="9"/>
    <s v="Deccan Chargers"/>
    <s v="Kolkata Knight Riders"/>
    <s v="Kolkata Knight Riders"/>
    <x v="1"/>
    <x v="6"/>
    <s v="wickets"/>
    <n v="8"/>
    <n v="102"/>
    <n v="20"/>
    <s v="N"/>
    <s v="NA"/>
    <s v="MR Benson"/>
    <s v="BR Doctrove"/>
  </r>
  <r>
    <n v="392185"/>
    <x v="1"/>
    <s v="Port Elizabeth"/>
    <d v="2009-04-20T00:00:00"/>
    <s v="League"/>
    <x v="44"/>
    <x v="10"/>
    <s v="Royal Challengers Bangalore"/>
    <s v="Chennai Super Kings"/>
    <s v="Chennai Super Kings"/>
    <x v="1"/>
    <x v="1"/>
    <s v="runs"/>
    <n v="92"/>
    <n v="180"/>
    <n v="20"/>
    <s v="N"/>
    <s v="NA"/>
    <s v="BG Jerling"/>
    <s v="SJA Taufel"/>
  </r>
  <r>
    <n v="392186"/>
    <x v="1"/>
    <s v="Durban"/>
    <d v="2009-04-21T00:00:00"/>
    <s v="League"/>
    <x v="45"/>
    <x v="11"/>
    <s v="Kings XI Punjab"/>
    <s v="Kolkata Knight Riders"/>
    <s v="Kolkata Knight Riders"/>
    <x v="0"/>
    <x v="0"/>
    <s v="runs"/>
    <n v="11"/>
    <n v="69"/>
    <n v="9.1999999999999993"/>
    <s v="N"/>
    <s v="D/L"/>
    <s v="DJ Harper"/>
    <s v="SD Ranade"/>
  </r>
  <r>
    <n v="392188"/>
    <x v="1"/>
    <s v="Cape Town"/>
    <d v="2009-04-22T00:00:00"/>
    <s v="League"/>
    <x v="11"/>
    <x v="9"/>
    <s v="Royal Challengers Bangalore"/>
    <s v="Deccan Chargers"/>
    <s v="Deccan Chargers"/>
    <x v="1"/>
    <x v="6"/>
    <s v="runs"/>
    <n v="24"/>
    <n v="185"/>
    <n v="20"/>
    <s v="N"/>
    <s v="NA"/>
    <s v="M Erasmus"/>
    <s v="AM Saheba"/>
  </r>
  <r>
    <n v="392189"/>
    <x v="1"/>
    <s v="Durban"/>
    <d v="2009-04-23T00:00:00"/>
    <s v="League"/>
    <x v="46"/>
    <x v="11"/>
    <s v="Chennai Super Kings"/>
    <s v="Delhi Daredevils"/>
    <s v="Delhi Daredevils"/>
    <x v="1"/>
    <x v="2"/>
    <s v="runs"/>
    <n v="9"/>
    <n v="190"/>
    <n v="20"/>
    <s v="N"/>
    <s v="NA"/>
    <s v="BR Doctrove"/>
    <s v="SJA Taufel"/>
  </r>
  <r>
    <n v="392190"/>
    <x v="1"/>
    <s v="Cape Town"/>
    <d v="2009-04-23T00:00:00"/>
    <s v="League"/>
    <x v="8"/>
    <x v="9"/>
    <s v="Kolkata Knight Riders"/>
    <s v="Rajasthan Royals"/>
    <s v="Kolkata Knight Riders"/>
    <x v="0"/>
    <x v="4"/>
    <s v="tie"/>
    <s v="NA"/>
    <n v="151"/>
    <n v="20"/>
    <s v="Y"/>
    <s v="NA"/>
    <s v="MR Benson"/>
    <s v="M Erasmus"/>
  </r>
  <r>
    <n v="392191"/>
    <x v="1"/>
    <s v="Durban"/>
    <d v="2009-04-24T00:00:00"/>
    <s v="League"/>
    <x v="47"/>
    <x v="11"/>
    <s v="Royal Challengers Bangalore"/>
    <s v="Kings XI Punjab"/>
    <s v="Royal Challengers Bangalore"/>
    <x v="1"/>
    <x v="5"/>
    <s v="wickets"/>
    <n v="7"/>
    <n v="169"/>
    <n v="20"/>
    <s v="N"/>
    <s v="NA"/>
    <s v="BR Doctrove"/>
    <s v="TH Wijewardene"/>
  </r>
  <r>
    <n v="392192"/>
    <x v="1"/>
    <s v="Durban"/>
    <d v="2009-04-25T00:00:00"/>
    <s v="League"/>
    <x v="48"/>
    <x v="11"/>
    <s v="Deccan Chargers"/>
    <s v="Mumbai Indians"/>
    <s v="Deccan Chargers"/>
    <x v="1"/>
    <x v="6"/>
    <s v="runs"/>
    <n v="12"/>
    <n v="169"/>
    <n v="20"/>
    <s v="N"/>
    <s v="NA"/>
    <s v="HDPK Dharmasena"/>
    <s v="SJA Taufel"/>
  </r>
  <r>
    <n v="392194"/>
    <x v="1"/>
    <s v="Port Elizabeth"/>
    <d v="2009-04-26T00:00:00"/>
    <s v="League"/>
    <x v="49"/>
    <x v="10"/>
    <s v="Royal Challengers Bangalore"/>
    <s v="Delhi Daredevils"/>
    <s v="Royal Challengers Bangalore"/>
    <x v="1"/>
    <x v="2"/>
    <s v="wickets"/>
    <n v="6"/>
    <n v="150"/>
    <n v="20"/>
    <s v="N"/>
    <s v="NA"/>
    <s v="S Asnani"/>
    <s v="BG Jerling"/>
  </r>
  <r>
    <n v="392195"/>
    <x v="1"/>
    <s v="Cape Town"/>
    <d v="2009-04-26T00:00:00"/>
    <s v="League"/>
    <x v="9"/>
    <x v="9"/>
    <s v="Kings XI Punjab"/>
    <s v="Rajasthan Royals"/>
    <s v="Kings XI Punjab"/>
    <x v="1"/>
    <x v="5"/>
    <s v="runs"/>
    <n v="27"/>
    <n v="140"/>
    <n v="20"/>
    <s v="N"/>
    <s v="NA"/>
    <s v="M Erasmus"/>
    <s v="K Hariharan"/>
  </r>
  <r>
    <n v="392196"/>
    <x v="1"/>
    <s v="Durban"/>
    <d v="2009-04-27T00:00:00"/>
    <s v="League"/>
    <x v="50"/>
    <x v="11"/>
    <s v="Chennai Super Kings"/>
    <s v="Deccan Chargers"/>
    <s v="Deccan Chargers"/>
    <x v="0"/>
    <x v="6"/>
    <s v="wickets"/>
    <n v="6"/>
    <n v="166"/>
    <n v="20"/>
    <s v="N"/>
    <s v="NA"/>
    <s v="IL Howell"/>
    <s v="TH Wijewardene"/>
  </r>
  <r>
    <n v="392197"/>
    <x v="1"/>
    <s v="Port Elizabeth"/>
    <d v="2009-04-27T00:00:00"/>
    <s v="League"/>
    <x v="40"/>
    <x v="10"/>
    <s v="Kolkata Knight Riders"/>
    <s v="Mumbai Indians"/>
    <s v="Mumbai Indians"/>
    <x v="1"/>
    <x v="7"/>
    <s v="runs"/>
    <n v="92"/>
    <n v="188"/>
    <n v="20"/>
    <s v="N"/>
    <s v="NA"/>
    <s v="BG Jerling"/>
    <s v="RB Tiffin"/>
  </r>
  <r>
    <n v="392198"/>
    <x v="1"/>
    <s v="Centurion"/>
    <d v="2009-04-28T00:00:00"/>
    <s v="League"/>
    <x v="8"/>
    <x v="12"/>
    <s v="Delhi Daredevils"/>
    <s v="Rajasthan Royals"/>
    <s v="Delhi Daredevils"/>
    <x v="1"/>
    <x v="4"/>
    <s v="wickets"/>
    <n v="5"/>
    <n v="144"/>
    <n v="20"/>
    <s v="N"/>
    <s v="NA"/>
    <s v="GAV Baxter"/>
    <s v="RE Koertzen"/>
  </r>
  <r>
    <n v="392199"/>
    <x v="1"/>
    <s v="Durban"/>
    <d v="2009-04-29T00:00:00"/>
    <s v="League"/>
    <x v="3"/>
    <x v="11"/>
    <s v="Royal Challengers Bangalore"/>
    <s v="Kolkata Knight Riders"/>
    <s v="Kolkata Knight Riders"/>
    <x v="1"/>
    <x v="3"/>
    <s v="wickets"/>
    <n v="5"/>
    <n v="140"/>
    <n v="20"/>
    <s v="N"/>
    <s v="NA"/>
    <s v="MR Benson"/>
    <s v="TH Wijewardene"/>
  </r>
  <r>
    <n v="392200"/>
    <x v="1"/>
    <s v="Durban"/>
    <d v="2009-04-29T00:00:00"/>
    <s v="League"/>
    <x v="9"/>
    <x v="11"/>
    <s v="Kings XI Punjab"/>
    <s v="Mumbai Indians"/>
    <s v="Kings XI Punjab"/>
    <x v="1"/>
    <x v="5"/>
    <s v="runs"/>
    <n v="3"/>
    <n v="120"/>
    <n v="20"/>
    <s v="N"/>
    <s v="NA"/>
    <s v="MR Benson"/>
    <s v="SL Shastri"/>
  </r>
  <r>
    <n v="392201"/>
    <x v="1"/>
    <s v="Centurion"/>
    <d v="2009-04-30T00:00:00"/>
    <s v="League"/>
    <x v="51"/>
    <x v="12"/>
    <s v="Deccan Chargers"/>
    <s v="Delhi Daredevils"/>
    <s v="Delhi Daredevils"/>
    <x v="0"/>
    <x v="2"/>
    <s v="wickets"/>
    <n v="6"/>
    <n v="149"/>
    <n v="20"/>
    <s v="N"/>
    <s v="NA"/>
    <s v="GAV Baxter"/>
    <s v="AM Saheba"/>
  </r>
  <r>
    <n v="392202"/>
    <x v="1"/>
    <s v="Centurion"/>
    <d v="2009-04-30T00:00:00"/>
    <s v="League"/>
    <x v="38"/>
    <x v="12"/>
    <s v="Chennai Super Kings"/>
    <s v="Rajasthan Royals"/>
    <s v="Rajasthan Royals"/>
    <x v="0"/>
    <x v="1"/>
    <s v="runs"/>
    <n v="38"/>
    <n v="165"/>
    <n v="20"/>
    <s v="N"/>
    <s v="NA"/>
    <s v="GAV Baxter"/>
    <s v="RE Koertzen"/>
  </r>
  <r>
    <n v="392203"/>
    <x v="1"/>
    <s v="East London"/>
    <d v="2009-05-01T00:00:00"/>
    <s v="League"/>
    <x v="52"/>
    <x v="13"/>
    <s v="Kolkata Knight Riders"/>
    <s v="Mumbai Indians"/>
    <s v="Mumbai Indians"/>
    <x v="1"/>
    <x v="7"/>
    <s v="runs"/>
    <n v="9"/>
    <n v="149"/>
    <n v="20"/>
    <s v="N"/>
    <s v="NA"/>
    <s v="M Erasmus"/>
    <s v="SK Tarapore"/>
  </r>
  <r>
    <n v="392204"/>
    <x v="1"/>
    <s v="Durban"/>
    <d v="2009-05-01T00:00:00"/>
    <s v="League"/>
    <x v="53"/>
    <x v="11"/>
    <s v="Royal Challengers Bangalore"/>
    <s v="Kings XI Punjab"/>
    <s v="Royal Challengers Bangalore"/>
    <x v="1"/>
    <x v="3"/>
    <s v="runs"/>
    <n v="8"/>
    <n v="146"/>
    <n v="20"/>
    <s v="N"/>
    <s v="NA"/>
    <s v="HDPK Dharmasena"/>
    <s v="S Ravi"/>
  </r>
  <r>
    <n v="392205"/>
    <x v="1"/>
    <s v="Port Elizabeth"/>
    <d v="2009-05-02T00:00:00"/>
    <s v="League"/>
    <x v="8"/>
    <x v="10"/>
    <s v="Deccan Chargers"/>
    <s v="Rajasthan Royals"/>
    <s v="Deccan Chargers"/>
    <x v="1"/>
    <x v="4"/>
    <s v="wickets"/>
    <n v="3"/>
    <n v="142"/>
    <n v="20"/>
    <s v="N"/>
    <s v="NA"/>
    <s v="S Asnani"/>
    <s v="BG Jerling"/>
  </r>
  <r>
    <n v="392206"/>
    <x v="1"/>
    <s v="Johannesburg"/>
    <d v="2009-05-02T00:00:00"/>
    <s v="League"/>
    <x v="54"/>
    <x v="14"/>
    <s v="Chennai Super Kings"/>
    <s v="Delhi Daredevils"/>
    <s v="Delhi Daredevils"/>
    <x v="0"/>
    <x v="1"/>
    <s v="runs"/>
    <n v="18"/>
    <n v="164"/>
    <n v="20"/>
    <s v="N"/>
    <s v="NA"/>
    <s v="DJ Harper"/>
    <s v="RE Koertzen"/>
  </r>
  <r>
    <n v="392207"/>
    <x v="1"/>
    <s v="Port Elizabeth"/>
    <d v="2009-05-03T00:00:00"/>
    <s v="League"/>
    <x v="28"/>
    <x v="10"/>
    <s v="Kings XI Punjab"/>
    <s v="Kolkata Knight Riders"/>
    <s v="Kolkata Knight Riders"/>
    <x v="1"/>
    <x v="5"/>
    <s v="wickets"/>
    <n v="6"/>
    <n v="154"/>
    <n v="20"/>
    <s v="N"/>
    <s v="NA"/>
    <s v="S Asnani"/>
    <s v="MR Benson"/>
  </r>
  <r>
    <n v="392208"/>
    <x v="1"/>
    <s v="Johannesburg"/>
    <d v="2009-05-03T00:00:00"/>
    <s v="League"/>
    <x v="55"/>
    <x v="14"/>
    <s v="Royal Challengers Bangalore"/>
    <s v="Mumbai Indians"/>
    <s v="Mumbai Indians"/>
    <x v="1"/>
    <x v="3"/>
    <s v="wickets"/>
    <n v="9"/>
    <n v="150"/>
    <n v="20"/>
    <s v="N"/>
    <s v="NA"/>
    <s v="RE Koertzen"/>
    <s v="TH Wijewardene"/>
  </r>
  <r>
    <n v="392209"/>
    <x v="1"/>
    <s v="East London"/>
    <d v="2009-05-04T00:00:00"/>
    <s v="League"/>
    <x v="13"/>
    <x v="13"/>
    <s v="Chennai Super Kings"/>
    <s v="Deccan Chargers"/>
    <s v="Chennai Super Kings"/>
    <x v="1"/>
    <x v="1"/>
    <s v="runs"/>
    <n v="78"/>
    <n v="179"/>
    <n v="20"/>
    <s v="N"/>
    <s v="NA"/>
    <s v="BR Doctrove"/>
    <s v="M Erasmus"/>
  </r>
  <r>
    <n v="392210"/>
    <x v="1"/>
    <s v="Durban"/>
    <d v="2009-05-05T00:00:00"/>
    <s v="League"/>
    <x v="29"/>
    <x v="11"/>
    <s v="Kings XI Punjab"/>
    <s v="Rajasthan Royals"/>
    <s v="Kings XI Punjab"/>
    <x v="0"/>
    <x v="4"/>
    <s v="runs"/>
    <n v="78"/>
    <n v="212"/>
    <n v="20"/>
    <s v="N"/>
    <s v="NA"/>
    <s v="SS Hazare"/>
    <s v="IL Howell"/>
  </r>
  <r>
    <n v="392211"/>
    <x v="1"/>
    <s v="Durban"/>
    <d v="2009-05-05T00:00:00"/>
    <s v="League"/>
    <x v="56"/>
    <x v="11"/>
    <s v="Delhi Daredevils"/>
    <s v="Kolkata Knight Riders"/>
    <s v="Kolkata Knight Riders"/>
    <x v="1"/>
    <x v="2"/>
    <s v="wickets"/>
    <n v="9"/>
    <n v="155"/>
    <n v="20"/>
    <s v="N"/>
    <s v="NA"/>
    <s v="GAV Baxter"/>
    <s v="IL Howell"/>
  </r>
  <r>
    <n v="392212"/>
    <x v="1"/>
    <s v="Centurion"/>
    <d v="2009-05-06T00:00:00"/>
    <s v="League"/>
    <x v="57"/>
    <x v="12"/>
    <s v="Deccan Chargers"/>
    <s v="Mumbai Indians"/>
    <s v="Deccan Chargers"/>
    <x v="1"/>
    <x v="6"/>
    <s v="runs"/>
    <n v="19"/>
    <n v="146"/>
    <n v="20"/>
    <s v="N"/>
    <s v="NA"/>
    <s v="MR Benson"/>
    <s v="HDPK Dharmasena"/>
  </r>
  <r>
    <n v="392213"/>
    <x v="1"/>
    <s v="Centurion"/>
    <d v="2009-05-07T00:00:00"/>
    <s v="League"/>
    <x v="58"/>
    <x v="12"/>
    <s v="Royal Challengers Bangalore"/>
    <s v="Rajasthan Royals"/>
    <s v="Rajasthan Royals"/>
    <x v="0"/>
    <x v="4"/>
    <s v="wickets"/>
    <n v="7"/>
    <n v="106"/>
    <n v="20"/>
    <s v="N"/>
    <s v="NA"/>
    <s v="K Hariharan"/>
    <s v="DJ Harper"/>
  </r>
  <r>
    <n v="392214"/>
    <x v="1"/>
    <s v="Centurion"/>
    <d v="2009-05-07T00:00:00"/>
    <s v="League"/>
    <x v="7"/>
    <x v="12"/>
    <s v="Chennai Super Kings"/>
    <s v="Kings XI Punjab"/>
    <s v="Chennai Super Kings"/>
    <x v="1"/>
    <x v="1"/>
    <s v="runs"/>
    <n v="12"/>
    <n v="187"/>
    <n v="18"/>
    <s v="N"/>
    <s v="D/L"/>
    <s v="DJ Harper"/>
    <s v="TH Wijewardene"/>
  </r>
  <r>
    <n v="392215"/>
    <x v="1"/>
    <s v="East London"/>
    <d v="2009-05-08T00:00:00"/>
    <s v="League"/>
    <x v="23"/>
    <x v="13"/>
    <s v="Delhi Daredevils"/>
    <s v="Mumbai Indians"/>
    <s v="Mumbai Indians"/>
    <x v="1"/>
    <x v="2"/>
    <s v="wickets"/>
    <n v="7"/>
    <n v="117"/>
    <n v="20"/>
    <s v="N"/>
    <s v="NA"/>
    <s v="M Erasmus"/>
    <s v="SK Tarapore"/>
  </r>
  <r>
    <n v="392216"/>
    <x v="1"/>
    <s v="Kimberley"/>
    <d v="2009-05-09T00:00:00"/>
    <s v="League"/>
    <x v="28"/>
    <x v="15"/>
    <s v="Deccan Chargers"/>
    <s v="Kings XI Punjab"/>
    <s v="Kings XI Punjab"/>
    <x v="0"/>
    <x v="5"/>
    <s v="wickets"/>
    <n v="3"/>
    <n v="169"/>
    <n v="20"/>
    <s v="N"/>
    <s v="NA"/>
    <s v="GAV Baxter"/>
    <s v="AM Saheba"/>
  </r>
  <r>
    <n v="392217"/>
    <x v="1"/>
    <s v="Kimberley"/>
    <d v="2009-05-09T00:00:00"/>
    <s v="League"/>
    <x v="59"/>
    <x v="15"/>
    <s v="Chennai Super Kings"/>
    <s v="Rajasthan Royals"/>
    <s v="Rajasthan Royals"/>
    <x v="1"/>
    <x v="1"/>
    <s v="wickets"/>
    <n v="7"/>
    <n v="141"/>
    <n v="20"/>
    <s v="N"/>
    <s v="NA"/>
    <s v="GAV Baxter"/>
    <s v="HDPK Dharmasena"/>
  </r>
  <r>
    <n v="392218"/>
    <x v="1"/>
    <s v="Port Elizabeth"/>
    <d v="2009-05-10T00:00:00"/>
    <s v="League"/>
    <x v="52"/>
    <x v="10"/>
    <s v="Royal Challengers Bangalore"/>
    <s v="Mumbai Indians"/>
    <s v="Mumbai Indians"/>
    <x v="1"/>
    <x v="7"/>
    <s v="runs"/>
    <n v="16"/>
    <n v="158"/>
    <n v="20"/>
    <s v="N"/>
    <s v="NA"/>
    <s v="BR Doctrove"/>
    <s v="BG Jerling"/>
  </r>
  <r>
    <n v="392219"/>
    <x v="1"/>
    <s v="Johannesburg"/>
    <d v="2009-05-10T00:00:00"/>
    <s v="League"/>
    <x v="27"/>
    <x v="14"/>
    <s v="Delhi Daredevils"/>
    <s v="Kolkata Knight Riders"/>
    <s v="Delhi Daredevils"/>
    <x v="0"/>
    <x v="2"/>
    <s v="wickets"/>
    <n v="7"/>
    <n v="124"/>
    <n v="20"/>
    <s v="N"/>
    <s v="NA"/>
    <s v="SL Shastri"/>
    <s v="RB Tiffin"/>
  </r>
  <r>
    <n v="392220"/>
    <x v="1"/>
    <s v="Kimberley"/>
    <d v="2009-05-11T00:00:00"/>
    <s v="League"/>
    <x v="60"/>
    <x v="15"/>
    <s v="Deccan Chargers"/>
    <s v="Rajasthan Royals"/>
    <s v="Deccan Chargers"/>
    <x v="1"/>
    <x v="6"/>
    <s v="runs"/>
    <n v="53"/>
    <n v="167"/>
    <n v="20"/>
    <s v="N"/>
    <s v="NA"/>
    <s v="GAV Baxter"/>
    <s v="HDPK Dharmasena"/>
  </r>
  <r>
    <n v="392221"/>
    <x v="1"/>
    <s v="Centurion"/>
    <d v="2009-05-12T00:00:00"/>
    <s v="League"/>
    <x v="61"/>
    <x v="12"/>
    <s v="Royal Challengers Bangalore"/>
    <s v="Kolkata Knight Riders"/>
    <s v="Royal Challengers Bangalore"/>
    <x v="0"/>
    <x v="3"/>
    <s v="wickets"/>
    <n v="6"/>
    <n v="174"/>
    <n v="20"/>
    <s v="N"/>
    <s v="NA"/>
    <s v="M Erasmus"/>
    <s v="SS Hazare"/>
  </r>
  <r>
    <n v="392222"/>
    <x v="1"/>
    <s v="Centurion"/>
    <d v="2009-05-12T00:00:00"/>
    <s v="League"/>
    <x v="62"/>
    <x v="12"/>
    <s v="Kings XI Punjab"/>
    <s v="Mumbai Indians"/>
    <s v="Kings XI Punjab"/>
    <x v="1"/>
    <x v="7"/>
    <s v="wickets"/>
    <n v="8"/>
    <n v="120"/>
    <n v="20"/>
    <s v="N"/>
    <s v="NA"/>
    <s v="SS Hazare"/>
    <s v="RE Koertzen"/>
  </r>
  <r>
    <n v="392223"/>
    <x v="1"/>
    <s v="Durban"/>
    <d v="2009-05-13T00:00:00"/>
    <s v="League"/>
    <x v="63"/>
    <x v="11"/>
    <s v="Deccan Chargers"/>
    <s v="Delhi Daredevils"/>
    <s v="Deccan Chargers"/>
    <x v="0"/>
    <x v="2"/>
    <s v="runs"/>
    <n v="12"/>
    <n v="174"/>
    <n v="20"/>
    <s v="N"/>
    <s v="NA"/>
    <s v="DJ Harper"/>
    <s v="SL Shastri"/>
  </r>
  <r>
    <n v="392224"/>
    <x v="1"/>
    <s v="Durban"/>
    <d v="2009-05-14T00:00:00"/>
    <s v="League"/>
    <x v="61"/>
    <x v="11"/>
    <s v="Royal Challengers Bangalore"/>
    <s v="Chennai Super Kings"/>
    <s v="Chennai Super Kings"/>
    <x v="1"/>
    <x v="3"/>
    <s v="wickets"/>
    <n v="2"/>
    <n v="130"/>
    <n v="20"/>
    <s v="N"/>
    <s v="NA"/>
    <s v="BR Doctrove"/>
    <s v="DJ Harper"/>
  </r>
  <r>
    <n v="392225"/>
    <x v="1"/>
    <s v="Durban"/>
    <d v="2009-05-14T00:00:00"/>
    <s v="League"/>
    <x v="64"/>
    <x v="11"/>
    <s v="Mumbai Indians"/>
    <s v="Rajasthan Royals"/>
    <s v="Rajasthan Royals"/>
    <x v="1"/>
    <x v="4"/>
    <s v="runs"/>
    <n v="2"/>
    <n v="146"/>
    <n v="20"/>
    <s v="N"/>
    <s v="NA"/>
    <s v="BR Doctrove"/>
    <s v="DJ Harper"/>
  </r>
  <r>
    <n v="392226"/>
    <x v="1"/>
    <s v="Bloemfontein"/>
    <d v="2009-05-15T00:00:00"/>
    <s v="League"/>
    <x v="65"/>
    <x v="16"/>
    <s v="Delhi Daredevils"/>
    <s v="Kings XI Punjab"/>
    <s v="Kings XI Punjab"/>
    <x v="0"/>
    <x v="5"/>
    <s v="wickets"/>
    <n v="6"/>
    <n v="121"/>
    <n v="20"/>
    <s v="N"/>
    <s v="NA"/>
    <s v="HDPK Dharmasena"/>
    <s v="IL Howell"/>
  </r>
  <r>
    <n v="392227"/>
    <x v="1"/>
    <s v="Port Elizabeth"/>
    <d v="2009-05-16T00:00:00"/>
    <s v="League"/>
    <x v="7"/>
    <x v="10"/>
    <s v="Chennai Super Kings"/>
    <s v="Mumbai Indians"/>
    <s v="Mumbai Indians"/>
    <x v="1"/>
    <x v="1"/>
    <s v="wickets"/>
    <n v="7"/>
    <n v="148"/>
    <n v="20"/>
    <s v="N"/>
    <s v="NA"/>
    <s v="SK Tarapore"/>
    <s v="SJA Taufel"/>
  </r>
  <r>
    <n v="392228"/>
    <x v="1"/>
    <s v="Johannesburg"/>
    <d v="2009-05-16T00:00:00"/>
    <s v="League"/>
    <x v="57"/>
    <x v="14"/>
    <s v="Deccan Chargers"/>
    <s v="Kolkata Knight Riders"/>
    <s v="Deccan Chargers"/>
    <x v="0"/>
    <x v="6"/>
    <s v="wickets"/>
    <n v="6"/>
    <n v="161"/>
    <n v="20"/>
    <s v="N"/>
    <s v="NA"/>
    <s v="RE Koertzen"/>
    <s v="S Ravi"/>
  </r>
  <r>
    <n v="392229"/>
    <x v="1"/>
    <s v="Johannesburg"/>
    <d v="2009-05-17T00:00:00"/>
    <s v="League"/>
    <x v="53"/>
    <x v="14"/>
    <s v="Deccan Chargers"/>
    <s v="Kings XI Punjab"/>
    <s v="Deccan Chargers"/>
    <x v="0"/>
    <x v="5"/>
    <s v="runs"/>
    <n v="1"/>
    <n v="135"/>
    <n v="20"/>
    <s v="N"/>
    <s v="NA"/>
    <s v="S Ravi"/>
    <s v="RB Tiffin"/>
  </r>
  <r>
    <n v="392230"/>
    <x v="1"/>
    <s v="Bloemfontein"/>
    <d v="2009-05-17T00:00:00"/>
    <s v="League"/>
    <x v="46"/>
    <x v="16"/>
    <s v="Delhi Daredevils"/>
    <s v="Rajasthan Royals"/>
    <s v="Delhi Daredevils"/>
    <x v="1"/>
    <x v="2"/>
    <s v="runs"/>
    <n v="14"/>
    <n v="151"/>
    <n v="20"/>
    <s v="N"/>
    <s v="NA"/>
    <s v="SS Hazare"/>
    <s v="IL Howell"/>
  </r>
  <r>
    <n v="392231"/>
    <x v="1"/>
    <s v="Centurion"/>
    <d v="2009-05-18T00:00:00"/>
    <s v="League"/>
    <x v="66"/>
    <x v="12"/>
    <s v="Chennai Super Kings"/>
    <s v="Kolkata Knight Riders"/>
    <s v="Chennai Super Kings"/>
    <x v="1"/>
    <x v="0"/>
    <s v="wickets"/>
    <n v="7"/>
    <n v="189"/>
    <n v="20"/>
    <s v="N"/>
    <s v="NA"/>
    <s v="SJA Taufel"/>
    <s v="RB Tiffin"/>
  </r>
  <r>
    <n v="392232"/>
    <x v="1"/>
    <s v="Johannesburg"/>
    <d v="2009-05-19T00:00:00"/>
    <s v="League"/>
    <x v="55"/>
    <x v="14"/>
    <s v="Royal Challengers Bangalore"/>
    <s v="Delhi Daredevils"/>
    <s v="Delhi Daredevils"/>
    <x v="1"/>
    <x v="3"/>
    <s v="wickets"/>
    <n v="7"/>
    <n v="135"/>
    <n v="20"/>
    <s v="N"/>
    <s v="NA"/>
    <s v="IL Howell"/>
    <s v="RB Tiffin"/>
  </r>
  <r>
    <n v="392233"/>
    <x v="1"/>
    <s v="Durban"/>
    <d v="2009-05-20T00:00:00"/>
    <s v="League"/>
    <x v="67"/>
    <x v="11"/>
    <s v="Kolkata Knight Riders"/>
    <s v="Rajasthan Royals"/>
    <s v="Kolkata Knight Riders"/>
    <x v="0"/>
    <x v="0"/>
    <s v="wickets"/>
    <n v="4"/>
    <n v="102"/>
    <n v="20"/>
    <s v="N"/>
    <s v="NA"/>
    <s v="BG Jerling"/>
    <s v="SJA Taufel"/>
  </r>
  <r>
    <n v="392234"/>
    <x v="1"/>
    <s v="Durban"/>
    <d v="2009-05-20T00:00:00"/>
    <s v="League"/>
    <x v="44"/>
    <x v="11"/>
    <s v="Chennai Super Kings"/>
    <s v="Kings XI Punjab"/>
    <s v="Chennai Super Kings"/>
    <x v="1"/>
    <x v="1"/>
    <s v="runs"/>
    <n v="24"/>
    <n v="117"/>
    <n v="20"/>
    <s v="N"/>
    <s v="NA"/>
    <s v="BG Jerling"/>
    <s v="SJA Taufel"/>
  </r>
  <r>
    <n v="392235"/>
    <x v="1"/>
    <s v="Centurion"/>
    <d v="2009-05-21T00:00:00"/>
    <s v="League"/>
    <x v="6"/>
    <x v="12"/>
    <s v="Delhi Daredevils"/>
    <s v="Mumbai Indians"/>
    <s v="Delhi Daredevils"/>
    <x v="0"/>
    <x v="2"/>
    <s v="wickets"/>
    <n v="4"/>
    <n v="166"/>
    <n v="20"/>
    <s v="N"/>
    <s v="NA"/>
    <s v="IL Howell"/>
    <s v="S Ravi"/>
  </r>
  <r>
    <n v="392236"/>
    <x v="1"/>
    <s v="Centurion"/>
    <d v="2009-05-21T00:00:00"/>
    <s v="League"/>
    <x v="68"/>
    <x v="12"/>
    <s v="Royal Challengers Bangalore"/>
    <s v="Deccan Chargers"/>
    <s v="Royal Challengers Bangalore"/>
    <x v="1"/>
    <x v="3"/>
    <s v="runs"/>
    <n v="12"/>
    <n v="171"/>
    <n v="20"/>
    <s v="N"/>
    <s v="NA"/>
    <s v="IL Howell"/>
    <s v="S Ravi"/>
  </r>
  <r>
    <n v="392237"/>
    <x v="1"/>
    <s v="Centurion"/>
    <d v="2009-05-22T00:00:00"/>
    <s v="Semi Final"/>
    <x v="11"/>
    <x v="12"/>
    <s v="Delhi Daredevils"/>
    <s v="Deccan Chargers"/>
    <s v="Deccan Chargers"/>
    <x v="0"/>
    <x v="6"/>
    <s v="wickets"/>
    <n v="6"/>
    <n v="154"/>
    <n v="20"/>
    <s v="N"/>
    <s v="NA"/>
    <s v="BR Doctrove"/>
    <s v="DJ Harper"/>
  </r>
  <r>
    <n v="392238"/>
    <x v="1"/>
    <s v="Johannesburg"/>
    <d v="2009-05-23T00:00:00"/>
    <s v="Semi Final"/>
    <x v="68"/>
    <x v="14"/>
    <s v="Royal Challengers Bangalore"/>
    <s v="Chennai Super Kings"/>
    <s v="Royal Challengers Bangalore"/>
    <x v="0"/>
    <x v="3"/>
    <s v="wickets"/>
    <n v="6"/>
    <n v="147"/>
    <n v="20"/>
    <s v="N"/>
    <s v="NA"/>
    <s v="RE Koertzen"/>
    <s v="SJA Taufel"/>
  </r>
  <r>
    <n v="392239"/>
    <x v="1"/>
    <s v="Johannesburg"/>
    <d v="2009-05-24T00:00:00"/>
    <s v="Final"/>
    <x v="33"/>
    <x v="14"/>
    <s v="Royal Challengers Bangalore"/>
    <s v="Deccan Chargers"/>
    <s v="Royal Challengers Bangalore"/>
    <x v="0"/>
    <x v="6"/>
    <s v="runs"/>
    <n v="6"/>
    <n v="144"/>
    <n v="20"/>
    <s v="N"/>
    <s v="NA"/>
    <s v="RE Koertzen"/>
    <s v="SJA Taufel"/>
  </r>
  <r>
    <n v="419106"/>
    <x v="2"/>
    <s v="Mumbai"/>
    <d v="2010-03-12T00:00:00"/>
    <s v="League"/>
    <x v="69"/>
    <x v="8"/>
    <s v="Deccan Chargers"/>
    <s v="Kolkata Knight Riders"/>
    <s v="Deccan Chargers"/>
    <x v="0"/>
    <x v="0"/>
    <s v="runs"/>
    <n v="11"/>
    <n v="162"/>
    <n v="20"/>
    <s v="N"/>
    <s v="NA"/>
    <s v="RE Koertzen"/>
    <s v="RB Tiffin"/>
  </r>
  <r>
    <n v="419107"/>
    <x v="2"/>
    <s v="Mumbai"/>
    <d v="2010-03-13T00:00:00"/>
    <s v="League"/>
    <x v="8"/>
    <x v="17"/>
    <s v="Mumbai Indians"/>
    <s v="Rajasthan Royals"/>
    <s v="Mumbai Indians"/>
    <x v="1"/>
    <x v="7"/>
    <s v="runs"/>
    <n v="4"/>
    <n v="213"/>
    <n v="20"/>
    <s v="N"/>
    <s v="NA"/>
    <s v="RE Koertzen"/>
    <s v="RB Tiffin"/>
  </r>
  <r>
    <n v="419108"/>
    <x v="2"/>
    <s v="Chandigarh"/>
    <d v="2010-03-13T00:00:00"/>
    <s v="League"/>
    <x v="56"/>
    <x v="1"/>
    <s v="Kings XI Punjab"/>
    <s v="Delhi Daredevils"/>
    <s v="Delhi Daredevils"/>
    <x v="0"/>
    <x v="2"/>
    <s v="wickets"/>
    <n v="5"/>
    <n v="143"/>
    <n v="20"/>
    <s v="N"/>
    <s v="NA"/>
    <s v="BR Doctrove"/>
    <s v="S Ravi"/>
  </r>
  <r>
    <n v="419109"/>
    <x v="2"/>
    <s v="Kolkata"/>
    <d v="2010-03-14T00:00:00"/>
    <s v="League"/>
    <x v="70"/>
    <x v="4"/>
    <s v="Kolkata Knight Riders"/>
    <s v="Royal Challengers Bangalore"/>
    <s v="Kolkata Knight Riders"/>
    <x v="0"/>
    <x v="0"/>
    <s v="wickets"/>
    <n v="7"/>
    <n v="136"/>
    <n v="20"/>
    <s v="N"/>
    <s v="NA"/>
    <s v="HDPK Dharmasena"/>
    <s v="AM Saheba"/>
  </r>
  <r>
    <n v="419110"/>
    <x v="2"/>
    <s v="Chennai"/>
    <d v="2010-03-14T00:00:00"/>
    <s v="League"/>
    <x v="71"/>
    <x v="7"/>
    <s v="Chennai Super Kings"/>
    <s v="Deccan Chargers"/>
    <s v="Deccan Chargers"/>
    <x v="1"/>
    <x v="6"/>
    <s v="runs"/>
    <n v="31"/>
    <n v="191"/>
    <n v="20"/>
    <s v="N"/>
    <s v="NA"/>
    <s v="K Hariharan"/>
    <s v="DJ Harper"/>
  </r>
  <r>
    <n v="419111"/>
    <x v="2"/>
    <s v="Ahmedabad"/>
    <d v="2010-03-15T00:00:00"/>
    <s v="League"/>
    <x v="6"/>
    <x v="18"/>
    <s v="Rajasthan Royals"/>
    <s v="Delhi Daredevils"/>
    <s v="Delhi Daredevils"/>
    <x v="0"/>
    <x v="2"/>
    <s v="wickets"/>
    <n v="6"/>
    <n v="142"/>
    <n v="20"/>
    <s v="N"/>
    <s v="NA"/>
    <s v="BG Jerling"/>
    <s v="RE Koertzen"/>
  </r>
  <r>
    <n v="419112"/>
    <x v="2"/>
    <s v="Bangalore"/>
    <d v="2010-03-16T00:00:00"/>
    <s v="League"/>
    <x v="55"/>
    <x v="0"/>
    <s v="Royal Challengers Bangalore"/>
    <s v="Kings XI Punjab"/>
    <s v="Kings XI Punjab"/>
    <x v="1"/>
    <x v="3"/>
    <s v="wickets"/>
    <n v="8"/>
    <n v="204"/>
    <n v="20"/>
    <s v="N"/>
    <s v="NA"/>
    <s v="S Das"/>
    <s v="DJ Harper"/>
  </r>
  <r>
    <n v="419113"/>
    <x v="2"/>
    <s v="Kolkata"/>
    <d v="2010-03-16T00:00:00"/>
    <s v="League"/>
    <x v="13"/>
    <x v="4"/>
    <s v="Kolkata Knight Riders"/>
    <s v="Chennai Super Kings"/>
    <s v="Chennai Super Kings"/>
    <x v="1"/>
    <x v="1"/>
    <s v="runs"/>
    <n v="55"/>
    <n v="165"/>
    <n v="20"/>
    <s v="N"/>
    <s v="NA"/>
    <s v="HDPK Dharmasena"/>
    <s v="AM Saheba"/>
  </r>
  <r>
    <n v="419114"/>
    <x v="2"/>
    <s v="Delhi"/>
    <d v="2010-03-17T00:00:00"/>
    <s v="League"/>
    <x v="40"/>
    <x v="2"/>
    <s v="Delhi Daredevils"/>
    <s v="Mumbai Indians"/>
    <s v="Delhi Daredevils"/>
    <x v="0"/>
    <x v="7"/>
    <s v="runs"/>
    <n v="98"/>
    <n v="219"/>
    <n v="20"/>
    <s v="N"/>
    <s v="NA"/>
    <s v="BR Doctrove"/>
    <s v="SK Tarapore"/>
  </r>
  <r>
    <n v="419115"/>
    <x v="2"/>
    <s v="Bangalore"/>
    <d v="2010-03-18T00:00:00"/>
    <s v="League"/>
    <x v="55"/>
    <x v="0"/>
    <s v="Royal Challengers Bangalore"/>
    <s v="Rajasthan Royals"/>
    <s v="Royal Challengers Bangalore"/>
    <x v="0"/>
    <x v="3"/>
    <s v="wickets"/>
    <n v="10"/>
    <n v="93"/>
    <n v="20"/>
    <s v="N"/>
    <s v="NA"/>
    <s v="K Hariharan"/>
    <s v="DJ Harper"/>
  </r>
  <r>
    <n v="419116"/>
    <x v="2"/>
    <s v="Delhi"/>
    <d v="2010-03-19T00:00:00"/>
    <s v="League"/>
    <x v="7"/>
    <x v="2"/>
    <s v="Delhi Daredevils"/>
    <s v="Chennai Super Kings"/>
    <s v="Delhi Daredevils"/>
    <x v="1"/>
    <x v="1"/>
    <s v="wickets"/>
    <n v="5"/>
    <n v="186"/>
    <n v="20"/>
    <s v="N"/>
    <s v="NA"/>
    <s v="BR Doctrove"/>
    <s v="SK Tarapore"/>
  </r>
  <r>
    <n v="419117"/>
    <x v="2"/>
    <s v="Cuttack"/>
    <d v="2010-03-19T00:00:00"/>
    <s v="League"/>
    <x v="72"/>
    <x v="19"/>
    <s v="Deccan Chargers"/>
    <s v="Kings XI Punjab"/>
    <s v="Kings XI Punjab"/>
    <x v="0"/>
    <x v="6"/>
    <s v="runs"/>
    <n v="6"/>
    <n v="171"/>
    <n v="20"/>
    <s v="N"/>
    <s v="NA"/>
    <s v="BF Bowden"/>
    <s v="M Erasmus"/>
  </r>
  <r>
    <n v="419118"/>
    <x v="2"/>
    <s v="Ahmedabad"/>
    <d v="2010-03-20T00:00:00"/>
    <s v="League"/>
    <x v="73"/>
    <x v="18"/>
    <s v="Rajasthan Royals"/>
    <s v="Kolkata Knight Riders"/>
    <s v="Rajasthan Royals"/>
    <x v="1"/>
    <x v="4"/>
    <s v="runs"/>
    <n v="34"/>
    <n v="169"/>
    <n v="20"/>
    <s v="N"/>
    <s v="NA"/>
    <s v="RE Koertzen"/>
    <s v="RB Tiffin"/>
  </r>
  <r>
    <n v="419119"/>
    <x v="2"/>
    <s v="Mumbai"/>
    <d v="2010-03-20T00:00:00"/>
    <s v="League"/>
    <x v="55"/>
    <x v="17"/>
    <s v="Mumbai Indians"/>
    <s v="Royal Challengers Bangalore"/>
    <s v="Mumbai Indians"/>
    <x v="1"/>
    <x v="3"/>
    <s v="wickets"/>
    <n v="7"/>
    <n v="152"/>
    <n v="20"/>
    <s v="N"/>
    <s v="NA"/>
    <s v="HDPK Dharmasena"/>
    <s v="SS Hazare"/>
  </r>
  <r>
    <n v="419120"/>
    <x v="2"/>
    <s v="Cuttack"/>
    <d v="2010-03-21T00:00:00"/>
    <s v="League"/>
    <x v="72"/>
    <x v="19"/>
    <s v="Deccan Chargers"/>
    <s v="Delhi Daredevils"/>
    <s v="Deccan Chargers"/>
    <x v="1"/>
    <x v="6"/>
    <s v="runs"/>
    <n v="10"/>
    <n v="172"/>
    <n v="20"/>
    <s v="N"/>
    <s v="NA"/>
    <s v="BF Bowden"/>
    <s v="M Erasmus"/>
  </r>
  <r>
    <n v="419121"/>
    <x v="2"/>
    <s v="Chennai"/>
    <d v="2010-03-21T00:00:00"/>
    <s v="League"/>
    <x v="74"/>
    <x v="7"/>
    <s v="Chennai Super Kings"/>
    <s v="Kings XI Punjab"/>
    <s v="Chennai Super Kings"/>
    <x v="0"/>
    <x v="5"/>
    <s v="tie"/>
    <s v="NA"/>
    <n v="137"/>
    <n v="20"/>
    <s v="Y"/>
    <s v="NA"/>
    <s v="K Hariharan"/>
    <s v="DJ Harper"/>
  </r>
  <r>
    <n v="419122"/>
    <x v="2"/>
    <s v="Mumbai"/>
    <d v="2010-03-22T00:00:00"/>
    <s v="League"/>
    <x v="40"/>
    <x v="17"/>
    <s v="Mumbai Indians"/>
    <s v="Kolkata Knight Riders"/>
    <s v="Kolkata Knight Riders"/>
    <x v="1"/>
    <x v="7"/>
    <s v="wickets"/>
    <n v="7"/>
    <n v="156"/>
    <n v="20"/>
    <s v="N"/>
    <s v="NA"/>
    <s v="SS Hazare"/>
    <s v="SJA Taufel"/>
  </r>
  <r>
    <n v="419123"/>
    <x v="2"/>
    <s v="Bangalore"/>
    <d v="2010-03-23T00:00:00"/>
    <s v="League"/>
    <x v="75"/>
    <x v="0"/>
    <s v="Royal Challengers Bangalore"/>
    <s v="Chennai Super Kings"/>
    <s v="Chennai Super Kings"/>
    <x v="0"/>
    <x v="3"/>
    <s v="runs"/>
    <n v="36"/>
    <n v="172"/>
    <n v="20"/>
    <s v="N"/>
    <s v="NA"/>
    <s v="RE Koertzen"/>
    <s v="RB Tiffin"/>
  </r>
  <r>
    <n v="419124"/>
    <x v="2"/>
    <s v="Chandigarh"/>
    <d v="2010-03-24T00:00:00"/>
    <s v="League"/>
    <x v="76"/>
    <x v="1"/>
    <s v="Kings XI Punjab"/>
    <s v="Rajasthan Royals"/>
    <s v="Kings XI Punjab"/>
    <x v="0"/>
    <x v="4"/>
    <s v="runs"/>
    <n v="31"/>
    <n v="184"/>
    <n v="20"/>
    <s v="N"/>
    <s v="NA"/>
    <s v="BR Doctrove"/>
    <s v="SK Tarapore"/>
  </r>
  <r>
    <n v="419125"/>
    <x v="2"/>
    <s v="Mumbai"/>
    <d v="2010-03-25T00:00:00"/>
    <s v="League"/>
    <x v="40"/>
    <x v="20"/>
    <s v="Chennai Super Kings"/>
    <s v="Mumbai Indians"/>
    <s v="Mumbai Indians"/>
    <x v="0"/>
    <x v="7"/>
    <s v="wickets"/>
    <n v="5"/>
    <n v="181"/>
    <n v="20"/>
    <s v="N"/>
    <s v="NA"/>
    <s v="AM Saheba"/>
    <s v="BF Bowden"/>
  </r>
  <r>
    <n v="419128"/>
    <x v="2"/>
    <s v="Bangalore"/>
    <d v="2010-03-25T00:00:00"/>
    <s v="League"/>
    <x v="77"/>
    <x v="0"/>
    <s v="Royal Challengers Bangalore"/>
    <s v="Delhi Daredevils"/>
    <s v="Royal Challengers Bangalore"/>
    <x v="0"/>
    <x v="2"/>
    <s v="runs"/>
    <n v="17"/>
    <n v="184"/>
    <n v="20"/>
    <s v="N"/>
    <s v="NA"/>
    <s v="BG Jerling"/>
    <s v="RE Koertzen"/>
  </r>
  <r>
    <n v="419126"/>
    <x v="2"/>
    <s v="Ahmedabad"/>
    <d v="2010-03-26T00:00:00"/>
    <s v="League"/>
    <x v="8"/>
    <x v="18"/>
    <s v="Rajasthan Royals"/>
    <s v="Deccan Chargers"/>
    <s v="Deccan Chargers"/>
    <x v="1"/>
    <x v="4"/>
    <s v="wickets"/>
    <n v="8"/>
    <n v="149"/>
    <n v="20"/>
    <s v="N"/>
    <s v="NA"/>
    <s v="HDPK Dharmasena"/>
    <s v="SJA Taufel"/>
  </r>
  <r>
    <n v="419127"/>
    <x v="2"/>
    <s v="Chandigarh"/>
    <d v="2010-03-27T00:00:00"/>
    <s v="League"/>
    <x v="70"/>
    <x v="1"/>
    <s v="Kings XI Punjab"/>
    <s v="Kolkata Knight Riders"/>
    <s v="Kolkata Knight Riders"/>
    <x v="1"/>
    <x v="0"/>
    <s v="runs"/>
    <n v="39"/>
    <n v="184"/>
    <n v="20"/>
    <s v="N"/>
    <s v="NA"/>
    <s v="BR Doctrove"/>
    <s v="S Ravi"/>
  </r>
  <r>
    <n v="419129"/>
    <x v="2"/>
    <s v="Ahmedabad"/>
    <d v="2010-03-28T00:00:00"/>
    <s v="League"/>
    <x v="78"/>
    <x v="18"/>
    <s v="Rajasthan Royals"/>
    <s v="Chennai Super Kings"/>
    <s v="Rajasthan Royals"/>
    <x v="1"/>
    <x v="4"/>
    <s v="runs"/>
    <n v="17"/>
    <n v="178"/>
    <n v="20"/>
    <s v="N"/>
    <s v="NA"/>
    <s v="SS Hazare"/>
    <s v="SJA Taufel"/>
  </r>
  <r>
    <n v="419130"/>
    <x v="2"/>
    <s v="Mumbai"/>
    <d v="2010-03-28T00:00:00"/>
    <s v="League"/>
    <x v="62"/>
    <x v="8"/>
    <s v="Deccan Chargers"/>
    <s v="Mumbai Indians"/>
    <s v="Deccan Chargers"/>
    <x v="0"/>
    <x v="7"/>
    <s v="runs"/>
    <n v="41"/>
    <n v="173"/>
    <n v="20"/>
    <s v="N"/>
    <s v="NA"/>
    <s v="S Das"/>
    <s v="K Hariharan"/>
  </r>
  <r>
    <n v="419131"/>
    <x v="2"/>
    <s v="Delhi"/>
    <d v="2010-03-29T00:00:00"/>
    <s v="League"/>
    <x v="79"/>
    <x v="2"/>
    <s v="Delhi Daredevils"/>
    <s v="Kolkata Knight Riders"/>
    <s v="Delhi Daredevils"/>
    <x v="1"/>
    <x v="2"/>
    <s v="runs"/>
    <n v="40"/>
    <n v="178"/>
    <n v="20"/>
    <s v="N"/>
    <s v="NA"/>
    <s v="SS Hazare"/>
    <s v="SJA Taufel"/>
  </r>
  <r>
    <n v="419132"/>
    <x v="2"/>
    <s v="Mumbai"/>
    <d v="2010-03-30T00:00:00"/>
    <s v="League"/>
    <x v="80"/>
    <x v="17"/>
    <s v="Mumbai Indians"/>
    <s v="Kings XI Punjab"/>
    <s v="Mumbai Indians"/>
    <x v="0"/>
    <x v="7"/>
    <s v="wickets"/>
    <n v="4"/>
    <n v="164"/>
    <n v="20"/>
    <s v="N"/>
    <s v="NA"/>
    <s v="BR Doctrove"/>
    <s v="SK Tarapore"/>
  </r>
  <r>
    <n v="419133"/>
    <x v="2"/>
    <s v="Chennai"/>
    <d v="2010-03-31T00:00:00"/>
    <s v="League"/>
    <x v="81"/>
    <x v="7"/>
    <s v="Chennai Super Kings"/>
    <s v="Royal Challengers Bangalore"/>
    <s v="Royal Challengers Bangalore"/>
    <x v="1"/>
    <x v="1"/>
    <s v="wickets"/>
    <n v="5"/>
    <n v="162"/>
    <n v="20"/>
    <s v="N"/>
    <s v="NA"/>
    <s v="BG Jerling"/>
    <s v="RE Koertzen"/>
  </r>
  <r>
    <n v="419134"/>
    <x v="2"/>
    <s v="Delhi"/>
    <d v="2010-03-31T00:00:00"/>
    <s v="League"/>
    <x v="34"/>
    <x v="2"/>
    <s v="Delhi Daredevils"/>
    <s v="Rajasthan Royals"/>
    <s v="Delhi Daredevils"/>
    <x v="1"/>
    <x v="2"/>
    <s v="runs"/>
    <n v="67"/>
    <n v="189"/>
    <n v="20"/>
    <s v="N"/>
    <s v="NA"/>
    <s v="HDPK Dharmasena"/>
    <s v="SJA Taufel"/>
  </r>
  <r>
    <n v="419135"/>
    <x v="2"/>
    <s v="Kolkata"/>
    <d v="2010-04-01T00:00:00"/>
    <s v="League"/>
    <x v="24"/>
    <x v="4"/>
    <s v="Kolkata Knight Riders"/>
    <s v="Deccan Chargers"/>
    <s v="Kolkata Knight Riders"/>
    <x v="1"/>
    <x v="0"/>
    <s v="runs"/>
    <n v="24"/>
    <n v="182"/>
    <n v="20"/>
    <s v="N"/>
    <s v="NA"/>
    <s v="K Hariharan"/>
    <s v="DJ Harper"/>
  </r>
  <r>
    <n v="419136"/>
    <x v="2"/>
    <s v="Chandigarh"/>
    <d v="2010-04-02T00:00:00"/>
    <s v="League"/>
    <x v="82"/>
    <x v="1"/>
    <s v="Kings XI Punjab"/>
    <s v="Royal Challengers Bangalore"/>
    <s v="Kings XI Punjab"/>
    <x v="1"/>
    <x v="3"/>
    <s v="wickets"/>
    <n v="6"/>
    <n v="182"/>
    <n v="20"/>
    <s v="N"/>
    <s v="NA"/>
    <s v="BF Bowden"/>
    <s v="M Erasmus"/>
  </r>
  <r>
    <n v="419137"/>
    <x v="2"/>
    <s v="Chennai"/>
    <d v="2010-04-03T00:00:00"/>
    <s v="League"/>
    <x v="81"/>
    <x v="7"/>
    <s v="Chennai Super Kings"/>
    <s v="Rajasthan Royals"/>
    <s v="Chennai Super Kings"/>
    <x v="1"/>
    <x v="1"/>
    <s v="runs"/>
    <n v="23"/>
    <n v="247"/>
    <n v="20"/>
    <s v="N"/>
    <s v="NA"/>
    <s v="RE Koertzen"/>
    <s v="RB Tiffin"/>
  </r>
  <r>
    <n v="419138"/>
    <x v="2"/>
    <s v="Mumbai"/>
    <d v="2010-04-03T00:00:00"/>
    <s v="League"/>
    <x v="83"/>
    <x v="17"/>
    <s v="Mumbai Indians"/>
    <s v="Deccan Chargers"/>
    <s v="Mumbai Indians"/>
    <x v="1"/>
    <x v="7"/>
    <s v="runs"/>
    <n v="63"/>
    <n v="179"/>
    <n v="20"/>
    <s v="N"/>
    <s v="NA"/>
    <s v="BR Doctrove"/>
    <s v="S Ravi"/>
  </r>
  <r>
    <n v="419139"/>
    <x v="2"/>
    <s v="Kolkata"/>
    <d v="2010-04-04T00:00:00"/>
    <s v="League"/>
    <x v="28"/>
    <x v="4"/>
    <s v="Kolkata Knight Riders"/>
    <s v="Kings XI Punjab"/>
    <s v="Kolkata Knight Riders"/>
    <x v="1"/>
    <x v="5"/>
    <s v="wickets"/>
    <n v="8"/>
    <n v="201"/>
    <n v="20"/>
    <s v="N"/>
    <s v="NA"/>
    <s v="S Asnani"/>
    <s v="DJ Harper"/>
  </r>
  <r>
    <n v="419140"/>
    <x v="2"/>
    <s v="Delhi"/>
    <d v="2010-04-04T00:00:00"/>
    <s v="League"/>
    <x v="84"/>
    <x v="2"/>
    <s v="Delhi Daredevils"/>
    <s v="Royal Challengers Bangalore"/>
    <s v="Delhi Daredevils"/>
    <x v="1"/>
    <x v="2"/>
    <s v="runs"/>
    <n v="37"/>
    <n v="185"/>
    <n v="20"/>
    <s v="N"/>
    <s v="NA"/>
    <s v="BF Bowden"/>
    <s v="M Erasmus"/>
  </r>
  <r>
    <n v="419141"/>
    <x v="2"/>
    <s v="Nagpur"/>
    <d v="2010-04-05T00:00:00"/>
    <s v="League"/>
    <x v="64"/>
    <x v="21"/>
    <s v="Deccan Chargers"/>
    <s v="Rajasthan Royals"/>
    <s v="Rajasthan Royals"/>
    <x v="1"/>
    <x v="4"/>
    <s v="runs"/>
    <n v="2"/>
    <n v="160"/>
    <n v="20"/>
    <s v="N"/>
    <s v="NA"/>
    <s v="HDPK Dharmasena"/>
    <s v="SJA Taufel"/>
  </r>
  <r>
    <n v="419142"/>
    <x v="2"/>
    <s v="Chennai"/>
    <d v="2010-04-06T00:00:00"/>
    <s v="League"/>
    <x v="38"/>
    <x v="7"/>
    <s v="Chennai Super Kings"/>
    <s v="Mumbai Indians"/>
    <s v="Chennai Super Kings"/>
    <x v="1"/>
    <x v="1"/>
    <s v="runs"/>
    <n v="24"/>
    <n v="166"/>
    <n v="20"/>
    <s v="N"/>
    <s v="NA"/>
    <s v="S Asnani"/>
    <s v="DJ Harper"/>
  </r>
  <r>
    <n v="419143"/>
    <x v="2"/>
    <s v="Jaipur"/>
    <d v="2010-04-07T00:00:00"/>
    <s v="League"/>
    <x v="85"/>
    <x v="5"/>
    <s v="Rajasthan Royals"/>
    <s v="Kings XI Punjab"/>
    <s v="Kings XI Punjab"/>
    <x v="1"/>
    <x v="4"/>
    <s v="wickets"/>
    <n v="9"/>
    <n v="154"/>
    <n v="20"/>
    <s v="N"/>
    <s v="NA"/>
    <s v="S Ravi"/>
    <s v="SK Tarapore"/>
  </r>
  <r>
    <n v="419144"/>
    <x v="2"/>
    <s v="Kolkata"/>
    <d v="2010-04-07T00:00:00"/>
    <s v="League"/>
    <x v="24"/>
    <x v="4"/>
    <s v="Kolkata Knight Riders"/>
    <s v="Delhi Daredevils"/>
    <s v="Kolkata Knight Riders"/>
    <x v="1"/>
    <x v="0"/>
    <s v="runs"/>
    <n v="14"/>
    <n v="182"/>
    <n v="20"/>
    <s v="N"/>
    <s v="NA"/>
    <s v="BG Jerling"/>
    <s v="RE Koertzen"/>
  </r>
  <r>
    <n v="419145"/>
    <x v="2"/>
    <s v="Bangalore"/>
    <d v="2010-04-08T00:00:00"/>
    <s v="League"/>
    <x v="86"/>
    <x v="0"/>
    <s v="Royal Challengers Bangalore"/>
    <s v="Deccan Chargers"/>
    <s v="Deccan Chargers"/>
    <x v="0"/>
    <x v="6"/>
    <s v="wickets"/>
    <n v="7"/>
    <n v="185"/>
    <n v="20"/>
    <s v="N"/>
    <s v="NA"/>
    <s v="S Asnani"/>
    <s v="DJ Harper"/>
  </r>
  <r>
    <n v="419146"/>
    <x v="2"/>
    <s v="Chandigarh"/>
    <d v="2010-04-09T00:00:00"/>
    <s v="League"/>
    <x v="9"/>
    <x v="1"/>
    <s v="Kings XI Punjab"/>
    <s v="Mumbai Indians"/>
    <s v="Mumbai Indians"/>
    <x v="1"/>
    <x v="5"/>
    <s v="wickets"/>
    <n v="6"/>
    <n v="155"/>
    <n v="20"/>
    <s v="N"/>
    <s v="NA"/>
    <s v="M Erasmus"/>
    <s v="AM Saheba"/>
  </r>
  <r>
    <n v="419147"/>
    <x v="2"/>
    <s v="Nagpur"/>
    <d v="2010-04-10T00:00:00"/>
    <s v="League"/>
    <x v="87"/>
    <x v="21"/>
    <s v="Deccan Chargers"/>
    <s v="Chennai Super Kings"/>
    <s v="Chennai Super Kings"/>
    <x v="1"/>
    <x v="6"/>
    <s v="wickets"/>
    <n v="6"/>
    <n v="139"/>
    <n v="20"/>
    <s v="N"/>
    <s v="NA"/>
    <s v="HDPK Dharmasena"/>
    <s v="SJA Taufel"/>
  </r>
  <r>
    <n v="419148"/>
    <x v="2"/>
    <s v="Bangalore"/>
    <d v="2010-04-10T00:00:00"/>
    <s v="League"/>
    <x v="36"/>
    <x v="0"/>
    <s v="Royal Challengers Bangalore"/>
    <s v="Kolkata Knight Riders"/>
    <s v="Royal Challengers Bangalore"/>
    <x v="0"/>
    <x v="3"/>
    <s v="wickets"/>
    <n v="7"/>
    <n v="161"/>
    <n v="20"/>
    <s v="N"/>
    <s v="NA"/>
    <s v="K Hariharan"/>
    <s v="DJ Harper"/>
  </r>
  <r>
    <n v="419149"/>
    <x v="2"/>
    <s v="Delhi"/>
    <d v="2010-04-11T00:00:00"/>
    <s v="League"/>
    <x v="88"/>
    <x v="2"/>
    <s v="Delhi Daredevils"/>
    <s v="Kings XI Punjab"/>
    <s v="Delhi Daredevils"/>
    <x v="1"/>
    <x v="5"/>
    <s v="wickets"/>
    <n v="7"/>
    <n v="112"/>
    <n v="20"/>
    <s v="N"/>
    <s v="NA"/>
    <s v="BF Bowden"/>
    <s v="AM Saheba"/>
  </r>
  <r>
    <n v="419150"/>
    <x v="2"/>
    <s v="Jaipur"/>
    <d v="2010-04-11T00:00:00"/>
    <s v="League"/>
    <x v="40"/>
    <x v="5"/>
    <s v="Rajasthan Royals"/>
    <s v="Mumbai Indians"/>
    <s v="Rajasthan Royals"/>
    <x v="0"/>
    <x v="7"/>
    <s v="runs"/>
    <n v="37"/>
    <n v="175"/>
    <n v="20"/>
    <s v="N"/>
    <s v="NA"/>
    <s v="BR Doctrove"/>
    <s v="SK Tarapore"/>
  </r>
  <r>
    <n v="419151"/>
    <x v="2"/>
    <s v="Nagpur"/>
    <d v="2010-04-12T00:00:00"/>
    <s v="League"/>
    <x v="89"/>
    <x v="21"/>
    <s v="Deccan Chargers"/>
    <s v="Royal Challengers Bangalore"/>
    <s v="Royal Challengers Bangalore"/>
    <x v="0"/>
    <x v="6"/>
    <s v="runs"/>
    <n v="13"/>
    <n v="152"/>
    <n v="20"/>
    <s v="N"/>
    <s v="NA"/>
    <s v="RE Koertzen"/>
    <s v="RB Tiffin"/>
  </r>
  <r>
    <n v="419152"/>
    <x v="2"/>
    <s v="Mumbai"/>
    <d v="2010-04-13T00:00:00"/>
    <s v="League"/>
    <x v="90"/>
    <x v="17"/>
    <s v="Mumbai Indians"/>
    <s v="Delhi Daredevils"/>
    <s v="Mumbai Indians"/>
    <x v="1"/>
    <x v="7"/>
    <s v="runs"/>
    <n v="39"/>
    <n v="184"/>
    <n v="20"/>
    <s v="N"/>
    <s v="NA"/>
    <s v="S Asnani"/>
    <s v="DJ Harper"/>
  </r>
  <r>
    <n v="419153"/>
    <x v="2"/>
    <s v="Chennai"/>
    <d v="2010-04-13T00:00:00"/>
    <s v="League"/>
    <x v="91"/>
    <x v="7"/>
    <s v="Chennai Super Kings"/>
    <s v="Kolkata Knight Riders"/>
    <s v="Kolkata Knight Riders"/>
    <x v="1"/>
    <x v="1"/>
    <s v="wickets"/>
    <n v="9"/>
    <n v="140"/>
    <n v="20"/>
    <s v="N"/>
    <s v="NA"/>
    <s v="SS Hazare"/>
    <s v="SJA Taufel"/>
  </r>
  <r>
    <n v="419154"/>
    <x v="2"/>
    <s v="Jaipur"/>
    <d v="2010-04-14T00:00:00"/>
    <s v="League"/>
    <x v="82"/>
    <x v="5"/>
    <s v="Rajasthan Royals"/>
    <s v="Royal Challengers Bangalore"/>
    <s v="Rajasthan Royals"/>
    <x v="1"/>
    <x v="3"/>
    <s v="wickets"/>
    <n v="5"/>
    <n v="131"/>
    <n v="20"/>
    <s v="N"/>
    <s v="NA"/>
    <s v="BR Doctrove"/>
    <s v="S Ravi"/>
  </r>
  <r>
    <n v="419155"/>
    <x v="2"/>
    <s v="Chennai"/>
    <d v="2010-04-15T00:00:00"/>
    <s v="League"/>
    <x v="56"/>
    <x v="7"/>
    <s v="Chennai Super Kings"/>
    <s v="Delhi Daredevils"/>
    <s v="Chennai Super Kings"/>
    <x v="1"/>
    <x v="2"/>
    <s v="wickets"/>
    <n v="6"/>
    <n v="113"/>
    <n v="20"/>
    <s v="N"/>
    <s v="NA"/>
    <s v="HDPK Dharmasena"/>
    <s v="SS Hazare"/>
  </r>
  <r>
    <n v="419156"/>
    <x v="2"/>
    <s v="Dharamsala"/>
    <d v="2010-04-16T00:00:00"/>
    <s v="League"/>
    <x v="57"/>
    <x v="22"/>
    <s v="Kings XI Punjab"/>
    <s v="Deccan Chargers"/>
    <s v="Deccan Chargers"/>
    <x v="0"/>
    <x v="6"/>
    <s v="wickets"/>
    <n v="5"/>
    <n v="175"/>
    <n v="20"/>
    <s v="N"/>
    <s v="NA"/>
    <s v="M Erasmus"/>
    <s v="AM Saheba"/>
  </r>
  <r>
    <n v="419157"/>
    <x v="2"/>
    <s v="Bangalore"/>
    <d v="2010-04-17T00:00:00"/>
    <s v="League"/>
    <x v="92"/>
    <x v="0"/>
    <s v="Royal Challengers Bangalore"/>
    <s v="Mumbai Indians"/>
    <s v="Royal Challengers Bangalore"/>
    <x v="0"/>
    <x v="7"/>
    <s v="runs"/>
    <n v="57"/>
    <n v="192"/>
    <n v="20"/>
    <s v="N"/>
    <s v="NA"/>
    <s v="HDPK Dharmasena"/>
    <s v="SJA Taufel"/>
  </r>
  <r>
    <n v="419158"/>
    <x v="2"/>
    <s v="Kolkata"/>
    <d v="2010-04-17T00:00:00"/>
    <s v="League"/>
    <x v="93"/>
    <x v="4"/>
    <s v="Kolkata Knight Riders"/>
    <s v="Rajasthan Royals"/>
    <s v="Rajasthan Royals"/>
    <x v="1"/>
    <x v="0"/>
    <s v="wickets"/>
    <n v="8"/>
    <n v="133"/>
    <n v="20"/>
    <s v="N"/>
    <s v="NA"/>
    <s v="BG Jerling"/>
    <s v="RB Tiffin"/>
  </r>
  <r>
    <n v="419159"/>
    <x v="2"/>
    <s v="Dharamsala"/>
    <d v="2010-04-18T00:00:00"/>
    <s v="League"/>
    <x v="13"/>
    <x v="22"/>
    <s v="Kings XI Punjab"/>
    <s v="Chennai Super Kings"/>
    <s v="Chennai Super Kings"/>
    <x v="0"/>
    <x v="1"/>
    <s v="wickets"/>
    <n v="6"/>
    <n v="193"/>
    <n v="20"/>
    <s v="N"/>
    <s v="NA"/>
    <s v="BF Bowden"/>
    <s v="AM Saheba"/>
  </r>
  <r>
    <n v="419160"/>
    <x v="2"/>
    <s v="Delhi"/>
    <d v="2010-04-18T00:00:00"/>
    <s v="League"/>
    <x v="72"/>
    <x v="2"/>
    <s v="Delhi Daredevils"/>
    <s v="Deccan Chargers"/>
    <s v="Deccan Chargers"/>
    <x v="1"/>
    <x v="6"/>
    <s v="runs"/>
    <n v="11"/>
    <n v="146"/>
    <n v="20"/>
    <s v="N"/>
    <s v="NA"/>
    <s v="BR Doctrove"/>
    <s v="SK Tarapore"/>
  </r>
  <r>
    <n v="419161"/>
    <x v="2"/>
    <s v="Kolkata"/>
    <d v="2010-04-19T00:00:00"/>
    <s v="League"/>
    <x v="94"/>
    <x v="4"/>
    <s v="Kolkata Knight Riders"/>
    <s v="Mumbai Indians"/>
    <s v="Mumbai Indians"/>
    <x v="1"/>
    <x v="0"/>
    <s v="wickets"/>
    <n v="9"/>
    <n v="134"/>
    <n v="20"/>
    <s v="N"/>
    <s v="NA"/>
    <s v="BG Jerling"/>
    <s v="RE Koertzen"/>
  </r>
  <r>
    <n v="419162"/>
    <x v="2"/>
    <s v="Mumbai"/>
    <d v="2010-04-21T00:00:00"/>
    <s v="Semi Final"/>
    <x v="90"/>
    <x v="8"/>
    <s v="Royal Challengers Bangalore"/>
    <s v="Mumbai Indians"/>
    <s v="Mumbai Indians"/>
    <x v="1"/>
    <x v="7"/>
    <s v="runs"/>
    <n v="35"/>
    <n v="185"/>
    <n v="20"/>
    <s v="N"/>
    <s v="NA"/>
    <s v="BR Doctrove"/>
    <s v="RB Tiffin"/>
  </r>
  <r>
    <n v="419163"/>
    <x v="2"/>
    <s v="Mumbai"/>
    <d v="2010-04-22T00:00:00"/>
    <s v="Semi Final"/>
    <x v="95"/>
    <x v="8"/>
    <s v="Chennai Super Kings"/>
    <s v="Deccan Chargers"/>
    <s v="Chennai Super Kings"/>
    <x v="1"/>
    <x v="1"/>
    <s v="runs"/>
    <n v="38"/>
    <n v="143"/>
    <n v="20"/>
    <s v="N"/>
    <s v="NA"/>
    <s v="BR Doctrove"/>
    <s v="RB Tiffin"/>
  </r>
  <r>
    <n v="419164"/>
    <x v="2"/>
    <s v="Mumbai"/>
    <d v="2010-04-24T00:00:00"/>
    <s v="3rd Place Play-Off"/>
    <x v="33"/>
    <x v="8"/>
    <s v="Royal Challengers Bangalore"/>
    <s v="Deccan Chargers"/>
    <s v="Deccan Chargers"/>
    <x v="1"/>
    <x v="3"/>
    <s v="wickets"/>
    <n v="9"/>
    <n v="83"/>
    <n v="20"/>
    <s v="N"/>
    <s v="NA"/>
    <s v="RE Koertzen"/>
    <s v="SJA Taufel"/>
  </r>
  <r>
    <n v="419165"/>
    <x v="2"/>
    <s v="Mumbai"/>
    <d v="2010-04-25T00:00:00"/>
    <s v="Final"/>
    <x v="38"/>
    <x v="8"/>
    <s v="Chennai Super Kings"/>
    <s v="Mumbai Indians"/>
    <s v="Chennai Super Kings"/>
    <x v="1"/>
    <x v="1"/>
    <s v="runs"/>
    <n v="22"/>
    <n v="169"/>
    <n v="20"/>
    <s v="N"/>
    <s v="NA"/>
    <s v="RE Koertzen"/>
    <s v="SJA Taufel"/>
  </r>
  <r>
    <n v="501198"/>
    <x v="3"/>
    <s v="Chennai"/>
    <d v="2011-04-08T00:00:00"/>
    <s v="League"/>
    <x v="96"/>
    <x v="7"/>
    <s v="Chennai Super Kings"/>
    <s v="Kolkata Knight Riders"/>
    <s v="Chennai Super Kings"/>
    <x v="1"/>
    <x v="1"/>
    <s v="runs"/>
    <n v="2"/>
    <n v="154"/>
    <n v="20"/>
    <s v="N"/>
    <s v="NA"/>
    <s v="BR Doctrove"/>
    <s v="PR Reiffel"/>
  </r>
  <r>
    <n v="501199"/>
    <x v="3"/>
    <s v="Hyderabad"/>
    <d v="2011-04-09T00:00:00"/>
    <s v="League"/>
    <x v="97"/>
    <x v="6"/>
    <s v="Deccan Chargers"/>
    <s v="Rajasthan Royals"/>
    <s v="Rajasthan Royals"/>
    <x v="0"/>
    <x v="4"/>
    <s v="wickets"/>
    <n v="8"/>
    <n v="138"/>
    <n v="20"/>
    <s v="N"/>
    <s v="NA"/>
    <s v="RE Koertzen"/>
    <s v="SK Tarapore"/>
  </r>
  <r>
    <n v="501200"/>
    <x v="3"/>
    <s v="Kochi"/>
    <d v="2011-04-09T00:00:00"/>
    <s v="League"/>
    <x v="46"/>
    <x v="23"/>
    <s v="Kochi Tuskers Kerala"/>
    <s v="Royal Challengers Bangalore"/>
    <s v="Kochi Tuskers Kerala"/>
    <x v="1"/>
    <x v="3"/>
    <s v="wickets"/>
    <n v="6"/>
    <n v="162"/>
    <n v="20"/>
    <s v="N"/>
    <s v="NA"/>
    <s v="HDPK Dharmasena"/>
    <s v="K Hariharan"/>
  </r>
  <r>
    <n v="501201"/>
    <x v="3"/>
    <s v="Delhi"/>
    <d v="2011-04-10T00:00:00"/>
    <s v="League"/>
    <x v="80"/>
    <x v="2"/>
    <s v="Delhi Daredevils"/>
    <s v="Mumbai Indians"/>
    <s v="Delhi Daredevils"/>
    <x v="1"/>
    <x v="7"/>
    <s v="wickets"/>
    <n v="8"/>
    <n v="96"/>
    <n v="20"/>
    <s v="N"/>
    <s v="NA"/>
    <s v="AM Saheba"/>
    <s v="RB Tiffin"/>
  </r>
  <r>
    <n v="501202"/>
    <x v="3"/>
    <s v="Mumbai"/>
    <d v="2011-04-10T00:00:00"/>
    <s v="League"/>
    <x v="98"/>
    <x v="8"/>
    <s v="Pune Warriors"/>
    <s v="Kings XI Punjab"/>
    <s v="Kings XI Punjab"/>
    <x v="1"/>
    <x v="8"/>
    <s v="wickets"/>
    <n v="7"/>
    <n v="113"/>
    <n v="20"/>
    <s v="N"/>
    <s v="NA"/>
    <s v="BR Doctrove"/>
    <s v="PR Reiffel"/>
  </r>
  <r>
    <n v="501203"/>
    <x v="3"/>
    <s v="Kolkata"/>
    <d v="2011-04-11T00:00:00"/>
    <s v="League"/>
    <x v="55"/>
    <x v="4"/>
    <s v="Kolkata Knight Riders"/>
    <s v="Deccan Chargers"/>
    <s v="Kolkata Knight Riders"/>
    <x v="1"/>
    <x v="0"/>
    <s v="runs"/>
    <n v="9"/>
    <n v="164"/>
    <n v="20"/>
    <s v="N"/>
    <s v="NA"/>
    <s v="RE Koertzen"/>
    <s v="SK Tarapore"/>
  </r>
  <r>
    <n v="501204"/>
    <x v="3"/>
    <s v="Jaipur"/>
    <d v="2011-04-12T00:00:00"/>
    <s v="League"/>
    <x v="64"/>
    <x v="5"/>
    <s v="Rajasthan Royals"/>
    <s v="Delhi Daredevils"/>
    <s v="Delhi Daredevils"/>
    <x v="1"/>
    <x v="4"/>
    <s v="wickets"/>
    <n v="6"/>
    <n v="152"/>
    <n v="20"/>
    <s v="N"/>
    <s v="NA"/>
    <s v="Aleem Dar"/>
    <s v="RB Tiffin"/>
  </r>
  <r>
    <n v="501205"/>
    <x v="3"/>
    <s v="Bangalore"/>
    <d v="2011-04-12T00:00:00"/>
    <s v="League"/>
    <x v="40"/>
    <x v="0"/>
    <s v="Royal Challengers Bangalore"/>
    <s v="Mumbai Indians"/>
    <s v="Mumbai Indians"/>
    <x v="0"/>
    <x v="7"/>
    <s v="wickets"/>
    <n v="9"/>
    <n v="141"/>
    <n v="20"/>
    <s v="N"/>
    <s v="NA"/>
    <s v="HDPK Dharmasena"/>
    <s v="AL Hill"/>
  </r>
  <r>
    <n v="501206"/>
    <x v="3"/>
    <s v="Chandigarh"/>
    <d v="2011-04-13T00:00:00"/>
    <s v="League"/>
    <x v="99"/>
    <x v="1"/>
    <s v="Kings XI Punjab"/>
    <s v="Chennai Super Kings"/>
    <s v="Kings XI Punjab"/>
    <x v="0"/>
    <x v="5"/>
    <s v="wickets"/>
    <n v="6"/>
    <n v="189"/>
    <n v="20"/>
    <s v="N"/>
    <s v="NA"/>
    <s v="Asad Rauf"/>
    <s v="SL Shastri"/>
  </r>
  <r>
    <n v="501207"/>
    <x v="3"/>
    <s v="Mumbai"/>
    <d v="2011-04-13T00:00:00"/>
    <s v="League"/>
    <x v="100"/>
    <x v="8"/>
    <s v="Pune Warriors"/>
    <s v="Kochi Tuskers Kerala"/>
    <s v="Kochi Tuskers Kerala"/>
    <x v="1"/>
    <x v="8"/>
    <s v="wickets"/>
    <n v="4"/>
    <n v="149"/>
    <n v="20"/>
    <s v="N"/>
    <s v="NA"/>
    <s v="S Asnani"/>
    <s v="PR Reiffel"/>
  </r>
  <r>
    <n v="501208"/>
    <x v="3"/>
    <s v="Hyderabad"/>
    <d v="2011-04-14T00:00:00"/>
    <s v="League"/>
    <x v="101"/>
    <x v="6"/>
    <s v="Deccan Chargers"/>
    <s v="Royal Challengers Bangalore"/>
    <s v="Royal Challengers Bangalore"/>
    <x v="0"/>
    <x v="6"/>
    <s v="runs"/>
    <n v="33"/>
    <n v="176"/>
    <n v="20"/>
    <s v="N"/>
    <s v="NA"/>
    <s v="RE Koertzen"/>
    <s v="S Ravi"/>
  </r>
  <r>
    <n v="501209"/>
    <x v="3"/>
    <s v="Jaipur"/>
    <d v="2011-04-15T00:00:00"/>
    <s v="League"/>
    <x v="56"/>
    <x v="5"/>
    <s v="Rajasthan Royals"/>
    <s v="Kolkata Knight Riders"/>
    <s v="Kolkata Knight Riders"/>
    <x v="0"/>
    <x v="0"/>
    <s v="wickets"/>
    <n v="9"/>
    <n v="160"/>
    <n v="20"/>
    <s v="N"/>
    <s v="NA"/>
    <s v="Aleem Dar"/>
    <s v="SS Hazare"/>
  </r>
  <r>
    <n v="501210"/>
    <x v="3"/>
    <s v="Mumbai"/>
    <d v="2011-04-15T00:00:00"/>
    <s v="League"/>
    <x v="0"/>
    <x v="3"/>
    <s v="Mumbai Indians"/>
    <s v="Kochi Tuskers Kerala"/>
    <s v="Kochi Tuskers Kerala"/>
    <x v="0"/>
    <x v="9"/>
    <s v="wickets"/>
    <n v="8"/>
    <n v="183"/>
    <n v="20"/>
    <s v="N"/>
    <s v="NA"/>
    <s v="BR Doctrove"/>
    <s v="PR Reiffel"/>
  </r>
  <r>
    <n v="501211"/>
    <x v="3"/>
    <s v="Chennai"/>
    <d v="2011-04-16T00:00:00"/>
    <s v="League"/>
    <x v="1"/>
    <x v="7"/>
    <s v="Chennai Super Kings"/>
    <s v="Royal Challengers Bangalore"/>
    <s v="Chennai Super Kings"/>
    <x v="1"/>
    <x v="1"/>
    <s v="runs"/>
    <n v="21"/>
    <n v="184"/>
    <n v="20"/>
    <s v="N"/>
    <s v="NA"/>
    <s v="HDPK Dharmasena"/>
    <s v="AL Hill"/>
  </r>
  <r>
    <n v="501212"/>
    <x v="3"/>
    <s v="Hyderabad"/>
    <d v="2011-04-16T00:00:00"/>
    <s v="League"/>
    <x v="99"/>
    <x v="6"/>
    <s v="Deccan Chargers"/>
    <s v="Kings XI Punjab"/>
    <s v="Kings XI Punjab"/>
    <x v="0"/>
    <x v="5"/>
    <s v="wickets"/>
    <n v="8"/>
    <n v="166"/>
    <n v="20"/>
    <s v="N"/>
    <s v="NA"/>
    <s v="RE Koertzen"/>
    <s v="S Ravi"/>
  </r>
  <r>
    <n v="501213"/>
    <x v="3"/>
    <s v="Mumbai"/>
    <d v="2011-04-17T00:00:00"/>
    <s v="League"/>
    <x v="53"/>
    <x v="8"/>
    <s v="Pune Warriors"/>
    <s v="Delhi Daredevils"/>
    <s v="Delhi Daredevils"/>
    <x v="0"/>
    <x v="2"/>
    <s v="wickets"/>
    <n v="3"/>
    <n v="188"/>
    <n v="20"/>
    <s v="N"/>
    <s v="NA"/>
    <s v="Asad Rauf"/>
    <s v="AM Saheba"/>
  </r>
  <r>
    <n v="501214"/>
    <x v="3"/>
    <s v="Kolkata"/>
    <d v="2011-04-17T00:00:00"/>
    <s v="League"/>
    <x v="25"/>
    <x v="4"/>
    <s v="Kolkata Knight Riders"/>
    <s v="Rajasthan Royals"/>
    <s v="Kolkata Knight Riders"/>
    <x v="0"/>
    <x v="0"/>
    <s v="wickets"/>
    <n v="8"/>
    <n v="82"/>
    <n v="20"/>
    <s v="N"/>
    <s v="NA"/>
    <s v="Aleem Dar"/>
    <s v="RB Tiffin"/>
  </r>
  <r>
    <n v="501215"/>
    <x v="3"/>
    <s v="Kochi"/>
    <d v="2011-04-18T00:00:00"/>
    <s v="League"/>
    <x v="0"/>
    <x v="23"/>
    <s v="Kochi Tuskers Kerala"/>
    <s v="Chennai Super Kings"/>
    <s v="Kochi Tuskers Kerala"/>
    <x v="0"/>
    <x v="9"/>
    <s v="wickets"/>
    <n v="7"/>
    <n v="135"/>
    <n v="17"/>
    <s v="N"/>
    <s v="D/L"/>
    <s v="K Hariharan"/>
    <s v="AL Hill"/>
  </r>
  <r>
    <n v="501216"/>
    <x v="3"/>
    <s v="Delhi"/>
    <d v="2011-04-19T00:00:00"/>
    <s v="League"/>
    <x v="102"/>
    <x v="2"/>
    <s v="Delhi Daredevils"/>
    <s v="Deccan Chargers"/>
    <s v="Deccan Chargers"/>
    <x v="1"/>
    <x v="6"/>
    <s v="runs"/>
    <n v="16"/>
    <n v="169"/>
    <n v="20"/>
    <s v="N"/>
    <s v="NA"/>
    <s v="PR Reiffel"/>
    <s v="RJ Tucker"/>
  </r>
  <r>
    <n v="501218"/>
    <x v="3"/>
    <s v="Mumbai"/>
    <d v="2011-04-20T00:00:00"/>
    <s v="League"/>
    <x v="103"/>
    <x v="3"/>
    <s v="Mumbai Indians"/>
    <s v="Pune Warriors"/>
    <s v="Pune Warriors"/>
    <x v="1"/>
    <x v="7"/>
    <s v="wickets"/>
    <n v="7"/>
    <n v="119"/>
    <n v="20"/>
    <s v="N"/>
    <s v="NA"/>
    <s v="Asad Rauf"/>
    <s v="AM Saheba"/>
  </r>
  <r>
    <n v="501219"/>
    <x v="3"/>
    <s v="Kolkata"/>
    <d v="2011-04-20T00:00:00"/>
    <s v="League"/>
    <x v="28"/>
    <x v="4"/>
    <s v="Kolkata Knight Riders"/>
    <s v="Kochi Tuskers Kerala"/>
    <s v="Kolkata Knight Riders"/>
    <x v="0"/>
    <x v="9"/>
    <s v="runs"/>
    <n v="6"/>
    <n v="133"/>
    <n v="20"/>
    <s v="N"/>
    <s v="NA"/>
    <s v="Aleem Dar"/>
    <s v="RB Tiffin"/>
  </r>
  <r>
    <n v="501220"/>
    <x v="3"/>
    <s v="Chandigarh"/>
    <d v="2011-04-21T00:00:00"/>
    <s v="League"/>
    <x v="16"/>
    <x v="1"/>
    <s v="Kings XI Punjab"/>
    <s v="Rajasthan Royals"/>
    <s v="Rajasthan Royals"/>
    <x v="0"/>
    <x v="5"/>
    <s v="runs"/>
    <n v="48"/>
    <n v="196"/>
    <n v="20"/>
    <s v="N"/>
    <s v="NA"/>
    <s v="S Asnani"/>
    <s v="PR Reiffel"/>
  </r>
  <r>
    <n v="501221"/>
    <x v="3"/>
    <s v="Mumbai"/>
    <d v="2011-04-22T00:00:00"/>
    <s v="League"/>
    <x v="62"/>
    <x v="3"/>
    <s v="Mumbai Indians"/>
    <s v="Chennai Super Kings"/>
    <s v="Chennai Super Kings"/>
    <x v="0"/>
    <x v="7"/>
    <s v="runs"/>
    <n v="8"/>
    <n v="165"/>
    <n v="20"/>
    <s v="N"/>
    <s v="NA"/>
    <s v="Asad Rauf"/>
    <s v="AM Saheba"/>
  </r>
  <r>
    <n v="501222"/>
    <x v="3"/>
    <s v="Kolkata"/>
    <d v="2011-04-22T00:00:00"/>
    <s v="League"/>
    <x v="45"/>
    <x v="4"/>
    <s v="Kolkata Knight Riders"/>
    <s v="Royal Challengers Bangalore"/>
    <s v="Royal Challengers Bangalore"/>
    <x v="0"/>
    <x v="3"/>
    <s v="wickets"/>
    <n v="9"/>
    <n v="172"/>
    <n v="20"/>
    <s v="N"/>
    <s v="NA"/>
    <s v="SS Hazare"/>
    <s v="RB Tiffin"/>
  </r>
  <r>
    <n v="501223"/>
    <x v="3"/>
    <s v="Delhi"/>
    <d v="2011-04-23T00:00:00"/>
    <s v="League"/>
    <x v="79"/>
    <x v="2"/>
    <s v="Delhi Daredevils"/>
    <s v="Kings XI Punjab"/>
    <s v="Kings XI Punjab"/>
    <x v="0"/>
    <x v="2"/>
    <s v="runs"/>
    <n v="29"/>
    <n v="232"/>
    <n v="20"/>
    <s v="N"/>
    <s v="NA"/>
    <s v="S Asnani"/>
    <s v="RE Koertzen"/>
  </r>
  <r>
    <n v="501224"/>
    <x v="3"/>
    <s v="Hyderabad"/>
    <d v="2011-04-24T00:00:00"/>
    <s v="League"/>
    <x v="80"/>
    <x v="6"/>
    <s v="Deccan Chargers"/>
    <s v="Mumbai Indians"/>
    <s v="Deccan Chargers"/>
    <x v="0"/>
    <x v="7"/>
    <s v="runs"/>
    <n v="37"/>
    <n v="173"/>
    <n v="20"/>
    <s v="N"/>
    <s v="NA"/>
    <s v="HDPK Dharmasena"/>
    <s v="AL Hill"/>
  </r>
  <r>
    <n v="501225"/>
    <x v="3"/>
    <s v="Jaipur"/>
    <d v="2011-04-24T00:00:00"/>
    <s v="League"/>
    <x v="64"/>
    <x v="5"/>
    <s v="Rajasthan Royals"/>
    <s v="Kochi Tuskers Kerala"/>
    <s v="Rajasthan Royals"/>
    <x v="0"/>
    <x v="4"/>
    <s v="wickets"/>
    <n v="8"/>
    <n v="110"/>
    <n v="20"/>
    <s v="N"/>
    <s v="NA"/>
    <s v="BR Doctrove"/>
    <s v="SK Tarapore"/>
  </r>
  <r>
    <n v="501226"/>
    <x v="3"/>
    <s v="Chennai"/>
    <d v="2011-04-25T00:00:00"/>
    <s v="League"/>
    <x v="1"/>
    <x v="7"/>
    <s v="Chennai Super Kings"/>
    <s v="Pune Warriors"/>
    <s v="Pune Warriors"/>
    <x v="0"/>
    <x v="1"/>
    <s v="runs"/>
    <n v="25"/>
    <n v="143"/>
    <n v="20"/>
    <s v="N"/>
    <s v="NA"/>
    <s v="Aleem Dar"/>
    <s v="RB Tiffin"/>
  </r>
  <r>
    <n v="501227"/>
    <x v="3"/>
    <s v="Delhi"/>
    <d v="2011-04-26T00:00:00"/>
    <s v="League"/>
    <x v="104"/>
    <x v="2"/>
    <s v="Delhi Daredevils"/>
    <s v="Royal Challengers Bangalore"/>
    <s v="Royal Challengers Bangalore"/>
    <x v="0"/>
    <x v="3"/>
    <s v="wickets"/>
    <n v="3"/>
    <n v="161"/>
    <n v="20"/>
    <s v="N"/>
    <s v="NA"/>
    <s v="S Asnani"/>
    <s v="RJ Tucker"/>
  </r>
  <r>
    <n v="501228"/>
    <x v="3"/>
    <s v="Mumbai"/>
    <d v="2011-04-27T00:00:00"/>
    <s v="League"/>
    <x v="95"/>
    <x v="8"/>
    <s v="Pune Warriors"/>
    <s v="Chennai Super Kings"/>
    <s v="Pune Warriors"/>
    <x v="1"/>
    <x v="1"/>
    <s v="wickets"/>
    <n v="8"/>
    <n v="142"/>
    <n v="20"/>
    <s v="N"/>
    <s v="NA"/>
    <s v="Asad Rauf"/>
    <s v="SL Shastri"/>
  </r>
  <r>
    <n v="501229"/>
    <x v="3"/>
    <s v="Kochi"/>
    <d v="2011-04-27T00:00:00"/>
    <s v="League"/>
    <x v="105"/>
    <x v="23"/>
    <s v="Kochi Tuskers Kerala"/>
    <s v="Deccan Chargers"/>
    <s v="Kochi Tuskers Kerala"/>
    <x v="0"/>
    <x v="6"/>
    <s v="runs"/>
    <n v="55"/>
    <n v="130"/>
    <n v="20"/>
    <s v="N"/>
    <s v="NA"/>
    <s v="HDPK Dharmasena"/>
    <s v="AL Hill"/>
  </r>
  <r>
    <n v="501230"/>
    <x v="3"/>
    <s v="Delhi"/>
    <d v="2011-04-28T00:00:00"/>
    <s v="League"/>
    <x v="70"/>
    <x v="2"/>
    <s v="Delhi Daredevils"/>
    <s v="Kolkata Knight Riders"/>
    <s v="Delhi Daredevils"/>
    <x v="0"/>
    <x v="0"/>
    <s v="runs"/>
    <n v="17"/>
    <n v="149"/>
    <n v="20"/>
    <s v="N"/>
    <s v="NA"/>
    <s v="PR Reiffel"/>
    <s v="RJ Tucker"/>
  </r>
  <r>
    <n v="501231"/>
    <x v="3"/>
    <s v="Jaipur"/>
    <d v="2011-04-29T00:00:00"/>
    <s v="League"/>
    <x v="106"/>
    <x v="5"/>
    <s v="Rajasthan Royals"/>
    <s v="Mumbai Indians"/>
    <s v="Rajasthan Royals"/>
    <x v="0"/>
    <x v="4"/>
    <s v="wickets"/>
    <n v="7"/>
    <n v="95"/>
    <n v="20"/>
    <s v="N"/>
    <s v="NA"/>
    <s v="Asad Rauf"/>
    <s v="SK Tarapore"/>
  </r>
  <r>
    <n v="501232"/>
    <x v="3"/>
    <s v="Bangalore"/>
    <d v="2011-04-29T00:00:00"/>
    <s v="League"/>
    <x v="104"/>
    <x v="0"/>
    <s v="Royal Challengers Bangalore"/>
    <s v="Pune Warriors"/>
    <s v="Pune Warriors"/>
    <x v="0"/>
    <x v="3"/>
    <s v="runs"/>
    <n v="26"/>
    <n v="182"/>
    <n v="20"/>
    <s v="N"/>
    <s v="NA"/>
    <s v="Aleem Dar"/>
    <s v="SS Hazare"/>
  </r>
  <r>
    <n v="501233"/>
    <x v="3"/>
    <s v="Kochi"/>
    <d v="2011-04-30T00:00:00"/>
    <s v="League"/>
    <x v="6"/>
    <x v="23"/>
    <s v="Kochi Tuskers Kerala"/>
    <s v="Delhi Daredevils"/>
    <s v="Delhi Daredevils"/>
    <x v="1"/>
    <x v="2"/>
    <s v="runs"/>
    <n v="38"/>
    <n v="158"/>
    <n v="20"/>
    <s v="N"/>
    <s v="NA"/>
    <s v="HDPK Dharmasena"/>
    <s v="AL Hill"/>
  </r>
  <r>
    <n v="501234"/>
    <x v="3"/>
    <s v="Kolkata"/>
    <d v="2011-04-30T00:00:00"/>
    <s v="League"/>
    <x v="107"/>
    <x v="4"/>
    <s v="Kolkata Knight Riders"/>
    <s v="Kings XI Punjab"/>
    <s v="Kolkata Knight Riders"/>
    <x v="0"/>
    <x v="0"/>
    <s v="wickets"/>
    <n v="8"/>
    <n v="120"/>
    <n v="20"/>
    <s v="N"/>
    <s v="NA"/>
    <s v="AM Saheba"/>
    <s v="SL Shastri"/>
  </r>
  <r>
    <n v="501235"/>
    <x v="3"/>
    <s v="Jaipur"/>
    <d v="2011-05-01T00:00:00"/>
    <s v="League"/>
    <x v="61"/>
    <x v="5"/>
    <s v="Rajasthan Royals"/>
    <s v="Pune Warriors"/>
    <s v="Rajasthan Royals"/>
    <x v="0"/>
    <x v="4"/>
    <s v="wickets"/>
    <n v="6"/>
    <n v="144"/>
    <n v="20"/>
    <s v="N"/>
    <s v="NA"/>
    <s v="SK Tarapore"/>
    <s v="SJA Taufel"/>
  </r>
  <r>
    <n v="501236"/>
    <x v="3"/>
    <s v="Chennai"/>
    <d v="2011-05-01T00:00:00"/>
    <s v="League"/>
    <x v="35"/>
    <x v="7"/>
    <s v="Chennai Super Kings"/>
    <s v="Deccan Chargers"/>
    <s v="Chennai Super Kings"/>
    <x v="1"/>
    <x v="1"/>
    <s v="runs"/>
    <n v="19"/>
    <n v="166"/>
    <n v="20"/>
    <s v="N"/>
    <s v="NA"/>
    <s v="Aleem Dar"/>
    <s v="RB Tiffin"/>
  </r>
  <r>
    <n v="501237"/>
    <x v="3"/>
    <s v="Mumbai"/>
    <d v="2011-05-02T00:00:00"/>
    <s v="League"/>
    <x v="90"/>
    <x v="3"/>
    <s v="Mumbai Indians"/>
    <s v="Kings XI Punjab"/>
    <s v="Kings XI Punjab"/>
    <x v="0"/>
    <x v="7"/>
    <s v="runs"/>
    <n v="23"/>
    <n v="160"/>
    <n v="20"/>
    <s v="N"/>
    <s v="NA"/>
    <s v="HDPK Dharmasena"/>
    <s v="PR Reiffel"/>
  </r>
  <r>
    <n v="501238"/>
    <x v="3"/>
    <s v="Delhi"/>
    <d v="2011-05-02T00:00:00"/>
    <s v="League"/>
    <x v="108"/>
    <x v="2"/>
    <s v="Delhi Daredevils"/>
    <s v="Kochi Tuskers Kerala"/>
    <s v="Kochi Tuskers Kerala"/>
    <x v="0"/>
    <x v="9"/>
    <s v="wickets"/>
    <n v="7"/>
    <n v="141"/>
    <n v="20"/>
    <s v="N"/>
    <s v="NA"/>
    <s v="Asad Rauf"/>
    <s v="SL Shastri"/>
  </r>
  <r>
    <n v="501239"/>
    <x v="3"/>
    <s v="Hyderabad"/>
    <d v="2011-05-03T00:00:00"/>
    <s v="League"/>
    <x v="8"/>
    <x v="6"/>
    <s v="Deccan Chargers"/>
    <s v="Kolkata Knight Riders"/>
    <s v="Deccan Chargers"/>
    <x v="0"/>
    <x v="0"/>
    <s v="runs"/>
    <n v="20"/>
    <n v="170"/>
    <n v="20"/>
    <s v="N"/>
    <s v="NA"/>
    <s v="S Asnani"/>
    <s v="RJ Tucker"/>
  </r>
  <r>
    <n v="501240"/>
    <x v="3"/>
    <s v="Chennai"/>
    <d v="2011-05-04T00:00:00"/>
    <s v="League"/>
    <x v="1"/>
    <x v="7"/>
    <s v="Chennai Super Kings"/>
    <s v="Rajasthan Royals"/>
    <s v="Rajasthan Royals"/>
    <x v="1"/>
    <x v="1"/>
    <s v="wickets"/>
    <n v="8"/>
    <n v="148"/>
    <n v="20"/>
    <s v="N"/>
    <s v="NA"/>
    <s v="SS Hazare"/>
    <s v="RB Tiffin"/>
  </r>
  <r>
    <n v="501241"/>
    <x v="3"/>
    <s v="Mumbai"/>
    <d v="2011-05-04T00:00:00"/>
    <s v="League"/>
    <x v="109"/>
    <x v="8"/>
    <s v="Pune Warriors"/>
    <s v="Mumbai Indians"/>
    <s v="Pune Warriors"/>
    <x v="0"/>
    <x v="7"/>
    <s v="runs"/>
    <n v="21"/>
    <n v="161"/>
    <n v="20"/>
    <s v="N"/>
    <s v="NA"/>
    <s v="HDPK Dharmasena"/>
    <s v="SJA Taufel"/>
  </r>
  <r>
    <n v="501242"/>
    <x v="3"/>
    <s v="Kochi"/>
    <d v="2011-05-05T00:00:00"/>
    <s v="League"/>
    <x v="66"/>
    <x v="23"/>
    <s v="Kochi Tuskers Kerala"/>
    <s v="Kolkata Knight Riders"/>
    <s v="Kolkata Knight Riders"/>
    <x v="0"/>
    <x v="9"/>
    <s v="runs"/>
    <n v="17"/>
    <n v="157"/>
    <n v="20"/>
    <s v="N"/>
    <s v="NA"/>
    <s v="S Ravi"/>
    <s v="RJ Tucker"/>
  </r>
  <r>
    <n v="501243"/>
    <x v="3"/>
    <s v="Hyderabad"/>
    <d v="2011-05-05T00:00:00"/>
    <s v="League"/>
    <x v="6"/>
    <x v="6"/>
    <s v="Deccan Chargers"/>
    <s v="Delhi Daredevils"/>
    <s v="Delhi Daredevils"/>
    <x v="0"/>
    <x v="2"/>
    <s v="wickets"/>
    <n v="4"/>
    <n v="176"/>
    <n v="20"/>
    <s v="N"/>
    <s v="NA"/>
    <s v="Asad Rauf"/>
    <s v="AM Saheba"/>
  </r>
  <r>
    <n v="501244"/>
    <x v="3"/>
    <s v="Bangalore"/>
    <d v="2011-05-06T00:00:00"/>
    <s v="League"/>
    <x v="45"/>
    <x v="0"/>
    <s v="Royal Challengers Bangalore"/>
    <s v="Kings XI Punjab"/>
    <s v="Kings XI Punjab"/>
    <x v="0"/>
    <x v="3"/>
    <s v="runs"/>
    <n v="85"/>
    <n v="206"/>
    <n v="20"/>
    <s v="N"/>
    <s v="NA"/>
    <s v="Aleem Dar"/>
    <s v="RB Tiffin"/>
  </r>
  <r>
    <n v="501245"/>
    <x v="3"/>
    <s v="Kolkata"/>
    <d v="2011-05-07T00:00:00"/>
    <s v="League"/>
    <x v="107"/>
    <x v="4"/>
    <s v="Kolkata Knight Riders"/>
    <s v="Chennai Super Kings"/>
    <s v="Chennai Super Kings"/>
    <x v="1"/>
    <x v="0"/>
    <s v="runs"/>
    <n v="10"/>
    <n v="52"/>
    <n v="10"/>
    <s v="N"/>
    <s v="D/L"/>
    <s v="Asad Rauf"/>
    <s v="PR Reiffel"/>
  </r>
  <r>
    <n v="501246"/>
    <x v="3"/>
    <s v="Mumbai"/>
    <d v="2011-05-07T00:00:00"/>
    <s v="League"/>
    <x v="83"/>
    <x v="3"/>
    <s v="Mumbai Indians"/>
    <s v="Delhi Daredevils"/>
    <s v="Delhi Daredevils"/>
    <x v="0"/>
    <x v="7"/>
    <s v="runs"/>
    <n v="32"/>
    <n v="179"/>
    <n v="20"/>
    <s v="N"/>
    <s v="NA"/>
    <s v="K Hariharan"/>
    <s v="SJA Taufel"/>
  </r>
  <r>
    <n v="501247"/>
    <x v="3"/>
    <s v="Bangalore"/>
    <d v="2011-05-08T00:00:00"/>
    <s v="League"/>
    <x v="45"/>
    <x v="0"/>
    <s v="Royal Challengers Bangalore"/>
    <s v="Kochi Tuskers Kerala"/>
    <s v="Kochi Tuskers Kerala"/>
    <x v="1"/>
    <x v="3"/>
    <s v="wickets"/>
    <n v="9"/>
    <n v="126"/>
    <n v="20"/>
    <s v="N"/>
    <s v="NA"/>
    <s v="Aleem Dar"/>
    <s v="SS Hazare"/>
  </r>
  <r>
    <n v="501248"/>
    <x v="3"/>
    <s v="Chandigarh"/>
    <d v="2011-05-08T00:00:00"/>
    <s v="League"/>
    <x v="109"/>
    <x v="1"/>
    <s v="Kings XI Punjab"/>
    <s v="Pune Warriors"/>
    <s v="Kings XI Punjab"/>
    <x v="1"/>
    <x v="8"/>
    <s v="wickets"/>
    <n v="5"/>
    <n v="120"/>
    <n v="20"/>
    <s v="N"/>
    <s v="NA"/>
    <s v="SK Tarapore"/>
    <s v="RJ Tucker"/>
  </r>
  <r>
    <n v="501249"/>
    <x v="3"/>
    <s v="Jaipur"/>
    <d v="2011-05-09T00:00:00"/>
    <s v="League"/>
    <x v="81"/>
    <x v="5"/>
    <s v="Rajasthan Royals"/>
    <s v="Chennai Super Kings"/>
    <s v="Rajasthan Royals"/>
    <x v="0"/>
    <x v="1"/>
    <s v="runs"/>
    <n v="63"/>
    <n v="197"/>
    <n v="20"/>
    <s v="N"/>
    <s v="NA"/>
    <s v="K Hariharan"/>
    <s v="SJA Taufel"/>
  </r>
  <r>
    <n v="501250"/>
    <x v="3"/>
    <s v="Hyderabad"/>
    <d v="2011-05-10T00:00:00"/>
    <s v="League"/>
    <x v="110"/>
    <x v="6"/>
    <s v="Deccan Chargers"/>
    <s v="Pune Warriors"/>
    <s v="Deccan Chargers"/>
    <x v="1"/>
    <x v="8"/>
    <s v="wickets"/>
    <n v="6"/>
    <n v="137"/>
    <n v="20"/>
    <s v="N"/>
    <s v="NA"/>
    <s v="Asad Rauf"/>
    <s v="AM Saheba"/>
  </r>
  <r>
    <n v="501251"/>
    <x v="3"/>
    <s v="Chandigarh"/>
    <d v="2011-05-10T00:00:00"/>
    <s v="League"/>
    <x v="111"/>
    <x v="1"/>
    <s v="Kings XI Punjab"/>
    <s v="Mumbai Indians"/>
    <s v="Mumbai Indians"/>
    <x v="0"/>
    <x v="5"/>
    <s v="runs"/>
    <n v="76"/>
    <n v="164"/>
    <n v="20"/>
    <s v="N"/>
    <s v="NA"/>
    <s v="SK Tarapore"/>
    <s v="RJ Tucker"/>
  </r>
  <r>
    <n v="501252"/>
    <x v="3"/>
    <s v="Jaipur"/>
    <d v="2011-05-11T00:00:00"/>
    <s v="League"/>
    <x v="112"/>
    <x v="5"/>
    <s v="Rajasthan Royals"/>
    <s v="Royal Challengers Bangalore"/>
    <s v="Royal Challengers Bangalore"/>
    <x v="0"/>
    <x v="3"/>
    <s v="wickets"/>
    <n v="9"/>
    <n v="147"/>
    <n v="20"/>
    <s v="N"/>
    <s v="NA"/>
    <s v="HDPK Dharmasena"/>
    <s v="K Hariharan"/>
  </r>
  <r>
    <n v="501253"/>
    <x v="3"/>
    <s v="Chennai"/>
    <d v="2011-05-12T00:00:00"/>
    <s v="League"/>
    <x v="13"/>
    <x v="7"/>
    <s v="Chennai Super Kings"/>
    <s v="Delhi Daredevils"/>
    <s v="Chennai Super Kings"/>
    <x v="1"/>
    <x v="1"/>
    <s v="runs"/>
    <n v="18"/>
    <n v="177"/>
    <n v="20"/>
    <s v="N"/>
    <s v="NA"/>
    <s v="AM Saheba"/>
    <s v="SL Shastri"/>
  </r>
  <r>
    <n v="501254"/>
    <x v="3"/>
    <s v="Indore"/>
    <d v="2011-05-13T00:00:00"/>
    <s v="League"/>
    <x v="34"/>
    <x v="24"/>
    <s v="Kochi Tuskers Kerala"/>
    <s v="Kings XI Punjab"/>
    <s v="Kings XI Punjab"/>
    <x v="0"/>
    <x v="5"/>
    <s v="wickets"/>
    <n v="6"/>
    <n v="179"/>
    <n v="20"/>
    <s v="N"/>
    <s v="NA"/>
    <s v="S Asnani"/>
    <s v="RJ Tucker"/>
  </r>
  <r>
    <n v="501255"/>
    <x v="3"/>
    <s v="Bangalore"/>
    <d v="2011-05-14T00:00:00"/>
    <s v="League"/>
    <x v="45"/>
    <x v="0"/>
    <s v="Royal Challengers Bangalore"/>
    <s v="Kolkata Knight Riders"/>
    <s v="Royal Challengers Bangalore"/>
    <x v="0"/>
    <x v="3"/>
    <s v="wickets"/>
    <n v="4"/>
    <n v="102"/>
    <n v="13"/>
    <s v="N"/>
    <s v="D/L"/>
    <s v="RE Koertzen"/>
    <s v="RB Tiffin"/>
  </r>
  <r>
    <n v="501256"/>
    <x v="3"/>
    <s v="Mumbai"/>
    <d v="2011-05-14T00:00:00"/>
    <s v="League"/>
    <x v="27"/>
    <x v="3"/>
    <s v="Mumbai Indians"/>
    <s v="Deccan Chargers"/>
    <s v="Deccan Chargers"/>
    <x v="1"/>
    <x v="6"/>
    <s v="runs"/>
    <n v="10"/>
    <n v="136"/>
    <n v="20"/>
    <s v="N"/>
    <s v="NA"/>
    <s v="S Ravi"/>
    <s v="SK Tarapore"/>
  </r>
  <r>
    <n v="501257"/>
    <x v="3"/>
    <s v="Dharamsala"/>
    <d v="2011-05-15T00:00:00"/>
    <s v="League"/>
    <x v="88"/>
    <x v="22"/>
    <s v="Kings XI Punjab"/>
    <s v="Delhi Daredevils"/>
    <s v="Delhi Daredevils"/>
    <x v="0"/>
    <x v="5"/>
    <s v="runs"/>
    <n v="29"/>
    <n v="171"/>
    <n v="20"/>
    <s v="N"/>
    <s v="NA"/>
    <s v="Asad Rauf"/>
    <s v="SL Shastri"/>
  </r>
  <r>
    <n v="501258"/>
    <x v="3"/>
    <s v="Indore"/>
    <d v="2011-05-15T00:00:00"/>
    <s v="League"/>
    <x v="66"/>
    <x v="24"/>
    <s v="Kochi Tuskers Kerala"/>
    <s v="Rajasthan Royals"/>
    <s v="Kochi Tuskers Kerala"/>
    <x v="0"/>
    <x v="9"/>
    <s v="wickets"/>
    <n v="8"/>
    <n v="98"/>
    <n v="20"/>
    <s v="N"/>
    <s v="NA"/>
    <s v="PR Reiffel"/>
    <s v="RJ Tucker"/>
  </r>
  <r>
    <n v="501259"/>
    <x v="3"/>
    <s v="Mumbai"/>
    <d v="2011-05-16T00:00:00"/>
    <s v="League"/>
    <x v="27"/>
    <x v="8"/>
    <s v="Pune Warriors"/>
    <s v="Deccan Chargers"/>
    <s v="Deccan Chargers"/>
    <x v="0"/>
    <x v="6"/>
    <s v="wickets"/>
    <n v="6"/>
    <n v="137"/>
    <n v="20"/>
    <s v="N"/>
    <s v="NA"/>
    <s v="S Ravi"/>
    <s v="SK Tarapore"/>
  </r>
  <r>
    <n v="501260"/>
    <x v="3"/>
    <s v="Dharamsala"/>
    <d v="2011-05-17T00:00:00"/>
    <s v="League"/>
    <x v="11"/>
    <x v="22"/>
    <s v="Kings XI Punjab"/>
    <s v="Royal Challengers Bangalore"/>
    <s v="Kings XI Punjab"/>
    <x v="1"/>
    <x v="5"/>
    <s v="runs"/>
    <n v="111"/>
    <n v="233"/>
    <n v="20"/>
    <s v="N"/>
    <s v="NA"/>
    <s v="Asad Rauf"/>
    <s v="AM Saheba"/>
  </r>
  <r>
    <n v="501261"/>
    <x v="3"/>
    <s v="Chennai"/>
    <d v="2011-05-18T00:00:00"/>
    <s v="League"/>
    <x v="113"/>
    <x v="7"/>
    <s v="Chennai Super Kings"/>
    <s v="Kochi Tuskers Kerala"/>
    <s v="Chennai Super Kings"/>
    <x v="1"/>
    <x v="1"/>
    <s v="runs"/>
    <n v="11"/>
    <n v="153"/>
    <n v="20"/>
    <s v="N"/>
    <s v="NA"/>
    <s v="HDPK Dharmasena"/>
    <s v="RE Koertzen"/>
  </r>
  <r>
    <n v="501262"/>
    <x v="3"/>
    <s v="Mumbai"/>
    <d v="2011-05-19T00:00:00"/>
    <s v="League"/>
    <x v="8"/>
    <x v="8"/>
    <s v="Pune Warriors"/>
    <s v="Kolkata Knight Riders"/>
    <s v="Kolkata Knight Riders"/>
    <x v="0"/>
    <x v="0"/>
    <s v="wickets"/>
    <n v="7"/>
    <n v="119"/>
    <n v="20"/>
    <s v="N"/>
    <s v="NA"/>
    <s v="S Ravi"/>
    <s v="SJA Taufel"/>
  </r>
  <r>
    <n v="501263"/>
    <x v="3"/>
    <s v="Mumbai"/>
    <d v="2011-05-20T00:00:00"/>
    <s v="League"/>
    <x v="5"/>
    <x v="3"/>
    <s v="Mumbai Indians"/>
    <s v="Rajasthan Royals"/>
    <s v="Mumbai Indians"/>
    <x v="1"/>
    <x v="4"/>
    <s v="wickets"/>
    <n v="10"/>
    <n v="134"/>
    <n v="20"/>
    <s v="N"/>
    <s v="NA"/>
    <s v="RE Koertzen"/>
    <s v="PR Reiffel"/>
  </r>
  <r>
    <n v="501264"/>
    <x v="3"/>
    <s v="Dharamsala"/>
    <d v="2011-05-21T00:00:00"/>
    <s v="League"/>
    <x v="114"/>
    <x v="22"/>
    <s v="Kings XI Punjab"/>
    <s v="Deccan Chargers"/>
    <s v="Kings XI Punjab"/>
    <x v="0"/>
    <x v="6"/>
    <s v="runs"/>
    <n v="82"/>
    <n v="199"/>
    <n v="20"/>
    <s v="N"/>
    <s v="NA"/>
    <s v="Asad Rauf"/>
    <s v="AM Saheba"/>
  </r>
  <r>
    <n v="501265"/>
    <x v="3"/>
    <s v="Delhi"/>
    <d v="2011-05-21T00:00:00"/>
    <s v="League"/>
    <x v="115"/>
    <x v="2"/>
    <s v="Delhi Daredevils"/>
    <s v="Pune Warriors"/>
    <s v="Delhi Daredevils"/>
    <x v="1"/>
    <x v="10"/>
    <s v="no result"/>
    <s v="NA"/>
    <s v="NA"/>
    <s v="NA"/>
    <s v="N"/>
    <s v="NA"/>
    <s v="SS Hazare"/>
    <s v="RJ Tucker"/>
  </r>
  <r>
    <n v="501266"/>
    <x v="3"/>
    <s v="Bangalore"/>
    <d v="2011-05-22T00:00:00"/>
    <s v="League"/>
    <x v="45"/>
    <x v="0"/>
    <s v="Royal Challengers Bangalore"/>
    <s v="Chennai Super Kings"/>
    <s v="Royal Challengers Bangalore"/>
    <x v="0"/>
    <x v="3"/>
    <s v="wickets"/>
    <n v="8"/>
    <n v="129"/>
    <n v="20"/>
    <s v="N"/>
    <s v="NA"/>
    <s v="K Hariharan"/>
    <s v="RE Koertzen"/>
  </r>
  <r>
    <n v="501267"/>
    <x v="3"/>
    <s v="Kolkata"/>
    <d v="2011-05-22T00:00:00"/>
    <s v="League"/>
    <x v="116"/>
    <x v="4"/>
    <s v="Kolkata Knight Riders"/>
    <s v="Mumbai Indians"/>
    <s v="Mumbai Indians"/>
    <x v="0"/>
    <x v="7"/>
    <s v="wickets"/>
    <n v="5"/>
    <n v="176"/>
    <n v="20"/>
    <s v="N"/>
    <s v="NA"/>
    <s v="SK Tarapore"/>
    <s v="SJA Taufel"/>
  </r>
  <r>
    <n v="501268"/>
    <x v="3"/>
    <s v="Mumbai"/>
    <d v="2011-05-24T00:00:00"/>
    <s v="Qualifier 1"/>
    <x v="38"/>
    <x v="3"/>
    <s v="Royal Challengers Bangalore"/>
    <s v="Chennai Super Kings"/>
    <s v="Chennai Super Kings"/>
    <x v="0"/>
    <x v="1"/>
    <s v="wickets"/>
    <n v="6"/>
    <n v="176"/>
    <n v="20"/>
    <s v="N"/>
    <s v="NA"/>
    <s v="Asad Rauf"/>
    <s v="SJA Taufel"/>
  </r>
  <r>
    <n v="501269"/>
    <x v="3"/>
    <s v="Mumbai"/>
    <d v="2011-05-25T00:00:00"/>
    <s v="Elimination Final"/>
    <x v="103"/>
    <x v="3"/>
    <s v="Mumbai Indians"/>
    <s v="Kolkata Knight Riders"/>
    <s v="Mumbai Indians"/>
    <x v="0"/>
    <x v="7"/>
    <s v="wickets"/>
    <n v="4"/>
    <n v="148"/>
    <n v="20"/>
    <s v="N"/>
    <s v="NA"/>
    <s v="Asad Rauf"/>
    <s v="SJA Taufel"/>
  </r>
  <r>
    <n v="501270"/>
    <x v="3"/>
    <s v="Chennai"/>
    <d v="2011-05-27T00:00:00"/>
    <s v="Qualifier 2"/>
    <x v="45"/>
    <x v="7"/>
    <s v="Royal Challengers Bangalore"/>
    <s v="Mumbai Indians"/>
    <s v="Mumbai Indians"/>
    <x v="0"/>
    <x v="3"/>
    <s v="runs"/>
    <n v="43"/>
    <n v="186"/>
    <n v="20"/>
    <s v="N"/>
    <s v="NA"/>
    <s v="Asad Rauf"/>
    <s v="SJA Taufel"/>
  </r>
  <r>
    <n v="501271"/>
    <x v="3"/>
    <s v="Chennai"/>
    <d v="2011-05-28T00:00:00"/>
    <s v="Final"/>
    <x v="81"/>
    <x v="7"/>
    <s v="Chennai Super Kings"/>
    <s v="Royal Challengers Bangalore"/>
    <s v="Chennai Super Kings"/>
    <x v="1"/>
    <x v="1"/>
    <s v="runs"/>
    <n v="58"/>
    <n v="206"/>
    <n v="20"/>
    <s v="N"/>
    <s v="NA"/>
    <s v="Asad Rauf"/>
    <s v="SJA Taufel"/>
  </r>
  <r>
    <n v="548306"/>
    <x v="4"/>
    <s v="Chennai"/>
    <d v="2012-04-04T00:00:00"/>
    <s v="League"/>
    <x v="117"/>
    <x v="7"/>
    <s v="Chennai Super Kings"/>
    <s v="Mumbai Indians"/>
    <s v="Mumbai Indians"/>
    <x v="0"/>
    <x v="7"/>
    <s v="wickets"/>
    <n v="8"/>
    <n v="113"/>
    <n v="20"/>
    <s v="N"/>
    <s v="NA"/>
    <s v="JD Cloete"/>
    <s v="SJA Taufel"/>
  </r>
  <r>
    <n v="548307"/>
    <x v="4"/>
    <s v="Kolkata"/>
    <d v="2012-04-05T00:00:00"/>
    <s v="League"/>
    <x v="18"/>
    <x v="4"/>
    <s v="Kolkata Knight Riders"/>
    <s v="Delhi Daredevils"/>
    <s v="Delhi Daredevils"/>
    <x v="0"/>
    <x v="2"/>
    <s v="wickets"/>
    <n v="8"/>
    <n v="98"/>
    <n v="12"/>
    <s v="N"/>
    <s v="NA"/>
    <s v="S Asnani"/>
    <s v="HDPK Dharmasena"/>
  </r>
  <r>
    <n v="548308"/>
    <x v="4"/>
    <s v="Mumbai"/>
    <d v="2012-04-06T00:00:00"/>
    <s v="League"/>
    <x v="118"/>
    <x v="3"/>
    <s v="Mumbai Indians"/>
    <s v="Pune Warriors"/>
    <s v="Mumbai Indians"/>
    <x v="0"/>
    <x v="8"/>
    <s v="runs"/>
    <n v="28"/>
    <n v="130"/>
    <n v="20"/>
    <s v="N"/>
    <s v="NA"/>
    <s v="AK Chaudhary"/>
    <s v="SJA Taufel"/>
  </r>
  <r>
    <n v="548309"/>
    <x v="4"/>
    <s v="Jaipur"/>
    <d v="2012-04-06T00:00:00"/>
    <s v="League"/>
    <x v="119"/>
    <x v="5"/>
    <s v="Rajasthan Royals"/>
    <s v="Kings XI Punjab"/>
    <s v="Kings XI Punjab"/>
    <x v="0"/>
    <x v="4"/>
    <s v="runs"/>
    <n v="31"/>
    <n v="192"/>
    <n v="20"/>
    <s v="N"/>
    <s v="NA"/>
    <s v="BF Bowden"/>
    <s v="SK Tarapore"/>
  </r>
  <r>
    <n v="548310"/>
    <x v="4"/>
    <s v="Bangalore"/>
    <d v="2012-04-07T00:00:00"/>
    <s v="League"/>
    <x v="46"/>
    <x v="0"/>
    <s v="Royal Challengers Bangalore"/>
    <s v="Delhi Daredevils"/>
    <s v="Delhi Daredevils"/>
    <x v="0"/>
    <x v="3"/>
    <s v="runs"/>
    <n v="20"/>
    <n v="158"/>
    <n v="20"/>
    <s v="N"/>
    <s v="NA"/>
    <s v="S Asnani"/>
    <s v="S Ravi"/>
  </r>
  <r>
    <n v="548311"/>
    <x v="4"/>
    <s v="Visakhapatnam"/>
    <d v="2012-04-07T00:00:00"/>
    <s v="League"/>
    <x v="120"/>
    <x v="25"/>
    <s v="Deccan Chargers"/>
    <s v="Chennai Super Kings"/>
    <s v="Deccan Chargers"/>
    <x v="0"/>
    <x v="1"/>
    <s v="runs"/>
    <n v="74"/>
    <n v="194"/>
    <n v="20"/>
    <s v="N"/>
    <s v="NA"/>
    <s v="JD Cloete"/>
    <s v="HDPK Dharmasena"/>
  </r>
  <r>
    <n v="548312"/>
    <x v="4"/>
    <s v="Jaipur"/>
    <d v="2012-04-08T00:00:00"/>
    <s v="League"/>
    <x v="66"/>
    <x v="5"/>
    <s v="Rajasthan Royals"/>
    <s v="Kolkata Knight Riders"/>
    <s v="Kolkata Knight Riders"/>
    <x v="0"/>
    <x v="4"/>
    <s v="runs"/>
    <n v="22"/>
    <n v="165"/>
    <n v="20"/>
    <s v="N"/>
    <s v="NA"/>
    <s v="BF Bowden"/>
    <s v="VA Kulkarni"/>
  </r>
  <r>
    <n v="548313"/>
    <x v="4"/>
    <s v="Pune"/>
    <d v="2012-04-08T00:00:00"/>
    <s v="League"/>
    <x v="121"/>
    <x v="26"/>
    <s v="Pune Warriors"/>
    <s v="Kings XI Punjab"/>
    <s v="Pune Warriors"/>
    <x v="1"/>
    <x v="8"/>
    <s v="runs"/>
    <n v="22"/>
    <n v="167"/>
    <n v="20"/>
    <s v="N"/>
    <s v="NA"/>
    <s v="S Das"/>
    <s v="SJA Taufel"/>
  </r>
  <r>
    <n v="548314"/>
    <x v="4"/>
    <s v="Visakhapatnam"/>
    <d v="2012-04-09T00:00:00"/>
    <s v="League"/>
    <x v="57"/>
    <x v="25"/>
    <s v="Deccan Chargers"/>
    <s v="Mumbai Indians"/>
    <s v="Deccan Chargers"/>
    <x v="1"/>
    <x v="7"/>
    <s v="wickets"/>
    <n v="5"/>
    <n v="139"/>
    <n v="20"/>
    <s v="N"/>
    <s v="NA"/>
    <s v="AK Chaudhary"/>
    <s v="JD Cloete"/>
  </r>
  <r>
    <n v="548315"/>
    <x v="4"/>
    <s v="Bangalore"/>
    <d v="2012-04-10T00:00:00"/>
    <s v="League"/>
    <x v="25"/>
    <x v="0"/>
    <s v="Royal Challengers Bangalore"/>
    <s v="Kolkata Knight Riders"/>
    <s v="Royal Challengers Bangalore"/>
    <x v="0"/>
    <x v="0"/>
    <s v="runs"/>
    <n v="42"/>
    <n v="166"/>
    <n v="20"/>
    <s v="N"/>
    <s v="NA"/>
    <s v="S Ravi"/>
    <s v="RJ Tucker"/>
  </r>
  <r>
    <n v="548316"/>
    <x v="4"/>
    <s v="Delhi"/>
    <d v="2012-04-10T00:00:00"/>
    <s v="League"/>
    <x v="122"/>
    <x v="2"/>
    <s v="Delhi Daredevils"/>
    <s v="Chennai Super Kings"/>
    <s v="Delhi Daredevils"/>
    <x v="0"/>
    <x v="2"/>
    <s v="wickets"/>
    <n v="8"/>
    <n v="111"/>
    <n v="20"/>
    <s v="N"/>
    <s v="NA"/>
    <s v="Asad Rauf"/>
    <s v="SK Tarapore"/>
  </r>
  <r>
    <n v="548317"/>
    <x v="4"/>
    <s v="Mumbai"/>
    <d v="2012-04-11T00:00:00"/>
    <s v="League"/>
    <x v="90"/>
    <x v="3"/>
    <s v="Mumbai Indians"/>
    <s v="Rajasthan Royals"/>
    <s v="Rajasthan Royals"/>
    <x v="0"/>
    <x v="7"/>
    <s v="runs"/>
    <n v="27"/>
    <n v="198"/>
    <n v="20"/>
    <s v="N"/>
    <s v="NA"/>
    <s v="Aleem Dar"/>
    <s v="BNJ Oxenford"/>
  </r>
  <r>
    <n v="548318"/>
    <x v="4"/>
    <s v="Chennai"/>
    <d v="2012-04-12T00:00:00"/>
    <s v="League"/>
    <x v="123"/>
    <x v="7"/>
    <s v="Chennai Super Kings"/>
    <s v="Royal Challengers Bangalore"/>
    <s v="Royal Challengers Bangalore"/>
    <x v="1"/>
    <x v="1"/>
    <s v="wickets"/>
    <n v="5"/>
    <n v="206"/>
    <n v="20"/>
    <s v="N"/>
    <s v="NA"/>
    <s v="HDPK Dharmasena"/>
    <s v="RJ Tucker"/>
  </r>
  <r>
    <n v="548319"/>
    <x v="4"/>
    <s v="Chandigarh"/>
    <d v="2012-04-12T00:00:00"/>
    <s v="League"/>
    <x v="124"/>
    <x v="1"/>
    <s v="Kings XI Punjab"/>
    <s v="Pune Warriors"/>
    <s v="Kings XI Punjab"/>
    <x v="0"/>
    <x v="5"/>
    <s v="wickets"/>
    <n v="7"/>
    <n v="116"/>
    <n v="20"/>
    <s v="N"/>
    <s v="NA"/>
    <s v="VA Kulkarni"/>
    <s v="SK Tarapore"/>
  </r>
  <r>
    <n v="548320"/>
    <x v="4"/>
    <s v="Kolkata"/>
    <d v="2012-04-13T00:00:00"/>
    <s v="League"/>
    <x v="125"/>
    <x v="4"/>
    <s v="Kolkata Knight Riders"/>
    <s v="Rajasthan Royals"/>
    <s v="Rajasthan Royals"/>
    <x v="1"/>
    <x v="0"/>
    <s v="wickets"/>
    <n v="5"/>
    <n v="132"/>
    <n v="20"/>
    <s v="N"/>
    <s v="NA"/>
    <s v="Asad Rauf"/>
    <s v="S Asnani"/>
  </r>
  <r>
    <n v="548322"/>
    <x v="4"/>
    <s v="Pune"/>
    <d v="2012-04-14T00:00:00"/>
    <s v="League"/>
    <x v="126"/>
    <x v="26"/>
    <s v="Pune Warriors"/>
    <s v="Chennai Super Kings"/>
    <s v="Chennai Super Kings"/>
    <x v="1"/>
    <x v="8"/>
    <s v="wickets"/>
    <n v="7"/>
    <n v="156"/>
    <n v="20"/>
    <s v="N"/>
    <s v="NA"/>
    <s v="Aleem Dar"/>
    <s v="BNJ Oxenford"/>
  </r>
  <r>
    <n v="548323"/>
    <x v="4"/>
    <s v="Kolkata"/>
    <d v="2012-04-15T00:00:00"/>
    <s v="League"/>
    <x v="127"/>
    <x v="4"/>
    <s v="Kolkata Knight Riders"/>
    <s v="Kings XI Punjab"/>
    <s v="Kolkata Knight Riders"/>
    <x v="0"/>
    <x v="5"/>
    <s v="runs"/>
    <n v="2"/>
    <n v="135"/>
    <n v="20"/>
    <s v="N"/>
    <s v="NA"/>
    <s v="Asad Rauf"/>
    <s v="S Asnani"/>
  </r>
  <r>
    <n v="548324"/>
    <x v="4"/>
    <s v="Bangalore"/>
    <d v="2012-04-15T00:00:00"/>
    <s v="League"/>
    <x v="119"/>
    <x v="0"/>
    <s v="Royal Challengers Bangalore"/>
    <s v="Rajasthan Royals"/>
    <s v="Rajasthan Royals"/>
    <x v="1"/>
    <x v="4"/>
    <s v="runs"/>
    <n v="59"/>
    <n v="196"/>
    <n v="20"/>
    <s v="N"/>
    <s v="NA"/>
    <s v="JD Cloete"/>
    <s v="RJ Tucker"/>
  </r>
  <r>
    <n v="548325"/>
    <x v="4"/>
    <s v="Mumbai"/>
    <d v="2012-04-16T00:00:00"/>
    <s v="League"/>
    <x v="128"/>
    <x v="3"/>
    <s v="Mumbai Indians"/>
    <s v="Delhi Daredevils"/>
    <s v="Delhi Daredevils"/>
    <x v="0"/>
    <x v="2"/>
    <s v="wickets"/>
    <n v="7"/>
    <n v="93"/>
    <n v="20"/>
    <s v="N"/>
    <s v="NA"/>
    <s v="BF Bowden"/>
    <s v="SK Tarapore"/>
  </r>
  <r>
    <n v="548326"/>
    <x v="4"/>
    <s v="Jaipur"/>
    <d v="2012-04-17T00:00:00"/>
    <s v="League"/>
    <x v="66"/>
    <x v="5"/>
    <s v="Rajasthan Royals"/>
    <s v="Deccan Chargers"/>
    <s v="Deccan Chargers"/>
    <x v="1"/>
    <x v="4"/>
    <s v="wickets"/>
    <n v="5"/>
    <n v="197"/>
    <n v="20"/>
    <s v="N"/>
    <s v="NA"/>
    <s v="Aleem Dar"/>
    <s v="BNJ Oxenford"/>
  </r>
  <r>
    <n v="548327"/>
    <x v="4"/>
    <s v="Bangalore"/>
    <d v="2012-04-17T00:00:00"/>
    <s v="League"/>
    <x v="45"/>
    <x v="0"/>
    <s v="Royal Challengers Bangalore"/>
    <s v="Pune Warriors"/>
    <s v="Pune Warriors"/>
    <x v="1"/>
    <x v="3"/>
    <s v="wickets"/>
    <n v="6"/>
    <n v="183"/>
    <n v="20"/>
    <s v="N"/>
    <s v="NA"/>
    <s v="S Asnani"/>
    <s v="S Das"/>
  </r>
  <r>
    <n v="548328"/>
    <x v="4"/>
    <s v="Chandigarh"/>
    <d v="2012-04-18T00:00:00"/>
    <s v="League"/>
    <x v="56"/>
    <x v="1"/>
    <s v="Kings XI Punjab"/>
    <s v="Kolkata Knight Riders"/>
    <s v="Kings XI Punjab"/>
    <x v="1"/>
    <x v="0"/>
    <s v="wickets"/>
    <n v="8"/>
    <n v="125"/>
    <n v="20"/>
    <s v="N"/>
    <s v="NA"/>
    <s v="JD Cloete"/>
    <s v="RJ Tucker"/>
  </r>
  <r>
    <n v="548321"/>
    <x v="4"/>
    <s v="Delhi"/>
    <d v="2012-04-19T00:00:00"/>
    <s v="League"/>
    <x v="82"/>
    <x v="2"/>
    <s v="Delhi Daredevils"/>
    <s v="Deccan Chargers"/>
    <s v="Deccan Chargers"/>
    <x v="1"/>
    <x v="2"/>
    <s v="wickets"/>
    <n v="5"/>
    <n v="158"/>
    <n v="20"/>
    <s v="N"/>
    <s v="NA"/>
    <s v="BF Bowden"/>
    <s v="SK Tarapore"/>
  </r>
  <r>
    <n v="548330"/>
    <x v="4"/>
    <s v="Chennai"/>
    <d v="2012-04-19T00:00:00"/>
    <s v="League"/>
    <x v="129"/>
    <x v="7"/>
    <s v="Chennai Super Kings"/>
    <s v="Pune Warriors"/>
    <s v="Pune Warriors"/>
    <x v="0"/>
    <x v="1"/>
    <s v="runs"/>
    <n v="13"/>
    <n v="165"/>
    <n v="20"/>
    <s v="N"/>
    <s v="NA"/>
    <s v="Asad Rauf"/>
    <s v="S Das"/>
  </r>
  <r>
    <n v="548331"/>
    <x v="4"/>
    <s v="Chandigarh"/>
    <d v="2012-04-20T00:00:00"/>
    <s v="League"/>
    <x v="45"/>
    <x v="1"/>
    <s v="Kings XI Punjab"/>
    <s v="Royal Challengers Bangalore"/>
    <s v="Royal Challengers Bangalore"/>
    <x v="0"/>
    <x v="3"/>
    <s v="wickets"/>
    <n v="5"/>
    <n v="164"/>
    <n v="20"/>
    <s v="N"/>
    <s v="NA"/>
    <s v="S Ravi"/>
    <s v="RJ Tucker"/>
  </r>
  <r>
    <n v="548332"/>
    <x v="4"/>
    <s v="Chennai"/>
    <d v="2012-04-21T00:00:00"/>
    <s v="League"/>
    <x v="123"/>
    <x v="7"/>
    <s v="Chennai Super Kings"/>
    <s v="Rajasthan Royals"/>
    <s v="Rajasthan Royals"/>
    <x v="1"/>
    <x v="1"/>
    <s v="wickets"/>
    <n v="7"/>
    <n v="147"/>
    <n v="20"/>
    <s v="N"/>
    <s v="NA"/>
    <s v="Aleem Dar"/>
    <s v="BNJ Oxenford"/>
  </r>
  <r>
    <n v="548333"/>
    <x v="4"/>
    <s v="Delhi"/>
    <d v="2012-04-21T00:00:00"/>
    <s v="League"/>
    <x v="24"/>
    <x v="2"/>
    <s v="Delhi Daredevils"/>
    <s v="Pune Warriors"/>
    <s v="Delhi Daredevils"/>
    <x v="0"/>
    <x v="8"/>
    <s v="runs"/>
    <n v="20"/>
    <n v="193"/>
    <n v="20"/>
    <s v="N"/>
    <s v="NA"/>
    <s v="Asad Rauf"/>
    <s v="S Das"/>
  </r>
  <r>
    <n v="548334"/>
    <x v="4"/>
    <s v="Mumbai"/>
    <d v="2012-04-22T00:00:00"/>
    <s v="League"/>
    <x v="16"/>
    <x v="3"/>
    <s v="Mumbai Indians"/>
    <s v="Kings XI Punjab"/>
    <s v="Mumbai Indians"/>
    <x v="1"/>
    <x v="5"/>
    <s v="wickets"/>
    <n v="6"/>
    <n v="164"/>
    <n v="20"/>
    <s v="N"/>
    <s v="NA"/>
    <s v="S Ravi"/>
    <s v="RJ Tucker"/>
  </r>
  <r>
    <n v="548335"/>
    <x v="4"/>
    <s v="Cuttack"/>
    <d v="2012-04-22T00:00:00"/>
    <s v="League"/>
    <x v="65"/>
    <x v="19"/>
    <s v="Deccan Chargers"/>
    <s v="Kolkata Knight Riders"/>
    <s v="Kolkata Knight Riders"/>
    <x v="0"/>
    <x v="0"/>
    <s v="wickets"/>
    <n v="5"/>
    <n v="127"/>
    <n v="20"/>
    <s v="N"/>
    <s v="NA"/>
    <s v="BF Bowden"/>
    <s v="SK Tarapore"/>
  </r>
  <r>
    <n v="548336"/>
    <x v="4"/>
    <s v="Jaipur"/>
    <d v="2012-04-23T00:00:00"/>
    <s v="League"/>
    <x v="46"/>
    <x v="5"/>
    <s v="Rajasthan Royals"/>
    <s v="Royal Challengers Bangalore"/>
    <s v="Rajasthan Royals"/>
    <x v="0"/>
    <x v="3"/>
    <s v="runs"/>
    <n v="46"/>
    <n v="190"/>
    <n v="20"/>
    <s v="N"/>
    <s v="NA"/>
    <s v="Asad Rauf"/>
    <s v="S Asnani"/>
  </r>
  <r>
    <n v="548337"/>
    <x v="4"/>
    <s v="Pune"/>
    <d v="2012-04-24T00:00:00"/>
    <s v="League"/>
    <x v="6"/>
    <x v="26"/>
    <s v="Pune Warriors"/>
    <s v="Delhi Daredevils"/>
    <s v="Pune Warriors"/>
    <x v="1"/>
    <x v="2"/>
    <s v="wickets"/>
    <n v="8"/>
    <n v="147"/>
    <n v="20"/>
    <s v="N"/>
    <s v="NA"/>
    <s v="S Ravi"/>
    <s v="RJ Tucker"/>
  </r>
  <r>
    <n v="548339"/>
    <x v="4"/>
    <s v="Chandigarh"/>
    <d v="2012-04-25T00:00:00"/>
    <s v="League"/>
    <x v="83"/>
    <x v="1"/>
    <s v="Kings XI Punjab"/>
    <s v="Mumbai Indians"/>
    <s v="Kings XI Punjab"/>
    <x v="1"/>
    <x v="7"/>
    <s v="wickets"/>
    <n v="4"/>
    <n v="169"/>
    <n v="20"/>
    <s v="N"/>
    <s v="NA"/>
    <s v="Aleem Dar"/>
    <s v="BNJ Oxenford"/>
  </r>
  <r>
    <n v="548341"/>
    <x v="4"/>
    <s v="Pune"/>
    <d v="2012-04-26T00:00:00"/>
    <s v="League"/>
    <x v="130"/>
    <x v="26"/>
    <s v="Pune Warriors"/>
    <s v="Deccan Chargers"/>
    <s v="Deccan Chargers"/>
    <x v="1"/>
    <x v="6"/>
    <s v="runs"/>
    <n v="18"/>
    <n v="178"/>
    <n v="20"/>
    <s v="N"/>
    <s v="NA"/>
    <s v="S Ravi"/>
    <s v="RJ Tucker"/>
  </r>
  <r>
    <n v="548342"/>
    <x v="4"/>
    <s v="Delhi"/>
    <d v="2012-04-27T00:00:00"/>
    <s v="League"/>
    <x v="6"/>
    <x v="2"/>
    <s v="Delhi Daredevils"/>
    <s v="Mumbai Indians"/>
    <s v="Mumbai Indians"/>
    <x v="0"/>
    <x v="2"/>
    <s v="runs"/>
    <n v="37"/>
    <n v="208"/>
    <n v="20"/>
    <s v="N"/>
    <s v="NA"/>
    <s v="Aleem Dar"/>
    <s v="BNJ Oxenford"/>
  </r>
  <r>
    <n v="548343"/>
    <x v="4"/>
    <s v="Chennai"/>
    <d v="2012-04-28T00:00:00"/>
    <s v="League"/>
    <x v="131"/>
    <x v="7"/>
    <s v="Chennai Super Kings"/>
    <s v="Kings XI Punjab"/>
    <s v="Kings XI Punjab"/>
    <x v="1"/>
    <x v="5"/>
    <s v="runs"/>
    <n v="7"/>
    <n v="157"/>
    <n v="20"/>
    <s v="N"/>
    <s v="NA"/>
    <s v="BF Bowden"/>
    <s v="SK Tarapore"/>
  </r>
  <r>
    <n v="548344"/>
    <x v="4"/>
    <s v="Kolkata"/>
    <d v="2012-04-28T00:00:00"/>
    <s v="League"/>
    <x v="56"/>
    <x v="4"/>
    <s v="Kolkata Knight Riders"/>
    <s v="Royal Challengers Bangalore"/>
    <s v="Kolkata Knight Riders"/>
    <x v="1"/>
    <x v="0"/>
    <s v="runs"/>
    <n v="47"/>
    <n v="191"/>
    <n v="20"/>
    <s v="N"/>
    <s v="NA"/>
    <s v="Asad Rauf"/>
    <s v="BR Doctrove"/>
  </r>
  <r>
    <n v="548345"/>
    <x v="4"/>
    <s v="Delhi"/>
    <d v="2012-04-29T00:00:00"/>
    <s v="League"/>
    <x v="6"/>
    <x v="2"/>
    <s v="Delhi Daredevils"/>
    <s v="Rajasthan Royals"/>
    <s v="Delhi Daredevils"/>
    <x v="1"/>
    <x v="2"/>
    <s v="runs"/>
    <n v="1"/>
    <n v="153"/>
    <n v="20"/>
    <s v="N"/>
    <s v="NA"/>
    <s v="S Ravi"/>
    <s v="RJ Tucker"/>
  </r>
  <r>
    <n v="548346"/>
    <x v="4"/>
    <s v="Mumbai"/>
    <d v="2012-04-29T00:00:00"/>
    <s v="League"/>
    <x v="101"/>
    <x v="3"/>
    <s v="Mumbai Indians"/>
    <s v="Deccan Chargers"/>
    <s v="Mumbai Indians"/>
    <x v="0"/>
    <x v="7"/>
    <s v="wickets"/>
    <n v="5"/>
    <n v="101"/>
    <n v="20"/>
    <s v="N"/>
    <s v="NA"/>
    <s v="AK Chaudhary"/>
    <s v="BNJ Oxenford"/>
  </r>
  <r>
    <n v="548347"/>
    <x v="4"/>
    <s v="Chennai"/>
    <d v="2012-04-30T00:00:00"/>
    <s v="League"/>
    <x v="56"/>
    <x v="7"/>
    <s v="Chennai Super Kings"/>
    <s v="Kolkata Knight Riders"/>
    <s v="Chennai Super Kings"/>
    <x v="1"/>
    <x v="0"/>
    <s v="wickets"/>
    <n v="5"/>
    <n v="140"/>
    <n v="20"/>
    <s v="N"/>
    <s v="NA"/>
    <s v="BF Bowden"/>
    <s v="C Shamshuddin"/>
  </r>
  <r>
    <n v="548348"/>
    <x v="4"/>
    <s v="Cuttack"/>
    <d v="2012-05-01T00:00:00"/>
    <s v="League"/>
    <x v="9"/>
    <x v="19"/>
    <s v="Deccan Chargers"/>
    <s v="Pune Warriors"/>
    <s v="Deccan Chargers"/>
    <x v="1"/>
    <x v="6"/>
    <s v="runs"/>
    <n v="13"/>
    <n v="187"/>
    <n v="20"/>
    <s v="N"/>
    <s v="NA"/>
    <s v="Aleem Dar"/>
    <s v="AK Chaudhary"/>
  </r>
  <r>
    <n v="548349"/>
    <x v="4"/>
    <s v="Jaipur"/>
    <d v="2012-05-01T00:00:00"/>
    <s v="League"/>
    <x v="132"/>
    <x v="5"/>
    <s v="Rajasthan Royals"/>
    <s v="Delhi Daredevils"/>
    <s v="Rajasthan Royals"/>
    <x v="1"/>
    <x v="2"/>
    <s v="wickets"/>
    <n v="6"/>
    <n v="142"/>
    <n v="20"/>
    <s v="N"/>
    <s v="NA"/>
    <s v="JD Cloete"/>
    <s v="SJA Taufel"/>
  </r>
  <r>
    <n v="548350"/>
    <x v="4"/>
    <s v="Bangalore"/>
    <d v="2012-05-02T00:00:00"/>
    <s v="League"/>
    <x v="133"/>
    <x v="0"/>
    <s v="Royal Challengers Bangalore"/>
    <s v="Kings XI Punjab"/>
    <s v="Kings XI Punjab"/>
    <x v="0"/>
    <x v="5"/>
    <s v="wickets"/>
    <n v="4"/>
    <n v="159"/>
    <n v="20"/>
    <s v="N"/>
    <s v="NA"/>
    <s v="BF Bowden"/>
    <s v="C Shamshuddin"/>
  </r>
  <r>
    <n v="548351"/>
    <x v="4"/>
    <s v="Pune"/>
    <d v="2012-05-03T00:00:00"/>
    <s v="League"/>
    <x v="80"/>
    <x v="26"/>
    <s v="Pune Warriors"/>
    <s v="Mumbai Indians"/>
    <s v="Mumbai Indians"/>
    <x v="1"/>
    <x v="7"/>
    <s v="runs"/>
    <n v="1"/>
    <n v="121"/>
    <n v="20"/>
    <s v="N"/>
    <s v="NA"/>
    <s v="Asad Rauf"/>
    <s v="S Asnani"/>
  </r>
  <r>
    <n v="548352"/>
    <x v="4"/>
    <s v="Chennai"/>
    <d v="2012-05-04T00:00:00"/>
    <s v="League"/>
    <x v="38"/>
    <x v="7"/>
    <s v="Chennai Super Kings"/>
    <s v="Deccan Chargers"/>
    <s v="Chennai Super Kings"/>
    <x v="1"/>
    <x v="1"/>
    <s v="runs"/>
    <n v="10"/>
    <n v="161"/>
    <n v="20"/>
    <s v="N"/>
    <s v="NA"/>
    <s v="HDPK Dharmasena"/>
    <s v="BNJ Oxenford"/>
  </r>
  <r>
    <n v="548353"/>
    <x v="4"/>
    <s v="Kolkata"/>
    <d v="2012-05-05T00:00:00"/>
    <s v="League"/>
    <x v="127"/>
    <x v="4"/>
    <s v="Kolkata Knight Riders"/>
    <s v="Pune Warriors"/>
    <s v="Kolkata Knight Riders"/>
    <x v="1"/>
    <x v="0"/>
    <s v="runs"/>
    <n v="7"/>
    <n v="151"/>
    <n v="20"/>
    <s v="N"/>
    <s v="NA"/>
    <s v="BF Bowden"/>
    <s v="SK Tarapore"/>
  </r>
  <r>
    <n v="548354"/>
    <x v="4"/>
    <s v="Chandigarh"/>
    <d v="2012-05-05T00:00:00"/>
    <s v="League"/>
    <x v="5"/>
    <x v="1"/>
    <s v="Kings XI Punjab"/>
    <s v="Rajasthan Royals"/>
    <s v="Rajasthan Royals"/>
    <x v="1"/>
    <x v="4"/>
    <s v="runs"/>
    <n v="43"/>
    <n v="178"/>
    <n v="20"/>
    <s v="N"/>
    <s v="NA"/>
    <s v="JD Cloete"/>
    <s v="SJA Taufel"/>
  </r>
  <r>
    <n v="548355"/>
    <x v="4"/>
    <s v="Mumbai"/>
    <d v="2012-05-06T00:00:00"/>
    <s v="League"/>
    <x v="60"/>
    <x v="3"/>
    <s v="Mumbai Indians"/>
    <s v="Chennai Super Kings"/>
    <s v="Mumbai Indians"/>
    <x v="0"/>
    <x v="7"/>
    <s v="wickets"/>
    <n v="2"/>
    <n v="174"/>
    <n v="20"/>
    <s v="N"/>
    <s v="NA"/>
    <s v="Asad Rauf"/>
    <s v="S Asnani"/>
  </r>
  <r>
    <n v="548356"/>
    <x v="4"/>
    <s v="Bangalore"/>
    <d v="2012-05-06T00:00:00"/>
    <s v="League"/>
    <x v="46"/>
    <x v="0"/>
    <s v="Royal Challengers Bangalore"/>
    <s v="Deccan Chargers"/>
    <s v="Royal Challengers Bangalore"/>
    <x v="0"/>
    <x v="3"/>
    <s v="wickets"/>
    <n v="5"/>
    <n v="182"/>
    <n v="20"/>
    <s v="N"/>
    <s v="NA"/>
    <s v="HDPK Dharmasena"/>
    <s v="BNJ Oxenford"/>
  </r>
  <r>
    <n v="548357"/>
    <x v="4"/>
    <s v="Delhi"/>
    <d v="2012-05-07T00:00:00"/>
    <s v="League"/>
    <x v="55"/>
    <x v="2"/>
    <s v="Delhi Daredevils"/>
    <s v="Kolkata Knight Riders"/>
    <s v="Delhi Daredevils"/>
    <x v="1"/>
    <x v="0"/>
    <s v="wickets"/>
    <n v="6"/>
    <n v="154"/>
    <n v="20"/>
    <s v="N"/>
    <s v="NA"/>
    <s v="JD Cloete"/>
    <s v="S Ravi"/>
  </r>
  <r>
    <n v="548358"/>
    <x v="4"/>
    <s v="Pune"/>
    <d v="2012-05-08T00:00:00"/>
    <s v="League"/>
    <x v="5"/>
    <x v="26"/>
    <s v="Pune Warriors"/>
    <s v="Rajasthan Royals"/>
    <s v="Pune Warriors"/>
    <x v="1"/>
    <x v="4"/>
    <s v="wickets"/>
    <n v="7"/>
    <n v="126"/>
    <n v="20"/>
    <s v="N"/>
    <s v="NA"/>
    <s v="Asad Rauf"/>
    <s v="BR Doctrove"/>
  </r>
  <r>
    <n v="548359"/>
    <x v="4"/>
    <s v="Hyderabad"/>
    <d v="2012-05-08T00:00:00"/>
    <s v="League"/>
    <x v="131"/>
    <x v="6"/>
    <s v="Deccan Chargers"/>
    <s v="Kings XI Punjab"/>
    <s v="Deccan Chargers"/>
    <x v="0"/>
    <x v="5"/>
    <s v="runs"/>
    <n v="25"/>
    <n v="171"/>
    <n v="20"/>
    <s v="N"/>
    <s v="NA"/>
    <s v="HDPK Dharmasena"/>
    <s v="BNJ Oxenford"/>
  </r>
  <r>
    <n v="548360"/>
    <x v="4"/>
    <s v="Mumbai"/>
    <d v="2012-05-09T00:00:00"/>
    <s v="League"/>
    <x v="45"/>
    <x v="3"/>
    <s v="Mumbai Indians"/>
    <s v="Royal Challengers Bangalore"/>
    <s v="Royal Challengers Bangalore"/>
    <x v="0"/>
    <x v="3"/>
    <s v="wickets"/>
    <n v="9"/>
    <n v="142"/>
    <n v="20"/>
    <s v="N"/>
    <s v="NA"/>
    <s v="BF Bowden"/>
    <s v="VA Kulkarni"/>
  </r>
  <r>
    <n v="548329"/>
    <x v="4"/>
    <s v="Hyderabad"/>
    <d v="2012-05-10T00:00:00"/>
    <s v="League"/>
    <x v="79"/>
    <x v="6"/>
    <s v="Deccan Chargers"/>
    <s v="Delhi Daredevils"/>
    <s v="Deccan Chargers"/>
    <x v="1"/>
    <x v="2"/>
    <s v="wickets"/>
    <n v="9"/>
    <n v="188"/>
    <n v="20"/>
    <s v="N"/>
    <s v="NA"/>
    <s v="JD Cloete"/>
    <s v="SJA Taufel"/>
  </r>
  <r>
    <n v="548361"/>
    <x v="4"/>
    <s v="Jaipur"/>
    <d v="2012-05-10T00:00:00"/>
    <s v="League"/>
    <x v="134"/>
    <x v="5"/>
    <s v="Rajasthan Royals"/>
    <s v="Chennai Super Kings"/>
    <s v="Chennai Super Kings"/>
    <x v="0"/>
    <x v="1"/>
    <s v="wickets"/>
    <n v="4"/>
    <n v="127"/>
    <n v="20"/>
    <s v="N"/>
    <s v="NA"/>
    <s v="BNJ Oxenford"/>
    <s v="C Shamshuddin"/>
  </r>
  <r>
    <n v="548362"/>
    <x v="4"/>
    <s v="Pune"/>
    <d v="2012-05-11T00:00:00"/>
    <s v="League"/>
    <x v="45"/>
    <x v="26"/>
    <s v="Pune Warriors"/>
    <s v="Royal Challengers Bangalore"/>
    <s v="Pune Warriors"/>
    <x v="0"/>
    <x v="3"/>
    <s v="runs"/>
    <n v="35"/>
    <n v="174"/>
    <n v="20"/>
    <s v="N"/>
    <s v="NA"/>
    <s v="BF Bowden"/>
    <s v="SK Tarapore"/>
  </r>
  <r>
    <n v="548363"/>
    <x v="4"/>
    <s v="Kolkata"/>
    <d v="2012-05-12T00:00:00"/>
    <s v="League"/>
    <x v="57"/>
    <x v="4"/>
    <s v="Kolkata Knight Riders"/>
    <s v="Mumbai Indians"/>
    <s v="Mumbai Indians"/>
    <x v="1"/>
    <x v="7"/>
    <s v="runs"/>
    <n v="27"/>
    <n v="183"/>
    <n v="20"/>
    <s v="N"/>
    <s v="NA"/>
    <s v="S Ravi"/>
    <s v="SJA Taufel"/>
  </r>
  <r>
    <n v="548364"/>
    <x v="4"/>
    <s v="Chennai"/>
    <d v="2012-05-12T00:00:00"/>
    <s v="League"/>
    <x v="134"/>
    <x v="7"/>
    <s v="Chennai Super Kings"/>
    <s v="Delhi Daredevils"/>
    <s v="Chennai Super Kings"/>
    <x v="0"/>
    <x v="1"/>
    <s v="wickets"/>
    <n v="9"/>
    <n v="115"/>
    <n v="20"/>
    <s v="N"/>
    <s v="NA"/>
    <s v="S Das"/>
    <s v="BR Doctrove"/>
  </r>
  <r>
    <n v="548365"/>
    <x v="4"/>
    <s v="Jaipur"/>
    <d v="2012-05-13T00:00:00"/>
    <s v="League"/>
    <x v="135"/>
    <x v="5"/>
    <s v="Rajasthan Royals"/>
    <s v="Pune Warriors"/>
    <s v="Rajasthan Royals"/>
    <x v="1"/>
    <x v="4"/>
    <s v="runs"/>
    <n v="45"/>
    <n v="171"/>
    <n v="20"/>
    <s v="N"/>
    <s v="NA"/>
    <s v="BF Bowden"/>
    <s v="SK Tarapore"/>
  </r>
  <r>
    <n v="548366"/>
    <x v="4"/>
    <s v="Chandigarh"/>
    <d v="2012-05-13T00:00:00"/>
    <s v="League"/>
    <x v="4"/>
    <x v="1"/>
    <s v="Kings XI Punjab"/>
    <s v="Deccan Chargers"/>
    <s v="Deccan Chargers"/>
    <x v="1"/>
    <x v="5"/>
    <s v="wickets"/>
    <n v="4"/>
    <n v="191"/>
    <n v="20"/>
    <s v="N"/>
    <s v="NA"/>
    <s v="HDPK Dharmasena"/>
    <s v="BNJ Oxenford"/>
  </r>
  <r>
    <n v="548367"/>
    <x v="4"/>
    <s v="Bangalore"/>
    <d v="2012-05-14T00:00:00"/>
    <s v="League"/>
    <x v="83"/>
    <x v="0"/>
    <s v="Royal Challengers Bangalore"/>
    <s v="Mumbai Indians"/>
    <s v="Mumbai Indians"/>
    <x v="0"/>
    <x v="7"/>
    <s v="wickets"/>
    <n v="5"/>
    <n v="172"/>
    <n v="20"/>
    <s v="N"/>
    <s v="NA"/>
    <s v="S Das"/>
    <s v="BR Doctrove"/>
  </r>
  <r>
    <n v="548368"/>
    <x v="4"/>
    <s v="Kolkata"/>
    <d v="2012-05-14T00:00:00"/>
    <s v="League"/>
    <x v="1"/>
    <x v="4"/>
    <s v="Kolkata Knight Riders"/>
    <s v="Chennai Super Kings"/>
    <s v="Chennai Super Kings"/>
    <x v="0"/>
    <x v="1"/>
    <s v="wickets"/>
    <n v="5"/>
    <n v="159"/>
    <n v="20"/>
    <s v="N"/>
    <s v="NA"/>
    <s v="JD Cloete"/>
    <s v="SJA Taufel"/>
  </r>
  <r>
    <n v="548369"/>
    <x v="4"/>
    <s v="Delhi"/>
    <d v="2012-05-15T00:00:00"/>
    <s v="League"/>
    <x v="136"/>
    <x v="2"/>
    <s v="Delhi Daredevils"/>
    <s v="Kings XI Punjab"/>
    <s v="Kings XI Punjab"/>
    <x v="1"/>
    <x v="2"/>
    <s v="wickets"/>
    <n v="5"/>
    <n v="137"/>
    <n v="20"/>
    <s v="N"/>
    <s v="NA"/>
    <s v="HDPK Dharmasena"/>
    <s v="BNJ Oxenford"/>
  </r>
  <r>
    <n v="548370"/>
    <x v="4"/>
    <s v="Mumbai"/>
    <d v="2012-05-16T00:00:00"/>
    <s v="League"/>
    <x v="127"/>
    <x v="3"/>
    <s v="Mumbai Indians"/>
    <s v="Kolkata Knight Riders"/>
    <s v="Mumbai Indians"/>
    <x v="0"/>
    <x v="0"/>
    <s v="runs"/>
    <n v="32"/>
    <n v="141"/>
    <n v="20"/>
    <s v="N"/>
    <s v="NA"/>
    <s v="S Das"/>
    <s v="BR Doctrove"/>
  </r>
  <r>
    <n v="548371"/>
    <x v="4"/>
    <s v="Dharamsala"/>
    <d v="2012-05-17T00:00:00"/>
    <s v="League"/>
    <x v="11"/>
    <x v="22"/>
    <s v="Kings XI Punjab"/>
    <s v="Chennai Super Kings"/>
    <s v="Kings XI Punjab"/>
    <x v="0"/>
    <x v="5"/>
    <s v="wickets"/>
    <n v="6"/>
    <n v="121"/>
    <n v="20"/>
    <s v="N"/>
    <s v="NA"/>
    <s v="VA Kulkarni"/>
    <s v="SK Tarapore"/>
  </r>
  <r>
    <n v="548372"/>
    <x v="4"/>
    <s v="Delhi"/>
    <d v="2012-05-17T00:00:00"/>
    <s v="League"/>
    <x v="45"/>
    <x v="2"/>
    <s v="Delhi Daredevils"/>
    <s v="Royal Challengers Bangalore"/>
    <s v="Delhi Daredevils"/>
    <x v="0"/>
    <x v="3"/>
    <s v="runs"/>
    <n v="21"/>
    <n v="216"/>
    <n v="20"/>
    <s v="N"/>
    <s v="NA"/>
    <s v="HDPK Dharmasena"/>
    <s v="C Shamshuddin"/>
  </r>
  <r>
    <n v="548373"/>
    <x v="4"/>
    <s v="Hyderabad"/>
    <d v="2012-05-18T00:00:00"/>
    <s v="League"/>
    <x v="101"/>
    <x v="6"/>
    <s v="Deccan Chargers"/>
    <s v="Rajasthan Royals"/>
    <s v="Rajasthan Royals"/>
    <x v="1"/>
    <x v="6"/>
    <s v="wickets"/>
    <n v="5"/>
    <n v="127"/>
    <n v="20"/>
    <s v="N"/>
    <s v="NA"/>
    <s v="S Ravi"/>
    <s v="SJA Taufel"/>
  </r>
  <r>
    <n v="548374"/>
    <x v="4"/>
    <s v="Dharamsala"/>
    <d v="2012-05-19T00:00:00"/>
    <s v="League"/>
    <x v="136"/>
    <x v="22"/>
    <s v="Kings XI Punjab"/>
    <s v="Delhi Daredevils"/>
    <s v="Delhi Daredevils"/>
    <x v="0"/>
    <x v="2"/>
    <s v="wickets"/>
    <n v="6"/>
    <n v="142"/>
    <n v="20"/>
    <s v="N"/>
    <s v="NA"/>
    <s v="BF Bowden"/>
    <s v="VA Kulkarni"/>
  </r>
  <r>
    <n v="548375"/>
    <x v="4"/>
    <s v="Pune"/>
    <d v="2012-05-19T00:00:00"/>
    <s v="League"/>
    <x v="125"/>
    <x v="26"/>
    <s v="Pune Warriors"/>
    <s v="Kolkata Knight Riders"/>
    <s v="Kolkata Knight Riders"/>
    <x v="1"/>
    <x v="0"/>
    <s v="runs"/>
    <n v="34"/>
    <n v="137"/>
    <n v="20"/>
    <s v="N"/>
    <s v="NA"/>
    <s v="S Asnani"/>
    <s v="BR Doctrove"/>
  </r>
  <r>
    <n v="548376"/>
    <x v="4"/>
    <s v="Hyderabad"/>
    <d v="2012-05-20T00:00:00"/>
    <s v="League"/>
    <x v="101"/>
    <x v="6"/>
    <s v="Deccan Chargers"/>
    <s v="Royal Challengers Bangalore"/>
    <s v="Royal Challengers Bangalore"/>
    <x v="0"/>
    <x v="6"/>
    <s v="runs"/>
    <n v="9"/>
    <n v="133"/>
    <n v="20"/>
    <s v="N"/>
    <s v="NA"/>
    <s v="S Ravi"/>
    <s v="SJA Taufel"/>
  </r>
  <r>
    <n v="548377"/>
    <x v="4"/>
    <s v="Jaipur"/>
    <d v="2012-05-20T00:00:00"/>
    <s v="League"/>
    <x v="60"/>
    <x v="5"/>
    <s v="Rajasthan Royals"/>
    <s v="Mumbai Indians"/>
    <s v="Rajasthan Royals"/>
    <x v="1"/>
    <x v="7"/>
    <s v="wickets"/>
    <n v="10"/>
    <n v="163"/>
    <n v="20"/>
    <s v="N"/>
    <s v="NA"/>
    <s v="HDPK Dharmasena"/>
    <s v="C Shamshuddin"/>
  </r>
  <r>
    <n v="548378"/>
    <x v="4"/>
    <s v="Pune"/>
    <d v="2012-05-22T00:00:00"/>
    <s v="Qualifier 1"/>
    <x v="8"/>
    <x v="26"/>
    <s v="Delhi Daredevils"/>
    <s v="Kolkata Knight Riders"/>
    <s v="Kolkata Knight Riders"/>
    <x v="1"/>
    <x v="0"/>
    <s v="runs"/>
    <n v="18"/>
    <n v="163"/>
    <n v="20"/>
    <s v="N"/>
    <s v="NA"/>
    <s v="BR Doctrove"/>
    <s v="SJA Taufel"/>
  </r>
  <r>
    <n v="548379"/>
    <x v="4"/>
    <s v="Bangalore"/>
    <d v="2012-05-23T00:00:00"/>
    <s v="Elimination Final"/>
    <x v="13"/>
    <x v="0"/>
    <s v="Chennai Super Kings"/>
    <s v="Mumbai Indians"/>
    <s v="Mumbai Indians"/>
    <x v="0"/>
    <x v="1"/>
    <s v="runs"/>
    <n v="38"/>
    <n v="188"/>
    <n v="20"/>
    <s v="N"/>
    <s v="NA"/>
    <s v="BF Bowden"/>
    <s v="HDPK Dharmasena"/>
  </r>
  <r>
    <n v="548380"/>
    <x v="4"/>
    <s v="Chennai"/>
    <d v="2012-05-25T00:00:00"/>
    <s v="Qualifier 2"/>
    <x v="81"/>
    <x v="7"/>
    <s v="Delhi Daredevils"/>
    <s v="Chennai Super Kings"/>
    <s v="Delhi Daredevils"/>
    <x v="0"/>
    <x v="1"/>
    <s v="runs"/>
    <n v="86"/>
    <n v="223"/>
    <n v="20"/>
    <s v="N"/>
    <s v="NA"/>
    <s v="BR Doctrove"/>
    <s v="SJA Taufel"/>
  </r>
  <r>
    <n v="548381"/>
    <x v="4"/>
    <s v="Chennai"/>
    <d v="2012-05-27T00:00:00"/>
    <s v="Final"/>
    <x v="137"/>
    <x v="7"/>
    <s v="Kolkata Knight Riders"/>
    <s v="Chennai Super Kings"/>
    <s v="Chennai Super Kings"/>
    <x v="1"/>
    <x v="0"/>
    <s v="wickets"/>
    <n v="5"/>
    <n v="191"/>
    <n v="20"/>
    <s v="N"/>
    <s v="NA"/>
    <s v="BF Bowden"/>
    <s v="SJA Taufel"/>
  </r>
  <r>
    <n v="597998"/>
    <x v="5"/>
    <s v="Kolkata"/>
    <d v="2013-04-03T00:00:00"/>
    <s v="League"/>
    <x v="127"/>
    <x v="4"/>
    <s v="Kolkata Knight Riders"/>
    <s v="Delhi Daredevils"/>
    <s v="Kolkata Knight Riders"/>
    <x v="0"/>
    <x v="0"/>
    <s v="wickets"/>
    <n v="6"/>
    <n v="129"/>
    <n v="20"/>
    <s v="N"/>
    <s v="NA"/>
    <s v="S Ravi"/>
    <s v="SJA Taufel"/>
  </r>
  <r>
    <n v="597999"/>
    <x v="5"/>
    <s v="Bangalore"/>
    <d v="2013-04-04T00:00:00"/>
    <s v="League"/>
    <x v="45"/>
    <x v="0"/>
    <s v="Royal Challengers Bangalore"/>
    <s v="Mumbai Indians"/>
    <s v="Mumbai Indians"/>
    <x v="0"/>
    <x v="3"/>
    <s v="runs"/>
    <n v="2"/>
    <n v="157"/>
    <n v="20"/>
    <s v="N"/>
    <s v="NA"/>
    <s v="VA Kulkarni"/>
    <s v="C Shamshuddin"/>
  </r>
  <r>
    <n v="598000"/>
    <x v="5"/>
    <s v="Hyderabad"/>
    <d v="2013-04-05T00:00:00"/>
    <s v="League"/>
    <x v="27"/>
    <x v="6"/>
    <s v="Sunrisers Hyderabad"/>
    <s v="Pune Warriors"/>
    <s v="Pune Warriors"/>
    <x v="0"/>
    <x v="11"/>
    <s v="runs"/>
    <n v="22"/>
    <n v="127"/>
    <n v="20"/>
    <s v="N"/>
    <s v="NA"/>
    <s v="S Ravi"/>
    <s v="SJA Taufel"/>
  </r>
  <r>
    <n v="598001"/>
    <x v="5"/>
    <s v="Delhi"/>
    <d v="2013-04-06T00:00:00"/>
    <s v="League"/>
    <x v="41"/>
    <x v="2"/>
    <s v="Delhi Daredevils"/>
    <s v="Rajasthan Royals"/>
    <s v="Rajasthan Royals"/>
    <x v="1"/>
    <x v="4"/>
    <s v="runs"/>
    <n v="5"/>
    <n v="166"/>
    <n v="20"/>
    <s v="N"/>
    <s v="NA"/>
    <s v="S Das"/>
    <s v="C Shamshuddin"/>
  </r>
  <r>
    <n v="598002"/>
    <x v="5"/>
    <s v="Chennai"/>
    <d v="2013-04-06T00:00:00"/>
    <s v="League"/>
    <x v="90"/>
    <x v="7"/>
    <s v="Chennai Super Kings"/>
    <s v="Mumbai Indians"/>
    <s v="Mumbai Indians"/>
    <x v="1"/>
    <x v="7"/>
    <s v="runs"/>
    <n v="9"/>
    <n v="149"/>
    <n v="20"/>
    <s v="N"/>
    <s v="NA"/>
    <s v="M Erasmus"/>
    <s v="VA Kulkarni"/>
  </r>
  <r>
    <n v="598003"/>
    <x v="5"/>
    <s v="Pune"/>
    <d v="2013-04-07T00:00:00"/>
    <s v="League"/>
    <x v="138"/>
    <x v="26"/>
    <s v="Pune Warriors"/>
    <s v="Kings XI Punjab"/>
    <s v="Pune Warriors"/>
    <x v="1"/>
    <x v="5"/>
    <s v="wickets"/>
    <n v="8"/>
    <n v="100"/>
    <n v="20"/>
    <s v="N"/>
    <s v="NA"/>
    <s v="S Asnani"/>
    <s v="SJA Taufel"/>
  </r>
  <r>
    <n v="598004"/>
    <x v="5"/>
    <s v="Hyderabad"/>
    <d v="2013-04-07T00:00:00"/>
    <s v="League"/>
    <x v="139"/>
    <x v="6"/>
    <s v="Sunrisers Hyderabad"/>
    <s v="Royal Challengers Bangalore"/>
    <s v="Royal Challengers Bangalore"/>
    <x v="1"/>
    <x v="11"/>
    <s v="tie"/>
    <s v="NA"/>
    <n v="131"/>
    <n v="20"/>
    <s v="Y"/>
    <s v="NA"/>
    <s v="AK Chaudhary"/>
    <s v="S Ravi"/>
  </r>
  <r>
    <n v="598005"/>
    <x v="5"/>
    <s v="Jaipur"/>
    <d v="2013-04-08T00:00:00"/>
    <s v="League"/>
    <x v="97"/>
    <x v="5"/>
    <s v="Rajasthan Royals"/>
    <s v="Kolkata Knight Riders"/>
    <s v="Kolkata Knight Riders"/>
    <x v="0"/>
    <x v="4"/>
    <s v="runs"/>
    <n v="19"/>
    <n v="145"/>
    <n v="20"/>
    <s v="N"/>
    <s v="NA"/>
    <s v="Aleem Dar"/>
    <s v="S Das"/>
  </r>
  <r>
    <n v="598006"/>
    <x v="5"/>
    <s v="Mumbai"/>
    <d v="2013-04-09T00:00:00"/>
    <s v="League"/>
    <x v="34"/>
    <x v="3"/>
    <s v="Mumbai Indians"/>
    <s v="Delhi Daredevils"/>
    <s v="Mumbai Indians"/>
    <x v="1"/>
    <x v="7"/>
    <s v="runs"/>
    <n v="44"/>
    <n v="210"/>
    <n v="20"/>
    <s v="N"/>
    <s v="NA"/>
    <s v="M Erasmus"/>
    <s v="VA Kulkarni"/>
  </r>
  <r>
    <n v="598048"/>
    <x v="5"/>
    <s v="Bangalore"/>
    <d v="2013-04-09T00:00:00"/>
    <s v="League"/>
    <x v="104"/>
    <x v="0"/>
    <s v="Royal Challengers Bangalore"/>
    <s v="Sunrisers Hyderabad"/>
    <s v="Sunrisers Hyderabad"/>
    <x v="1"/>
    <x v="3"/>
    <s v="wickets"/>
    <n v="7"/>
    <n v="162"/>
    <n v="20"/>
    <s v="N"/>
    <s v="NA"/>
    <s v="S Ravi"/>
    <s v="SJA Taufel"/>
  </r>
  <r>
    <n v="598007"/>
    <x v="5"/>
    <s v="Chandigarh"/>
    <d v="2013-04-10T00:00:00"/>
    <s v="League"/>
    <x v="1"/>
    <x v="1"/>
    <s v="Kings XI Punjab"/>
    <s v="Chennai Super Kings"/>
    <s v="Chennai Super Kings"/>
    <x v="0"/>
    <x v="1"/>
    <s v="wickets"/>
    <n v="10"/>
    <n v="139"/>
    <n v="20"/>
    <s v="N"/>
    <s v="NA"/>
    <s v="Aleem Dar"/>
    <s v="C Shamshuddin"/>
  </r>
  <r>
    <n v="598008"/>
    <x v="5"/>
    <s v="Bangalore"/>
    <d v="2013-04-11T00:00:00"/>
    <s v="League"/>
    <x v="45"/>
    <x v="0"/>
    <s v="Royal Challengers Bangalore"/>
    <s v="Kolkata Knight Riders"/>
    <s v="Royal Challengers Bangalore"/>
    <x v="0"/>
    <x v="3"/>
    <s v="wickets"/>
    <n v="8"/>
    <n v="155"/>
    <n v="20"/>
    <s v="N"/>
    <s v="NA"/>
    <s v="Asad Rauf"/>
    <s v="AK Chaudhary"/>
  </r>
  <r>
    <n v="598009"/>
    <x v="5"/>
    <s v="Pune"/>
    <d v="2013-04-11T00:00:00"/>
    <s v="League"/>
    <x v="140"/>
    <x v="26"/>
    <s v="Pune Warriors"/>
    <s v="Rajasthan Royals"/>
    <s v="Rajasthan Royals"/>
    <x v="1"/>
    <x v="8"/>
    <s v="wickets"/>
    <n v="7"/>
    <n v="146"/>
    <n v="20"/>
    <s v="N"/>
    <s v="NA"/>
    <s v="M Erasmus"/>
    <s v="K Srinath"/>
  </r>
  <r>
    <n v="598010"/>
    <x v="5"/>
    <s v="Delhi"/>
    <d v="2013-04-12T00:00:00"/>
    <s v="League"/>
    <x v="27"/>
    <x v="2"/>
    <s v="Delhi Daredevils"/>
    <s v="Sunrisers Hyderabad"/>
    <s v="Delhi Daredevils"/>
    <x v="1"/>
    <x v="11"/>
    <s v="wickets"/>
    <n v="3"/>
    <n v="115"/>
    <n v="20"/>
    <s v="N"/>
    <s v="NA"/>
    <s v="Aleem Dar"/>
    <s v="Subroto Das"/>
  </r>
  <r>
    <n v="598011"/>
    <x v="5"/>
    <s v="Mumbai"/>
    <d v="2013-04-13T00:00:00"/>
    <s v="League"/>
    <x v="57"/>
    <x v="3"/>
    <s v="Mumbai Indians"/>
    <s v="Pune Warriors"/>
    <s v="Mumbai Indians"/>
    <x v="1"/>
    <x v="7"/>
    <s v="runs"/>
    <n v="41"/>
    <n v="184"/>
    <n v="20"/>
    <s v="N"/>
    <s v="NA"/>
    <s v="S Ravi"/>
    <s v="SJA Taufel"/>
  </r>
  <r>
    <n v="598012"/>
    <x v="5"/>
    <s v="Chennai"/>
    <d v="2013-04-13T00:00:00"/>
    <s v="League"/>
    <x v="120"/>
    <x v="7"/>
    <s v="Chennai Super Kings"/>
    <s v="Royal Challengers Bangalore"/>
    <s v="Chennai Super Kings"/>
    <x v="0"/>
    <x v="1"/>
    <s v="wickets"/>
    <n v="4"/>
    <n v="166"/>
    <n v="20"/>
    <s v="N"/>
    <s v="NA"/>
    <s v="Asad Rauf"/>
    <s v="AK Chaudhary"/>
  </r>
  <r>
    <n v="598013"/>
    <x v="5"/>
    <s v="Kolkata"/>
    <d v="2013-04-14T00:00:00"/>
    <s v="League"/>
    <x v="56"/>
    <x v="4"/>
    <s v="Kolkata Knight Riders"/>
    <s v="Sunrisers Hyderabad"/>
    <s v="Kolkata Knight Riders"/>
    <x v="1"/>
    <x v="0"/>
    <s v="runs"/>
    <n v="48"/>
    <n v="181"/>
    <n v="20"/>
    <s v="N"/>
    <s v="NA"/>
    <s v="M Erasmus"/>
    <s v="VA Kulkarni"/>
  </r>
  <r>
    <n v="598014"/>
    <x v="5"/>
    <s v="Jaipur"/>
    <d v="2013-04-14T00:00:00"/>
    <s v="League"/>
    <x v="141"/>
    <x v="5"/>
    <s v="Rajasthan Royals"/>
    <s v="Kings XI Punjab"/>
    <s v="Rajasthan Royals"/>
    <x v="0"/>
    <x v="4"/>
    <s v="wickets"/>
    <n v="6"/>
    <n v="125"/>
    <n v="20"/>
    <s v="N"/>
    <s v="NA"/>
    <s v="Aleem Dar"/>
    <s v="C Shamshuddin"/>
  </r>
  <r>
    <n v="598015"/>
    <x v="5"/>
    <s v="Chennai"/>
    <d v="2013-04-15T00:00:00"/>
    <s v="League"/>
    <x v="118"/>
    <x v="7"/>
    <s v="Chennai Super Kings"/>
    <s v="Pune Warriors"/>
    <s v="Pune Warriors"/>
    <x v="1"/>
    <x v="8"/>
    <s v="runs"/>
    <n v="24"/>
    <n v="160"/>
    <n v="20"/>
    <s v="N"/>
    <s v="NA"/>
    <s v="Asad Rauf"/>
    <s v="AK Chaudhary"/>
  </r>
  <r>
    <n v="598016"/>
    <x v="5"/>
    <s v="Chandigarh"/>
    <d v="2013-04-16T00:00:00"/>
    <s v="League"/>
    <x v="142"/>
    <x v="1"/>
    <s v="Kings XI Punjab"/>
    <s v="Kolkata Knight Riders"/>
    <s v="Kolkata Knight Riders"/>
    <x v="0"/>
    <x v="5"/>
    <s v="runs"/>
    <n v="4"/>
    <n v="158"/>
    <n v="20"/>
    <s v="N"/>
    <s v="NA"/>
    <s v="CK Nandan"/>
    <s v="SJA Taufel"/>
  </r>
  <r>
    <n v="598017"/>
    <x v="5"/>
    <s v="Bangalore"/>
    <d v="2013-04-16T00:00:00"/>
    <s v="League"/>
    <x v="104"/>
    <x v="0"/>
    <s v="Royal Challengers Bangalore"/>
    <s v="Delhi Daredevils"/>
    <s v="Royal Challengers Bangalore"/>
    <x v="0"/>
    <x v="3"/>
    <s v="tie"/>
    <s v="NA"/>
    <n v="153"/>
    <n v="20"/>
    <s v="Y"/>
    <s v="NA"/>
    <s v="M Erasmus"/>
    <s v="VA Kulkarni"/>
  </r>
  <r>
    <n v="598018"/>
    <x v="5"/>
    <s v="Pune"/>
    <d v="2013-04-17T00:00:00"/>
    <s v="League"/>
    <x v="27"/>
    <x v="27"/>
    <s v="Pune Warriors"/>
    <s v="Sunrisers Hyderabad"/>
    <s v="Pune Warriors"/>
    <x v="0"/>
    <x v="11"/>
    <s v="runs"/>
    <n v="11"/>
    <n v="120"/>
    <n v="20"/>
    <s v="N"/>
    <s v="NA"/>
    <s v="Asad Rauf"/>
    <s v="AK Chaudhary"/>
  </r>
  <r>
    <n v="598019"/>
    <x v="5"/>
    <s v="Jaipur"/>
    <d v="2013-04-17T00:00:00"/>
    <s v="League"/>
    <x v="119"/>
    <x v="5"/>
    <s v="Rajasthan Royals"/>
    <s v="Mumbai Indians"/>
    <s v="Rajasthan Royals"/>
    <x v="1"/>
    <x v="4"/>
    <s v="runs"/>
    <n v="87"/>
    <n v="180"/>
    <n v="20"/>
    <s v="N"/>
    <s v="NA"/>
    <s v="Aleem Dar"/>
    <s v="C Shamshuddin"/>
  </r>
  <r>
    <n v="598020"/>
    <x v="5"/>
    <s v="Delhi"/>
    <d v="2013-04-18T00:00:00"/>
    <s v="League"/>
    <x v="1"/>
    <x v="2"/>
    <s v="Delhi Daredevils"/>
    <s v="Chennai Super Kings"/>
    <s v="Chennai Super Kings"/>
    <x v="1"/>
    <x v="1"/>
    <s v="runs"/>
    <n v="86"/>
    <n v="170"/>
    <n v="20"/>
    <s v="N"/>
    <s v="NA"/>
    <s v="M Erasmus"/>
    <s v="VA Kulkarni"/>
  </r>
  <r>
    <n v="598021"/>
    <x v="5"/>
    <s v="Hyderabad"/>
    <d v="2013-04-19T00:00:00"/>
    <s v="League"/>
    <x v="139"/>
    <x v="6"/>
    <s v="Sunrisers Hyderabad"/>
    <s v="Kings XI Punjab"/>
    <s v="Kings XI Punjab"/>
    <x v="1"/>
    <x v="11"/>
    <s v="wickets"/>
    <n v="5"/>
    <n v="124"/>
    <n v="20"/>
    <s v="N"/>
    <s v="NA"/>
    <s v="HDPK Dharmasena"/>
    <s v="CK Nandan"/>
  </r>
  <r>
    <n v="598022"/>
    <x v="5"/>
    <s v="Kolkata"/>
    <d v="2013-04-20T00:00:00"/>
    <s v="League"/>
    <x v="120"/>
    <x v="4"/>
    <s v="Kolkata Knight Riders"/>
    <s v="Chennai Super Kings"/>
    <s v="Kolkata Knight Riders"/>
    <x v="1"/>
    <x v="1"/>
    <s v="wickets"/>
    <n v="4"/>
    <n v="120"/>
    <n v="20"/>
    <s v="N"/>
    <s v="NA"/>
    <s v="Asad Rauf"/>
    <s v="AK Chaudhary"/>
  </r>
  <r>
    <n v="598023"/>
    <x v="5"/>
    <s v="Bangalore"/>
    <d v="2013-04-20T00:00:00"/>
    <s v="League"/>
    <x v="36"/>
    <x v="0"/>
    <s v="Royal Challengers Bangalore"/>
    <s v="Rajasthan Royals"/>
    <s v="Royal Challengers Bangalore"/>
    <x v="0"/>
    <x v="3"/>
    <s v="wickets"/>
    <n v="7"/>
    <n v="118"/>
    <n v="20"/>
    <s v="N"/>
    <s v="NA"/>
    <s v="Aleem Dar"/>
    <s v="C Shamshuddin"/>
  </r>
  <r>
    <n v="598024"/>
    <x v="5"/>
    <s v="Delhi"/>
    <d v="2013-04-21T00:00:00"/>
    <s v="League"/>
    <x v="6"/>
    <x v="2"/>
    <s v="Delhi Daredevils"/>
    <s v="Mumbai Indians"/>
    <s v="Mumbai Indians"/>
    <x v="1"/>
    <x v="2"/>
    <s v="wickets"/>
    <n v="9"/>
    <n v="162"/>
    <n v="20"/>
    <s v="N"/>
    <s v="NA"/>
    <s v="HDPK Dharmasena"/>
    <s v="S Ravi"/>
  </r>
  <r>
    <n v="598025"/>
    <x v="5"/>
    <s v="Chandigarh"/>
    <d v="2013-04-21T00:00:00"/>
    <s v="League"/>
    <x v="143"/>
    <x v="1"/>
    <s v="Kings XI Punjab"/>
    <s v="Pune Warriors"/>
    <s v="Kings XI Punjab"/>
    <x v="0"/>
    <x v="5"/>
    <s v="wickets"/>
    <n v="7"/>
    <n v="186"/>
    <n v="20"/>
    <s v="N"/>
    <s v="NA"/>
    <s v="M Erasmus"/>
    <s v="K Srinath"/>
  </r>
  <r>
    <n v="598026"/>
    <x v="5"/>
    <s v="Chennai"/>
    <d v="2013-04-22T00:00:00"/>
    <s v="League"/>
    <x v="1"/>
    <x v="7"/>
    <s v="Chennai Super Kings"/>
    <s v="Rajasthan Royals"/>
    <s v="Rajasthan Royals"/>
    <x v="1"/>
    <x v="1"/>
    <s v="wickets"/>
    <n v="5"/>
    <n v="186"/>
    <n v="20"/>
    <s v="N"/>
    <s v="NA"/>
    <s v="S Asnani"/>
    <s v="AK Chaudhary"/>
  </r>
  <r>
    <n v="598027"/>
    <x v="5"/>
    <s v="Bangalore"/>
    <d v="2013-04-23T00:00:00"/>
    <s v="League"/>
    <x v="45"/>
    <x v="0"/>
    <s v="Royal Challengers Bangalore"/>
    <s v="Pune Warriors"/>
    <s v="Pune Warriors"/>
    <x v="0"/>
    <x v="3"/>
    <s v="runs"/>
    <n v="130"/>
    <n v="264"/>
    <n v="20"/>
    <s v="N"/>
    <s v="NA"/>
    <s v="Aleem Dar"/>
    <s v="C Shamshuddin"/>
  </r>
  <r>
    <n v="598059"/>
    <x v="5"/>
    <s v="Delhi"/>
    <d v="2013-04-23T00:00:00"/>
    <s v="League"/>
    <x v="89"/>
    <x v="2"/>
    <s v="Delhi Daredevils"/>
    <s v="Kings XI Punjab"/>
    <s v="Kings XI Punjab"/>
    <x v="0"/>
    <x v="5"/>
    <s v="wickets"/>
    <n v="5"/>
    <n v="121"/>
    <n v="20"/>
    <s v="N"/>
    <s v="NA"/>
    <s v="VA Kulkarni"/>
    <s v="K Srinath"/>
  </r>
  <r>
    <n v="598029"/>
    <x v="5"/>
    <s v="Kolkata"/>
    <d v="2013-04-24T00:00:00"/>
    <s v="League"/>
    <x v="60"/>
    <x v="4"/>
    <s v="Kolkata Knight Riders"/>
    <s v="Mumbai Indians"/>
    <s v="Kolkata Knight Riders"/>
    <x v="1"/>
    <x v="7"/>
    <s v="wickets"/>
    <n v="5"/>
    <n v="160"/>
    <n v="20"/>
    <s v="N"/>
    <s v="NA"/>
    <s v="HDPK Dharmasena"/>
    <s v="S Ravi"/>
  </r>
  <r>
    <n v="598030"/>
    <x v="5"/>
    <s v="Chennai"/>
    <d v="2013-04-25T00:00:00"/>
    <s v="League"/>
    <x v="13"/>
    <x v="7"/>
    <s v="Chennai Super Kings"/>
    <s v="Sunrisers Hyderabad"/>
    <s v="Sunrisers Hyderabad"/>
    <x v="1"/>
    <x v="1"/>
    <s v="wickets"/>
    <n v="5"/>
    <n v="160"/>
    <n v="20"/>
    <s v="N"/>
    <s v="NA"/>
    <s v="Aleem Dar"/>
    <s v="S Das"/>
  </r>
  <r>
    <n v="598031"/>
    <x v="5"/>
    <s v="Kolkata"/>
    <d v="2013-04-26T00:00:00"/>
    <s v="League"/>
    <x v="55"/>
    <x v="4"/>
    <s v="Kolkata Knight Riders"/>
    <s v="Kings XI Punjab"/>
    <s v="Kings XI Punjab"/>
    <x v="1"/>
    <x v="0"/>
    <s v="wickets"/>
    <n v="6"/>
    <n v="150"/>
    <n v="20"/>
    <s v="N"/>
    <s v="NA"/>
    <s v="CK Nandan"/>
    <s v="S Ravi"/>
  </r>
  <r>
    <n v="598032"/>
    <x v="5"/>
    <s v="Jaipur"/>
    <d v="2013-04-27T00:00:00"/>
    <s v="League"/>
    <x v="141"/>
    <x v="5"/>
    <s v="Rajasthan Royals"/>
    <s v="Sunrisers Hyderabad"/>
    <s v="Sunrisers Hyderabad"/>
    <x v="1"/>
    <x v="4"/>
    <s v="wickets"/>
    <n v="8"/>
    <n v="145"/>
    <n v="20"/>
    <s v="N"/>
    <s v="NA"/>
    <s v="VA Kulkarni"/>
    <s v="K Srinath"/>
  </r>
  <r>
    <n v="598033"/>
    <x v="5"/>
    <s v="Mumbai"/>
    <d v="2013-04-27T00:00:00"/>
    <s v="League"/>
    <x v="60"/>
    <x v="3"/>
    <s v="Mumbai Indians"/>
    <s v="Royal Challengers Bangalore"/>
    <s v="Mumbai Indians"/>
    <x v="1"/>
    <x v="7"/>
    <s v="runs"/>
    <n v="58"/>
    <n v="195"/>
    <n v="20"/>
    <s v="N"/>
    <s v="NA"/>
    <s v="Asad Rauf"/>
    <s v="S Asnani"/>
  </r>
  <r>
    <n v="598034"/>
    <x v="5"/>
    <s v="Chennai"/>
    <d v="2013-04-28T00:00:00"/>
    <s v="League"/>
    <x v="1"/>
    <x v="7"/>
    <s v="Chennai Super Kings"/>
    <s v="Kolkata Knight Riders"/>
    <s v="Kolkata Knight Riders"/>
    <x v="0"/>
    <x v="1"/>
    <s v="runs"/>
    <n v="14"/>
    <n v="201"/>
    <n v="20"/>
    <s v="N"/>
    <s v="NA"/>
    <s v="Aleem Dar"/>
    <s v="SJA Taufel"/>
  </r>
  <r>
    <n v="598035"/>
    <x v="5"/>
    <s v="Raipur"/>
    <d v="2013-04-28T00:00:00"/>
    <s v="League"/>
    <x v="79"/>
    <x v="28"/>
    <s v="Delhi Daredevils"/>
    <s v="Pune Warriors"/>
    <s v="Pune Warriors"/>
    <x v="0"/>
    <x v="2"/>
    <s v="runs"/>
    <n v="15"/>
    <n v="165"/>
    <n v="20"/>
    <s v="N"/>
    <s v="NA"/>
    <s v="CK Nandan"/>
    <s v="S Ravi"/>
  </r>
  <r>
    <n v="598036"/>
    <x v="5"/>
    <s v="Jaipur"/>
    <d v="2013-04-29T00:00:00"/>
    <s v="League"/>
    <x v="144"/>
    <x v="5"/>
    <s v="Rajasthan Royals"/>
    <s v="Royal Challengers Bangalore"/>
    <s v="Rajasthan Royals"/>
    <x v="0"/>
    <x v="4"/>
    <s v="wickets"/>
    <n v="4"/>
    <n v="172"/>
    <n v="20"/>
    <s v="N"/>
    <s v="NA"/>
    <s v="M Erasmus"/>
    <s v="K Srinath"/>
  </r>
  <r>
    <n v="598037"/>
    <x v="5"/>
    <s v="Mumbai"/>
    <d v="2013-04-29T00:00:00"/>
    <s v="League"/>
    <x v="57"/>
    <x v="3"/>
    <s v="Mumbai Indians"/>
    <s v="Kings XI Punjab"/>
    <s v="Mumbai Indians"/>
    <x v="1"/>
    <x v="7"/>
    <s v="runs"/>
    <n v="4"/>
    <n v="175"/>
    <n v="20"/>
    <s v="N"/>
    <s v="NA"/>
    <s v="Asad Rauf"/>
    <s v="AK Chaudhary"/>
  </r>
  <r>
    <n v="598038"/>
    <x v="5"/>
    <s v="Pune"/>
    <d v="2013-04-30T00:00:00"/>
    <s v="League"/>
    <x v="13"/>
    <x v="26"/>
    <s v="Pune Warriors"/>
    <s v="Chennai Super Kings"/>
    <s v="Chennai Super Kings"/>
    <x v="1"/>
    <x v="1"/>
    <s v="runs"/>
    <n v="37"/>
    <n v="165"/>
    <n v="20"/>
    <s v="N"/>
    <s v="NA"/>
    <s v="S Das"/>
    <s v="SJA Taufel"/>
  </r>
  <r>
    <n v="598039"/>
    <x v="5"/>
    <s v="Hyderabad"/>
    <d v="2013-05-01T00:00:00"/>
    <s v="League"/>
    <x v="105"/>
    <x v="6"/>
    <s v="Sunrisers Hyderabad"/>
    <s v="Mumbai Indians"/>
    <s v="Mumbai Indians"/>
    <x v="1"/>
    <x v="11"/>
    <s v="wickets"/>
    <n v="7"/>
    <n v="130"/>
    <n v="20"/>
    <s v="N"/>
    <s v="NA"/>
    <s v="Asad Rauf"/>
    <s v="S Asnani"/>
  </r>
  <r>
    <n v="598040"/>
    <x v="5"/>
    <s v="Raipur"/>
    <d v="2013-05-01T00:00:00"/>
    <s v="League"/>
    <x v="79"/>
    <x v="28"/>
    <s v="Delhi Daredevils"/>
    <s v="Kolkata Knight Riders"/>
    <s v="Kolkata Knight Riders"/>
    <x v="1"/>
    <x v="2"/>
    <s v="wickets"/>
    <n v="7"/>
    <n v="137"/>
    <n v="20"/>
    <s v="N"/>
    <s v="NA"/>
    <s v="HDPK Dharmasena"/>
    <s v="CK Nandan"/>
  </r>
  <r>
    <n v="598041"/>
    <x v="5"/>
    <s v="Chennai"/>
    <d v="2013-05-02T00:00:00"/>
    <s v="League"/>
    <x v="38"/>
    <x v="7"/>
    <s v="Chennai Super Kings"/>
    <s v="Kings XI Punjab"/>
    <s v="Chennai Super Kings"/>
    <x v="1"/>
    <x v="1"/>
    <s v="runs"/>
    <n v="15"/>
    <n v="187"/>
    <n v="20"/>
    <s v="N"/>
    <s v="NA"/>
    <s v="M Erasmus"/>
    <s v="VA Kulkarni"/>
  </r>
  <r>
    <n v="598042"/>
    <x v="5"/>
    <s v="Pune"/>
    <d v="2013-05-02T00:00:00"/>
    <s v="League"/>
    <x v="46"/>
    <x v="26"/>
    <s v="Pune Warriors"/>
    <s v="Royal Challengers Bangalore"/>
    <s v="Royal Challengers Bangalore"/>
    <x v="1"/>
    <x v="3"/>
    <s v="runs"/>
    <n v="17"/>
    <n v="188"/>
    <n v="20"/>
    <s v="N"/>
    <s v="NA"/>
    <s v="Aleem Dar"/>
    <s v="C Shamshuddin"/>
  </r>
  <r>
    <n v="598043"/>
    <x v="5"/>
    <s v="Kolkata"/>
    <d v="2013-05-03T00:00:00"/>
    <s v="League"/>
    <x v="8"/>
    <x v="4"/>
    <s v="Kolkata Knight Riders"/>
    <s v="Rajasthan Royals"/>
    <s v="Rajasthan Royals"/>
    <x v="1"/>
    <x v="0"/>
    <s v="wickets"/>
    <n v="8"/>
    <n v="133"/>
    <n v="20"/>
    <s v="N"/>
    <s v="NA"/>
    <s v="HDPK Dharmasena"/>
    <s v="CK Nandan"/>
  </r>
  <r>
    <n v="598044"/>
    <x v="5"/>
    <s v="Hyderabad"/>
    <d v="2013-05-04T00:00:00"/>
    <s v="League"/>
    <x v="145"/>
    <x v="6"/>
    <s v="Sunrisers Hyderabad"/>
    <s v="Delhi Daredevils"/>
    <s v="Delhi Daredevils"/>
    <x v="1"/>
    <x v="11"/>
    <s v="wickets"/>
    <n v="6"/>
    <n v="81"/>
    <n v="20"/>
    <s v="N"/>
    <s v="NA"/>
    <s v="Asad Rauf"/>
    <s v="S Asnani"/>
  </r>
  <r>
    <n v="598046"/>
    <x v="5"/>
    <s v="Mumbai"/>
    <d v="2013-05-05T00:00:00"/>
    <s v="League"/>
    <x v="146"/>
    <x v="3"/>
    <s v="Mumbai Indians"/>
    <s v="Chennai Super Kings"/>
    <s v="Mumbai Indians"/>
    <x v="1"/>
    <x v="7"/>
    <s v="runs"/>
    <n v="60"/>
    <n v="140"/>
    <n v="20"/>
    <s v="N"/>
    <s v="NA"/>
    <s v="HDPK Dharmasena"/>
    <s v="CK Nandan"/>
  </r>
  <r>
    <n v="598047"/>
    <x v="5"/>
    <s v="Jaipur"/>
    <d v="2013-05-05T00:00:00"/>
    <s v="League"/>
    <x v="119"/>
    <x v="5"/>
    <s v="Rajasthan Royals"/>
    <s v="Pune Warriors"/>
    <s v="Pune Warriors"/>
    <x v="1"/>
    <x v="4"/>
    <s v="wickets"/>
    <n v="5"/>
    <n v="179"/>
    <n v="20"/>
    <s v="N"/>
    <s v="NA"/>
    <s v="C Shamshuddin"/>
    <s v="RJ Tucker"/>
  </r>
  <r>
    <n v="598064"/>
    <x v="5"/>
    <s v="Chandigarh"/>
    <d v="2013-05-06T00:00:00"/>
    <s v="League"/>
    <x v="143"/>
    <x v="1"/>
    <s v="Kings XI Punjab"/>
    <s v="Royal Challengers Bangalore"/>
    <s v="Kings XI Punjab"/>
    <x v="0"/>
    <x v="5"/>
    <s v="wickets"/>
    <n v="6"/>
    <n v="191"/>
    <n v="20"/>
    <s v="N"/>
    <s v="NA"/>
    <s v="VA Kulkarni"/>
    <s v="NJ Llong"/>
  </r>
  <r>
    <n v="598049"/>
    <x v="5"/>
    <s v="Jaipur"/>
    <d v="2013-05-07T00:00:00"/>
    <s v="League"/>
    <x v="119"/>
    <x v="5"/>
    <s v="Rajasthan Royals"/>
    <s v="Delhi Daredevils"/>
    <s v="Delhi Daredevils"/>
    <x v="1"/>
    <x v="4"/>
    <s v="wickets"/>
    <n v="9"/>
    <n v="155"/>
    <n v="20"/>
    <s v="N"/>
    <s v="NA"/>
    <s v="Aleem Dar"/>
    <s v="RJ Tucker"/>
  </r>
  <r>
    <n v="598050"/>
    <x v="5"/>
    <s v="Mumbai"/>
    <d v="2013-05-07T00:00:00"/>
    <s v="League"/>
    <x v="40"/>
    <x v="3"/>
    <s v="Mumbai Indians"/>
    <s v="Kolkata Knight Riders"/>
    <s v="Mumbai Indians"/>
    <x v="1"/>
    <x v="7"/>
    <s v="runs"/>
    <n v="65"/>
    <n v="171"/>
    <n v="20"/>
    <s v="N"/>
    <s v="NA"/>
    <s v="HDPK Dharmasena"/>
    <s v="S Ravi"/>
  </r>
  <r>
    <n v="598051"/>
    <x v="5"/>
    <s v="Hyderabad"/>
    <d v="2013-05-08T00:00:00"/>
    <s v="League"/>
    <x v="38"/>
    <x v="6"/>
    <s v="Sunrisers Hyderabad"/>
    <s v="Chennai Super Kings"/>
    <s v="Sunrisers Hyderabad"/>
    <x v="0"/>
    <x v="1"/>
    <s v="runs"/>
    <n v="77"/>
    <n v="224"/>
    <n v="20"/>
    <s v="N"/>
    <s v="NA"/>
    <s v="S Das"/>
    <s v="NJ Llong"/>
  </r>
  <r>
    <n v="598052"/>
    <x v="5"/>
    <s v="Chandigarh"/>
    <d v="2013-05-09T00:00:00"/>
    <s v="League"/>
    <x v="147"/>
    <x v="1"/>
    <s v="Kings XI Punjab"/>
    <s v="Rajasthan Royals"/>
    <s v="Rajasthan Royals"/>
    <x v="0"/>
    <x v="4"/>
    <s v="wickets"/>
    <n v="8"/>
    <n v="146"/>
    <n v="20"/>
    <s v="N"/>
    <s v="NA"/>
    <s v="HDPK Dharmasena"/>
    <s v="S Ravi"/>
  </r>
  <r>
    <n v="598053"/>
    <x v="5"/>
    <s v="Pune"/>
    <d v="2013-05-09T00:00:00"/>
    <s v="League"/>
    <x v="56"/>
    <x v="26"/>
    <s v="Pune Warriors"/>
    <s v="Kolkata Knight Riders"/>
    <s v="Kolkata Knight Riders"/>
    <x v="1"/>
    <x v="0"/>
    <s v="runs"/>
    <n v="46"/>
    <n v="153"/>
    <n v="20"/>
    <s v="N"/>
    <s v="NA"/>
    <s v="Asad Rauf"/>
    <s v="S Asnani"/>
  </r>
  <r>
    <n v="598054"/>
    <x v="5"/>
    <s v="Delhi"/>
    <d v="2013-05-10T00:00:00"/>
    <s v="League"/>
    <x v="93"/>
    <x v="2"/>
    <s v="Delhi Daredevils"/>
    <s v="Royal Challengers Bangalore"/>
    <s v="Delhi Daredevils"/>
    <x v="0"/>
    <x v="3"/>
    <s v="runs"/>
    <n v="4"/>
    <n v="184"/>
    <n v="20"/>
    <s v="N"/>
    <s v="NA"/>
    <s v="NJ Llong"/>
    <s v="K Srinath"/>
  </r>
  <r>
    <n v="598055"/>
    <x v="5"/>
    <s v="Pune"/>
    <d v="2013-05-11T00:00:00"/>
    <s v="League"/>
    <x v="146"/>
    <x v="26"/>
    <s v="Pune Warriors"/>
    <s v="Mumbai Indians"/>
    <s v="Pune Warriors"/>
    <x v="1"/>
    <x v="7"/>
    <s v="wickets"/>
    <n v="5"/>
    <n v="113"/>
    <n v="20"/>
    <s v="N"/>
    <s v="NA"/>
    <s v="Asad Rauf"/>
    <s v="AK Chaudhary"/>
  </r>
  <r>
    <n v="598056"/>
    <x v="5"/>
    <s v="Chandigarh"/>
    <d v="2013-05-11T00:00:00"/>
    <s v="League"/>
    <x v="148"/>
    <x v="1"/>
    <s v="Kings XI Punjab"/>
    <s v="Sunrisers Hyderabad"/>
    <s v="Kings XI Punjab"/>
    <x v="0"/>
    <x v="11"/>
    <s v="runs"/>
    <n v="30"/>
    <n v="151"/>
    <n v="20"/>
    <s v="N"/>
    <s v="NA"/>
    <s v="S Das"/>
    <s v="RJ Tucker"/>
  </r>
  <r>
    <n v="598057"/>
    <x v="5"/>
    <s v="Ranchi"/>
    <d v="2013-05-12T00:00:00"/>
    <s v="League"/>
    <x v="55"/>
    <x v="29"/>
    <s v="Kolkata Knight Riders"/>
    <s v="Royal Challengers Bangalore"/>
    <s v="Kolkata Knight Riders"/>
    <x v="0"/>
    <x v="0"/>
    <s v="wickets"/>
    <n v="5"/>
    <n v="116"/>
    <n v="20"/>
    <s v="N"/>
    <s v="NA"/>
    <s v="NJ Llong"/>
    <s v="K Srinath"/>
  </r>
  <r>
    <n v="598058"/>
    <x v="5"/>
    <s v="Jaipur"/>
    <d v="2013-05-12T00:00:00"/>
    <s v="League"/>
    <x v="5"/>
    <x v="5"/>
    <s v="Rajasthan Royals"/>
    <s v="Chennai Super Kings"/>
    <s v="Rajasthan Royals"/>
    <x v="0"/>
    <x v="4"/>
    <s v="wickets"/>
    <n v="5"/>
    <n v="142"/>
    <n v="20"/>
    <s v="N"/>
    <s v="NA"/>
    <s v="HDPK Dharmasena"/>
    <s v="CK Nandan"/>
  </r>
  <r>
    <n v="598060"/>
    <x v="5"/>
    <s v="Mumbai"/>
    <d v="2013-05-13T00:00:00"/>
    <s v="League"/>
    <x v="90"/>
    <x v="3"/>
    <s v="Mumbai Indians"/>
    <s v="Sunrisers Hyderabad"/>
    <s v="Sunrisers Hyderabad"/>
    <x v="1"/>
    <x v="7"/>
    <s v="wickets"/>
    <n v="7"/>
    <n v="179"/>
    <n v="20"/>
    <s v="N"/>
    <s v="NA"/>
    <s v="AK Chaudhary"/>
    <s v="SJA Taufel"/>
  </r>
  <r>
    <n v="598045"/>
    <x v="5"/>
    <s v="Bangalore"/>
    <d v="2013-05-14T00:00:00"/>
    <s v="League"/>
    <x v="11"/>
    <x v="0"/>
    <s v="Royal Challengers Bangalore"/>
    <s v="Kings XI Punjab"/>
    <s v="Kings XI Punjab"/>
    <x v="0"/>
    <x v="5"/>
    <s v="wickets"/>
    <n v="7"/>
    <n v="175"/>
    <n v="20"/>
    <s v="N"/>
    <s v="NA"/>
    <s v="HDPK Dharmasena"/>
    <s v="S Ravi"/>
  </r>
  <r>
    <n v="598062"/>
    <x v="5"/>
    <s v="Chennai"/>
    <d v="2013-05-14T00:00:00"/>
    <s v="League"/>
    <x v="13"/>
    <x v="7"/>
    <s v="Chennai Super Kings"/>
    <s v="Delhi Daredevils"/>
    <s v="Chennai Super Kings"/>
    <x v="1"/>
    <x v="1"/>
    <s v="runs"/>
    <n v="33"/>
    <n v="169"/>
    <n v="20"/>
    <s v="N"/>
    <s v="NA"/>
    <s v="C Shamshuddin"/>
    <s v="RJ Tucker"/>
  </r>
  <r>
    <n v="598061"/>
    <x v="5"/>
    <s v="Ranchi"/>
    <d v="2013-05-15T00:00:00"/>
    <s v="League"/>
    <x v="68"/>
    <x v="29"/>
    <s v="Kolkata Knight Riders"/>
    <s v="Pune Warriors"/>
    <s v="Kolkata Knight Riders"/>
    <x v="0"/>
    <x v="8"/>
    <s v="runs"/>
    <n v="7"/>
    <n v="171"/>
    <n v="20"/>
    <s v="N"/>
    <s v="NA"/>
    <s v="NJ Llong"/>
    <s v="K Srinath"/>
  </r>
  <r>
    <n v="598063"/>
    <x v="5"/>
    <s v="Mumbai"/>
    <d v="2013-05-15T00:00:00"/>
    <s v="League"/>
    <x v="149"/>
    <x v="3"/>
    <s v="Mumbai Indians"/>
    <s v="Rajasthan Royals"/>
    <s v="Rajasthan Royals"/>
    <x v="0"/>
    <x v="7"/>
    <s v="runs"/>
    <n v="14"/>
    <n v="167"/>
    <n v="20"/>
    <s v="N"/>
    <s v="NA"/>
    <s v="Asad Rauf"/>
    <s v="S Asnani"/>
  </r>
  <r>
    <n v="598028"/>
    <x v="5"/>
    <s v="Dharamsala"/>
    <d v="2013-05-16T00:00:00"/>
    <s v="League"/>
    <x v="143"/>
    <x v="22"/>
    <s v="Kings XI Punjab"/>
    <s v="Delhi Daredevils"/>
    <s v="Delhi Daredevils"/>
    <x v="0"/>
    <x v="5"/>
    <s v="runs"/>
    <n v="7"/>
    <n v="172"/>
    <n v="20"/>
    <s v="N"/>
    <s v="NA"/>
    <s v="HDPK Dharmasena"/>
    <s v="S Ravi"/>
  </r>
  <r>
    <n v="598065"/>
    <x v="5"/>
    <s v="Hyderabad"/>
    <d v="2013-05-17T00:00:00"/>
    <s v="League"/>
    <x v="27"/>
    <x v="6"/>
    <s v="Sunrisers Hyderabad"/>
    <s v="Rajasthan Royals"/>
    <s v="Sunrisers Hyderabad"/>
    <x v="1"/>
    <x v="11"/>
    <s v="runs"/>
    <n v="23"/>
    <n v="137"/>
    <n v="20"/>
    <s v="N"/>
    <s v="NA"/>
    <s v="Asad Rauf"/>
    <s v="AK Chaudhary"/>
  </r>
  <r>
    <n v="598066"/>
    <x v="5"/>
    <s v="Dharamsala"/>
    <d v="2013-05-18T00:00:00"/>
    <s v="League"/>
    <x v="133"/>
    <x v="22"/>
    <s v="Kings XI Punjab"/>
    <s v="Mumbai Indians"/>
    <s v="Mumbai Indians"/>
    <x v="0"/>
    <x v="5"/>
    <s v="runs"/>
    <n v="50"/>
    <n v="184"/>
    <n v="20"/>
    <s v="N"/>
    <s v="NA"/>
    <s v="HDPK Dharmasena"/>
    <s v="CK Nandan"/>
  </r>
  <r>
    <n v="598068"/>
    <x v="5"/>
    <s v="Bangalore"/>
    <d v="2013-05-18T00:00:00"/>
    <s v="League"/>
    <x v="104"/>
    <x v="0"/>
    <s v="Royal Challengers Bangalore"/>
    <s v="Chennai Super Kings"/>
    <s v="Chennai Super Kings"/>
    <x v="0"/>
    <x v="3"/>
    <s v="runs"/>
    <n v="24"/>
    <n v="107"/>
    <n v="8"/>
    <s v="N"/>
    <s v="NA"/>
    <s v="C Shamshuddin"/>
    <s v="RJ Tucker"/>
  </r>
  <r>
    <n v="598067"/>
    <x v="5"/>
    <s v="Pune"/>
    <d v="2013-05-19T00:00:00"/>
    <s v="League"/>
    <x v="150"/>
    <x v="26"/>
    <s v="Pune Warriors"/>
    <s v="Delhi Daredevils"/>
    <s v="Pune Warriors"/>
    <x v="1"/>
    <x v="8"/>
    <s v="runs"/>
    <n v="38"/>
    <n v="173"/>
    <n v="20"/>
    <s v="N"/>
    <s v="NA"/>
    <s v="NJ Llong"/>
    <s v="SJA Taufel"/>
  </r>
  <r>
    <n v="598069"/>
    <x v="5"/>
    <s v="Hyderabad"/>
    <d v="2013-05-19T00:00:00"/>
    <s v="League"/>
    <x v="148"/>
    <x v="6"/>
    <s v="Sunrisers Hyderabad"/>
    <s v="Kolkata Knight Riders"/>
    <s v="Kolkata Knight Riders"/>
    <x v="1"/>
    <x v="11"/>
    <s v="wickets"/>
    <n v="5"/>
    <n v="131"/>
    <n v="20"/>
    <s v="N"/>
    <s v="NA"/>
    <s v="Asad Rauf"/>
    <s v="S Asnani"/>
  </r>
  <r>
    <n v="598070"/>
    <x v="5"/>
    <s v="Delhi"/>
    <d v="2013-05-21T00:00:00"/>
    <s v="Qualifier 1"/>
    <x v="1"/>
    <x v="2"/>
    <s v="Chennai Super Kings"/>
    <s v="Mumbai Indians"/>
    <s v="Chennai Super Kings"/>
    <x v="1"/>
    <x v="1"/>
    <s v="runs"/>
    <n v="48"/>
    <n v="193"/>
    <n v="20"/>
    <s v="N"/>
    <s v="NA"/>
    <s v="NJ Llong"/>
    <s v="RJ Tucker"/>
  </r>
  <r>
    <n v="598071"/>
    <x v="5"/>
    <s v="Delhi"/>
    <d v="2013-05-22T00:00:00"/>
    <s v="Eliminator"/>
    <x v="66"/>
    <x v="2"/>
    <s v="Rajasthan Royals"/>
    <s v="Sunrisers Hyderabad"/>
    <s v="Sunrisers Hyderabad"/>
    <x v="1"/>
    <x v="4"/>
    <s v="wickets"/>
    <n v="4"/>
    <n v="133"/>
    <n v="20"/>
    <s v="N"/>
    <s v="NA"/>
    <s v="S Ravi"/>
    <s v="RJ Tucker"/>
  </r>
  <r>
    <n v="598072"/>
    <x v="5"/>
    <s v="Kolkata"/>
    <d v="2013-05-24T00:00:00"/>
    <s v="Qualifier 2"/>
    <x v="62"/>
    <x v="4"/>
    <s v="Mumbai Indians"/>
    <s v="Rajasthan Royals"/>
    <s v="Rajasthan Royals"/>
    <x v="1"/>
    <x v="7"/>
    <s v="wickets"/>
    <n v="4"/>
    <n v="166"/>
    <n v="20"/>
    <s v="N"/>
    <s v="NA"/>
    <s v="C Shamshuddin"/>
    <s v="SJA Taufel"/>
  </r>
  <r>
    <n v="598073"/>
    <x v="5"/>
    <s v="Kolkata"/>
    <d v="2013-05-26T00:00:00"/>
    <s v="Final"/>
    <x v="90"/>
    <x v="4"/>
    <s v="Chennai Super Kings"/>
    <s v="Mumbai Indians"/>
    <s v="Mumbai Indians"/>
    <x v="1"/>
    <x v="7"/>
    <s v="runs"/>
    <n v="23"/>
    <n v="149"/>
    <n v="20"/>
    <s v="N"/>
    <s v="NA"/>
    <s v="HDPK Dharmasena"/>
    <s v="SJA Taufel"/>
  </r>
  <r>
    <n v="729279"/>
    <x v="6"/>
    <s v="Abu Dhabi"/>
    <d v="2014-04-16T00:00:00"/>
    <s v="League"/>
    <x v="55"/>
    <x v="30"/>
    <s v="Mumbai Indians"/>
    <s v="Kolkata Knight Riders"/>
    <s v="Kolkata Knight Riders"/>
    <x v="1"/>
    <x v="0"/>
    <s v="runs"/>
    <n v="41"/>
    <n v="164"/>
    <n v="20"/>
    <s v="N"/>
    <s v="NA"/>
    <s v="M Erasmus"/>
    <s v="RK Illingworth"/>
  </r>
  <r>
    <n v="729281"/>
    <x v="6"/>
    <s v="NA"/>
    <d v="2014-04-17T00:00:00"/>
    <s v="League"/>
    <x v="151"/>
    <x v="31"/>
    <s v="Delhi Daredevils"/>
    <s v="Royal Challengers Bangalore"/>
    <s v="Royal Challengers Bangalore"/>
    <x v="0"/>
    <x v="3"/>
    <s v="wickets"/>
    <n v="8"/>
    <n v="146"/>
    <n v="20"/>
    <s v="N"/>
    <s v="NA"/>
    <s v="Aleem Dar"/>
    <s v="S Ravi"/>
  </r>
  <r>
    <n v="729283"/>
    <x v="6"/>
    <s v="Abu Dhabi"/>
    <d v="2014-04-18T00:00:00"/>
    <s v="League"/>
    <x v="152"/>
    <x v="30"/>
    <s v="Chennai Super Kings"/>
    <s v="Kings XI Punjab"/>
    <s v="Chennai Super Kings"/>
    <x v="1"/>
    <x v="5"/>
    <s v="wickets"/>
    <n v="6"/>
    <n v="206"/>
    <n v="20"/>
    <s v="N"/>
    <s v="NA"/>
    <s v="RK Illingworth"/>
    <s v="C Shamshuddin"/>
  </r>
  <r>
    <n v="729285"/>
    <x v="6"/>
    <s v="Abu Dhabi"/>
    <d v="2014-04-18T00:00:00"/>
    <s v="League"/>
    <x v="119"/>
    <x v="30"/>
    <s v="Sunrisers Hyderabad"/>
    <s v="Rajasthan Royals"/>
    <s v="Rajasthan Royals"/>
    <x v="0"/>
    <x v="4"/>
    <s v="wickets"/>
    <n v="4"/>
    <n v="134"/>
    <n v="20"/>
    <s v="N"/>
    <s v="NA"/>
    <s v="BF Bowden"/>
    <s v="RK Illingworth"/>
  </r>
  <r>
    <n v="729287"/>
    <x v="6"/>
    <s v="NA"/>
    <d v="2014-04-19T00:00:00"/>
    <s v="League"/>
    <x v="148"/>
    <x v="32"/>
    <s v="Royal Challengers Bangalore"/>
    <s v="Mumbai Indians"/>
    <s v="Royal Challengers Bangalore"/>
    <x v="0"/>
    <x v="3"/>
    <s v="wickets"/>
    <n v="7"/>
    <n v="116"/>
    <n v="20"/>
    <s v="N"/>
    <s v="NA"/>
    <s v="Aleem Dar"/>
    <s v="AK Chaudhary"/>
  </r>
  <r>
    <n v="729289"/>
    <x v="6"/>
    <s v="NA"/>
    <d v="2014-04-19T00:00:00"/>
    <s v="League"/>
    <x v="52"/>
    <x v="32"/>
    <s v="Kolkata Knight Riders"/>
    <s v="Delhi Daredevils"/>
    <s v="Kolkata Knight Riders"/>
    <x v="1"/>
    <x v="2"/>
    <s v="wickets"/>
    <n v="4"/>
    <n v="167"/>
    <n v="20"/>
    <s v="N"/>
    <s v="NA"/>
    <s v="Aleem Dar"/>
    <s v="VA Kulkarni"/>
  </r>
  <r>
    <n v="729291"/>
    <x v="6"/>
    <s v="NA"/>
    <d v="2014-04-20T00:00:00"/>
    <s v="League"/>
    <x v="152"/>
    <x v="31"/>
    <s v="Rajasthan Royals"/>
    <s v="Kings XI Punjab"/>
    <s v="Kings XI Punjab"/>
    <x v="0"/>
    <x v="5"/>
    <s v="wickets"/>
    <n v="7"/>
    <n v="192"/>
    <n v="20"/>
    <s v="N"/>
    <s v="NA"/>
    <s v="BF Bowden"/>
    <s v="M Erasmus"/>
  </r>
  <r>
    <n v="729293"/>
    <x v="6"/>
    <s v="Abu Dhabi"/>
    <d v="2014-04-21T00:00:00"/>
    <s v="League"/>
    <x v="38"/>
    <x v="30"/>
    <s v="Chennai Super Kings"/>
    <s v="Delhi Daredevils"/>
    <s v="Chennai Super Kings"/>
    <x v="1"/>
    <x v="1"/>
    <s v="runs"/>
    <n v="93"/>
    <n v="178"/>
    <n v="20"/>
    <s v="N"/>
    <s v="NA"/>
    <s v="RK Illingworth"/>
    <s v="C Shamshuddin"/>
  </r>
  <r>
    <n v="729295"/>
    <x v="6"/>
    <s v="NA"/>
    <d v="2014-04-22T00:00:00"/>
    <s v="League"/>
    <x v="152"/>
    <x v="31"/>
    <s v="Kings XI Punjab"/>
    <s v="Sunrisers Hyderabad"/>
    <s v="Sunrisers Hyderabad"/>
    <x v="0"/>
    <x v="5"/>
    <s v="runs"/>
    <n v="72"/>
    <n v="194"/>
    <n v="20"/>
    <s v="N"/>
    <s v="NA"/>
    <s v="M Erasmus"/>
    <s v="S Ravi"/>
  </r>
  <r>
    <n v="729297"/>
    <x v="6"/>
    <s v="NA"/>
    <d v="2014-04-23T00:00:00"/>
    <s v="League"/>
    <x v="120"/>
    <x v="32"/>
    <s v="Rajasthan Royals"/>
    <s v="Chennai Super Kings"/>
    <s v="Rajasthan Royals"/>
    <x v="0"/>
    <x v="1"/>
    <s v="runs"/>
    <n v="7"/>
    <n v="141"/>
    <n v="20"/>
    <s v="N"/>
    <s v="NA"/>
    <s v="HDPK Dharmasena"/>
    <s v="RK Illingworth"/>
  </r>
  <r>
    <n v="729299"/>
    <x v="6"/>
    <s v="NA"/>
    <d v="2014-04-24T00:00:00"/>
    <s v="League"/>
    <x v="153"/>
    <x v="31"/>
    <s v="Royal Challengers Bangalore"/>
    <s v="Kolkata Knight Riders"/>
    <s v="Royal Challengers Bangalore"/>
    <x v="0"/>
    <x v="0"/>
    <s v="runs"/>
    <n v="2"/>
    <n v="151"/>
    <n v="20"/>
    <s v="N"/>
    <s v="NA"/>
    <s v="Aleem Dar"/>
    <s v="VA Kulkarni"/>
  </r>
  <r>
    <n v="729301"/>
    <x v="6"/>
    <s v="NA"/>
    <d v="2014-04-25T00:00:00"/>
    <s v="League"/>
    <x v="140"/>
    <x v="32"/>
    <s v="Sunrisers Hyderabad"/>
    <s v="Delhi Daredevils"/>
    <s v="Sunrisers Hyderabad"/>
    <x v="1"/>
    <x v="11"/>
    <s v="runs"/>
    <n v="4"/>
    <n v="185"/>
    <n v="20"/>
    <s v="N"/>
    <s v="NA"/>
    <s v="M Erasmus"/>
    <s v="S Ravi"/>
  </r>
  <r>
    <n v="729303"/>
    <x v="6"/>
    <s v="NA"/>
    <d v="2014-04-25T00:00:00"/>
    <s v="League"/>
    <x v="154"/>
    <x v="32"/>
    <s v="Chennai Super Kings"/>
    <s v="Mumbai Indians"/>
    <s v="Mumbai Indians"/>
    <x v="1"/>
    <x v="1"/>
    <s v="wickets"/>
    <n v="7"/>
    <n v="142"/>
    <n v="20"/>
    <s v="N"/>
    <s v="NA"/>
    <s v="BF Bowden"/>
    <s v="M Erasmus"/>
  </r>
  <r>
    <n v="729305"/>
    <x v="6"/>
    <s v="Abu Dhabi"/>
    <d v="2014-04-26T00:00:00"/>
    <s v="League"/>
    <x v="155"/>
    <x v="30"/>
    <s v="Rajasthan Royals"/>
    <s v="Royal Challengers Bangalore"/>
    <s v="Rajasthan Royals"/>
    <x v="0"/>
    <x v="4"/>
    <s v="wickets"/>
    <n v="6"/>
    <n v="71"/>
    <n v="20"/>
    <s v="N"/>
    <s v="NA"/>
    <s v="HDPK Dharmasena"/>
    <s v="C Shamshuddin"/>
  </r>
  <r>
    <n v="729307"/>
    <x v="6"/>
    <s v="Abu Dhabi"/>
    <d v="2014-04-26T00:00:00"/>
    <s v="League"/>
    <x v="156"/>
    <x v="30"/>
    <s v="Kolkata Knight Riders"/>
    <s v="Kings XI Punjab"/>
    <s v="Kolkata Knight Riders"/>
    <x v="0"/>
    <x v="5"/>
    <s v="runs"/>
    <n v="23"/>
    <n v="133"/>
    <n v="20"/>
    <s v="N"/>
    <s v="NA"/>
    <s v="HDPK Dharmasena"/>
    <s v="RK Illingworth"/>
  </r>
  <r>
    <n v="729309"/>
    <x v="6"/>
    <s v="NA"/>
    <d v="2014-04-27T00:00:00"/>
    <s v="League"/>
    <x v="81"/>
    <x v="31"/>
    <s v="Delhi Daredevils"/>
    <s v="Mumbai Indians"/>
    <s v="Mumbai Indians"/>
    <x v="1"/>
    <x v="2"/>
    <s v="wickets"/>
    <n v="6"/>
    <n v="126"/>
    <n v="20"/>
    <s v="N"/>
    <s v="NA"/>
    <s v="Aleem Dar"/>
    <s v="VA Kulkarni"/>
  </r>
  <r>
    <n v="729311"/>
    <x v="6"/>
    <s v="NA"/>
    <d v="2014-04-27T00:00:00"/>
    <s v="League"/>
    <x v="60"/>
    <x v="31"/>
    <s v="Sunrisers Hyderabad"/>
    <s v="Chennai Super Kings"/>
    <s v="Sunrisers Hyderabad"/>
    <x v="1"/>
    <x v="1"/>
    <s v="wickets"/>
    <n v="5"/>
    <n v="146"/>
    <n v="20"/>
    <s v="N"/>
    <s v="NA"/>
    <s v="AK Chaudhary"/>
    <s v="VA Kulkarni"/>
  </r>
  <r>
    <n v="729313"/>
    <x v="6"/>
    <s v="NA"/>
    <d v="2014-04-28T00:00:00"/>
    <s v="League"/>
    <x v="156"/>
    <x v="32"/>
    <s v="Kings XI Punjab"/>
    <s v="Royal Challengers Bangalore"/>
    <s v="Kings XI Punjab"/>
    <x v="0"/>
    <x v="5"/>
    <s v="wickets"/>
    <n v="5"/>
    <n v="125"/>
    <n v="20"/>
    <s v="N"/>
    <s v="NA"/>
    <s v="BF Bowden"/>
    <s v="S Ravi"/>
  </r>
  <r>
    <n v="729315"/>
    <x v="6"/>
    <s v="Abu Dhabi"/>
    <d v="2014-04-29T00:00:00"/>
    <s v="League"/>
    <x v="141"/>
    <x v="30"/>
    <s v="Kolkata Knight Riders"/>
    <s v="Rajasthan Royals"/>
    <s v="Rajasthan Royals"/>
    <x v="1"/>
    <x v="4"/>
    <s v="tie"/>
    <s v="NA"/>
    <n v="153"/>
    <n v="20"/>
    <s v="Y"/>
    <s v="NA"/>
    <s v="Aleem Dar"/>
    <s v="AK Chaudhary"/>
  </r>
  <r>
    <n v="729317"/>
    <x v="6"/>
    <s v="NA"/>
    <d v="2014-04-30T00:00:00"/>
    <s v="League"/>
    <x v="157"/>
    <x v="32"/>
    <s v="Mumbai Indians"/>
    <s v="Sunrisers Hyderabad"/>
    <s v="Mumbai Indians"/>
    <x v="0"/>
    <x v="11"/>
    <s v="runs"/>
    <n v="15"/>
    <n v="173"/>
    <n v="20"/>
    <s v="N"/>
    <s v="NA"/>
    <s v="HDPK Dharmasena"/>
    <s v="M Erasmus"/>
  </r>
  <r>
    <n v="733971"/>
    <x v="6"/>
    <s v="Ranchi"/>
    <d v="2014-05-02T00:00:00"/>
    <s v="League"/>
    <x v="120"/>
    <x v="29"/>
    <s v="Chennai Super Kings"/>
    <s v="Kolkata Knight Riders"/>
    <s v="Chennai Super Kings"/>
    <x v="1"/>
    <x v="1"/>
    <s v="runs"/>
    <n v="34"/>
    <n v="149"/>
    <n v="17"/>
    <s v="N"/>
    <s v="NA"/>
    <s v="AK Chaudhary"/>
    <s v="NJ Llong"/>
  </r>
  <r>
    <n v="733973"/>
    <x v="6"/>
    <s v="Mumbai"/>
    <d v="2014-05-03T00:00:00"/>
    <s v="League"/>
    <x v="158"/>
    <x v="3"/>
    <s v="Mumbai Indians"/>
    <s v="Kings XI Punjab"/>
    <s v="Kings XI Punjab"/>
    <x v="1"/>
    <x v="7"/>
    <s v="wickets"/>
    <n v="5"/>
    <n v="169"/>
    <n v="20"/>
    <s v="N"/>
    <s v="NA"/>
    <s v="BNJ Oxenford"/>
    <s v="C Shamshuddin"/>
  </r>
  <r>
    <n v="733975"/>
    <x v="6"/>
    <s v="Delhi"/>
    <d v="2014-05-03T00:00:00"/>
    <s v="League"/>
    <x v="159"/>
    <x v="2"/>
    <s v="Delhi Daredevils"/>
    <s v="Rajasthan Royals"/>
    <s v="Rajasthan Royals"/>
    <x v="0"/>
    <x v="4"/>
    <s v="wickets"/>
    <n v="7"/>
    <n v="153"/>
    <n v="20"/>
    <s v="N"/>
    <s v="NA"/>
    <s v="SS Hazare"/>
    <s v="S Ravi"/>
  </r>
  <r>
    <n v="733977"/>
    <x v="6"/>
    <s v="Bangalore"/>
    <d v="2014-05-04T00:00:00"/>
    <s v="League"/>
    <x v="46"/>
    <x v="0"/>
    <s v="Royal Challengers Bangalore"/>
    <s v="Sunrisers Hyderabad"/>
    <s v="Royal Challengers Bangalore"/>
    <x v="0"/>
    <x v="3"/>
    <s v="wickets"/>
    <n v="4"/>
    <n v="156"/>
    <n v="20"/>
    <s v="N"/>
    <s v="NA"/>
    <s v="HDPK Dharmasena"/>
    <s v="VA Kulkarni"/>
  </r>
  <r>
    <n v="733979"/>
    <x v="6"/>
    <s v="Ahmedabad"/>
    <d v="2014-05-05T00:00:00"/>
    <s v="League"/>
    <x v="155"/>
    <x v="18"/>
    <s v="Rajasthan Royals"/>
    <s v="Kolkata Knight Riders"/>
    <s v="Kolkata Knight Riders"/>
    <x v="0"/>
    <x v="4"/>
    <s v="runs"/>
    <n v="10"/>
    <n v="171"/>
    <n v="20"/>
    <s v="N"/>
    <s v="NA"/>
    <s v="NJ Llong"/>
    <s v="CK Nandan"/>
  </r>
  <r>
    <n v="733981"/>
    <x v="6"/>
    <s v="Delhi"/>
    <d v="2014-05-05T00:00:00"/>
    <s v="League"/>
    <x v="60"/>
    <x v="2"/>
    <s v="Delhi Daredevils"/>
    <s v="Chennai Super Kings"/>
    <s v="Chennai Super Kings"/>
    <x v="0"/>
    <x v="1"/>
    <s v="wickets"/>
    <n v="8"/>
    <n v="179"/>
    <n v="20"/>
    <s v="N"/>
    <s v="NA"/>
    <s v="RM Deshpande"/>
    <s v="BNJ Oxenford"/>
  </r>
  <r>
    <n v="733983"/>
    <x v="6"/>
    <s v="Mumbai"/>
    <d v="2014-05-06T00:00:00"/>
    <s v="League"/>
    <x v="57"/>
    <x v="3"/>
    <s v="Mumbai Indians"/>
    <s v="Royal Challengers Bangalore"/>
    <s v="Royal Challengers Bangalore"/>
    <x v="0"/>
    <x v="7"/>
    <s v="runs"/>
    <n v="19"/>
    <n v="188"/>
    <n v="20"/>
    <s v="N"/>
    <s v="NA"/>
    <s v="S Ravi"/>
    <s v="K Srinath"/>
  </r>
  <r>
    <n v="733985"/>
    <x v="6"/>
    <s v="Delhi"/>
    <d v="2014-05-07T00:00:00"/>
    <s v="League"/>
    <x v="56"/>
    <x v="2"/>
    <s v="Delhi Daredevils"/>
    <s v="Kolkata Knight Riders"/>
    <s v="Delhi Daredevils"/>
    <x v="1"/>
    <x v="0"/>
    <s v="wickets"/>
    <n v="8"/>
    <n v="161"/>
    <n v="20"/>
    <s v="N"/>
    <s v="NA"/>
    <s v="BNJ Oxenford"/>
    <s v="C Shamshuddin"/>
  </r>
  <r>
    <n v="733987"/>
    <x v="6"/>
    <s v="Cuttack"/>
    <d v="2014-05-07T00:00:00"/>
    <s v="League"/>
    <x v="152"/>
    <x v="19"/>
    <s v="Kings XI Punjab"/>
    <s v="Chennai Super Kings"/>
    <s v="Chennai Super Kings"/>
    <x v="0"/>
    <x v="5"/>
    <s v="runs"/>
    <n v="44"/>
    <n v="232"/>
    <n v="20"/>
    <s v="N"/>
    <s v="NA"/>
    <s v="HDPK Dharmasena"/>
    <s v="PG Pathak"/>
  </r>
  <r>
    <n v="733989"/>
    <x v="6"/>
    <s v="Ahmedabad"/>
    <d v="2014-05-08T00:00:00"/>
    <s v="League"/>
    <x v="157"/>
    <x v="18"/>
    <s v="Rajasthan Royals"/>
    <s v="Sunrisers Hyderabad"/>
    <s v="Rajasthan Royals"/>
    <x v="0"/>
    <x v="11"/>
    <s v="runs"/>
    <n v="32"/>
    <n v="135"/>
    <n v="20"/>
    <s v="N"/>
    <s v="NA"/>
    <s v="AK Chaudhary"/>
    <s v="NJ Llong"/>
  </r>
  <r>
    <n v="733991"/>
    <x v="6"/>
    <s v="Bangalore"/>
    <d v="2014-05-09T00:00:00"/>
    <s v="League"/>
    <x v="156"/>
    <x v="0"/>
    <s v="Royal Challengers Bangalore"/>
    <s v="Kings XI Punjab"/>
    <s v="Royal Challengers Bangalore"/>
    <x v="0"/>
    <x v="5"/>
    <s v="runs"/>
    <n v="32"/>
    <n v="199"/>
    <n v="20"/>
    <s v="N"/>
    <s v="NA"/>
    <s v="S Ravi"/>
    <s v="K Srinath"/>
  </r>
  <r>
    <n v="733993"/>
    <x v="6"/>
    <s v="Delhi"/>
    <d v="2014-05-10T00:00:00"/>
    <s v="League"/>
    <x v="101"/>
    <x v="2"/>
    <s v="Delhi Daredevils"/>
    <s v="Sunrisers Hyderabad"/>
    <s v="Sunrisers Hyderabad"/>
    <x v="0"/>
    <x v="11"/>
    <s v="wickets"/>
    <n v="8"/>
    <n v="43"/>
    <n v="5"/>
    <s v="N"/>
    <s v="D/L"/>
    <s v="RM Deshpande"/>
    <s v="BNJ Oxenford"/>
  </r>
  <r>
    <n v="733995"/>
    <x v="6"/>
    <s v="Mumbai"/>
    <d v="2014-05-10T00:00:00"/>
    <s v="League"/>
    <x v="60"/>
    <x v="3"/>
    <s v="Mumbai Indians"/>
    <s v="Chennai Super Kings"/>
    <s v="Chennai Super Kings"/>
    <x v="0"/>
    <x v="1"/>
    <s v="wickets"/>
    <n v="4"/>
    <n v="158"/>
    <n v="20"/>
    <s v="N"/>
    <s v="NA"/>
    <s v="HDPK Dharmasena"/>
    <s v="VA Kulkarni"/>
  </r>
  <r>
    <n v="733997"/>
    <x v="6"/>
    <s v="Cuttack"/>
    <d v="2014-05-11T00:00:00"/>
    <s v="League"/>
    <x v="56"/>
    <x v="19"/>
    <s v="Kings XI Punjab"/>
    <s v="Kolkata Knight Riders"/>
    <s v="Kolkata Knight Riders"/>
    <x v="0"/>
    <x v="0"/>
    <s v="wickets"/>
    <n v="9"/>
    <n v="150"/>
    <n v="20"/>
    <s v="N"/>
    <s v="NA"/>
    <s v="NJ Llong"/>
    <s v="CK Nandan"/>
  </r>
  <r>
    <n v="733999"/>
    <x v="6"/>
    <s v="Bangalore"/>
    <d v="2014-05-11T00:00:00"/>
    <s v="League"/>
    <x v="141"/>
    <x v="0"/>
    <s v="Royal Challengers Bangalore"/>
    <s v="Rajasthan Royals"/>
    <s v="Royal Challengers Bangalore"/>
    <x v="1"/>
    <x v="4"/>
    <s v="wickets"/>
    <n v="5"/>
    <n v="191"/>
    <n v="20"/>
    <s v="N"/>
    <s v="NA"/>
    <s v="S Ravi"/>
    <s v="RJ Tucker"/>
  </r>
  <r>
    <n v="734001"/>
    <x v="6"/>
    <s v="Hyderabad"/>
    <d v="2014-05-12T00:00:00"/>
    <s v="League"/>
    <x v="83"/>
    <x v="6"/>
    <s v="Sunrisers Hyderabad"/>
    <s v="Mumbai Indians"/>
    <s v="Sunrisers Hyderabad"/>
    <x v="1"/>
    <x v="7"/>
    <s v="wickets"/>
    <n v="7"/>
    <n v="158"/>
    <n v="20"/>
    <s v="N"/>
    <s v="NA"/>
    <s v="HDPK Dharmasena"/>
    <s v="VA Kulkarni"/>
  </r>
  <r>
    <n v="734003"/>
    <x v="6"/>
    <s v="Ranchi"/>
    <d v="2014-05-13T00:00:00"/>
    <s v="League"/>
    <x v="120"/>
    <x v="29"/>
    <s v="Chennai Super Kings"/>
    <s v="Rajasthan Royals"/>
    <s v="Rajasthan Royals"/>
    <x v="1"/>
    <x v="1"/>
    <s v="wickets"/>
    <n v="5"/>
    <n v="149"/>
    <n v="20"/>
    <s v="N"/>
    <s v="NA"/>
    <s v="BNJ Oxenford"/>
    <s v="C Shamshuddin"/>
  </r>
  <r>
    <n v="734005"/>
    <x v="6"/>
    <s v="Bangalore"/>
    <d v="2014-05-13T00:00:00"/>
    <s v="League"/>
    <x v="53"/>
    <x v="0"/>
    <s v="Royal Challengers Bangalore"/>
    <s v="Delhi Daredevils"/>
    <s v="Delhi Daredevils"/>
    <x v="0"/>
    <x v="3"/>
    <s v="runs"/>
    <n v="16"/>
    <n v="187"/>
    <n v="20"/>
    <s v="N"/>
    <s v="NA"/>
    <s v="K Srinath"/>
    <s v="RJ Tucker"/>
  </r>
  <r>
    <n v="734007"/>
    <x v="6"/>
    <s v="Hyderabad"/>
    <d v="2014-05-14T00:00:00"/>
    <s v="League"/>
    <x v="113"/>
    <x v="6"/>
    <s v="Sunrisers Hyderabad"/>
    <s v="Kings XI Punjab"/>
    <s v="Kings XI Punjab"/>
    <x v="0"/>
    <x v="5"/>
    <s v="wickets"/>
    <n v="6"/>
    <n v="206"/>
    <n v="20"/>
    <s v="N"/>
    <s v="NA"/>
    <s v="VA Kulkarni"/>
    <s v="PG Pathak"/>
  </r>
  <r>
    <n v="734009"/>
    <x v="6"/>
    <s v="Cuttack"/>
    <d v="2014-05-14T00:00:00"/>
    <s v="League"/>
    <x v="75"/>
    <x v="19"/>
    <s v="Kolkata Knight Riders"/>
    <s v="Mumbai Indians"/>
    <s v="Kolkata Knight Riders"/>
    <x v="0"/>
    <x v="0"/>
    <s v="wickets"/>
    <n v="6"/>
    <n v="142"/>
    <n v="20"/>
    <s v="N"/>
    <s v="NA"/>
    <s v="AK Chaudhary"/>
    <s v="NJ Llong"/>
  </r>
  <r>
    <n v="734011"/>
    <x v="6"/>
    <s v="Ahmedabad"/>
    <d v="2014-05-15T00:00:00"/>
    <s v="League"/>
    <x v="119"/>
    <x v="18"/>
    <s v="Rajasthan Royals"/>
    <s v="Delhi Daredevils"/>
    <s v="Delhi Daredevils"/>
    <x v="0"/>
    <x v="4"/>
    <s v="runs"/>
    <n v="62"/>
    <n v="202"/>
    <n v="20"/>
    <s v="N"/>
    <s v="NA"/>
    <s v="S Ravi"/>
    <s v="RJ Tucker"/>
  </r>
  <r>
    <n v="734013"/>
    <x v="6"/>
    <s v="Ranchi"/>
    <d v="2014-05-18T00:00:00"/>
    <s v="League"/>
    <x v="46"/>
    <x v="29"/>
    <s v="Chennai Super Kings"/>
    <s v="Royal Challengers Bangalore"/>
    <s v="Chennai Super Kings"/>
    <x v="1"/>
    <x v="3"/>
    <s v="wickets"/>
    <n v="5"/>
    <n v="139"/>
    <n v="20"/>
    <s v="N"/>
    <s v="NA"/>
    <s v="BNJ Oxenford"/>
    <s v="C Shamshuddin"/>
  </r>
  <r>
    <n v="734015"/>
    <x v="6"/>
    <s v="Hyderabad"/>
    <d v="2014-05-18T00:00:00"/>
    <s v="League"/>
    <x v="136"/>
    <x v="6"/>
    <s v="Sunrisers Hyderabad"/>
    <s v="Kolkata Knight Riders"/>
    <s v="Sunrisers Hyderabad"/>
    <x v="1"/>
    <x v="0"/>
    <s v="wickets"/>
    <n v="7"/>
    <n v="143"/>
    <n v="20"/>
    <s v="N"/>
    <s v="NA"/>
    <s v="NJ Llong"/>
    <s v="CK Nandan"/>
  </r>
  <r>
    <n v="734017"/>
    <x v="6"/>
    <s v="Ahmedabad"/>
    <d v="2014-05-19T00:00:00"/>
    <s v="League"/>
    <x v="1"/>
    <x v="18"/>
    <s v="Rajasthan Royals"/>
    <s v="Mumbai Indians"/>
    <s v="Mumbai Indians"/>
    <x v="1"/>
    <x v="7"/>
    <s v="runs"/>
    <n v="25"/>
    <n v="179"/>
    <n v="20"/>
    <s v="N"/>
    <s v="NA"/>
    <s v="S Ravi"/>
    <s v="RJ Tucker"/>
  </r>
  <r>
    <n v="734019"/>
    <x v="6"/>
    <s v="Delhi"/>
    <d v="2014-05-19T00:00:00"/>
    <s v="League"/>
    <x v="160"/>
    <x v="2"/>
    <s v="Delhi Daredevils"/>
    <s v="Kings XI Punjab"/>
    <s v="Kings XI Punjab"/>
    <x v="0"/>
    <x v="5"/>
    <s v="wickets"/>
    <n v="4"/>
    <n v="165"/>
    <n v="20"/>
    <s v="N"/>
    <s v="NA"/>
    <s v="HDPK Dharmasena"/>
    <s v="PG Pathak"/>
  </r>
  <r>
    <n v="734021"/>
    <x v="6"/>
    <s v="Hyderabad"/>
    <d v="2014-05-20T00:00:00"/>
    <s v="League"/>
    <x v="79"/>
    <x v="6"/>
    <s v="Sunrisers Hyderabad"/>
    <s v="Royal Challengers Bangalore"/>
    <s v="Royal Challengers Bangalore"/>
    <x v="1"/>
    <x v="11"/>
    <s v="wickets"/>
    <n v="7"/>
    <n v="161"/>
    <n v="20"/>
    <s v="N"/>
    <s v="NA"/>
    <s v="AK Chaudhary"/>
    <s v="NJ Llong"/>
  </r>
  <r>
    <n v="734023"/>
    <x v="6"/>
    <s v="Kolkata"/>
    <d v="2014-05-20T00:00:00"/>
    <s v="League"/>
    <x v="75"/>
    <x v="4"/>
    <s v="Kolkata Knight Riders"/>
    <s v="Chennai Super Kings"/>
    <s v="Kolkata Knight Riders"/>
    <x v="0"/>
    <x v="0"/>
    <s v="wickets"/>
    <n v="8"/>
    <n v="155"/>
    <n v="20"/>
    <s v="N"/>
    <s v="NA"/>
    <s v="RM Deshpande"/>
    <s v="C Shamshuddin"/>
  </r>
  <r>
    <n v="734025"/>
    <x v="6"/>
    <s v="Chandigarh"/>
    <d v="2014-05-21T00:00:00"/>
    <s v="League"/>
    <x v="161"/>
    <x v="1"/>
    <s v="Kings XI Punjab"/>
    <s v="Mumbai Indians"/>
    <s v="Mumbai Indians"/>
    <x v="0"/>
    <x v="7"/>
    <s v="wickets"/>
    <n v="7"/>
    <n v="157"/>
    <n v="20"/>
    <s v="N"/>
    <s v="NA"/>
    <s v="HDPK Dharmasena"/>
    <s v="VA Kulkarni"/>
  </r>
  <r>
    <n v="734027"/>
    <x v="6"/>
    <s v="Kolkata"/>
    <d v="2014-05-22T00:00:00"/>
    <s v="League"/>
    <x v="75"/>
    <x v="4"/>
    <s v="Kolkata Knight Riders"/>
    <s v="Royal Challengers Bangalore"/>
    <s v="Royal Challengers Bangalore"/>
    <x v="0"/>
    <x v="0"/>
    <s v="runs"/>
    <n v="30"/>
    <n v="196"/>
    <n v="20"/>
    <s v="N"/>
    <s v="NA"/>
    <s v="AK Chaudhary"/>
    <s v="CK Nandan"/>
  </r>
  <r>
    <n v="734029"/>
    <x v="6"/>
    <s v="Ranchi"/>
    <d v="2014-05-22T00:00:00"/>
    <s v="League"/>
    <x v="79"/>
    <x v="29"/>
    <s v="Chennai Super Kings"/>
    <s v="Sunrisers Hyderabad"/>
    <s v="Sunrisers Hyderabad"/>
    <x v="0"/>
    <x v="11"/>
    <s v="wickets"/>
    <n v="6"/>
    <n v="186"/>
    <n v="20"/>
    <s v="N"/>
    <s v="NA"/>
    <s v="BNJ Oxenford"/>
    <s v="C Shamshuddin"/>
  </r>
  <r>
    <n v="734031"/>
    <x v="6"/>
    <s v="Mumbai"/>
    <d v="2014-05-23T00:00:00"/>
    <s v="League"/>
    <x v="1"/>
    <x v="3"/>
    <s v="Mumbai Indians"/>
    <s v="Delhi Daredevils"/>
    <s v="Delhi Daredevils"/>
    <x v="0"/>
    <x v="7"/>
    <s v="runs"/>
    <n v="15"/>
    <n v="174"/>
    <n v="20"/>
    <s v="N"/>
    <s v="NA"/>
    <s v="S Ravi"/>
    <s v="RJ Tucker"/>
  </r>
  <r>
    <n v="734033"/>
    <x v="6"/>
    <s v="Chandigarh"/>
    <d v="2014-05-23T00:00:00"/>
    <s v="League"/>
    <x v="16"/>
    <x v="1"/>
    <s v="Kings XI Punjab"/>
    <s v="Rajasthan Royals"/>
    <s v="Rajasthan Royals"/>
    <x v="0"/>
    <x v="5"/>
    <s v="runs"/>
    <n v="16"/>
    <n v="180"/>
    <n v="20"/>
    <s v="N"/>
    <s v="NA"/>
    <s v="HDPK Dharmasena"/>
    <s v="PG Pathak"/>
  </r>
  <r>
    <n v="734035"/>
    <x v="6"/>
    <s v="Bangalore"/>
    <d v="2014-05-24T00:00:00"/>
    <s v="League"/>
    <x v="13"/>
    <x v="0"/>
    <s v="Royal Challengers Bangalore"/>
    <s v="Chennai Super Kings"/>
    <s v="Chennai Super Kings"/>
    <x v="0"/>
    <x v="1"/>
    <s v="wickets"/>
    <n v="8"/>
    <n v="155"/>
    <n v="20"/>
    <s v="N"/>
    <s v="NA"/>
    <s v="AK Chaudhary"/>
    <s v="NJ Llong"/>
  </r>
  <r>
    <n v="734037"/>
    <x v="6"/>
    <s v="Kolkata"/>
    <d v="2014-05-24T00:00:00"/>
    <s v="League"/>
    <x v="8"/>
    <x v="4"/>
    <s v="Kolkata Knight Riders"/>
    <s v="Sunrisers Hyderabad"/>
    <s v="Kolkata Knight Riders"/>
    <x v="0"/>
    <x v="0"/>
    <s v="wickets"/>
    <n v="4"/>
    <n v="161"/>
    <n v="20"/>
    <s v="N"/>
    <s v="NA"/>
    <s v="RM Deshpande"/>
    <s v="BNJ Oxenford"/>
  </r>
  <r>
    <n v="734039"/>
    <x v="6"/>
    <s v="Chandigarh"/>
    <d v="2014-05-25T00:00:00"/>
    <s v="League"/>
    <x v="138"/>
    <x v="1"/>
    <s v="Kings XI Punjab"/>
    <s v="Delhi Daredevils"/>
    <s v="Kings XI Punjab"/>
    <x v="0"/>
    <x v="5"/>
    <s v="wickets"/>
    <n v="7"/>
    <n v="116"/>
    <n v="20"/>
    <s v="N"/>
    <s v="NA"/>
    <s v="HDPK Dharmasena"/>
    <s v="VA Kulkarni"/>
  </r>
  <r>
    <n v="734041"/>
    <x v="6"/>
    <s v="Mumbai"/>
    <d v="2014-05-25T00:00:00"/>
    <s v="League"/>
    <x v="158"/>
    <x v="3"/>
    <s v="Mumbai Indians"/>
    <s v="Rajasthan Royals"/>
    <s v="Mumbai Indians"/>
    <x v="0"/>
    <x v="7"/>
    <s v="wickets"/>
    <n v="5"/>
    <n v="190"/>
    <n v="20"/>
    <s v="N"/>
    <s v="NA"/>
    <s v="K Srinath"/>
    <s v="RJ Tucker"/>
  </r>
  <r>
    <n v="734043"/>
    <x v="6"/>
    <s v="Kolkata"/>
    <d v="2014-05-27T00:00:00"/>
    <s v="Qualifier 1"/>
    <x v="136"/>
    <x v="4"/>
    <s v="Kings XI Punjab"/>
    <s v="Kolkata Knight Riders"/>
    <s v="Kings XI Punjab"/>
    <x v="0"/>
    <x v="0"/>
    <s v="runs"/>
    <n v="28"/>
    <n v="164"/>
    <n v="20"/>
    <s v="N"/>
    <s v="NA"/>
    <s v="NJ Llong"/>
    <s v="S Ravi"/>
  </r>
  <r>
    <n v="734045"/>
    <x v="6"/>
    <s v="Mumbai"/>
    <d v="2014-05-28T00:00:00"/>
    <s v="Eliminator"/>
    <x v="38"/>
    <x v="17"/>
    <s v="Chennai Super Kings"/>
    <s v="Mumbai Indians"/>
    <s v="Chennai Super Kings"/>
    <x v="0"/>
    <x v="1"/>
    <s v="wickets"/>
    <n v="7"/>
    <n v="174"/>
    <n v="20"/>
    <s v="N"/>
    <s v="NA"/>
    <s v="VA Kulkarni"/>
    <s v="BNJ Oxenford"/>
  </r>
  <r>
    <n v="734047"/>
    <x v="6"/>
    <s v="Mumbai"/>
    <d v="2014-05-30T00:00:00"/>
    <s v="Qualifier 2"/>
    <x v="6"/>
    <x v="3"/>
    <s v="Chennai Super Kings"/>
    <s v="Kings XI Punjab"/>
    <s v="Chennai Super Kings"/>
    <x v="0"/>
    <x v="5"/>
    <s v="runs"/>
    <n v="24"/>
    <n v="227"/>
    <n v="20"/>
    <s v="N"/>
    <s v="NA"/>
    <s v="HDPK Dharmasena"/>
    <s v="RJ Tucker"/>
  </r>
  <r>
    <n v="734049"/>
    <x v="6"/>
    <s v="Bangalore"/>
    <d v="2014-06-01T00:00:00"/>
    <s v="Final"/>
    <x v="68"/>
    <x v="0"/>
    <s v="Kolkata Knight Riders"/>
    <s v="Kings XI Punjab"/>
    <s v="Kolkata Knight Riders"/>
    <x v="0"/>
    <x v="0"/>
    <s v="wickets"/>
    <n v="3"/>
    <n v="200"/>
    <n v="20"/>
    <s v="N"/>
    <s v="NA"/>
    <s v="HDPK Dharmasena"/>
    <s v="BNJ Oxenford"/>
  </r>
  <r>
    <n v="829705"/>
    <x v="7"/>
    <s v="Kolkata"/>
    <d v="2015-04-08T00:00:00"/>
    <s v="League"/>
    <x v="122"/>
    <x v="4"/>
    <s v="Kolkata Knight Riders"/>
    <s v="Mumbai Indians"/>
    <s v="Kolkata Knight Riders"/>
    <x v="0"/>
    <x v="0"/>
    <s v="wickets"/>
    <n v="7"/>
    <n v="169"/>
    <n v="20"/>
    <s v="N"/>
    <s v="NA"/>
    <s v="S Ravi"/>
    <s v="C Shamshuddin"/>
  </r>
  <r>
    <n v="829707"/>
    <x v="7"/>
    <s v="Chennai"/>
    <d v="2015-04-09T00:00:00"/>
    <s v="League"/>
    <x v="23"/>
    <x v="7"/>
    <s v="Chennai Super Kings"/>
    <s v="Delhi Daredevils"/>
    <s v="Delhi Daredevils"/>
    <x v="0"/>
    <x v="1"/>
    <s v="runs"/>
    <n v="1"/>
    <n v="151"/>
    <n v="20"/>
    <s v="N"/>
    <s v="NA"/>
    <s v="RK Illingworth"/>
    <s v="VA Kulkarni"/>
  </r>
  <r>
    <n v="829709"/>
    <x v="7"/>
    <s v="Pune"/>
    <d v="2015-04-10T00:00:00"/>
    <s v="League"/>
    <x v="141"/>
    <x v="27"/>
    <s v="Kings XI Punjab"/>
    <s v="Rajasthan Royals"/>
    <s v="Kings XI Punjab"/>
    <x v="0"/>
    <x v="4"/>
    <s v="runs"/>
    <n v="26"/>
    <n v="163"/>
    <n v="20"/>
    <s v="N"/>
    <s v="NA"/>
    <s v="SD Fry"/>
    <s v="CB Gaffaney"/>
  </r>
  <r>
    <n v="829711"/>
    <x v="7"/>
    <s v="Chennai"/>
    <d v="2015-04-11T00:00:00"/>
    <s v="League"/>
    <x v="0"/>
    <x v="7"/>
    <s v="Chennai Super Kings"/>
    <s v="Sunrisers Hyderabad"/>
    <s v="Chennai Super Kings"/>
    <x v="1"/>
    <x v="1"/>
    <s v="runs"/>
    <n v="45"/>
    <n v="210"/>
    <n v="20"/>
    <s v="N"/>
    <s v="NA"/>
    <s v="RK Illingworth"/>
    <s v="VA Kulkarni"/>
  </r>
  <r>
    <n v="829713"/>
    <x v="7"/>
    <s v="Kolkata"/>
    <d v="2015-04-11T00:00:00"/>
    <s v="League"/>
    <x v="45"/>
    <x v="4"/>
    <s v="Kolkata Knight Riders"/>
    <s v="Royal Challengers Bangalore"/>
    <s v="Royal Challengers Bangalore"/>
    <x v="0"/>
    <x v="3"/>
    <s v="wickets"/>
    <n v="3"/>
    <n v="178"/>
    <n v="20"/>
    <s v="N"/>
    <s v="NA"/>
    <s v="S Ravi"/>
    <s v="C Shamshuddin"/>
  </r>
  <r>
    <n v="829715"/>
    <x v="7"/>
    <s v="Delhi"/>
    <d v="2015-04-12T00:00:00"/>
    <s v="League"/>
    <x v="162"/>
    <x v="2"/>
    <s v="Delhi Daredevils"/>
    <s v="Rajasthan Royals"/>
    <s v="Rajasthan Royals"/>
    <x v="0"/>
    <x v="4"/>
    <s v="wickets"/>
    <n v="3"/>
    <n v="185"/>
    <n v="20"/>
    <s v="N"/>
    <s v="NA"/>
    <s v="SD Fry"/>
    <s v="CB Gaffaney"/>
  </r>
  <r>
    <n v="829717"/>
    <x v="7"/>
    <s v="Mumbai"/>
    <d v="2015-04-12T00:00:00"/>
    <s v="League"/>
    <x v="163"/>
    <x v="3"/>
    <s v="Mumbai Indians"/>
    <s v="Kings XI Punjab"/>
    <s v="Mumbai Indians"/>
    <x v="0"/>
    <x v="5"/>
    <s v="runs"/>
    <n v="18"/>
    <n v="178"/>
    <n v="20"/>
    <s v="N"/>
    <s v="NA"/>
    <s v="AK Chaudhary"/>
    <s v="K Srinivasan"/>
  </r>
  <r>
    <n v="829719"/>
    <x v="7"/>
    <s v="Bangalore"/>
    <d v="2015-04-13T00:00:00"/>
    <s v="League"/>
    <x v="79"/>
    <x v="0"/>
    <s v="Royal Challengers Bangalore"/>
    <s v="Sunrisers Hyderabad"/>
    <s v="Sunrisers Hyderabad"/>
    <x v="0"/>
    <x v="11"/>
    <s v="wickets"/>
    <n v="8"/>
    <n v="167"/>
    <n v="20"/>
    <s v="N"/>
    <s v="NA"/>
    <s v="RM Deshpande"/>
    <s v="RK Illingworth"/>
  </r>
  <r>
    <n v="829721"/>
    <x v="7"/>
    <s v="Ahmedabad"/>
    <d v="2015-04-14T00:00:00"/>
    <s v="League"/>
    <x v="118"/>
    <x v="18"/>
    <s v="Rajasthan Royals"/>
    <s v="Mumbai Indians"/>
    <s v="Mumbai Indians"/>
    <x v="1"/>
    <x v="4"/>
    <s v="wickets"/>
    <n v="7"/>
    <n v="165"/>
    <n v="20"/>
    <s v="N"/>
    <s v="NA"/>
    <s v="AK Chaudhary"/>
    <s v="SD Fry"/>
  </r>
  <r>
    <n v="829725"/>
    <x v="7"/>
    <s v="Pune"/>
    <d v="2015-04-15T00:00:00"/>
    <s v="League"/>
    <x v="164"/>
    <x v="27"/>
    <s v="Kings XI Punjab"/>
    <s v="Delhi Daredevils"/>
    <s v="Kings XI Punjab"/>
    <x v="1"/>
    <x v="2"/>
    <s v="wickets"/>
    <n v="5"/>
    <n v="166"/>
    <n v="20"/>
    <s v="N"/>
    <s v="NA"/>
    <s v="CB Gaffaney"/>
    <s v="K Srinath"/>
  </r>
  <r>
    <n v="829727"/>
    <x v="7"/>
    <s v="Visakhapatnam"/>
    <d v="2015-04-16T00:00:00"/>
    <s v="League"/>
    <x v="119"/>
    <x v="25"/>
    <s v="Sunrisers Hyderabad"/>
    <s v="Rajasthan Royals"/>
    <s v="Rajasthan Royals"/>
    <x v="0"/>
    <x v="4"/>
    <s v="wickets"/>
    <n v="6"/>
    <n v="128"/>
    <n v="20"/>
    <s v="N"/>
    <s v="NA"/>
    <s v="PG Pathak"/>
    <s v="S Ravi"/>
  </r>
  <r>
    <n v="829729"/>
    <x v="7"/>
    <s v="Mumbai"/>
    <d v="2015-04-17T00:00:00"/>
    <s v="League"/>
    <x v="23"/>
    <x v="3"/>
    <s v="Mumbai Indians"/>
    <s v="Chennai Super Kings"/>
    <s v="Mumbai Indians"/>
    <x v="1"/>
    <x v="1"/>
    <s v="wickets"/>
    <n v="6"/>
    <n v="184"/>
    <n v="20"/>
    <s v="N"/>
    <s v="NA"/>
    <s v="AK Chaudhary"/>
    <s v="M Erasmus"/>
  </r>
  <r>
    <n v="829731"/>
    <x v="7"/>
    <s v="Visakhapatnam"/>
    <d v="2015-04-18T00:00:00"/>
    <s v="League"/>
    <x v="52"/>
    <x v="25"/>
    <s v="Sunrisers Hyderabad"/>
    <s v="Delhi Daredevils"/>
    <s v="Delhi Daredevils"/>
    <x v="1"/>
    <x v="2"/>
    <s v="runs"/>
    <n v="4"/>
    <n v="168"/>
    <n v="20"/>
    <s v="N"/>
    <s v="NA"/>
    <s v="PG Pathak"/>
    <s v="S Ravi"/>
  </r>
  <r>
    <n v="829733"/>
    <x v="7"/>
    <s v="Pune"/>
    <d v="2015-04-18T00:00:00"/>
    <s v="League"/>
    <x v="165"/>
    <x v="27"/>
    <s v="Kings XI Punjab"/>
    <s v="Kolkata Knight Riders"/>
    <s v="Kolkata Knight Riders"/>
    <x v="0"/>
    <x v="0"/>
    <s v="wickets"/>
    <n v="4"/>
    <n v="156"/>
    <n v="20"/>
    <s v="N"/>
    <s v="NA"/>
    <s v="SD Fry"/>
    <s v="CK Nandan"/>
  </r>
  <r>
    <n v="829735"/>
    <x v="7"/>
    <s v="Ahmedabad"/>
    <d v="2015-04-19T00:00:00"/>
    <s v="League"/>
    <x v="119"/>
    <x v="18"/>
    <s v="Rajasthan Royals"/>
    <s v="Chennai Super Kings"/>
    <s v="Chennai Super Kings"/>
    <x v="1"/>
    <x v="4"/>
    <s v="wickets"/>
    <n v="8"/>
    <n v="157"/>
    <n v="20"/>
    <s v="N"/>
    <s v="NA"/>
    <s v="AK Chaudhary"/>
    <s v="M Erasmus"/>
  </r>
  <r>
    <n v="829737"/>
    <x v="7"/>
    <s v="Bangalore"/>
    <d v="2015-04-19T00:00:00"/>
    <s v="League"/>
    <x v="62"/>
    <x v="0"/>
    <s v="Royal Challengers Bangalore"/>
    <s v="Mumbai Indians"/>
    <s v="Royal Challengers Bangalore"/>
    <x v="0"/>
    <x v="7"/>
    <s v="runs"/>
    <n v="18"/>
    <n v="210"/>
    <n v="20"/>
    <s v="N"/>
    <s v="NA"/>
    <s v="RK Illingworth"/>
    <s v="VA Kulkarni"/>
  </r>
  <r>
    <n v="829739"/>
    <x v="7"/>
    <s v="Delhi"/>
    <d v="2015-04-20T00:00:00"/>
    <s v="League"/>
    <x v="136"/>
    <x v="2"/>
    <s v="Delhi Daredevils"/>
    <s v="Kolkata Knight Riders"/>
    <s v="Kolkata Knight Riders"/>
    <x v="0"/>
    <x v="0"/>
    <s v="wickets"/>
    <n v="6"/>
    <n v="147"/>
    <n v="20"/>
    <s v="N"/>
    <s v="NA"/>
    <s v="SD Fry"/>
    <s v="CB Gaffaney"/>
  </r>
  <r>
    <n v="829741"/>
    <x v="7"/>
    <s v="Ahmedabad"/>
    <d v="2015-04-21T00:00:00"/>
    <s v="League"/>
    <x v="16"/>
    <x v="18"/>
    <s v="Rajasthan Royals"/>
    <s v="Kings XI Punjab"/>
    <s v="Kings XI Punjab"/>
    <x v="0"/>
    <x v="5"/>
    <s v="tie"/>
    <s v="NA"/>
    <n v="192"/>
    <n v="20"/>
    <s v="Y"/>
    <s v="NA"/>
    <s v="M Erasmus"/>
    <s v="S Ravi"/>
  </r>
  <r>
    <n v="829743"/>
    <x v="7"/>
    <s v="Visakhapatnam"/>
    <d v="2015-04-22T00:00:00"/>
    <s v="League"/>
    <x v="79"/>
    <x v="25"/>
    <s v="Sunrisers Hyderabad"/>
    <s v="Kolkata Knight Riders"/>
    <s v="Kolkata Knight Riders"/>
    <x v="0"/>
    <x v="11"/>
    <s v="runs"/>
    <n v="16"/>
    <n v="118"/>
    <n v="12"/>
    <s v="N"/>
    <s v="D/L"/>
    <s v="RK Illingworth"/>
    <s v="VA Kulkarni"/>
  </r>
  <r>
    <n v="829745"/>
    <x v="7"/>
    <s v="Bangalore"/>
    <d v="2015-04-22T00:00:00"/>
    <s v="League"/>
    <x v="38"/>
    <x v="0"/>
    <s v="Royal Challengers Bangalore"/>
    <s v="Chennai Super Kings"/>
    <s v="Royal Challengers Bangalore"/>
    <x v="0"/>
    <x v="1"/>
    <s v="runs"/>
    <n v="27"/>
    <n v="182"/>
    <n v="20"/>
    <s v="N"/>
    <s v="NA"/>
    <s v="JD Cloete"/>
    <s v="C Shamshuddin"/>
  </r>
  <r>
    <n v="829747"/>
    <x v="7"/>
    <s v="Delhi"/>
    <d v="2015-04-23T00:00:00"/>
    <s v="League"/>
    <x v="166"/>
    <x v="2"/>
    <s v="Delhi Daredevils"/>
    <s v="Mumbai Indians"/>
    <s v="Mumbai Indians"/>
    <x v="0"/>
    <x v="2"/>
    <s v="runs"/>
    <n v="37"/>
    <n v="191"/>
    <n v="20"/>
    <s v="N"/>
    <s v="NA"/>
    <s v="SD Fry"/>
    <s v="CK Nandan"/>
  </r>
  <r>
    <n v="829749"/>
    <x v="7"/>
    <s v="Ahmedabad"/>
    <d v="2015-04-24T00:00:00"/>
    <s v="League"/>
    <x v="167"/>
    <x v="18"/>
    <s v="Rajasthan Royals"/>
    <s v="Royal Challengers Bangalore"/>
    <s v="Royal Challengers Bangalore"/>
    <x v="0"/>
    <x v="3"/>
    <s v="wickets"/>
    <n v="9"/>
    <n v="131"/>
    <n v="20"/>
    <s v="N"/>
    <s v="NA"/>
    <s v="M Erasmus"/>
    <s v="S Ravi"/>
  </r>
  <r>
    <n v="829751"/>
    <x v="7"/>
    <s v="Mumbai"/>
    <d v="2015-04-25T00:00:00"/>
    <s v="League"/>
    <x v="80"/>
    <x v="3"/>
    <s v="Mumbai Indians"/>
    <s v="Sunrisers Hyderabad"/>
    <s v="Mumbai Indians"/>
    <x v="1"/>
    <x v="7"/>
    <s v="runs"/>
    <n v="20"/>
    <n v="158"/>
    <n v="20"/>
    <s v="N"/>
    <s v="NA"/>
    <s v="HDPK Dharmasena"/>
    <s v="CB Gaffaney"/>
  </r>
  <r>
    <n v="829753"/>
    <x v="7"/>
    <s v="Chennai"/>
    <d v="2015-04-25T00:00:00"/>
    <s v="League"/>
    <x v="0"/>
    <x v="7"/>
    <s v="Chennai Super Kings"/>
    <s v="Kings XI Punjab"/>
    <s v="Chennai Super Kings"/>
    <x v="1"/>
    <x v="1"/>
    <s v="runs"/>
    <n v="97"/>
    <n v="193"/>
    <n v="20"/>
    <s v="N"/>
    <s v="NA"/>
    <s v="JD Cloete"/>
    <s v="C Shamshuddin"/>
  </r>
  <r>
    <n v="829757"/>
    <x v="7"/>
    <s v="Delhi"/>
    <d v="2015-04-26T00:00:00"/>
    <s v="League"/>
    <x v="168"/>
    <x v="2"/>
    <s v="Delhi Daredevils"/>
    <s v="Royal Challengers Bangalore"/>
    <s v="Royal Challengers Bangalore"/>
    <x v="0"/>
    <x v="3"/>
    <s v="wickets"/>
    <n v="10"/>
    <n v="96"/>
    <n v="20"/>
    <s v="N"/>
    <s v="NA"/>
    <s v="M Erasmus"/>
    <s v="S Ravi"/>
  </r>
  <r>
    <n v="829759"/>
    <x v="7"/>
    <s v="Chandigarh"/>
    <d v="2015-04-27T00:00:00"/>
    <s v="League"/>
    <x v="169"/>
    <x v="1"/>
    <s v="Kings XI Punjab"/>
    <s v="Sunrisers Hyderabad"/>
    <s v="Kings XI Punjab"/>
    <x v="0"/>
    <x v="11"/>
    <s v="runs"/>
    <n v="20"/>
    <n v="151"/>
    <n v="20"/>
    <s v="N"/>
    <s v="NA"/>
    <s v="HDPK Dharmasena"/>
    <s v="CB Gaffaney"/>
  </r>
  <r>
    <n v="829765"/>
    <x v="7"/>
    <s v="Chennai"/>
    <d v="2015-04-28T00:00:00"/>
    <s v="League"/>
    <x v="30"/>
    <x v="7"/>
    <s v="Chennai Super Kings"/>
    <s v="Kolkata Knight Riders"/>
    <s v="Kolkata Knight Riders"/>
    <x v="0"/>
    <x v="1"/>
    <s v="runs"/>
    <n v="2"/>
    <n v="135"/>
    <n v="20"/>
    <s v="N"/>
    <s v="NA"/>
    <s v="RM Deshpande"/>
    <s v="VA Kulkarni"/>
  </r>
  <r>
    <n v="829763"/>
    <x v="7"/>
    <s v="Bangalore"/>
    <d v="2015-04-29T00:00:00"/>
    <s v="League"/>
    <x v="115"/>
    <x v="0"/>
    <s v="Royal Challengers Bangalore"/>
    <s v="Rajasthan Royals"/>
    <s v="Rajasthan Royals"/>
    <x v="0"/>
    <x v="10"/>
    <s v="no result"/>
    <s v="NA"/>
    <s v="NA"/>
    <s v="NA"/>
    <s v="N"/>
    <s v="NA"/>
    <s v="JD Cloete"/>
    <s v="PG Pathak"/>
  </r>
  <r>
    <n v="829723"/>
    <x v="7"/>
    <s v="Kolkata"/>
    <d v="2015-04-30T00:00:00"/>
    <s v="League"/>
    <x v="165"/>
    <x v="4"/>
    <s v="Kolkata Knight Riders"/>
    <s v="Chennai Super Kings"/>
    <s v="Kolkata Knight Riders"/>
    <x v="0"/>
    <x v="0"/>
    <s v="wickets"/>
    <n v="7"/>
    <n v="166"/>
    <n v="20"/>
    <s v="N"/>
    <s v="NA"/>
    <s v="AK Chaudhary"/>
    <s v="M Erasmus"/>
  </r>
  <r>
    <n v="829767"/>
    <x v="7"/>
    <s v="Delhi"/>
    <d v="2015-05-01T00:00:00"/>
    <s v="League"/>
    <x v="170"/>
    <x v="2"/>
    <s v="Delhi Daredevils"/>
    <s v="Kings XI Punjab"/>
    <s v="Delhi Daredevils"/>
    <x v="0"/>
    <x v="2"/>
    <s v="wickets"/>
    <n v="9"/>
    <n v="119"/>
    <n v="20"/>
    <s v="N"/>
    <s v="NA"/>
    <s v="RK Illingworth"/>
    <s v="S Ravi"/>
  </r>
  <r>
    <n v="829769"/>
    <x v="7"/>
    <s v="Mumbai"/>
    <d v="2015-05-01T00:00:00"/>
    <s v="League"/>
    <x v="83"/>
    <x v="3"/>
    <s v="Mumbai Indians"/>
    <s v="Rajasthan Royals"/>
    <s v="Rajasthan Royals"/>
    <x v="0"/>
    <x v="7"/>
    <s v="runs"/>
    <n v="8"/>
    <n v="188"/>
    <n v="20"/>
    <s v="N"/>
    <s v="NA"/>
    <s v="HDPK Dharmasena"/>
    <s v="CK Nandan"/>
  </r>
  <r>
    <n v="829771"/>
    <x v="7"/>
    <s v="Bangalore"/>
    <d v="2015-05-02T00:00:00"/>
    <s v="League"/>
    <x v="131"/>
    <x v="0"/>
    <s v="Royal Challengers Bangalore"/>
    <s v="Kolkata Knight Riders"/>
    <s v="Royal Challengers Bangalore"/>
    <x v="0"/>
    <x v="3"/>
    <s v="wickets"/>
    <n v="7"/>
    <n v="112"/>
    <n v="10"/>
    <s v="N"/>
    <s v="NA"/>
    <s v="JD Cloete"/>
    <s v="PG Pathak"/>
  </r>
  <r>
    <n v="829773"/>
    <x v="7"/>
    <s v="Hyderabad"/>
    <d v="2015-05-02T00:00:00"/>
    <s v="League"/>
    <x v="79"/>
    <x v="6"/>
    <s v="Sunrisers Hyderabad"/>
    <s v="Chennai Super Kings"/>
    <s v="Chennai Super Kings"/>
    <x v="0"/>
    <x v="11"/>
    <s v="runs"/>
    <n v="22"/>
    <n v="193"/>
    <n v="20"/>
    <s v="N"/>
    <s v="NA"/>
    <s v="AK Chaudhary"/>
    <s v="K Srinivasan"/>
  </r>
  <r>
    <n v="829775"/>
    <x v="7"/>
    <s v="Chandigarh"/>
    <d v="2015-05-03T00:00:00"/>
    <s v="League"/>
    <x v="161"/>
    <x v="1"/>
    <s v="Kings XI Punjab"/>
    <s v="Mumbai Indians"/>
    <s v="Mumbai Indians"/>
    <x v="1"/>
    <x v="7"/>
    <s v="runs"/>
    <n v="23"/>
    <n v="173"/>
    <n v="20"/>
    <s v="N"/>
    <s v="NA"/>
    <s v="RK Illingworth"/>
    <s v="VA Kulkarni"/>
  </r>
  <r>
    <n v="829777"/>
    <x v="7"/>
    <s v="Mumbai"/>
    <d v="2015-05-03T00:00:00"/>
    <s v="League"/>
    <x v="119"/>
    <x v="17"/>
    <s v="Rajasthan Royals"/>
    <s v="Delhi Daredevils"/>
    <s v="Delhi Daredevils"/>
    <x v="0"/>
    <x v="4"/>
    <s v="runs"/>
    <n v="14"/>
    <n v="190"/>
    <n v="20"/>
    <s v="N"/>
    <s v="NA"/>
    <s v="HDPK Dharmasena"/>
    <s v="CB Gaffaney"/>
  </r>
  <r>
    <n v="829779"/>
    <x v="7"/>
    <s v="Chennai"/>
    <d v="2015-05-04T00:00:00"/>
    <s v="League"/>
    <x v="38"/>
    <x v="7"/>
    <s v="Chennai Super Kings"/>
    <s v="Royal Challengers Bangalore"/>
    <s v="Chennai Super Kings"/>
    <x v="1"/>
    <x v="1"/>
    <s v="runs"/>
    <n v="24"/>
    <n v="149"/>
    <n v="20"/>
    <s v="N"/>
    <s v="NA"/>
    <s v="C Shamshuddin"/>
    <s v="K Srinath"/>
  </r>
  <r>
    <n v="829781"/>
    <x v="7"/>
    <s v="Kolkata"/>
    <d v="2015-05-04T00:00:00"/>
    <s v="League"/>
    <x v="136"/>
    <x v="4"/>
    <s v="Kolkata Knight Riders"/>
    <s v="Sunrisers Hyderabad"/>
    <s v="Sunrisers Hyderabad"/>
    <x v="0"/>
    <x v="0"/>
    <s v="runs"/>
    <n v="35"/>
    <n v="168"/>
    <n v="20"/>
    <s v="N"/>
    <s v="NA"/>
    <s v="AK Chaudhary"/>
    <s v="M Erasmus"/>
  </r>
  <r>
    <n v="829783"/>
    <x v="7"/>
    <s v="Mumbai"/>
    <d v="2015-05-05T00:00:00"/>
    <s v="League"/>
    <x v="62"/>
    <x v="3"/>
    <s v="Mumbai Indians"/>
    <s v="Delhi Daredevils"/>
    <s v="Delhi Daredevils"/>
    <x v="1"/>
    <x v="7"/>
    <s v="wickets"/>
    <n v="5"/>
    <n v="153"/>
    <n v="20"/>
    <s v="N"/>
    <s v="NA"/>
    <s v="HDPK Dharmasena"/>
    <s v="CB Gaffaney"/>
  </r>
  <r>
    <n v="829785"/>
    <x v="7"/>
    <s v="Bangalore"/>
    <d v="2015-05-06T00:00:00"/>
    <s v="League"/>
    <x v="45"/>
    <x v="0"/>
    <s v="Royal Challengers Bangalore"/>
    <s v="Kings XI Punjab"/>
    <s v="Kings XI Punjab"/>
    <x v="0"/>
    <x v="3"/>
    <s v="runs"/>
    <n v="138"/>
    <n v="227"/>
    <n v="20"/>
    <s v="N"/>
    <s v="NA"/>
    <s v="RK Illingworth"/>
    <s v="VA Kulkarni"/>
  </r>
  <r>
    <n v="829761"/>
    <x v="7"/>
    <s v="Kolkata"/>
    <d v="2015-05-07T00:00:00"/>
    <s v="League"/>
    <x v="88"/>
    <x v="4"/>
    <s v="Kolkata Knight Riders"/>
    <s v="Delhi Daredevils"/>
    <s v="Kolkata Knight Riders"/>
    <x v="1"/>
    <x v="0"/>
    <s v="runs"/>
    <n v="13"/>
    <n v="172"/>
    <n v="20"/>
    <s v="N"/>
    <s v="NA"/>
    <s v="AK Chaudhary"/>
    <s v="M Erasmus"/>
  </r>
  <r>
    <n v="829787"/>
    <x v="7"/>
    <s v="Mumbai"/>
    <d v="2015-05-07T00:00:00"/>
    <s v="League"/>
    <x v="171"/>
    <x v="17"/>
    <s v="Rajasthan Royals"/>
    <s v="Sunrisers Hyderabad"/>
    <s v="Rajasthan Royals"/>
    <x v="0"/>
    <x v="11"/>
    <s v="runs"/>
    <n v="7"/>
    <n v="202"/>
    <n v="20"/>
    <s v="N"/>
    <s v="NA"/>
    <s v="JD Cloete"/>
    <s v="C Shamshuddin"/>
  </r>
  <r>
    <n v="829789"/>
    <x v="7"/>
    <s v="Chennai"/>
    <d v="2015-05-08T00:00:00"/>
    <s v="League"/>
    <x v="172"/>
    <x v="7"/>
    <s v="Chennai Super Kings"/>
    <s v="Mumbai Indians"/>
    <s v="Chennai Super Kings"/>
    <x v="1"/>
    <x v="7"/>
    <s v="wickets"/>
    <n v="6"/>
    <n v="159"/>
    <n v="20"/>
    <s v="N"/>
    <s v="NA"/>
    <s v="CB Gaffaney"/>
    <s v="CK Nandan"/>
  </r>
  <r>
    <n v="829791"/>
    <x v="7"/>
    <s v="Kolkata"/>
    <d v="2015-05-09T00:00:00"/>
    <s v="League"/>
    <x v="165"/>
    <x v="4"/>
    <s v="Kolkata Knight Riders"/>
    <s v="Kings XI Punjab"/>
    <s v="Kings XI Punjab"/>
    <x v="1"/>
    <x v="0"/>
    <s v="wickets"/>
    <n v="1"/>
    <n v="184"/>
    <n v="20"/>
    <s v="N"/>
    <s v="NA"/>
    <s v="AK Chaudhary"/>
    <s v="HDPK Dharmasena"/>
  </r>
  <r>
    <n v="829793"/>
    <x v="7"/>
    <s v="Raipur"/>
    <d v="2015-05-09T00:00:00"/>
    <s v="League"/>
    <x v="173"/>
    <x v="28"/>
    <s v="Delhi Daredevils"/>
    <s v="Sunrisers Hyderabad"/>
    <s v="Sunrisers Hyderabad"/>
    <x v="1"/>
    <x v="11"/>
    <s v="runs"/>
    <n v="6"/>
    <n v="164"/>
    <n v="20"/>
    <s v="N"/>
    <s v="NA"/>
    <s v="VA Kulkarni"/>
    <s v="S Ravi"/>
  </r>
  <r>
    <n v="829795"/>
    <x v="7"/>
    <s v="Mumbai"/>
    <d v="2015-05-10T00:00:00"/>
    <s v="League"/>
    <x v="46"/>
    <x v="3"/>
    <s v="Mumbai Indians"/>
    <s v="Royal Challengers Bangalore"/>
    <s v="Royal Challengers Bangalore"/>
    <x v="1"/>
    <x v="3"/>
    <s v="runs"/>
    <n v="39"/>
    <n v="236"/>
    <n v="20"/>
    <s v="N"/>
    <s v="NA"/>
    <s v="JD Cloete"/>
    <s v="C Shamshuddin"/>
  </r>
  <r>
    <n v="829797"/>
    <x v="7"/>
    <s v="Chennai"/>
    <d v="2015-05-10T00:00:00"/>
    <s v="League"/>
    <x v="120"/>
    <x v="7"/>
    <s v="Chennai Super Kings"/>
    <s v="Rajasthan Royals"/>
    <s v="Chennai Super Kings"/>
    <x v="1"/>
    <x v="1"/>
    <s v="runs"/>
    <n v="12"/>
    <n v="158"/>
    <n v="20"/>
    <s v="N"/>
    <s v="NA"/>
    <s v="M Erasmus"/>
    <s v="CK Nandan"/>
  </r>
  <r>
    <n v="829799"/>
    <x v="7"/>
    <s v="Hyderabad"/>
    <d v="2015-05-11T00:00:00"/>
    <s v="League"/>
    <x v="79"/>
    <x v="6"/>
    <s v="Sunrisers Hyderabad"/>
    <s v="Kings XI Punjab"/>
    <s v="Sunrisers Hyderabad"/>
    <x v="1"/>
    <x v="11"/>
    <s v="runs"/>
    <n v="5"/>
    <n v="186"/>
    <n v="20"/>
    <s v="N"/>
    <s v="NA"/>
    <s v="AK Chaudhary"/>
    <s v="HDPK Dharmasena"/>
  </r>
  <r>
    <n v="829801"/>
    <x v="7"/>
    <s v="Raipur"/>
    <d v="2015-05-12T00:00:00"/>
    <s v="League"/>
    <x v="174"/>
    <x v="28"/>
    <s v="Delhi Daredevils"/>
    <s v="Chennai Super Kings"/>
    <s v="Chennai Super Kings"/>
    <x v="1"/>
    <x v="2"/>
    <s v="wickets"/>
    <n v="6"/>
    <n v="120"/>
    <n v="20"/>
    <s v="N"/>
    <s v="NA"/>
    <s v="RK Illingworth"/>
    <s v="VA Kulkarni"/>
  </r>
  <r>
    <n v="829803"/>
    <x v="7"/>
    <s v="Chandigarh"/>
    <d v="2015-05-13T00:00:00"/>
    <s v="League"/>
    <x v="160"/>
    <x v="1"/>
    <s v="Kings XI Punjab"/>
    <s v="Royal Challengers Bangalore"/>
    <s v="Royal Challengers Bangalore"/>
    <x v="0"/>
    <x v="5"/>
    <s v="runs"/>
    <n v="22"/>
    <n v="107"/>
    <n v="10"/>
    <s v="N"/>
    <s v="NA"/>
    <s v="JD Cloete"/>
    <s v="C Shamshuddin"/>
  </r>
  <r>
    <n v="829805"/>
    <x v="7"/>
    <s v="Mumbai"/>
    <d v="2015-05-14T00:00:00"/>
    <s v="League"/>
    <x v="172"/>
    <x v="3"/>
    <s v="Mumbai Indians"/>
    <s v="Kolkata Knight Riders"/>
    <s v="Kolkata Knight Riders"/>
    <x v="0"/>
    <x v="7"/>
    <s v="runs"/>
    <n v="5"/>
    <n v="172"/>
    <n v="20"/>
    <s v="N"/>
    <s v="NA"/>
    <s v="RK Illingworth"/>
    <s v="VA Kulkarni"/>
  </r>
  <r>
    <n v="829807"/>
    <x v="7"/>
    <s v="Hyderabad"/>
    <d v="2015-05-15T00:00:00"/>
    <s v="League"/>
    <x v="104"/>
    <x v="6"/>
    <s v="Sunrisers Hyderabad"/>
    <s v="Royal Challengers Bangalore"/>
    <s v="Sunrisers Hyderabad"/>
    <x v="1"/>
    <x v="3"/>
    <s v="wickets"/>
    <n v="6"/>
    <n v="81"/>
    <n v="6"/>
    <s v="N"/>
    <s v="D/L"/>
    <s v="AK Chaudhary"/>
    <s v="HDPK Dharmasena"/>
  </r>
  <r>
    <n v="829809"/>
    <x v="7"/>
    <s v="Chandigarh"/>
    <d v="2015-05-16T00:00:00"/>
    <s v="League"/>
    <x v="132"/>
    <x v="1"/>
    <s v="Kings XI Punjab"/>
    <s v="Chennai Super Kings"/>
    <s v="Kings XI Punjab"/>
    <x v="1"/>
    <x v="1"/>
    <s v="wickets"/>
    <n v="7"/>
    <n v="131"/>
    <n v="20"/>
    <s v="N"/>
    <s v="NA"/>
    <s v="CK Nandan"/>
    <s v="C Shamshuddin"/>
  </r>
  <r>
    <n v="829811"/>
    <x v="7"/>
    <s v="Mumbai"/>
    <d v="2015-05-16T00:00:00"/>
    <s v="League"/>
    <x v="5"/>
    <x v="17"/>
    <s v="Rajasthan Royals"/>
    <s v="Kolkata Knight Riders"/>
    <s v="Rajasthan Royals"/>
    <x v="1"/>
    <x v="4"/>
    <s v="runs"/>
    <n v="9"/>
    <n v="200"/>
    <n v="20"/>
    <s v="N"/>
    <s v="NA"/>
    <s v="RM Deshpande"/>
    <s v="RK Illingworth"/>
  </r>
  <r>
    <n v="829813"/>
    <x v="7"/>
    <s v="Bangalore"/>
    <d v="2015-05-17T00:00:00"/>
    <s v="League"/>
    <x v="115"/>
    <x v="0"/>
    <s v="Royal Challengers Bangalore"/>
    <s v="Delhi Daredevils"/>
    <s v="Royal Challengers Bangalore"/>
    <x v="0"/>
    <x v="10"/>
    <s v="no result"/>
    <s v="NA"/>
    <n v="188"/>
    <n v="20"/>
    <s v="N"/>
    <s v="NA"/>
    <s v="HDPK Dharmasena"/>
    <s v="K Srinivasan"/>
  </r>
  <r>
    <n v="829815"/>
    <x v="7"/>
    <s v="Hyderabad"/>
    <d v="2015-05-17T00:00:00"/>
    <s v="League"/>
    <x v="175"/>
    <x v="6"/>
    <s v="Sunrisers Hyderabad"/>
    <s v="Mumbai Indians"/>
    <s v="Sunrisers Hyderabad"/>
    <x v="1"/>
    <x v="7"/>
    <s v="wickets"/>
    <n v="9"/>
    <n v="114"/>
    <n v="20"/>
    <s v="N"/>
    <s v="NA"/>
    <s v="CB Gaffaney"/>
    <s v="K Srinath"/>
  </r>
  <r>
    <n v="829817"/>
    <x v="7"/>
    <s v="Mumbai"/>
    <d v="2015-05-19T00:00:00"/>
    <s v="Qualifier 1"/>
    <x v="90"/>
    <x v="3"/>
    <s v="Chennai Super Kings"/>
    <s v="Mumbai Indians"/>
    <s v="Mumbai Indians"/>
    <x v="1"/>
    <x v="7"/>
    <s v="runs"/>
    <n v="25"/>
    <n v="188"/>
    <n v="20"/>
    <s v="N"/>
    <s v="NA"/>
    <s v="HDPK Dharmasena"/>
    <s v="RK Illingworth"/>
  </r>
  <r>
    <n v="829819"/>
    <x v="7"/>
    <s v="Pune"/>
    <d v="2015-05-20T00:00:00"/>
    <s v="Eliminator"/>
    <x v="46"/>
    <x v="27"/>
    <s v="Royal Challengers Bangalore"/>
    <s v="Rajasthan Royals"/>
    <s v="Royal Challengers Bangalore"/>
    <x v="1"/>
    <x v="3"/>
    <s v="runs"/>
    <n v="71"/>
    <n v="181"/>
    <n v="20"/>
    <s v="N"/>
    <s v="NA"/>
    <s v="AK Chaudhary"/>
    <s v="C Shamshuddin"/>
  </r>
  <r>
    <n v="829821"/>
    <x v="7"/>
    <s v="Ranchi"/>
    <d v="2015-05-22T00:00:00"/>
    <s v="Qualifier 2"/>
    <x v="23"/>
    <x v="29"/>
    <s v="Chennai Super Kings"/>
    <s v="Royal Challengers Bangalore"/>
    <s v="Chennai Super Kings"/>
    <x v="0"/>
    <x v="1"/>
    <s v="wickets"/>
    <n v="3"/>
    <n v="140"/>
    <n v="20"/>
    <s v="N"/>
    <s v="NA"/>
    <s v="AK Chaudhary"/>
    <s v="CB Gaffaney"/>
  </r>
  <r>
    <n v="829823"/>
    <x v="7"/>
    <s v="Kolkata"/>
    <d v="2015-05-24T00:00:00"/>
    <s v="Final"/>
    <x v="57"/>
    <x v="4"/>
    <s v="Mumbai Indians"/>
    <s v="Chennai Super Kings"/>
    <s v="Chennai Super Kings"/>
    <x v="0"/>
    <x v="7"/>
    <s v="runs"/>
    <n v="41"/>
    <n v="203"/>
    <n v="20"/>
    <s v="N"/>
    <s v="NA"/>
    <s v="HDPK Dharmasena"/>
    <s v="RK Illingworth"/>
  </r>
  <r>
    <n v="980901"/>
    <x v="8"/>
    <s v="Mumbai"/>
    <d v="2016-04-09T00:00:00"/>
    <s v="League"/>
    <x v="119"/>
    <x v="3"/>
    <s v="Mumbai Indians"/>
    <s v="Rising Pune Supergiants"/>
    <s v="Mumbai Indians"/>
    <x v="1"/>
    <x v="12"/>
    <s v="wickets"/>
    <n v="9"/>
    <n v="122"/>
    <n v="20"/>
    <s v="N"/>
    <s v="NA"/>
    <s v="HDPK Dharmasena"/>
    <s v="CK Nandan"/>
  </r>
  <r>
    <n v="980903"/>
    <x v="8"/>
    <s v="Kolkata"/>
    <d v="2016-04-10T00:00:00"/>
    <s v="League"/>
    <x v="165"/>
    <x v="4"/>
    <s v="Kolkata Knight Riders"/>
    <s v="Delhi Daredevils"/>
    <s v="Kolkata Knight Riders"/>
    <x v="0"/>
    <x v="0"/>
    <s v="wickets"/>
    <n v="9"/>
    <n v="99"/>
    <n v="20"/>
    <s v="N"/>
    <s v="NA"/>
    <s v="S Ravi"/>
    <s v="C Shamshuddin"/>
  </r>
  <r>
    <n v="980905"/>
    <x v="8"/>
    <s v="Chandigarh"/>
    <d v="2016-04-11T00:00:00"/>
    <s v="League"/>
    <x v="140"/>
    <x v="33"/>
    <s v="Kings XI Punjab"/>
    <s v="Gujarat Lions"/>
    <s v="Gujarat Lions"/>
    <x v="0"/>
    <x v="13"/>
    <s v="wickets"/>
    <n v="5"/>
    <n v="162"/>
    <n v="20"/>
    <s v="N"/>
    <s v="NA"/>
    <s v="AK Chaudhary"/>
    <s v="VA Kulkarni"/>
  </r>
  <r>
    <n v="980907"/>
    <x v="8"/>
    <s v="Bangalore"/>
    <d v="2016-04-12T00:00:00"/>
    <s v="League"/>
    <x v="46"/>
    <x v="0"/>
    <s v="Royal Challengers Bangalore"/>
    <s v="Sunrisers Hyderabad"/>
    <s v="Sunrisers Hyderabad"/>
    <x v="0"/>
    <x v="3"/>
    <s v="runs"/>
    <n v="45"/>
    <n v="228"/>
    <n v="20"/>
    <s v="N"/>
    <s v="NA"/>
    <s v="HDPK Dharmasena"/>
    <s v="VK Sharma"/>
  </r>
  <r>
    <n v="980909"/>
    <x v="8"/>
    <s v="Kolkata"/>
    <d v="2016-04-13T00:00:00"/>
    <s v="League"/>
    <x v="57"/>
    <x v="4"/>
    <s v="Kolkata Knight Riders"/>
    <s v="Mumbai Indians"/>
    <s v="Mumbai Indians"/>
    <x v="0"/>
    <x v="7"/>
    <s v="wickets"/>
    <n v="6"/>
    <n v="188"/>
    <n v="20"/>
    <s v="N"/>
    <s v="NA"/>
    <s v="Nitin Menon"/>
    <s v="S Ravi"/>
  </r>
  <r>
    <n v="980911"/>
    <x v="8"/>
    <s v="Rajkot"/>
    <d v="2016-04-14T00:00:00"/>
    <s v="League"/>
    <x v="140"/>
    <x v="34"/>
    <s v="Gujarat Lions"/>
    <s v="Rising Pune Supergiants"/>
    <s v="Rising Pune Supergiants"/>
    <x v="1"/>
    <x v="13"/>
    <s v="wickets"/>
    <n v="7"/>
    <n v="164"/>
    <n v="20"/>
    <s v="N"/>
    <s v="NA"/>
    <s v="VA Kulkarni"/>
    <s v="CK Nandan"/>
  </r>
  <r>
    <n v="980913"/>
    <x v="8"/>
    <s v="Delhi"/>
    <d v="2016-04-15T00:00:00"/>
    <s v="League"/>
    <x v="27"/>
    <x v="2"/>
    <s v="Delhi Daredevils"/>
    <s v="Kings XI Punjab"/>
    <s v="Delhi Daredevils"/>
    <x v="0"/>
    <x v="2"/>
    <s v="wickets"/>
    <n v="8"/>
    <n v="112"/>
    <n v="20"/>
    <s v="N"/>
    <s v="NA"/>
    <s v="S Ravi"/>
    <s v="C Shamshuddin"/>
  </r>
  <r>
    <n v="980915"/>
    <x v="8"/>
    <s v="Hyderabad"/>
    <d v="2016-04-16T00:00:00"/>
    <s v="League"/>
    <x v="56"/>
    <x v="6"/>
    <s v="Sunrisers Hyderabad"/>
    <s v="Kolkata Knight Riders"/>
    <s v="Sunrisers Hyderabad"/>
    <x v="1"/>
    <x v="0"/>
    <s v="wickets"/>
    <n v="8"/>
    <n v="143"/>
    <n v="20"/>
    <s v="N"/>
    <s v="NA"/>
    <s v="AK Chaudhary"/>
    <s v="CK Nandan"/>
  </r>
  <r>
    <n v="980917"/>
    <x v="8"/>
    <s v="Mumbai"/>
    <d v="2016-04-16T00:00:00"/>
    <s v="League"/>
    <x v="140"/>
    <x v="3"/>
    <s v="Mumbai Indians"/>
    <s v="Gujarat Lions"/>
    <s v="Gujarat Lions"/>
    <x v="0"/>
    <x v="13"/>
    <s v="wickets"/>
    <n v="3"/>
    <n v="144"/>
    <n v="20"/>
    <s v="N"/>
    <s v="NA"/>
    <s v="HDPK Dharmasena"/>
    <s v="VK Sharma"/>
  </r>
  <r>
    <n v="980919"/>
    <x v="8"/>
    <s v="Chandigarh"/>
    <d v="2016-04-17T00:00:00"/>
    <s v="League"/>
    <x v="138"/>
    <x v="33"/>
    <s v="Kings XI Punjab"/>
    <s v="Rising Pune Supergiants"/>
    <s v="Rising Pune Supergiants"/>
    <x v="1"/>
    <x v="5"/>
    <s v="wickets"/>
    <n v="6"/>
    <n v="153"/>
    <n v="20"/>
    <s v="N"/>
    <s v="NA"/>
    <s v="S Ravi"/>
    <s v="C Shamshuddin"/>
  </r>
  <r>
    <n v="980921"/>
    <x v="8"/>
    <s v="Bangalore"/>
    <d v="2016-04-17T00:00:00"/>
    <s v="League"/>
    <x v="176"/>
    <x v="0"/>
    <s v="Royal Challengers Bangalore"/>
    <s v="Delhi Daredevils"/>
    <s v="Delhi Daredevils"/>
    <x v="0"/>
    <x v="2"/>
    <s v="wickets"/>
    <n v="7"/>
    <n v="192"/>
    <n v="20"/>
    <s v="N"/>
    <s v="NA"/>
    <s v="VA Kulkarni"/>
    <s v="A Nand Kishore"/>
  </r>
  <r>
    <n v="980923"/>
    <x v="8"/>
    <s v="Hyderabad"/>
    <d v="2016-04-18T00:00:00"/>
    <s v="League"/>
    <x v="79"/>
    <x v="6"/>
    <s v="Sunrisers Hyderabad"/>
    <s v="Mumbai Indians"/>
    <s v="Sunrisers Hyderabad"/>
    <x v="0"/>
    <x v="11"/>
    <s v="wickets"/>
    <n v="7"/>
    <n v="143"/>
    <n v="20"/>
    <s v="N"/>
    <s v="NA"/>
    <s v="HDPK Dharmasena"/>
    <s v="VK Sharma"/>
  </r>
  <r>
    <n v="980925"/>
    <x v="8"/>
    <s v="Chandigarh"/>
    <d v="2016-04-19T00:00:00"/>
    <s v="League"/>
    <x v="75"/>
    <x v="33"/>
    <s v="Kings XI Punjab"/>
    <s v="Kolkata Knight Riders"/>
    <s v="Kolkata Knight Riders"/>
    <x v="0"/>
    <x v="0"/>
    <s v="wickets"/>
    <n v="6"/>
    <n v="139"/>
    <n v="20"/>
    <s v="N"/>
    <s v="NA"/>
    <s v="S Ravi"/>
    <s v="C Shamshuddin"/>
  </r>
  <r>
    <n v="980927"/>
    <x v="8"/>
    <s v="Mumbai"/>
    <d v="2016-04-20T00:00:00"/>
    <s v="League"/>
    <x v="57"/>
    <x v="3"/>
    <s v="Mumbai Indians"/>
    <s v="Royal Challengers Bangalore"/>
    <s v="Mumbai Indians"/>
    <x v="0"/>
    <x v="7"/>
    <s v="wickets"/>
    <n v="6"/>
    <n v="171"/>
    <n v="20"/>
    <s v="N"/>
    <s v="NA"/>
    <s v="AK Chaudhary"/>
    <s v="CK Nandan"/>
  </r>
  <r>
    <n v="980929"/>
    <x v="8"/>
    <s v="Rajkot"/>
    <d v="2016-04-21T00:00:00"/>
    <s v="League"/>
    <x v="157"/>
    <x v="34"/>
    <s v="Gujarat Lions"/>
    <s v="Sunrisers Hyderabad"/>
    <s v="Sunrisers Hyderabad"/>
    <x v="0"/>
    <x v="11"/>
    <s v="wickets"/>
    <n v="10"/>
    <n v="136"/>
    <n v="20"/>
    <s v="N"/>
    <s v="NA"/>
    <s v="K Bharatan"/>
    <s v="HDPK Dharmasena"/>
  </r>
  <r>
    <n v="980931"/>
    <x v="8"/>
    <s v="Pune"/>
    <d v="2016-04-22T00:00:00"/>
    <s v="League"/>
    <x v="46"/>
    <x v="27"/>
    <s v="Rising Pune Supergiants"/>
    <s v="Royal Challengers Bangalore"/>
    <s v="Rising Pune Supergiants"/>
    <x v="0"/>
    <x v="3"/>
    <s v="runs"/>
    <n v="13"/>
    <n v="186"/>
    <n v="20"/>
    <s v="N"/>
    <s v="NA"/>
    <s v="CB Gaffaney"/>
    <s v="VK Sharma"/>
  </r>
  <r>
    <n v="980933"/>
    <x v="8"/>
    <s v="Delhi"/>
    <d v="2016-04-23T00:00:00"/>
    <s v="League"/>
    <x v="144"/>
    <x v="2"/>
    <s v="Delhi Daredevils"/>
    <s v="Mumbai Indians"/>
    <s v="Mumbai Indians"/>
    <x v="0"/>
    <x v="2"/>
    <s v="runs"/>
    <n v="10"/>
    <n v="165"/>
    <n v="20"/>
    <s v="N"/>
    <s v="NA"/>
    <s v="S Ravi"/>
    <s v="C Shamshuddin"/>
  </r>
  <r>
    <n v="980935"/>
    <x v="8"/>
    <s v="Hyderabad"/>
    <d v="2016-04-23T00:00:00"/>
    <s v="League"/>
    <x v="177"/>
    <x v="6"/>
    <s v="Sunrisers Hyderabad"/>
    <s v="Kings XI Punjab"/>
    <s v="Sunrisers Hyderabad"/>
    <x v="0"/>
    <x v="11"/>
    <s v="wickets"/>
    <n v="5"/>
    <n v="144"/>
    <n v="20"/>
    <s v="N"/>
    <s v="NA"/>
    <s v="AK Chaudhary"/>
    <s v="CK Nandan"/>
  </r>
  <r>
    <n v="980937"/>
    <x v="8"/>
    <s v="Rajkot"/>
    <d v="2016-04-24T00:00:00"/>
    <s v="League"/>
    <x v="104"/>
    <x v="34"/>
    <s v="Gujarat Lions"/>
    <s v="Royal Challengers Bangalore"/>
    <s v="Royal Challengers Bangalore"/>
    <x v="1"/>
    <x v="13"/>
    <s v="wickets"/>
    <n v="6"/>
    <n v="181"/>
    <n v="20"/>
    <s v="N"/>
    <s v="NA"/>
    <s v="K Bharatan"/>
    <s v="BNJ Oxenford"/>
  </r>
  <r>
    <n v="980939"/>
    <x v="8"/>
    <s v="Pune"/>
    <d v="2016-04-24T00:00:00"/>
    <s v="League"/>
    <x v="178"/>
    <x v="27"/>
    <s v="Rising Pune Supergiants"/>
    <s v="Kolkata Knight Riders"/>
    <s v="Kolkata Knight Riders"/>
    <x v="0"/>
    <x v="0"/>
    <s v="wickets"/>
    <n v="2"/>
    <n v="161"/>
    <n v="20"/>
    <s v="N"/>
    <s v="NA"/>
    <s v="CB Gaffaney"/>
    <s v="A Nand Kishore"/>
  </r>
  <r>
    <n v="980941"/>
    <x v="8"/>
    <s v="Chandigarh"/>
    <d v="2016-04-25T00:00:00"/>
    <s v="League"/>
    <x v="148"/>
    <x v="33"/>
    <s v="Kings XI Punjab"/>
    <s v="Mumbai Indians"/>
    <s v="Kings XI Punjab"/>
    <x v="0"/>
    <x v="7"/>
    <s v="runs"/>
    <n v="25"/>
    <n v="190"/>
    <n v="20"/>
    <s v="N"/>
    <s v="NA"/>
    <s v="Nitin Menon"/>
    <s v="RJ Tucker"/>
  </r>
  <r>
    <n v="980943"/>
    <x v="8"/>
    <s v="Hyderabad"/>
    <d v="2016-04-26T00:00:00"/>
    <s v="League"/>
    <x v="179"/>
    <x v="6"/>
    <s v="Sunrisers Hyderabad"/>
    <s v="Rising Pune Supergiants"/>
    <s v="Rising Pune Supergiants"/>
    <x v="0"/>
    <x v="12"/>
    <s v="runs"/>
    <n v="34"/>
    <n v="61"/>
    <n v="11"/>
    <s v="N"/>
    <s v="D/L"/>
    <s v="AY Dandekar"/>
    <s v="CK Nandan"/>
  </r>
  <r>
    <n v="980945"/>
    <x v="8"/>
    <s v="Delhi"/>
    <d v="2016-04-27T00:00:00"/>
    <s v="League"/>
    <x v="180"/>
    <x v="2"/>
    <s v="Delhi Daredevils"/>
    <s v="Gujarat Lions"/>
    <s v="Delhi Daredevils"/>
    <x v="0"/>
    <x v="13"/>
    <s v="runs"/>
    <n v="1"/>
    <n v="173"/>
    <n v="20"/>
    <s v="N"/>
    <s v="NA"/>
    <s v="M Erasmus"/>
    <s v="S Ravi"/>
  </r>
  <r>
    <n v="980947"/>
    <x v="8"/>
    <s v="Mumbai"/>
    <d v="2016-04-28T00:00:00"/>
    <s v="League"/>
    <x v="57"/>
    <x v="3"/>
    <s v="Mumbai Indians"/>
    <s v="Kolkata Knight Riders"/>
    <s v="Mumbai Indians"/>
    <x v="0"/>
    <x v="7"/>
    <s v="wickets"/>
    <n v="6"/>
    <n v="175"/>
    <n v="20"/>
    <s v="N"/>
    <s v="NA"/>
    <s v="Nitin Menon"/>
    <s v="RJ Tucker"/>
  </r>
  <r>
    <n v="980949"/>
    <x v="8"/>
    <s v="Pune"/>
    <d v="2016-04-29T00:00:00"/>
    <s v="League"/>
    <x v="60"/>
    <x v="27"/>
    <s v="Rising Pune Supergiants"/>
    <s v="Gujarat Lions"/>
    <s v="Gujarat Lions"/>
    <x v="0"/>
    <x v="13"/>
    <s v="wickets"/>
    <n v="3"/>
    <n v="196"/>
    <n v="20"/>
    <s v="N"/>
    <s v="NA"/>
    <s v="CB Gaffaney"/>
    <s v="BNJ Oxenford"/>
  </r>
  <r>
    <n v="980951"/>
    <x v="8"/>
    <s v="Delhi"/>
    <d v="2016-04-30T00:00:00"/>
    <s v="League"/>
    <x v="181"/>
    <x v="2"/>
    <s v="Delhi Daredevils"/>
    <s v="Kolkata Knight Riders"/>
    <s v="Kolkata Knight Riders"/>
    <x v="0"/>
    <x v="2"/>
    <s v="runs"/>
    <n v="27"/>
    <n v="187"/>
    <n v="20"/>
    <s v="N"/>
    <s v="NA"/>
    <s v="KN Ananthapadmanabhan"/>
    <s v="M Erasmus"/>
  </r>
  <r>
    <n v="980953"/>
    <x v="8"/>
    <s v="Hyderabad"/>
    <d v="2016-04-30T00:00:00"/>
    <s v="League"/>
    <x v="79"/>
    <x v="6"/>
    <s v="Sunrisers Hyderabad"/>
    <s v="Royal Challengers Bangalore"/>
    <s v="Royal Challengers Bangalore"/>
    <x v="0"/>
    <x v="11"/>
    <s v="runs"/>
    <n v="15"/>
    <n v="195"/>
    <n v="20"/>
    <s v="N"/>
    <s v="NA"/>
    <s v="AK Chaudhary"/>
    <s v="HDPK Dharmasena"/>
  </r>
  <r>
    <n v="980955"/>
    <x v="8"/>
    <s v="Rajkot"/>
    <d v="2016-05-01T00:00:00"/>
    <s v="League"/>
    <x v="160"/>
    <x v="34"/>
    <s v="Gujarat Lions"/>
    <s v="Kings XI Punjab"/>
    <s v="Gujarat Lions"/>
    <x v="0"/>
    <x v="5"/>
    <s v="runs"/>
    <n v="23"/>
    <n v="155"/>
    <n v="20"/>
    <s v="N"/>
    <s v="NA"/>
    <s v="BNJ Oxenford"/>
    <s v="VK Sharma"/>
  </r>
  <r>
    <n v="980957"/>
    <x v="8"/>
    <s v="Pune"/>
    <d v="2016-05-01T00:00:00"/>
    <s v="League"/>
    <x v="57"/>
    <x v="27"/>
    <s v="Rising Pune Supergiants"/>
    <s v="Mumbai Indians"/>
    <s v="Mumbai Indians"/>
    <x v="0"/>
    <x v="7"/>
    <s v="wickets"/>
    <n v="8"/>
    <n v="160"/>
    <n v="20"/>
    <s v="N"/>
    <s v="NA"/>
    <s v="AY Dandekar"/>
    <s v="RJ Tucker"/>
  </r>
  <r>
    <n v="980959"/>
    <x v="8"/>
    <s v="Bangalore"/>
    <d v="2016-05-02T00:00:00"/>
    <s v="League"/>
    <x v="165"/>
    <x v="0"/>
    <s v="Royal Challengers Bangalore"/>
    <s v="Kolkata Knight Riders"/>
    <s v="Kolkata Knight Riders"/>
    <x v="0"/>
    <x v="0"/>
    <s v="wickets"/>
    <n v="5"/>
    <n v="186"/>
    <n v="20"/>
    <s v="N"/>
    <s v="NA"/>
    <s v="M Erasmus"/>
    <s v="S Ravi"/>
  </r>
  <r>
    <n v="980961"/>
    <x v="8"/>
    <s v="Rajkot"/>
    <d v="2016-05-03T00:00:00"/>
    <s v="League"/>
    <x v="182"/>
    <x v="34"/>
    <s v="Gujarat Lions"/>
    <s v="Delhi Daredevils"/>
    <s v="Delhi Daredevils"/>
    <x v="0"/>
    <x v="2"/>
    <s v="wickets"/>
    <n v="8"/>
    <n v="150"/>
    <n v="20"/>
    <s v="N"/>
    <s v="NA"/>
    <s v="CB Gaffaney"/>
    <s v="BNJ Oxenford"/>
  </r>
  <r>
    <n v="980963"/>
    <x v="8"/>
    <s v="Kolkata"/>
    <d v="2016-05-04T00:00:00"/>
    <s v="League"/>
    <x v="165"/>
    <x v="4"/>
    <s v="Kolkata Knight Riders"/>
    <s v="Kings XI Punjab"/>
    <s v="Kings XI Punjab"/>
    <x v="0"/>
    <x v="0"/>
    <s v="runs"/>
    <n v="7"/>
    <n v="165"/>
    <n v="20"/>
    <s v="N"/>
    <s v="NA"/>
    <s v="AK Chaudhary"/>
    <s v="HDPK Dharmasena"/>
  </r>
  <r>
    <n v="980965"/>
    <x v="8"/>
    <s v="Delhi"/>
    <d v="2016-05-05T00:00:00"/>
    <s v="League"/>
    <x v="119"/>
    <x v="2"/>
    <s v="Delhi Daredevils"/>
    <s v="Rising Pune Supergiants"/>
    <s v="Rising Pune Supergiants"/>
    <x v="0"/>
    <x v="12"/>
    <s v="wickets"/>
    <n v="7"/>
    <n v="163"/>
    <n v="20"/>
    <s v="N"/>
    <s v="NA"/>
    <s v="C Shamshuddin"/>
    <s v="RJ Tucker"/>
  </r>
  <r>
    <n v="980967"/>
    <x v="8"/>
    <s v="Hyderabad"/>
    <d v="2016-05-06T00:00:00"/>
    <s v="League"/>
    <x v="157"/>
    <x v="6"/>
    <s v="Sunrisers Hyderabad"/>
    <s v="Gujarat Lions"/>
    <s v="Sunrisers Hyderabad"/>
    <x v="0"/>
    <x v="11"/>
    <s v="wickets"/>
    <n v="5"/>
    <n v="127"/>
    <n v="20"/>
    <s v="N"/>
    <s v="NA"/>
    <s v="M Erasmus"/>
    <s v="S Ravi"/>
  </r>
  <r>
    <n v="980969"/>
    <x v="8"/>
    <s v="Bangalore"/>
    <d v="2016-05-07T00:00:00"/>
    <s v="League"/>
    <x v="104"/>
    <x v="0"/>
    <s v="Royal Challengers Bangalore"/>
    <s v="Rising Pune Supergiants"/>
    <s v="Royal Challengers Bangalore"/>
    <x v="0"/>
    <x v="3"/>
    <s v="wickets"/>
    <n v="7"/>
    <n v="192"/>
    <n v="20"/>
    <s v="N"/>
    <s v="NA"/>
    <s v="CB Gaffaney"/>
    <s v="BNJ Oxenford"/>
  </r>
  <r>
    <n v="980971"/>
    <x v="8"/>
    <s v="Chandigarh"/>
    <d v="2016-05-07T00:00:00"/>
    <s v="League"/>
    <x v="183"/>
    <x v="33"/>
    <s v="Kings XI Punjab"/>
    <s v="Delhi Daredevils"/>
    <s v="Delhi Daredevils"/>
    <x v="0"/>
    <x v="5"/>
    <s v="runs"/>
    <n v="9"/>
    <n v="182"/>
    <n v="20"/>
    <s v="N"/>
    <s v="NA"/>
    <s v="HDPK Dharmasena"/>
    <s v="CK Nandan"/>
  </r>
  <r>
    <n v="980973"/>
    <x v="8"/>
    <s v="Visakhapatnam"/>
    <d v="2016-05-08T00:00:00"/>
    <s v="League"/>
    <x v="23"/>
    <x v="25"/>
    <s v="Mumbai Indians"/>
    <s v="Sunrisers Hyderabad"/>
    <s v="Mumbai Indians"/>
    <x v="0"/>
    <x v="11"/>
    <s v="runs"/>
    <n v="85"/>
    <n v="178"/>
    <n v="20"/>
    <s v="N"/>
    <s v="NA"/>
    <s v="S Ravi"/>
    <s v="C Shamshuddin"/>
  </r>
  <r>
    <n v="980975"/>
    <x v="8"/>
    <s v="Kolkata"/>
    <d v="2016-05-08T00:00:00"/>
    <s v="League"/>
    <x v="19"/>
    <x v="4"/>
    <s v="Kolkata Knight Riders"/>
    <s v="Gujarat Lions"/>
    <s v="Gujarat Lions"/>
    <x v="0"/>
    <x v="13"/>
    <s v="wickets"/>
    <n v="5"/>
    <n v="159"/>
    <n v="20"/>
    <s v="N"/>
    <s v="NA"/>
    <s v="M Erasmus"/>
    <s v="RJ Tucker"/>
  </r>
  <r>
    <n v="980977"/>
    <x v="8"/>
    <s v="Chandigarh"/>
    <d v="2016-05-09T00:00:00"/>
    <s v="League"/>
    <x v="5"/>
    <x v="33"/>
    <s v="Kings XI Punjab"/>
    <s v="Royal Challengers Bangalore"/>
    <s v="Kings XI Punjab"/>
    <x v="0"/>
    <x v="3"/>
    <s v="runs"/>
    <n v="1"/>
    <n v="176"/>
    <n v="20"/>
    <s v="N"/>
    <s v="NA"/>
    <s v="AK Chaudhary"/>
    <s v="HDPK Dharmasena"/>
  </r>
  <r>
    <n v="980979"/>
    <x v="8"/>
    <s v="Visakhapatnam"/>
    <d v="2016-05-10T00:00:00"/>
    <s v="League"/>
    <x v="184"/>
    <x v="25"/>
    <s v="Rising Pune Supergiants"/>
    <s v="Sunrisers Hyderabad"/>
    <s v="Sunrisers Hyderabad"/>
    <x v="1"/>
    <x v="11"/>
    <s v="runs"/>
    <n v="4"/>
    <n v="138"/>
    <n v="20"/>
    <s v="N"/>
    <s v="NA"/>
    <s v="CB Gaffaney"/>
    <s v="VK Sharma"/>
  </r>
  <r>
    <n v="980981"/>
    <x v="8"/>
    <s v="Bangalore"/>
    <d v="2016-05-11T00:00:00"/>
    <s v="League"/>
    <x v="185"/>
    <x v="0"/>
    <s v="Royal Challengers Bangalore"/>
    <s v="Mumbai Indians"/>
    <s v="Mumbai Indians"/>
    <x v="0"/>
    <x v="7"/>
    <s v="wickets"/>
    <n v="6"/>
    <n v="152"/>
    <n v="20"/>
    <s v="N"/>
    <s v="NA"/>
    <s v="AY Dandekar"/>
    <s v="C Shamshuddin"/>
  </r>
  <r>
    <n v="980983"/>
    <x v="8"/>
    <s v="Hyderabad"/>
    <d v="2016-05-12T00:00:00"/>
    <s v="League"/>
    <x v="180"/>
    <x v="6"/>
    <s v="Sunrisers Hyderabad"/>
    <s v="Delhi Daredevils"/>
    <s v="Delhi Daredevils"/>
    <x v="0"/>
    <x v="2"/>
    <s v="wickets"/>
    <n v="7"/>
    <n v="147"/>
    <n v="20"/>
    <s v="N"/>
    <s v="NA"/>
    <s v="K Bharatan"/>
    <s v="M Erasmus"/>
  </r>
  <r>
    <n v="980985"/>
    <x v="8"/>
    <s v="Visakhapatnam"/>
    <d v="2016-05-13T00:00:00"/>
    <s v="League"/>
    <x v="183"/>
    <x v="25"/>
    <s v="Mumbai Indians"/>
    <s v="Kings XI Punjab"/>
    <s v="Mumbai Indians"/>
    <x v="1"/>
    <x v="5"/>
    <s v="wickets"/>
    <n v="7"/>
    <n v="125"/>
    <n v="20"/>
    <s v="N"/>
    <s v="NA"/>
    <s v="HDPK Dharmasena"/>
    <s v="CK Nandan"/>
  </r>
  <r>
    <n v="980987"/>
    <x v="8"/>
    <s v="Bangalore"/>
    <d v="2016-05-14T00:00:00"/>
    <s v="League"/>
    <x v="46"/>
    <x v="0"/>
    <s v="Royal Challengers Bangalore"/>
    <s v="Gujarat Lions"/>
    <s v="Gujarat Lions"/>
    <x v="0"/>
    <x v="3"/>
    <s v="runs"/>
    <n v="144"/>
    <n v="249"/>
    <n v="20"/>
    <s v="N"/>
    <s v="NA"/>
    <s v="AY Dandekar"/>
    <s v="VK Sharma"/>
  </r>
  <r>
    <n v="980989"/>
    <x v="8"/>
    <s v="Kolkata"/>
    <d v="2016-05-14T00:00:00"/>
    <s v="League"/>
    <x v="8"/>
    <x v="4"/>
    <s v="Kolkata Knight Riders"/>
    <s v="Rising Pune Supergiants"/>
    <s v="Rising Pune Supergiants"/>
    <x v="1"/>
    <x v="0"/>
    <s v="wickets"/>
    <n v="8"/>
    <n v="66"/>
    <n v="9"/>
    <s v="N"/>
    <s v="D/L"/>
    <s v="A Nand Kishore"/>
    <s v="BNJ Oxenford"/>
  </r>
  <r>
    <n v="980991"/>
    <x v="8"/>
    <s v="Chandigarh"/>
    <d v="2016-05-15T00:00:00"/>
    <s v="League"/>
    <x v="186"/>
    <x v="33"/>
    <s v="Kings XI Punjab"/>
    <s v="Sunrisers Hyderabad"/>
    <s v="Kings XI Punjab"/>
    <x v="1"/>
    <x v="11"/>
    <s v="wickets"/>
    <n v="7"/>
    <n v="180"/>
    <n v="20"/>
    <s v="N"/>
    <s v="NA"/>
    <s v="KN Ananthapadmanabhan"/>
    <s v="M Erasmus"/>
  </r>
  <r>
    <n v="980993"/>
    <x v="8"/>
    <s v="Visakhapatnam"/>
    <d v="2016-05-15T00:00:00"/>
    <s v="League"/>
    <x v="185"/>
    <x v="25"/>
    <s v="Mumbai Indians"/>
    <s v="Delhi Daredevils"/>
    <s v="Delhi Daredevils"/>
    <x v="0"/>
    <x v="7"/>
    <s v="runs"/>
    <n v="80"/>
    <n v="207"/>
    <n v="20"/>
    <s v="N"/>
    <s v="NA"/>
    <s v="Nitin Menon"/>
    <s v="CK Nandan"/>
  </r>
  <r>
    <n v="980995"/>
    <x v="8"/>
    <s v="Kolkata"/>
    <d v="2016-05-16T00:00:00"/>
    <s v="League"/>
    <x v="104"/>
    <x v="4"/>
    <s v="Kolkata Knight Riders"/>
    <s v="Royal Challengers Bangalore"/>
    <s v="Royal Challengers Bangalore"/>
    <x v="0"/>
    <x v="3"/>
    <s v="wickets"/>
    <n v="9"/>
    <n v="184"/>
    <n v="20"/>
    <s v="N"/>
    <s v="NA"/>
    <s v="CB Gaffaney"/>
    <s v="A Nand Kishore"/>
  </r>
  <r>
    <n v="980997"/>
    <x v="8"/>
    <s v="Visakhapatnam"/>
    <d v="2016-05-17T00:00:00"/>
    <s v="League"/>
    <x v="179"/>
    <x v="25"/>
    <s v="Rising Pune Supergiants"/>
    <s v="Delhi Daredevils"/>
    <s v="Rising Pune Supergiants"/>
    <x v="0"/>
    <x v="12"/>
    <s v="runs"/>
    <n v="19"/>
    <n v="58"/>
    <n v="11"/>
    <s v="N"/>
    <s v="D/L"/>
    <s v="Nitin Menon"/>
    <s v="C Shamshuddin"/>
  </r>
  <r>
    <n v="980999"/>
    <x v="8"/>
    <s v="Bangalore"/>
    <d v="2016-05-18T00:00:00"/>
    <s v="League"/>
    <x v="104"/>
    <x v="0"/>
    <s v="Royal Challengers Bangalore"/>
    <s v="Kings XI Punjab"/>
    <s v="Kings XI Punjab"/>
    <x v="0"/>
    <x v="3"/>
    <s v="runs"/>
    <n v="82"/>
    <n v="203"/>
    <n v="14"/>
    <s v="N"/>
    <s v="D/L"/>
    <s v="KN Ananthapadmanabhan"/>
    <s v="M Erasmus"/>
  </r>
  <r>
    <n v="981001"/>
    <x v="8"/>
    <s v="Kanpur"/>
    <d v="2016-05-19T00:00:00"/>
    <s v="League"/>
    <x v="60"/>
    <x v="35"/>
    <s v="Gujarat Lions"/>
    <s v="Kolkata Knight Riders"/>
    <s v="Gujarat Lions"/>
    <x v="0"/>
    <x v="13"/>
    <s v="wickets"/>
    <n v="6"/>
    <n v="125"/>
    <n v="20"/>
    <s v="N"/>
    <s v="NA"/>
    <s v="AK Chaudhary"/>
    <s v="CK Nandan"/>
  </r>
  <r>
    <n v="981003"/>
    <x v="8"/>
    <s v="Raipur"/>
    <d v="2016-05-20T00:00:00"/>
    <s v="League"/>
    <x v="159"/>
    <x v="28"/>
    <s v="Delhi Daredevils"/>
    <s v="Sunrisers Hyderabad"/>
    <s v="Delhi Daredevils"/>
    <x v="0"/>
    <x v="2"/>
    <s v="wickets"/>
    <n v="6"/>
    <n v="159"/>
    <n v="20"/>
    <s v="N"/>
    <s v="NA"/>
    <s v="A Nand Kishore"/>
    <s v="BNJ Oxenford"/>
  </r>
  <r>
    <n v="981005"/>
    <x v="8"/>
    <s v="Visakhapatnam"/>
    <d v="2016-05-21T00:00:00"/>
    <s v="League"/>
    <x v="13"/>
    <x v="25"/>
    <s v="Rising Pune Supergiants"/>
    <s v="Kings XI Punjab"/>
    <s v="Kings XI Punjab"/>
    <x v="1"/>
    <x v="12"/>
    <s v="wickets"/>
    <n v="4"/>
    <n v="173"/>
    <n v="20"/>
    <s v="N"/>
    <s v="NA"/>
    <s v="HDPK Dharmasena"/>
    <s v="Nitin Menon"/>
  </r>
  <r>
    <n v="981007"/>
    <x v="8"/>
    <s v="Kanpur"/>
    <d v="2016-05-21T00:00:00"/>
    <s v="League"/>
    <x v="38"/>
    <x v="35"/>
    <s v="Gujarat Lions"/>
    <s v="Mumbai Indians"/>
    <s v="Gujarat Lions"/>
    <x v="0"/>
    <x v="13"/>
    <s v="wickets"/>
    <n v="6"/>
    <n v="173"/>
    <n v="20"/>
    <s v="N"/>
    <s v="NA"/>
    <s v="AK Chaudhary"/>
    <s v="CK Nandan"/>
  </r>
  <r>
    <n v="981009"/>
    <x v="8"/>
    <s v="Kolkata"/>
    <d v="2016-05-22T00:00:00"/>
    <s v="League"/>
    <x v="8"/>
    <x v="4"/>
    <s v="Kolkata Knight Riders"/>
    <s v="Sunrisers Hyderabad"/>
    <s v="Sunrisers Hyderabad"/>
    <x v="0"/>
    <x v="0"/>
    <s v="runs"/>
    <n v="22"/>
    <n v="172"/>
    <n v="20"/>
    <s v="N"/>
    <s v="NA"/>
    <s v="KN Ananthapadmanabhan"/>
    <s v="M Erasmus"/>
  </r>
  <r>
    <n v="981011"/>
    <x v="8"/>
    <s v="Raipur"/>
    <d v="2016-05-22T00:00:00"/>
    <s v="League"/>
    <x v="104"/>
    <x v="28"/>
    <s v="Delhi Daredevils"/>
    <s v="Royal Challengers Bangalore"/>
    <s v="Royal Challengers Bangalore"/>
    <x v="0"/>
    <x v="3"/>
    <s v="wickets"/>
    <n v="6"/>
    <n v="139"/>
    <n v="20"/>
    <s v="N"/>
    <s v="NA"/>
    <s v="A Nand Kishore"/>
    <s v="BNJ Oxenford"/>
  </r>
  <r>
    <n v="981013"/>
    <x v="8"/>
    <s v="Bangalore"/>
    <d v="2016-05-24T00:00:00"/>
    <s v="Qualifier 1"/>
    <x v="46"/>
    <x v="0"/>
    <s v="Gujarat Lions"/>
    <s v="Royal Challengers Bangalore"/>
    <s v="Royal Challengers Bangalore"/>
    <x v="0"/>
    <x v="3"/>
    <s v="wickets"/>
    <n v="4"/>
    <n v="159"/>
    <n v="20"/>
    <s v="N"/>
    <s v="NA"/>
    <s v="AK Chaudhary"/>
    <s v="HDPK Dharmasena"/>
  </r>
  <r>
    <n v="981015"/>
    <x v="8"/>
    <s v="Delhi"/>
    <d v="2016-05-25T00:00:00"/>
    <s v="Elimination Final"/>
    <x v="173"/>
    <x v="2"/>
    <s v="Sunrisers Hyderabad"/>
    <s v="Kolkata Knight Riders"/>
    <s v="Kolkata Knight Riders"/>
    <x v="0"/>
    <x v="11"/>
    <s v="runs"/>
    <n v="22"/>
    <n v="163"/>
    <n v="20"/>
    <s v="N"/>
    <s v="NA"/>
    <s v="M Erasmus"/>
    <s v="C Shamshuddin"/>
  </r>
  <r>
    <n v="981017"/>
    <x v="8"/>
    <s v="Delhi"/>
    <d v="2016-05-27T00:00:00"/>
    <s v="Qualifier 2"/>
    <x v="79"/>
    <x v="2"/>
    <s v="Gujarat Lions"/>
    <s v="Sunrisers Hyderabad"/>
    <s v="Sunrisers Hyderabad"/>
    <x v="0"/>
    <x v="11"/>
    <s v="wickets"/>
    <n v="4"/>
    <n v="163"/>
    <n v="20"/>
    <s v="N"/>
    <s v="NA"/>
    <s v="M Erasmus"/>
    <s v="CK Nandan"/>
  </r>
  <r>
    <n v="981019"/>
    <x v="8"/>
    <s v="Bangalore"/>
    <d v="2016-05-29T00:00:00"/>
    <s v="Final"/>
    <x v="187"/>
    <x v="0"/>
    <s v="Royal Challengers Bangalore"/>
    <s v="Sunrisers Hyderabad"/>
    <s v="Sunrisers Hyderabad"/>
    <x v="1"/>
    <x v="11"/>
    <s v="runs"/>
    <n v="8"/>
    <n v="209"/>
    <n v="20"/>
    <s v="N"/>
    <s v="NA"/>
    <s v="HDPK Dharmasena"/>
    <s v="BNJ Oxenford"/>
  </r>
  <r>
    <n v="1082591"/>
    <x v="9"/>
    <s v="Hyderabad"/>
    <d v="2017-04-05T00:00:00"/>
    <s v="League"/>
    <x v="53"/>
    <x v="6"/>
    <s v="Sunrisers Hyderabad"/>
    <s v="Royal Challengers Bangalore"/>
    <s v="Royal Challengers Bangalore"/>
    <x v="0"/>
    <x v="11"/>
    <s v="runs"/>
    <n v="35"/>
    <n v="208"/>
    <n v="20"/>
    <s v="N"/>
    <s v="NA"/>
    <s v="AY Dandekar"/>
    <s v="NJ Llong"/>
  </r>
  <r>
    <n v="1082592"/>
    <x v="9"/>
    <s v="Pune"/>
    <d v="2017-04-06T00:00:00"/>
    <s v="League"/>
    <x v="118"/>
    <x v="27"/>
    <s v="Rising Pune Supergiant"/>
    <s v="Mumbai Indians"/>
    <s v="Rising Pune Supergiant"/>
    <x v="0"/>
    <x v="14"/>
    <s v="wickets"/>
    <n v="7"/>
    <n v="185"/>
    <n v="20"/>
    <s v="N"/>
    <s v="NA"/>
    <s v="A Nand Kishore"/>
    <s v="S Ravi"/>
  </r>
  <r>
    <n v="1082593"/>
    <x v="9"/>
    <s v="Rajkot"/>
    <d v="2017-04-07T00:00:00"/>
    <s v="League"/>
    <x v="153"/>
    <x v="34"/>
    <s v="Gujarat Lions"/>
    <s v="Kolkata Knight Riders"/>
    <s v="Kolkata Knight Riders"/>
    <x v="0"/>
    <x v="0"/>
    <s v="wickets"/>
    <n v="10"/>
    <n v="184"/>
    <n v="20"/>
    <s v="N"/>
    <s v="NA"/>
    <s v="Nitin Menon"/>
    <s v="CK Nandan"/>
  </r>
  <r>
    <n v="1082594"/>
    <x v="9"/>
    <s v="Indore"/>
    <d v="2017-04-08T00:00:00"/>
    <s v="League"/>
    <x v="152"/>
    <x v="24"/>
    <s v="Kings XI Punjab"/>
    <s v="Rising Pune Supergiant"/>
    <s v="Kings XI Punjab"/>
    <x v="0"/>
    <x v="5"/>
    <s v="wickets"/>
    <n v="6"/>
    <n v="164"/>
    <n v="20"/>
    <s v="N"/>
    <s v="NA"/>
    <s v="AK Chaudhary"/>
    <s v="C Shamshuddin"/>
  </r>
  <r>
    <n v="1082595"/>
    <x v="9"/>
    <s v="Bengaluru"/>
    <d v="2017-04-08T00:00:00"/>
    <s v="League"/>
    <x v="77"/>
    <x v="36"/>
    <s v="Royal Challengers Bangalore"/>
    <s v="Delhi Daredevils"/>
    <s v="Royal Challengers Bangalore"/>
    <x v="1"/>
    <x v="3"/>
    <s v="runs"/>
    <n v="15"/>
    <n v="158"/>
    <n v="20"/>
    <s v="N"/>
    <s v="NA"/>
    <s v="S Ravi"/>
    <s v="VK Sharma"/>
  </r>
  <r>
    <n v="1082596"/>
    <x v="9"/>
    <s v="Hyderabad"/>
    <d v="2017-04-09T00:00:00"/>
    <s v="League"/>
    <x v="188"/>
    <x v="6"/>
    <s v="Sunrisers Hyderabad"/>
    <s v="Gujarat Lions"/>
    <s v="Sunrisers Hyderabad"/>
    <x v="0"/>
    <x v="11"/>
    <s v="wickets"/>
    <n v="9"/>
    <n v="136"/>
    <n v="20"/>
    <s v="N"/>
    <s v="NA"/>
    <s v="A Deshmukh"/>
    <s v="NJ Llong"/>
  </r>
  <r>
    <n v="1082597"/>
    <x v="9"/>
    <s v="Mumbai"/>
    <d v="2017-04-09T00:00:00"/>
    <s v="League"/>
    <x v="189"/>
    <x v="3"/>
    <s v="Mumbai Indians"/>
    <s v="Kolkata Knight Riders"/>
    <s v="Mumbai Indians"/>
    <x v="0"/>
    <x v="7"/>
    <s v="wickets"/>
    <n v="4"/>
    <n v="179"/>
    <n v="20"/>
    <s v="N"/>
    <s v="NA"/>
    <s v="Nitin Menon"/>
    <s v="CK Nandan"/>
  </r>
  <r>
    <n v="1082598"/>
    <x v="9"/>
    <s v="Indore"/>
    <d v="2017-04-10T00:00:00"/>
    <s v="League"/>
    <x v="160"/>
    <x v="24"/>
    <s v="Kings XI Punjab"/>
    <s v="Royal Challengers Bangalore"/>
    <s v="Royal Challengers Bangalore"/>
    <x v="1"/>
    <x v="5"/>
    <s v="wickets"/>
    <n v="8"/>
    <n v="149"/>
    <n v="20"/>
    <s v="N"/>
    <s v="NA"/>
    <s v="AK Chaudhary"/>
    <s v="C Shamshuddin"/>
  </r>
  <r>
    <n v="1082599"/>
    <x v="9"/>
    <s v="Pune"/>
    <d v="2017-04-11T00:00:00"/>
    <s v="League"/>
    <x v="144"/>
    <x v="27"/>
    <s v="Rising Pune Supergiant"/>
    <s v="Delhi Daredevils"/>
    <s v="Rising Pune Supergiant"/>
    <x v="0"/>
    <x v="2"/>
    <s v="runs"/>
    <n v="97"/>
    <n v="206"/>
    <n v="20"/>
    <s v="N"/>
    <s v="NA"/>
    <s v="AY Dandekar"/>
    <s v="S Ravi"/>
  </r>
  <r>
    <n v="1082600"/>
    <x v="9"/>
    <s v="Mumbai"/>
    <d v="2017-04-12T00:00:00"/>
    <s v="League"/>
    <x v="190"/>
    <x v="3"/>
    <s v="Mumbai Indians"/>
    <s v="Sunrisers Hyderabad"/>
    <s v="Mumbai Indians"/>
    <x v="0"/>
    <x v="7"/>
    <s v="wickets"/>
    <n v="4"/>
    <n v="159"/>
    <n v="20"/>
    <s v="N"/>
    <s v="NA"/>
    <s v="Nitin Menon"/>
    <s v="CK Nandan"/>
  </r>
  <r>
    <n v="1082601"/>
    <x v="9"/>
    <s v="Kolkata"/>
    <d v="2017-04-13T00:00:00"/>
    <s v="League"/>
    <x v="127"/>
    <x v="4"/>
    <s v="Kolkata Knight Riders"/>
    <s v="Kings XI Punjab"/>
    <s v="Kolkata Knight Riders"/>
    <x v="0"/>
    <x v="0"/>
    <s v="wickets"/>
    <n v="8"/>
    <n v="171"/>
    <n v="20"/>
    <s v="N"/>
    <s v="NA"/>
    <s v="A Deshmukh"/>
    <s v="NJ Llong"/>
  </r>
  <r>
    <n v="1082602"/>
    <x v="9"/>
    <s v="Bangalore"/>
    <d v="2017-04-14T00:00:00"/>
    <s v="League"/>
    <x v="90"/>
    <x v="0"/>
    <s v="Royal Challengers Bangalore"/>
    <s v="Mumbai Indians"/>
    <s v="Mumbai Indians"/>
    <x v="0"/>
    <x v="7"/>
    <s v="wickets"/>
    <n v="4"/>
    <n v="143"/>
    <n v="20"/>
    <s v="N"/>
    <s v="NA"/>
    <s v="KN Ananthapadmanabhan"/>
    <s v="AK Chaudhary"/>
  </r>
  <r>
    <n v="1082603"/>
    <x v="9"/>
    <s v="Rajkot"/>
    <d v="2017-04-14T00:00:00"/>
    <s v="League"/>
    <x v="191"/>
    <x v="34"/>
    <s v="Gujarat Lions"/>
    <s v="Rising Pune Supergiant"/>
    <s v="Gujarat Lions"/>
    <x v="0"/>
    <x v="13"/>
    <s v="wickets"/>
    <n v="7"/>
    <n v="172"/>
    <n v="20"/>
    <s v="N"/>
    <s v="NA"/>
    <s v="A Nand Kishore"/>
    <s v="S Ravi"/>
  </r>
  <r>
    <n v="1082604"/>
    <x v="9"/>
    <s v="Kolkata"/>
    <d v="2017-04-15T00:00:00"/>
    <s v="League"/>
    <x v="75"/>
    <x v="4"/>
    <s v="Kolkata Knight Riders"/>
    <s v="Sunrisers Hyderabad"/>
    <s v="Sunrisers Hyderabad"/>
    <x v="0"/>
    <x v="0"/>
    <s v="runs"/>
    <n v="17"/>
    <n v="173"/>
    <n v="20"/>
    <s v="N"/>
    <s v="NA"/>
    <s v="AY Dandekar"/>
    <s v="NJ Llong"/>
  </r>
  <r>
    <n v="1082605"/>
    <x v="9"/>
    <s v="Delhi"/>
    <d v="2017-04-15T00:00:00"/>
    <s v="League"/>
    <x v="158"/>
    <x v="2"/>
    <s v="Delhi Daredevils"/>
    <s v="Kings XI Punjab"/>
    <s v="Delhi Daredevils"/>
    <x v="1"/>
    <x v="2"/>
    <s v="runs"/>
    <n v="51"/>
    <n v="189"/>
    <n v="20"/>
    <s v="N"/>
    <s v="NA"/>
    <s v="YC Barde"/>
    <s v="Nitin Menon"/>
  </r>
  <r>
    <n v="1082606"/>
    <x v="9"/>
    <s v="Mumbai"/>
    <d v="2017-04-16T00:00:00"/>
    <s v="League"/>
    <x v="189"/>
    <x v="3"/>
    <s v="Mumbai Indians"/>
    <s v="Gujarat Lions"/>
    <s v="Mumbai Indians"/>
    <x v="0"/>
    <x v="7"/>
    <s v="wickets"/>
    <n v="6"/>
    <n v="177"/>
    <n v="20"/>
    <s v="N"/>
    <s v="NA"/>
    <s v="A Nand Kishore"/>
    <s v="S Ravi"/>
  </r>
  <r>
    <n v="1082607"/>
    <x v="9"/>
    <s v="Bangalore"/>
    <d v="2017-04-16T00:00:00"/>
    <s v="League"/>
    <x v="192"/>
    <x v="0"/>
    <s v="Royal Challengers Bangalore"/>
    <s v="Rising Pune Supergiant"/>
    <s v="Royal Challengers Bangalore"/>
    <x v="0"/>
    <x v="14"/>
    <s v="runs"/>
    <n v="27"/>
    <n v="162"/>
    <n v="20"/>
    <s v="N"/>
    <s v="NA"/>
    <s v="KN Ananthapadmanabhan"/>
    <s v="C Shamshuddin"/>
  </r>
  <r>
    <n v="1082608"/>
    <x v="9"/>
    <s v="Delhi"/>
    <d v="2017-04-17T00:00:00"/>
    <s v="League"/>
    <x v="170"/>
    <x v="2"/>
    <s v="Delhi Daredevils"/>
    <s v="Kolkata Knight Riders"/>
    <s v="Delhi Daredevils"/>
    <x v="1"/>
    <x v="0"/>
    <s v="wickets"/>
    <n v="4"/>
    <n v="169"/>
    <n v="20"/>
    <s v="N"/>
    <s v="NA"/>
    <s v="Nitin Menon"/>
    <s v="CK Nandan"/>
  </r>
  <r>
    <n v="1082609"/>
    <x v="9"/>
    <s v="Hyderabad"/>
    <d v="2017-04-17T00:00:00"/>
    <s v="League"/>
    <x v="157"/>
    <x v="6"/>
    <s v="Sunrisers Hyderabad"/>
    <s v="Kings XI Punjab"/>
    <s v="Kings XI Punjab"/>
    <x v="0"/>
    <x v="11"/>
    <s v="runs"/>
    <n v="5"/>
    <n v="160"/>
    <n v="20"/>
    <s v="N"/>
    <s v="NA"/>
    <s v="AY Dandekar"/>
    <s v="A Deshmukh"/>
  </r>
  <r>
    <n v="1082610"/>
    <x v="9"/>
    <s v="Rajkot"/>
    <d v="2017-04-18T00:00:00"/>
    <s v="League"/>
    <x v="45"/>
    <x v="34"/>
    <s v="Gujarat Lions"/>
    <s v="Royal Challengers Bangalore"/>
    <s v="Gujarat Lions"/>
    <x v="0"/>
    <x v="3"/>
    <s v="runs"/>
    <n v="21"/>
    <n v="214"/>
    <n v="20"/>
    <s v="N"/>
    <s v="NA"/>
    <s v="S Ravi"/>
    <s v="VK Sharma"/>
  </r>
  <r>
    <n v="1082611"/>
    <x v="9"/>
    <s v="Hyderabad"/>
    <d v="2017-04-19T00:00:00"/>
    <s v="League"/>
    <x v="193"/>
    <x v="6"/>
    <s v="Sunrisers Hyderabad"/>
    <s v="Delhi Daredevils"/>
    <s v="Sunrisers Hyderabad"/>
    <x v="1"/>
    <x v="11"/>
    <s v="runs"/>
    <n v="15"/>
    <n v="192"/>
    <n v="20"/>
    <s v="N"/>
    <s v="NA"/>
    <s v="CB Gaffaney"/>
    <s v="NJ Llong"/>
  </r>
  <r>
    <n v="1082612"/>
    <x v="9"/>
    <s v="Indore"/>
    <d v="2017-04-20T00:00:00"/>
    <s v="League"/>
    <x v="194"/>
    <x v="24"/>
    <s v="Kings XI Punjab"/>
    <s v="Mumbai Indians"/>
    <s v="Mumbai Indians"/>
    <x v="0"/>
    <x v="7"/>
    <s v="wickets"/>
    <n v="8"/>
    <n v="199"/>
    <n v="20"/>
    <s v="N"/>
    <s v="NA"/>
    <s v="M Erasmus"/>
    <s v="C Shamshuddin"/>
  </r>
  <r>
    <n v="1082613"/>
    <x v="9"/>
    <s v="Kolkata"/>
    <d v="2017-04-21T00:00:00"/>
    <s v="League"/>
    <x v="38"/>
    <x v="4"/>
    <s v="Kolkata Knight Riders"/>
    <s v="Gujarat Lions"/>
    <s v="Gujarat Lions"/>
    <x v="0"/>
    <x v="13"/>
    <s v="wickets"/>
    <n v="4"/>
    <n v="188"/>
    <n v="20"/>
    <s v="N"/>
    <s v="NA"/>
    <s v="CB Gaffaney"/>
    <s v="Nitin Menon"/>
  </r>
  <r>
    <n v="1082614"/>
    <x v="9"/>
    <s v="Mumbai"/>
    <d v="2017-04-22T00:00:00"/>
    <s v="League"/>
    <x v="175"/>
    <x v="3"/>
    <s v="Mumbai Indians"/>
    <s v="Delhi Daredevils"/>
    <s v="Delhi Daredevils"/>
    <x v="0"/>
    <x v="7"/>
    <s v="runs"/>
    <n v="14"/>
    <n v="143"/>
    <n v="20"/>
    <s v="N"/>
    <s v="NA"/>
    <s v="A Nand Kishore"/>
    <s v="S Ravi"/>
  </r>
  <r>
    <n v="1082615"/>
    <x v="9"/>
    <s v="Pune"/>
    <d v="2017-04-22T00:00:00"/>
    <s v="League"/>
    <x v="13"/>
    <x v="27"/>
    <s v="Rising Pune Supergiant"/>
    <s v="Sunrisers Hyderabad"/>
    <s v="Rising Pune Supergiant"/>
    <x v="0"/>
    <x v="14"/>
    <s v="wickets"/>
    <n v="6"/>
    <n v="177"/>
    <n v="20"/>
    <s v="N"/>
    <s v="NA"/>
    <s v="AY Dandekar"/>
    <s v="A Deshmukh"/>
  </r>
  <r>
    <n v="1082616"/>
    <x v="9"/>
    <s v="Rajkot"/>
    <d v="2017-04-23T00:00:00"/>
    <s v="League"/>
    <x v="186"/>
    <x v="34"/>
    <s v="Gujarat Lions"/>
    <s v="Kings XI Punjab"/>
    <s v="Gujarat Lions"/>
    <x v="0"/>
    <x v="5"/>
    <s v="runs"/>
    <n v="26"/>
    <n v="189"/>
    <n v="20"/>
    <s v="N"/>
    <s v="NA"/>
    <s v="AK Chaudhary"/>
    <s v="M Erasmus"/>
  </r>
  <r>
    <n v="1082617"/>
    <x v="9"/>
    <s v="Kolkata"/>
    <d v="2017-04-23T00:00:00"/>
    <s v="League"/>
    <x v="170"/>
    <x v="4"/>
    <s v="Kolkata Knight Riders"/>
    <s v="Royal Challengers Bangalore"/>
    <s v="Royal Challengers Bangalore"/>
    <x v="0"/>
    <x v="0"/>
    <s v="runs"/>
    <n v="82"/>
    <n v="132"/>
    <n v="20"/>
    <s v="N"/>
    <s v="NA"/>
    <s v="CB Gaffaney"/>
    <s v="CK Nandan"/>
  </r>
  <r>
    <n v="1082618"/>
    <x v="9"/>
    <s v="Mumbai"/>
    <d v="2017-04-24T00:00:00"/>
    <s v="League"/>
    <x v="192"/>
    <x v="3"/>
    <s v="Mumbai Indians"/>
    <s v="Rising Pune Supergiant"/>
    <s v="Mumbai Indians"/>
    <x v="0"/>
    <x v="14"/>
    <s v="runs"/>
    <n v="3"/>
    <n v="161"/>
    <n v="20"/>
    <s v="N"/>
    <s v="NA"/>
    <s v="A Nand Kishore"/>
    <s v="S Ravi"/>
  </r>
  <r>
    <n v="1082620"/>
    <x v="9"/>
    <s v="Pune"/>
    <d v="2017-04-26T00:00:00"/>
    <s v="League"/>
    <x v="75"/>
    <x v="27"/>
    <s v="Rising Pune Supergiant"/>
    <s v="Kolkata Knight Riders"/>
    <s v="Kolkata Knight Riders"/>
    <x v="0"/>
    <x v="0"/>
    <s v="wickets"/>
    <n v="7"/>
    <n v="183"/>
    <n v="20"/>
    <s v="N"/>
    <s v="NA"/>
    <s v="AY Dandekar"/>
    <s v="NJ Llong"/>
  </r>
  <r>
    <n v="1082621"/>
    <x v="9"/>
    <s v="Bangalore"/>
    <d v="2017-04-27T00:00:00"/>
    <s v="League"/>
    <x v="191"/>
    <x v="0"/>
    <s v="Royal Challengers Bangalore"/>
    <s v="Gujarat Lions"/>
    <s v="Gujarat Lions"/>
    <x v="0"/>
    <x v="13"/>
    <s v="wickets"/>
    <n v="7"/>
    <n v="135"/>
    <n v="20"/>
    <s v="N"/>
    <s v="NA"/>
    <s v="AK Chaudhary"/>
    <s v="C Shamshuddin"/>
  </r>
  <r>
    <n v="1082622"/>
    <x v="9"/>
    <s v="Kolkata"/>
    <d v="2017-04-28T00:00:00"/>
    <s v="League"/>
    <x v="56"/>
    <x v="4"/>
    <s v="Kolkata Knight Riders"/>
    <s v="Delhi Daredevils"/>
    <s v="Kolkata Knight Riders"/>
    <x v="0"/>
    <x v="0"/>
    <s v="wickets"/>
    <n v="7"/>
    <n v="161"/>
    <n v="20"/>
    <s v="N"/>
    <s v="NA"/>
    <s v="NJ Llong"/>
    <s v="S Ravi"/>
  </r>
  <r>
    <n v="1082623"/>
    <x v="9"/>
    <s v="Chandigarh"/>
    <d v="2017-04-28T00:00:00"/>
    <s v="League"/>
    <x v="188"/>
    <x v="33"/>
    <s v="Kings XI Punjab"/>
    <s v="Sunrisers Hyderabad"/>
    <s v="Kings XI Punjab"/>
    <x v="0"/>
    <x v="11"/>
    <s v="runs"/>
    <n v="26"/>
    <n v="208"/>
    <n v="20"/>
    <s v="N"/>
    <s v="NA"/>
    <s v="Nitin Menon"/>
    <s v="CK Nandan"/>
  </r>
  <r>
    <n v="1082624"/>
    <x v="9"/>
    <s v="Pune"/>
    <d v="2017-04-29T00:00:00"/>
    <s v="League"/>
    <x v="195"/>
    <x v="27"/>
    <s v="Rising Pune Supergiant"/>
    <s v="Royal Challengers Bangalore"/>
    <s v="Royal Challengers Bangalore"/>
    <x v="0"/>
    <x v="14"/>
    <s v="runs"/>
    <n v="61"/>
    <n v="158"/>
    <n v="20"/>
    <s v="N"/>
    <s v="NA"/>
    <s v="KN Ananthapadmanabhan"/>
    <s v="M Erasmus"/>
  </r>
  <r>
    <n v="1082625"/>
    <x v="9"/>
    <s v="Rajkot"/>
    <d v="2017-04-29T00:00:00"/>
    <s v="League"/>
    <x v="185"/>
    <x v="34"/>
    <s v="Gujarat Lions"/>
    <s v="Mumbai Indians"/>
    <s v="Gujarat Lions"/>
    <x v="1"/>
    <x v="7"/>
    <s v="tie"/>
    <s v="NA"/>
    <n v="154"/>
    <n v="20"/>
    <s v="Y"/>
    <s v="NA"/>
    <s v="AK Chaudhary"/>
    <s v="CB Gaffaney"/>
  </r>
  <r>
    <n v="1082626"/>
    <x v="9"/>
    <s v="Chandigarh"/>
    <d v="2017-04-30T00:00:00"/>
    <s v="League"/>
    <x v="156"/>
    <x v="33"/>
    <s v="Kings XI Punjab"/>
    <s v="Delhi Daredevils"/>
    <s v="Kings XI Punjab"/>
    <x v="0"/>
    <x v="5"/>
    <s v="wickets"/>
    <n v="10"/>
    <n v="68"/>
    <n v="20"/>
    <s v="N"/>
    <s v="NA"/>
    <s v="YC Barde"/>
    <s v="CK Nandan"/>
  </r>
  <r>
    <n v="1082627"/>
    <x v="9"/>
    <s v="Hyderabad"/>
    <d v="2017-04-30T00:00:00"/>
    <s v="League"/>
    <x v="79"/>
    <x v="6"/>
    <s v="Sunrisers Hyderabad"/>
    <s v="Kolkata Knight Riders"/>
    <s v="Kolkata Knight Riders"/>
    <x v="0"/>
    <x v="11"/>
    <s v="runs"/>
    <n v="48"/>
    <n v="210"/>
    <n v="20"/>
    <s v="N"/>
    <s v="NA"/>
    <s v="AY Dandekar"/>
    <s v="S Ravi"/>
  </r>
  <r>
    <n v="1082628"/>
    <x v="9"/>
    <s v="Mumbai"/>
    <d v="2017-05-01T00:00:00"/>
    <s v="League"/>
    <x v="57"/>
    <x v="3"/>
    <s v="Mumbai Indians"/>
    <s v="Royal Challengers Bangalore"/>
    <s v="Royal Challengers Bangalore"/>
    <x v="1"/>
    <x v="7"/>
    <s v="wickets"/>
    <n v="5"/>
    <n v="163"/>
    <n v="20"/>
    <s v="N"/>
    <s v="NA"/>
    <s v="AK Chaudhary"/>
    <s v="CB Gaffaney"/>
  </r>
  <r>
    <n v="1082629"/>
    <x v="9"/>
    <s v="Pune"/>
    <d v="2017-05-01T00:00:00"/>
    <s v="League"/>
    <x v="192"/>
    <x v="27"/>
    <s v="Rising Pune Supergiant"/>
    <s v="Gujarat Lions"/>
    <s v="Rising Pune Supergiant"/>
    <x v="0"/>
    <x v="14"/>
    <s v="wickets"/>
    <n v="5"/>
    <n v="162"/>
    <n v="20"/>
    <s v="N"/>
    <s v="NA"/>
    <s v="M Erasmus"/>
    <s v="C Shamshuddin"/>
  </r>
  <r>
    <n v="1082630"/>
    <x v="9"/>
    <s v="Delhi"/>
    <d v="2017-05-02T00:00:00"/>
    <s v="League"/>
    <x v="196"/>
    <x v="2"/>
    <s v="Delhi Daredevils"/>
    <s v="Sunrisers Hyderabad"/>
    <s v="Delhi Daredevils"/>
    <x v="0"/>
    <x v="2"/>
    <s v="wickets"/>
    <n v="6"/>
    <n v="186"/>
    <n v="20"/>
    <s v="N"/>
    <s v="NA"/>
    <s v="YC Barde"/>
    <s v="Nitin Menon"/>
  </r>
  <r>
    <n v="1082631"/>
    <x v="9"/>
    <s v="Kolkata"/>
    <d v="2017-05-03T00:00:00"/>
    <s v="League"/>
    <x v="197"/>
    <x v="4"/>
    <s v="Kolkata Knight Riders"/>
    <s v="Rising Pune Supergiant"/>
    <s v="Rising Pune Supergiant"/>
    <x v="0"/>
    <x v="14"/>
    <s v="wickets"/>
    <n v="4"/>
    <n v="156"/>
    <n v="20"/>
    <s v="N"/>
    <s v="NA"/>
    <s v="KN Ananthapadmanabhan"/>
    <s v="A Nand Kishore"/>
  </r>
  <r>
    <n v="1082632"/>
    <x v="9"/>
    <s v="Delhi"/>
    <d v="2017-05-04T00:00:00"/>
    <s v="League"/>
    <x v="182"/>
    <x v="2"/>
    <s v="Delhi Daredevils"/>
    <s v="Gujarat Lions"/>
    <s v="Delhi Daredevils"/>
    <x v="0"/>
    <x v="2"/>
    <s v="wickets"/>
    <n v="7"/>
    <n v="209"/>
    <n v="20"/>
    <s v="N"/>
    <s v="NA"/>
    <s v="M Erasmus"/>
    <s v="Nitin Menon"/>
  </r>
  <r>
    <n v="1082633"/>
    <x v="9"/>
    <s v="Bangalore"/>
    <d v="2017-05-05T00:00:00"/>
    <s v="League"/>
    <x v="156"/>
    <x v="0"/>
    <s v="Royal Challengers Bangalore"/>
    <s v="Kings XI Punjab"/>
    <s v="Royal Challengers Bangalore"/>
    <x v="0"/>
    <x v="5"/>
    <s v="runs"/>
    <n v="19"/>
    <n v="139"/>
    <n v="20"/>
    <s v="N"/>
    <s v="NA"/>
    <s v="CB Gaffaney"/>
    <s v="C Shamshuddin"/>
  </r>
  <r>
    <n v="1082634"/>
    <x v="9"/>
    <s v="Hyderabad"/>
    <d v="2017-05-06T00:00:00"/>
    <s v="League"/>
    <x v="93"/>
    <x v="6"/>
    <s v="Sunrisers Hyderabad"/>
    <s v="Rising Pune Supergiant"/>
    <s v="Sunrisers Hyderabad"/>
    <x v="0"/>
    <x v="14"/>
    <s v="runs"/>
    <n v="12"/>
    <n v="149"/>
    <n v="20"/>
    <s v="N"/>
    <s v="NA"/>
    <s v="KN Ananthapadmanabhan"/>
    <s v="AK Chaudhary"/>
  </r>
  <r>
    <n v="1082635"/>
    <x v="9"/>
    <s v="Delhi"/>
    <d v="2017-05-06T00:00:00"/>
    <s v="League"/>
    <x v="161"/>
    <x v="2"/>
    <s v="Delhi Daredevils"/>
    <s v="Mumbai Indians"/>
    <s v="Delhi Daredevils"/>
    <x v="0"/>
    <x v="7"/>
    <s v="runs"/>
    <n v="146"/>
    <n v="213"/>
    <n v="20"/>
    <s v="N"/>
    <s v="NA"/>
    <s v="Nitin Menon"/>
    <s v="CK Nandan"/>
  </r>
  <r>
    <n v="1082636"/>
    <x v="9"/>
    <s v="Bangalore"/>
    <d v="2017-05-07T00:00:00"/>
    <s v="League"/>
    <x v="127"/>
    <x v="0"/>
    <s v="Royal Challengers Bangalore"/>
    <s v="Kolkata Knight Riders"/>
    <s v="Kolkata Knight Riders"/>
    <x v="0"/>
    <x v="0"/>
    <s v="wickets"/>
    <n v="6"/>
    <n v="159"/>
    <n v="20"/>
    <s v="N"/>
    <s v="NA"/>
    <s v="AY Dandekar"/>
    <s v="C Shamshuddin"/>
  </r>
  <r>
    <n v="1082637"/>
    <x v="9"/>
    <s v="Chandigarh"/>
    <d v="2017-05-07T00:00:00"/>
    <s v="League"/>
    <x v="60"/>
    <x v="33"/>
    <s v="Kings XI Punjab"/>
    <s v="Gujarat Lions"/>
    <s v="Gujarat Lions"/>
    <x v="0"/>
    <x v="13"/>
    <s v="wickets"/>
    <n v="6"/>
    <n v="190"/>
    <n v="20"/>
    <s v="N"/>
    <s v="NA"/>
    <s v="A Nand Kishore"/>
    <s v="VK Sharma"/>
  </r>
  <r>
    <n v="1082638"/>
    <x v="9"/>
    <s v="Hyderabad"/>
    <d v="2017-05-08T00:00:00"/>
    <s v="League"/>
    <x v="114"/>
    <x v="6"/>
    <s v="Sunrisers Hyderabad"/>
    <s v="Mumbai Indians"/>
    <s v="Mumbai Indians"/>
    <x v="1"/>
    <x v="11"/>
    <s v="wickets"/>
    <n v="7"/>
    <n v="139"/>
    <n v="20"/>
    <s v="N"/>
    <s v="NA"/>
    <s v="KN Ananthapadmanabhan"/>
    <s v="M Erasmus"/>
  </r>
  <r>
    <n v="1082639"/>
    <x v="9"/>
    <s v="Chandigarh"/>
    <d v="2017-05-09T00:00:00"/>
    <s v="League"/>
    <x v="154"/>
    <x v="33"/>
    <s v="Kings XI Punjab"/>
    <s v="Kolkata Knight Riders"/>
    <s v="Kolkata Knight Riders"/>
    <x v="0"/>
    <x v="5"/>
    <s v="runs"/>
    <n v="14"/>
    <n v="168"/>
    <n v="20"/>
    <s v="N"/>
    <s v="NA"/>
    <s v="A Nand Kishore"/>
    <s v="S Ravi"/>
  </r>
  <r>
    <n v="1082640"/>
    <x v="9"/>
    <s v="Kanpur"/>
    <d v="2017-05-10T00:00:00"/>
    <s v="League"/>
    <x v="166"/>
    <x v="35"/>
    <s v="Gujarat Lions"/>
    <s v="Delhi Daredevils"/>
    <s v="Delhi Daredevils"/>
    <x v="0"/>
    <x v="2"/>
    <s v="wickets"/>
    <n v="2"/>
    <n v="196"/>
    <n v="20"/>
    <s v="N"/>
    <s v="NA"/>
    <s v="YC Barde"/>
    <s v="AK Chaudhary"/>
  </r>
  <r>
    <n v="1082641"/>
    <x v="9"/>
    <s v="Mumbai"/>
    <d v="2017-05-11T00:00:00"/>
    <s v="League"/>
    <x v="113"/>
    <x v="3"/>
    <s v="Mumbai Indians"/>
    <s v="Kings XI Punjab"/>
    <s v="Mumbai Indians"/>
    <x v="0"/>
    <x v="5"/>
    <s v="runs"/>
    <n v="7"/>
    <n v="231"/>
    <n v="20"/>
    <s v="N"/>
    <s v="NA"/>
    <s v="A Deshmukh"/>
    <s v="A Nand Kishore"/>
  </r>
  <r>
    <n v="1082642"/>
    <x v="9"/>
    <s v="Delhi"/>
    <d v="2017-05-12T00:00:00"/>
    <s v="League"/>
    <x v="159"/>
    <x v="2"/>
    <s v="Delhi Daredevils"/>
    <s v="Rising Pune Supergiant"/>
    <s v="Delhi Daredevils"/>
    <x v="1"/>
    <x v="2"/>
    <s v="runs"/>
    <n v="7"/>
    <n v="169"/>
    <n v="20"/>
    <s v="N"/>
    <s v="NA"/>
    <s v="KN Ananthapadmanabhan"/>
    <s v="CK Nandan"/>
  </r>
  <r>
    <n v="1082643"/>
    <x v="9"/>
    <s v="Kanpur"/>
    <d v="2017-05-13T00:00:00"/>
    <s v="League"/>
    <x v="198"/>
    <x v="35"/>
    <s v="Gujarat Lions"/>
    <s v="Sunrisers Hyderabad"/>
    <s v="Sunrisers Hyderabad"/>
    <x v="0"/>
    <x v="11"/>
    <s v="wickets"/>
    <n v="8"/>
    <n v="155"/>
    <n v="20"/>
    <s v="N"/>
    <s v="NA"/>
    <s v="AK Chaudhary"/>
    <s v="Nitin Menon"/>
  </r>
  <r>
    <n v="1082644"/>
    <x v="9"/>
    <s v="Kolkata"/>
    <d v="2017-05-13T00:00:00"/>
    <s v="League"/>
    <x v="83"/>
    <x v="4"/>
    <s v="Kolkata Knight Riders"/>
    <s v="Mumbai Indians"/>
    <s v="Kolkata Knight Riders"/>
    <x v="0"/>
    <x v="7"/>
    <s v="runs"/>
    <n v="9"/>
    <n v="174"/>
    <n v="20"/>
    <s v="N"/>
    <s v="NA"/>
    <s v="A Nand Kishore"/>
    <s v="S Ravi"/>
  </r>
  <r>
    <n v="1082645"/>
    <x v="9"/>
    <s v="Pune"/>
    <d v="2017-05-14T00:00:00"/>
    <s v="League"/>
    <x v="93"/>
    <x v="27"/>
    <s v="Rising Pune Supergiant"/>
    <s v="Kings XI Punjab"/>
    <s v="Rising Pune Supergiant"/>
    <x v="0"/>
    <x v="14"/>
    <s v="wickets"/>
    <n v="9"/>
    <n v="74"/>
    <n v="20"/>
    <s v="N"/>
    <s v="NA"/>
    <s v="AY Dandekar"/>
    <s v="A Deshmukh"/>
  </r>
  <r>
    <n v="1082646"/>
    <x v="9"/>
    <s v="Delhi"/>
    <d v="2017-05-14T00:00:00"/>
    <s v="League"/>
    <x v="199"/>
    <x v="2"/>
    <s v="Delhi Daredevils"/>
    <s v="Royal Challengers Bangalore"/>
    <s v="Royal Challengers Bangalore"/>
    <x v="1"/>
    <x v="3"/>
    <s v="runs"/>
    <n v="10"/>
    <n v="162"/>
    <n v="20"/>
    <s v="N"/>
    <s v="NA"/>
    <s v="CK Nandan"/>
    <s v="C Shamshuddin"/>
  </r>
  <r>
    <n v="1082647"/>
    <x v="9"/>
    <s v="Mumbai"/>
    <d v="2017-05-16T00:00:00"/>
    <s v="Qualifier 1"/>
    <x v="200"/>
    <x v="3"/>
    <s v="Mumbai Indians"/>
    <s v="Rising Pune Supergiant"/>
    <s v="Mumbai Indians"/>
    <x v="0"/>
    <x v="14"/>
    <s v="runs"/>
    <n v="20"/>
    <n v="163"/>
    <n v="20"/>
    <s v="N"/>
    <s v="NA"/>
    <s v="S Ravi"/>
    <s v="C Shamshuddin"/>
  </r>
  <r>
    <n v="1082648"/>
    <x v="9"/>
    <s v="Bangalore"/>
    <d v="2017-05-17T00:00:00"/>
    <s v="Eliminator"/>
    <x v="170"/>
    <x v="0"/>
    <s v="Sunrisers Hyderabad"/>
    <s v="Kolkata Knight Riders"/>
    <s v="Kolkata Knight Riders"/>
    <x v="0"/>
    <x v="0"/>
    <s v="wickets"/>
    <n v="7"/>
    <n v="48"/>
    <n v="6"/>
    <s v="N"/>
    <s v="D/L"/>
    <s v="AK Chaudhary"/>
    <s v="Nitin Menon"/>
  </r>
  <r>
    <n v="1082649"/>
    <x v="9"/>
    <s v="Bangalore"/>
    <d v="2017-05-19T00:00:00"/>
    <s v="Qualifier 2"/>
    <x v="201"/>
    <x v="0"/>
    <s v="Mumbai Indians"/>
    <s v="Kolkata Knight Riders"/>
    <s v="Mumbai Indians"/>
    <x v="0"/>
    <x v="7"/>
    <s v="wickets"/>
    <n v="6"/>
    <n v="108"/>
    <n v="20"/>
    <s v="N"/>
    <s v="NA"/>
    <s v="NJ Llong"/>
    <s v="Nitin Menon"/>
  </r>
  <r>
    <n v="1082650"/>
    <x v="9"/>
    <s v="Hyderabad"/>
    <d v="2017-05-21T00:00:00"/>
    <s v="Final"/>
    <x v="185"/>
    <x v="6"/>
    <s v="Mumbai Indians"/>
    <s v="Rising Pune Supergiant"/>
    <s v="Mumbai Indians"/>
    <x v="1"/>
    <x v="7"/>
    <s v="runs"/>
    <n v="1"/>
    <n v="130"/>
    <n v="20"/>
    <s v="N"/>
    <s v="NA"/>
    <s v="NJ Llong"/>
    <s v="S Ravi"/>
  </r>
  <r>
    <n v="1136561"/>
    <x v="10"/>
    <s v="Mumbai"/>
    <d v="2018-04-07T00:00:00"/>
    <s v="League"/>
    <x v="30"/>
    <x v="3"/>
    <s v="Mumbai Indians"/>
    <s v="Chennai Super Kings"/>
    <s v="Chennai Super Kings"/>
    <x v="0"/>
    <x v="1"/>
    <s v="wickets"/>
    <n v="1"/>
    <n v="166"/>
    <n v="20"/>
    <s v="N"/>
    <s v="NA"/>
    <s v="CB Gaffaney"/>
    <s v="A Nand Kishore"/>
  </r>
  <r>
    <n v="1136562"/>
    <x v="10"/>
    <s v="Chandigarh"/>
    <d v="2018-04-08T00:00:00"/>
    <s v="League"/>
    <x v="202"/>
    <x v="37"/>
    <s v="Delhi Daredevils"/>
    <s v="Kings XI Punjab"/>
    <s v="Kings XI Punjab"/>
    <x v="0"/>
    <x v="5"/>
    <s v="wickets"/>
    <n v="6"/>
    <n v="167"/>
    <n v="20"/>
    <s v="N"/>
    <s v="NA"/>
    <s v="KN Ananthapadmanabhan"/>
    <s v="RJ Tucker"/>
  </r>
  <r>
    <n v="1136563"/>
    <x v="10"/>
    <s v="Kolkata"/>
    <d v="2018-04-08T00:00:00"/>
    <s v="League"/>
    <x v="127"/>
    <x v="4"/>
    <s v="Royal Challengers Bangalore"/>
    <s v="Kolkata Knight Riders"/>
    <s v="Kolkata Knight Riders"/>
    <x v="0"/>
    <x v="0"/>
    <s v="wickets"/>
    <n v="4"/>
    <n v="177"/>
    <n v="20"/>
    <s v="N"/>
    <s v="NA"/>
    <s v="A Deshmukh"/>
    <s v="C Shamshuddin"/>
  </r>
  <r>
    <n v="1136564"/>
    <x v="10"/>
    <s v="Hyderabad"/>
    <d v="2018-04-09T00:00:00"/>
    <s v="League"/>
    <x v="114"/>
    <x v="38"/>
    <s v="Rajasthan Royals"/>
    <s v="Sunrisers Hyderabad"/>
    <s v="Sunrisers Hyderabad"/>
    <x v="0"/>
    <x v="11"/>
    <s v="wickets"/>
    <n v="9"/>
    <n v="126"/>
    <n v="20"/>
    <s v="N"/>
    <s v="NA"/>
    <s v="NJ Llong"/>
    <s v="VA Kulkarni"/>
  </r>
  <r>
    <n v="1136565"/>
    <x v="10"/>
    <s v="Chennai"/>
    <d v="2018-04-10T00:00:00"/>
    <s v="League"/>
    <x v="203"/>
    <x v="39"/>
    <s v="Kolkata Knight Riders"/>
    <s v="Chennai Super Kings"/>
    <s v="Chennai Super Kings"/>
    <x v="0"/>
    <x v="1"/>
    <s v="wickets"/>
    <n v="5"/>
    <n v="203"/>
    <n v="20"/>
    <s v="N"/>
    <s v="NA"/>
    <s v="AK Chaudhary"/>
    <s v="CB Gaffaney"/>
  </r>
  <r>
    <n v="1136566"/>
    <x v="10"/>
    <s v="Jaipur"/>
    <d v="2018-04-11T00:00:00"/>
    <s v="League"/>
    <x v="144"/>
    <x v="5"/>
    <s v="Rajasthan Royals"/>
    <s v="Delhi Daredevils"/>
    <s v="Delhi Daredevils"/>
    <x v="0"/>
    <x v="4"/>
    <s v="runs"/>
    <n v="10"/>
    <n v="71"/>
    <n v="6"/>
    <s v="N"/>
    <s v="D/L"/>
    <s v="KN Ananthapadmanabhan"/>
    <s v="Nitin Menon"/>
  </r>
  <r>
    <n v="1136567"/>
    <x v="10"/>
    <s v="Hyderabad"/>
    <d v="2018-04-12T00:00:00"/>
    <s v="League"/>
    <x v="188"/>
    <x v="38"/>
    <s v="Mumbai Indians"/>
    <s v="Sunrisers Hyderabad"/>
    <s v="Sunrisers Hyderabad"/>
    <x v="0"/>
    <x v="11"/>
    <s v="wickets"/>
    <n v="1"/>
    <n v="148"/>
    <n v="20"/>
    <s v="N"/>
    <s v="NA"/>
    <s v="CK Nandan"/>
    <s v="NJ Llong"/>
  </r>
  <r>
    <n v="1136568"/>
    <x v="10"/>
    <s v="Bengaluru"/>
    <d v="2018-04-13T00:00:00"/>
    <s v="League"/>
    <x v="136"/>
    <x v="36"/>
    <s v="Kings XI Punjab"/>
    <s v="Royal Challengers Bangalore"/>
    <s v="Royal Challengers Bangalore"/>
    <x v="0"/>
    <x v="3"/>
    <s v="wickets"/>
    <n v="4"/>
    <n v="156"/>
    <n v="20"/>
    <s v="N"/>
    <s v="NA"/>
    <s v="A Deshmukh"/>
    <s v="S Ravi"/>
  </r>
  <r>
    <n v="1136569"/>
    <x v="10"/>
    <s v="Mumbai"/>
    <d v="2018-04-14T00:00:00"/>
    <s v="League"/>
    <x v="204"/>
    <x v="3"/>
    <s v="Mumbai Indians"/>
    <s v="Delhi Daredevils"/>
    <s v="Delhi Daredevils"/>
    <x v="0"/>
    <x v="2"/>
    <s v="wickets"/>
    <n v="7"/>
    <n v="195"/>
    <n v="20"/>
    <s v="N"/>
    <s v="NA"/>
    <s v="KN Ananthapadmanabhan"/>
    <s v="Nitin Menon"/>
  </r>
  <r>
    <n v="1136570"/>
    <x v="10"/>
    <s v="Kolkata"/>
    <d v="2018-04-14T00:00:00"/>
    <s v="League"/>
    <x v="205"/>
    <x v="4"/>
    <s v="Kolkata Knight Riders"/>
    <s v="Sunrisers Hyderabad"/>
    <s v="Sunrisers Hyderabad"/>
    <x v="0"/>
    <x v="11"/>
    <s v="wickets"/>
    <n v="5"/>
    <n v="139"/>
    <n v="20"/>
    <s v="N"/>
    <s v="NA"/>
    <s v="AK Chaudhary"/>
    <s v="A Nand Kishore"/>
  </r>
  <r>
    <n v="1136571"/>
    <x v="10"/>
    <s v="Bengaluru"/>
    <d v="2018-04-15T00:00:00"/>
    <s v="League"/>
    <x v="144"/>
    <x v="36"/>
    <s v="Rajasthan Royals"/>
    <s v="Royal Challengers Bangalore"/>
    <s v="Royal Challengers Bangalore"/>
    <x v="0"/>
    <x v="4"/>
    <s v="runs"/>
    <n v="19"/>
    <n v="218"/>
    <n v="20"/>
    <s v="N"/>
    <s v="NA"/>
    <s v="C Shamshuddin"/>
    <s v="S Ravi"/>
  </r>
  <r>
    <n v="1136572"/>
    <x v="10"/>
    <s v="Chandigarh"/>
    <d v="2018-04-15T00:00:00"/>
    <s v="League"/>
    <x v="45"/>
    <x v="37"/>
    <s v="Kings XI Punjab"/>
    <s v="Chennai Super Kings"/>
    <s v="Chennai Super Kings"/>
    <x v="0"/>
    <x v="5"/>
    <s v="runs"/>
    <n v="4"/>
    <n v="198"/>
    <n v="20"/>
    <s v="N"/>
    <s v="NA"/>
    <s v="CK Nandan"/>
    <s v="VA Kulkarni"/>
  </r>
  <r>
    <n v="1136573"/>
    <x v="10"/>
    <s v="Kolkata"/>
    <d v="2018-04-16T00:00:00"/>
    <s v="League"/>
    <x v="189"/>
    <x v="4"/>
    <s v="Kolkata Knight Riders"/>
    <s v="Delhi Daredevils"/>
    <s v="Delhi Daredevils"/>
    <x v="0"/>
    <x v="0"/>
    <s v="runs"/>
    <n v="71"/>
    <n v="201"/>
    <n v="20"/>
    <s v="N"/>
    <s v="NA"/>
    <s v="AK Chaudhary"/>
    <s v="A Nand Kishore"/>
  </r>
  <r>
    <n v="1136574"/>
    <x v="10"/>
    <s v="Mumbai"/>
    <d v="2018-04-17T00:00:00"/>
    <s v="League"/>
    <x v="57"/>
    <x v="3"/>
    <s v="Mumbai Indians"/>
    <s v="Royal Challengers Bangalore"/>
    <s v="Royal Challengers Bangalore"/>
    <x v="0"/>
    <x v="7"/>
    <s v="runs"/>
    <n v="46"/>
    <n v="214"/>
    <n v="20"/>
    <s v="N"/>
    <s v="NA"/>
    <s v="Nitin Menon"/>
    <s v="RJ Tucker"/>
  </r>
  <r>
    <n v="1136575"/>
    <x v="10"/>
    <s v="Jaipur"/>
    <d v="2018-04-18T00:00:00"/>
    <s v="League"/>
    <x v="189"/>
    <x v="5"/>
    <s v="Rajasthan Royals"/>
    <s v="Kolkata Knight Riders"/>
    <s v="Kolkata Knight Riders"/>
    <x v="0"/>
    <x v="0"/>
    <s v="wickets"/>
    <n v="7"/>
    <n v="161"/>
    <n v="20"/>
    <s v="N"/>
    <s v="NA"/>
    <s v="A Deshmukh"/>
    <s v="S Ravi"/>
  </r>
  <r>
    <n v="1136576"/>
    <x v="10"/>
    <s v="Chandigarh"/>
    <d v="2018-04-19T00:00:00"/>
    <s v="League"/>
    <x v="45"/>
    <x v="37"/>
    <s v="Kings XI Punjab"/>
    <s v="Sunrisers Hyderabad"/>
    <s v="Kings XI Punjab"/>
    <x v="1"/>
    <x v="5"/>
    <s v="runs"/>
    <n v="15"/>
    <n v="194"/>
    <n v="20"/>
    <s v="N"/>
    <s v="NA"/>
    <s v="AK Chaudhary"/>
    <s v="NJ Llong"/>
  </r>
  <r>
    <n v="1136577"/>
    <x v="10"/>
    <s v="Pune"/>
    <d v="2018-04-20T00:00:00"/>
    <s v="League"/>
    <x v="5"/>
    <x v="27"/>
    <s v="Chennai Super Kings"/>
    <s v="Rajasthan Royals"/>
    <s v="Rajasthan Royals"/>
    <x v="0"/>
    <x v="1"/>
    <s v="runs"/>
    <n v="64"/>
    <n v="205"/>
    <n v="20"/>
    <s v="N"/>
    <s v="NA"/>
    <s v="KN Ananthapadmanabhan"/>
    <s v="Nitin Menon"/>
  </r>
  <r>
    <n v="1136578"/>
    <x v="10"/>
    <s v="Kolkata"/>
    <d v="2018-04-21T00:00:00"/>
    <s v="League"/>
    <x v="202"/>
    <x v="4"/>
    <s v="Kolkata Knight Riders"/>
    <s v="Kings XI Punjab"/>
    <s v="Kings XI Punjab"/>
    <x v="0"/>
    <x v="5"/>
    <s v="wickets"/>
    <n v="9"/>
    <n v="125"/>
    <n v="13"/>
    <s v="N"/>
    <s v="D/L"/>
    <s v="A Deshmukh"/>
    <s v="C Shamshuddin"/>
  </r>
  <r>
    <n v="1136579"/>
    <x v="10"/>
    <s v="Bengaluru"/>
    <d v="2018-04-21T00:00:00"/>
    <s v="League"/>
    <x v="46"/>
    <x v="36"/>
    <s v="Delhi Daredevils"/>
    <s v="Royal Challengers Bangalore"/>
    <s v="Royal Challengers Bangalore"/>
    <x v="0"/>
    <x v="3"/>
    <s v="wickets"/>
    <n v="6"/>
    <n v="175"/>
    <n v="20"/>
    <s v="N"/>
    <s v="NA"/>
    <s v="CB Gaffaney"/>
    <s v="CK Nandan"/>
  </r>
  <r>
    <n v="1136580"/>
    <x v="10"/>
    <s v="Hyderabad"/>
    <d v="2018-04-22T00:00:00"/>
    <s v="League"/>
    <x v="83"/>
    <x v="38"/>
    <s v="Chennai Super Kings"/>
    <s v="Sunrisers Hyderabad"/>
    <s v="Sunrisers Hyderabad"/>
    <x v="0"/>
    <x v="1"/>
    <s v="runs"/>
    <n v="4"/>
    <n v="183"/>
    <n v="20"/>
    <s v="N"/>
    <s v="NA"/>
    <s v="AK Chaudhary"/>
    <s v="VA Kulkarni"/>
  </r>
  <r>
    <n v="1136581"/>
    <x v="10"/>
    <s v="Jaipur"/>
    <d v="2018-04-22T00:00:00"/>
    <s v="League"/>
    <x v="206"/>
    <x v="5"/>
    <s v="Mumbai Indians"/>
    <s v="Rajasthan Royals"/>
    <s v="Mumbai Indians"/>
    <x v="1"/>
    <x v="4"/>
    <s v="wickets"/>
    <n v="3"/>
    <n v="168"/>
    <n v="20"/>
    <s v="N"/>
    <s v="NA"/>
    <s v="KN Ananthapadmanabhan"/>
    <s v="RJ Tucker"/>
  </r>
  <r>
    <n v="1136582"/>
    <x v="10"/>
    <s v="Delhi"/>
    <d v="2018-04-23T00:00:00"/>
    <s v="League"/>
    <x v="207"/>
    <x v="40"/>
    <s v="Kings XI Punjab"/>
    <s v="Delhi Daredevils"/>
    <s v="Delhi Daredevils"/>
    <x v="0"/>
    <x v="5"/>
    <s v="runs"/>
    <n v="4"/>
    <n v="144"/>
    <n v="20"/>
    <s v="N"/>
    <s v="NA"/>
    <s v="A Nand Kishore"/>
    <s v="CK Nandan"/>
  </r>
  <r>
    <n v="1136583"/>
    <x v="10"/>
    <s v="Mumbai"/>
    <d v="2018-04-24T00:00:00"/>
    <s v="League"/>
    <x v="188"/>
    <x v="3"/>
    <s v="Sunrisers Hyderabad"/>
    <s v="Mumbai Indians"/>
    <s v="Mumbai Indians"/>
    <x v="0"/>
    <x v="11"/>
    <s v="runs"/>
    <n v="31"/>
    <n v="119"/>
    <n v="20"/>
    <s v="N"/>
    <s v="NA"/>
    <s v="C Shamshuddin"/>
    <s v="S Ravi"/>
  </r>
  <r>
    <n v="1136584"/>
    <x v="10"/>
    <s v="Bengaluru"/>
    <d v="2018-04-25T00:00:00"/>
    <s v="League"/>
    <x v="13"/>
    <x v="36"/>
    <s v="Royal Challengers Bangalore"/>
    <s v="Chennai Super Kings"/>
    <s v="Chennai Super Kings"/>
    <x v="0"/>
    <x v="1"/>
    <s v="wickets"/>
    <n v="5"/>
    <n v="206"/>
    <n v="20"/>
    <s v="N"/>
    <s v="NA"/>
    <s v="NJ Llong"/>
    <s v="VK Sharma"/>
  </r>
  <r>
    <n v="1136585"/>
    <x v="10"/>
    <s v="Hyderabad"/>
    <d v="2018-04-26T00:00:00"/>
    <s v="League"/>
    <x v="207"/>
    <x v="38"/>
    <s v="Sunrisers Hyderabad"/>
    <s v="Kings XI Punjab"/>
    <s v="Kings XI Punjab"/>
    <x v="0"/>
    <x v="11"/>
    <s v="runs"/>
    <n v="13"/>
    <n v="133"/>
    <n v="20"/>
    <s v="N"/>
    <s v="NA"/>
    <s v="CK Nandan"/>
    <s v="YC Barde"/>
  </r>
  <r>
    <n v="1136586"/>
    <x v="10"/>
    <s v="Delhi"/>
    <d v="2018-04-27T00:00:00"/>
    <s v="League"/>
    <x v="166"/>
    <x v="40"/>
    <s v="Delhi Daredevils"/>
    <s v="Kolkata Knight Riders"/>
    <s v="Kolkata Knight Riders"/>
    <x v="0"/>
    <x v="2"/>
    <s v="runs"/>
    <n v="55"/>
    <n v="220"/>
    <n v="20"/>
    <s v="N"/>
    <s v="NA"/>
    <s v="C Shamshuddin"/>
    <s v="S Ravi"/>
  </r>
  <r>
    <n v="1136587"/>
    <x v="10"/>
    <s v="Pune"/>
    <d v="2018-04-28T00:00:00"/>
    <s v="League"/>
    <x v="57"/>
    <x v="27"/>
    <s v="Chennai Super Kings"/>
    <s v="Mumbai Indians"/>
    <s v="Mumbai Indians"/>
    <x v="0"/>
    <x v="7"/>
    <s v="wickets"/>
    <n v="8"/>
    <n v="170"/>
    <n v="20"/>
    <s v="N"/>
    <s v="NA"/>
    <s v="CB Gaffaney"/>
    <s v="Nitin Menon"/>
  </r>
  <r>
    <n v="1136588"/>
    <x v="10"/>
    <s v="Jaipur"/>
    <d v="2018-04-29T00:00:00"/>
    <s v="League"/>
    <x v="193"/>
    <x v="5"/>
    <s v="Sunrisers Hyderabad"/>
    <s v="Rajasthan Royals"/>
    <s v="Sunrisers Hyderabad"/>
    <x v="1"/>
    <x v="11"/>
    <s v="runs"/>
    <n v="11"/>
    <n v="152"/>
    <n v="20"/>
    <s v="N"/>
    <s v="NA"/>
    <s v="BNJ Oxenford"/>
    <s v="A Nand Kishore"/>
  </r>
  <r>
    <n v="1136589"/>
    <x v="10"/>
    <s v="Bengaluru"/>
    <d v="2018-04-29T00:00:00"/>
    <s v="League"/>
    <x v="153"/>
    <x v="36"/>
    <s v="Royal Challengers Bangalore"/>
    <s v="Kolkata Knight Riders"/>
    <s v="Kolkata Knight Riders"/>
    <x v="0"/>
    <x v="0"/>
    <s v="wickets"/>
    <n v="6"/>
    <n v="176"/>
    <n v="20"/>
    <s v="N"/>
    <s v="NA"/>
    <s v="AK Chaudhary"/>
    <s v="NJ Llong"/>
  </r>
  <r>
    <n v="1136590"/>
    <x v="10"/>
    <s v="Pune"/>
    <d v="2018-04-30T00:00:00"/>
    <s v="League"/>
    <x v="5"/>
    <x v="27"/>
    <s v="Chennai Super Kings"/>
    <s v="Delhi Daredevils"/>
    <s v="Delhi Daredevils"/>
    <x v="0"/>
    <x v="1"/>
    <s v="runs"/>
    <n v="13"/>
    <n v="212"/>
    <n v="20"/>
    <s v="N"/>
    <s v="NA"/>
    <s v="AY Dandekar"/>
    <s v="C Shamshuddin"/>
  </r>
  <r>
    <n v="1136591"/>
    <x v="10"/>
    <s v="Bengaluru"/>
    <d v="2018-05-01T00:00:00"/>
    <s v="League"/>
    <x v="208"/>
    <x v="36"/>
    <s v="Royal Challengers Bangalore"/>
    <s v="Mumbai Indians"/>
    <s v="Mumbai Indians"/>
    <x v="0"/>
    <x v="3"/>
    <s v="runs"/>
    <n v="14"/>
    <n v="168"/>
    <n v="20"/>
    <s v="N"/>
    <s v="NA"/>
    <s v="M Erasmus"/>
    <s v="Nitin Menon"/>
  </r>
  <r>
    <n v="1136592"/>
    <x v="10"/>
    <s v="Delhi"/>
    <d v="2018-05-02T00:00:00"/>
    <s v="League"/>
    <x v="182"/>
    <x v="40"/>
    <s v="Delhi Daredevils"/>
    <s v="Rajasthan Royals"/>
    <s v="Rajasthan Royals"/>
    <x v="0"/>
    <x v="2"/>
    <s v="runs"/>
    <n v="4"/>
    <n v="151"/>
    <n v="12"/>
    <s v="N"/>
    <s v="D/L"/>
    <s v="CK Nandan"/>
    <s v="VK Sharma"/>
  </r>
  <r>
    <n v="1136593"/>
    <x v="10"/>
    <s v="Kolkata"/>
    <d v="2018-05-03T00:00:00"/>
    <s v="League"/>
    <x v="127"/>
    <x v="4"/>
    <s v="Chennai Super Kings"/>
    <s v="Kolkata Knight Riders"/>
    <s v="Kolkata Knight Riders"/>
    <x v="0"/>
    <x v="0"/>
    <s v="wickets"/>
    <n v="6"/>
    <n v="178"/>
    <n v="20"/>
    <s v="N"/>
    <s v="NA"/>
    <s v="A Deshmukh"/>
    <s v="HDPK Dharmasena"/>
  </r>
  <r>
    <n v="1136594"/>
    <x v="10"/>
    <s v="Indore"/>
    <d v="2018-05-04T00:00:00"/>
    <s v="League"/>
    <x v="178"/>
    <x v="24"/>
    <s v="Kings XI Punjab"/>
    <s v="Mumbai Indians"/>
    <s v="Mumbai Indians"/>
    <x v="0"/>
    <x v="7"/>
    <s v="wickets"/>
    <n v="6"/>
    <n v="175"/>
    <n v="20"/>
    <s v="N"/>
    <s v="NA"/>
    <s v="AY Dandekar"/>
    <s v="S Ravi"/>
  </r>
  <r>
    <n v="1136595"/>
    <x v="10"/>
    <s v="Pune"/>
    <d v="2018-05-05T00:00:00"/>
    <s v="League"/>
    <x v="120"/>
    <x v="27"/>
    <s v="Royal Challengers Bangalore"/>
    <s v="Chennai Super Kings"/>
    <s v="Chennai Super Kings"/>
    <x v="0"/>
    <x v="1"/>
    <s v="wickets"/>
    <n v="6"/>
    <n v="128"/>
    <n v="20"/>
    <s v="N"/>
    <s v="NA"/>
    <s v="Nitin Menon"/>
    <s v="YC Barde"/>
  </r>
  <r>
    <n v="1136596"/>
    <x v="10"/>
    <s v="Hyderabad"/>
    <d v="2018-05-05T00:00:00"/>
    <s v="League"/>
    <x v="188"/>
    <x v="38"/>
    <s v="Delhi Daredevils"/>
    <s v="Sunrisers Hyderabad"/>
    <s v="Delhi Daredevils"/>
    <x v="1"/>
    <x v="11"/>
    <s v="wickets"/>
    <n v="7"/>
    <n v="164"/>
    <n v="20"/>
    <s v="N"/>
    <s v="NA"/>
    <s v="BNJ Oxenford"/>
    <s v="CK Nandan"/>
  </r>
  <r>
    <n v="1136597"/>
    <x v="10"/>
    <s v="Mumbai"/>
    <d v="2018-05-06T00:00:00"/>
    <s v="League"/>
    <x v="172"/>
    <x v="3"/>
    <s v="Mumbai Indians"/>
    <s v="Kolkata Knight Riders"/>
    <s v="Kolkata Knight Riders"/>
    <x v="0"/>
    <x v="7"/>
    <s v="runs"/>
    <n v="13"/>
    <n v="182"/>
    <n v="20"/>
    <s v="N"/>
    <s v="NA"/>
    <s v="A Deshmukh"/>
    <s v="HDPK Dharmasena"/>
  </r>
  <r>
    <n v="1136598"/>
    <x v="10"/>
    <s v="Indore"/>
    <d v="2018-05-06T00:00:00"/>
    <s v="League"/>
    <x v="209"/>
    <x v="24"/>
    <s v="Rajasthan Royals"/>
    <s v="Kings XI Punjab"/>
    <s v="Kings XI Punjab"/>
    <x v="0"/>
    <x v="5"/>
    <s v="wickets"/>
    <n v="6"/>
    <n v="153"/>
    <n v="20"/>
    <s v="N"/>
    <s v="NA"/>
    <s v="C Shamshuddin"/>
    <s v="S Ravi"/>
  </r>
  <r>
    <n v="1136599"/>
    <x v="10"/>
    <s v="Hyderabad"/>
    <d v="2018-05-07T00:00:00"/>
    <s v="League"/>
    <x v="193"/>
    <x v="38"/>
    <s v="Sunrisers Hyderabad"/>
    <s v="Royal Challengers Bangalore"/>
    <s v="Royal Challengers Bangalore"/>
    <x v="0"/>
    <x v="11"/>
    <s v="runs"/>
    <n v="5"/>
    <n v="147"/>
    <n v="20"/>
    <s v="N"/>
    <s v="NA"/>
    <s v="BNJ Oxenford"/>
    <s v="VK Sharma"/>
  </r>
  <r>
    <n v="1136600"/>
    <x v="10"/>
    <s v="Jaipur"/>
    <d v="2018-05-08T00:00:00"/>
    <s v="League"/>
    <x v="194"/>
    <x v="5"/>
    <s v="Rajasthan Royals"/>
    <s v="Kings XI Punjab"/>
    <s v="Rajasthan Royals"/>
    <x v="1"/>
    <x v="4"/>
    <s v="runs"/>
    <n v="15"/>
    <n v="159"/>
    <n v="20"/>
    <s v="N"/>
    <s v="NA"/>
    <s v="M Erasmus"/>
    <s v="Nitin Menon"/>
  </r>
  <r>
    <n v="1136601"/>
    <x v="10"/>
    <s v="Kolkata"/>
    <d v="2018-05-09T00:00:00"/>
    <s v="League"/>
    <x v="210"/>
    <x v="4"/>
    <s v="Mumbai Indians"/>
    <s v="Kolkata Knight Riders"/>
    <s v="Kolkata Knight Riders"/>
    <x v="0"/>
    <x v="7"/>
    <s v="runs"/>
    <n v="102"/>
    <n v="211"/>
    <n v="20"/>
    <s v="N"/>
    <s v="NA"/>
    <s v="KN Ananthapadmanabhan"/>
    <s v="AK Chaudhary"/>
  </r>
  <r>
    <n v="1136602"/>
    <x v="10"/>
    <s v="Delhi"/>
    <d v="2018-05-10T00:00:00"/>
    <s v="League"/>
    <x v="114"/>
    <x v="40"/>
    <s v="Delhi Daredevils"/>
    <s v="Sunrisers Hyderabad"/>
    <s v="Delhi Daredevils"/>
    <x v="1"/>
    <x v="11"/>
    <s v="wickets"/>
    <n v="9"/>
    <n v="188"/>
    <n v="20"/>
    <s v="N"/>
    <s v="NA"/>
    <s v="AY Dandekar"/>
    <s v="C Shamshuddin"/>
  </r>
  <r>
    <n v="1136603"/>
    <x v="10"/>
    <s v="Jaipur"/>
    <d v="2018-05-11T00:00:00"/>
    <s v="League"/>
    <x v="194"/>
    <x v="5"/>
    <s v="Chennai Super Kings"/>
    <s v="Rajasthan Royals"/>
    <s v="Chennai Super Kings"/>
    <x v="1"/>
    <x v="4"/>
    <s v="wickets"/>
    <n v="4"/>
    <n v="177"/>
    <n v="20"/>
    <s v="N"/>
    <s v="NA"/>
    <s v="M Erasmus"/>
    <s v="YC Barde"/>
  </r>
  <r>
    <n v="1136604"/>
    <x v="10"/>
    <s v="Indore"/>
    <d v="2018-05-12T00:00:00"/>
    <s v="League"/>
    <x v="127"/>
    <x v="24"/>
    <s v="Kolkata Knight Riders"/>
    <s v="Kings XI Punjab"/>
    <s v="Kings XI Punjab"/>
    <x v="0"/>
    <x v="0"/>
    <s v="runs"/>
    <n v="31"/>
    <n v="246"/>
    <n v="20"/>
    <s v="N"/>
    <s v="NA"/>
    <s v="CK Nandan"/>
    <s v="VK Sharma"/>
  </r>
  <r>
    <n v="1136605"/>
    <x v="10"/>
    <s v="Delhi"/>
    <d v="2018-05-12T00:00:00"/>
    <s v="League"/>
    <x v="46"/>
    <x v="40"/>
    <s v="Delhi Daredevils"/>
    <s v="Royal Challengers Bangalore"/>
    <s v="Royal Challengers Bangalore"/>
    <x v="0"/>
    <x v="3"/>
    <s v="wickets"/>
    <n v="5"/>
    <n v="182"/>
    <n v="20"/>
    <s v="N"/>
    <s v="NA"/>
    <s v="KN Ananthapadmanabhan"/>
    <s v="HDPK Dharmasena"/>
  </r>
  <r>
    <n v="1136606"/>
    <x v="10"/>
    <s v="Pune"/>
    <d v="2018-05-13T00:00:00"/>
    <s v="League"/>
    <x v="83"/>
    <x v="27"/>
    <s v="Sunrisers Hyderabad"/>
    <s v="Chennai Super Kings"/>
    <s v="Chennai Super Kings"/>
    <x v="0"/>
    <x v="1"/>
    <s v="wickets"/>
    <n v="8"/>
    <n v="180"/>
    <n v="20"/>
    <s v="N"/>
    <s v="NA"/>
    <s v="M Erasmus"/>
    <s v="YC Barde"/>
  </r>
  <r>
    <n v="1136607"/>
    <x v="10"/>
    <s v="Mumbai"/>
    <d v="2018-05-13T00:00:00"/>
    <s v="League"/>
    <x v="194"/>
    <x v="3"/>
    <s v="Mumbai Indians"/>
    <s v="Rajasthan Royals"/>
    <s v="Rajasthan Royals"/>
    <x v="0"/>
    <x v="4"/>
    <s v="wickets"/>
    <n v="7"/>
    <n v="169"/>
    <n v="20"/>
    <s v="N"/>
    <s v="NA"/>
    <s v="Nitin Menon"/>
    <s v="S Ravi"/>
  </r>
  <r>
    <n v="1136608"/>
    <x v="10"/>
    <s v="Indore"/>
    <d v="2018-05-14T00:00:00"/>
    <s v="League"/>
    <x v="136"/>
    <x v="24"/>
    <s v="Kings XI Punjab"/>
    <s v="Royal Challengers Bangalore"/>
    <s v="Royal Challengers Bangalore"/>
    <x v="0"/>
    <x v="3"/>
    <s v="wickets"/>
    <n v="10"/>
    <n v="89"/>
    <n v="20"/>
    <s v="N"/>
    <s v="NA"/>
    <s v="BNJ Oxenford"/>
    <s v="VK Sharma"/>
  </r>
  <r>
    <n v="1136609"/>
    <x v="10"/>
    <s v="Kolkata"/>
    <d v="2018-05-15T00:00:00"/>
    <s v="League"/>
    <x v="211"/>
    <x v="4"/>
    <s v="Rajasthan Royals"/>
    <s v="Kolkata Knight Riders"/>
    <s v="Kolkata Knight Riders"/>
    <x v="0"/>
    <x v="0"/>
    <s v="wickets"/>
    <n v="6"/>
    <n v="143"/>
    <n v="20"/>
    <s v="N"/>
    <s v="NA"/>
    <s v="AK Chaudhary"/>
    <s v="HDPK Dharmasena"/>
  </r>
  <r>
    <n v="1136610"/>
    <x v="10"/>
    <s v="Mumbai"/>
    <d v="2018-05-16T00:00:00"/>
    <s v="League"/>
    <x v="190"/>
    <x v="3"/>
    <s v="Mumbai Indians"/>
    <s v="Kings XI Punjab"/>
    <s v="Kings XI Punjab"/>
    <x v="0"/>
    <x v="7"/>
    <s v="runs"/>
    <n v="3"/>
    <n v="187"/>
    <n v="20"/>
    <s v="N"/>
    <s v="NA"/>
    <s v="M Erasmus"/>
    <s v="Nitin Menon"/>
  </r>
  <r>
    <n v="1136611"/>
    <x v="10"/>
    <s v="Bengaluru"/>
    <d v="2018-05-17T00:00:00"/>
    <s v="League"/>
    <x v="46"/>
    <x v="36"/>
    <s v="Royal Challengers Bangalore"/>
    <s v="Sunrisers Hyderabad"/>
    <s v="Sunrisers Hyderabad"/>
    <x v="0"/>
    <x v="3"/>
    <s v="runs"/>
    <n v="14"/>
    <n v="219"/>
    <n v="20"/>
    <s v="N"/>
    <s v="NA"/>
    <s v="AY Dandekar"/>
    <s v="S Ravi"/>
  </r>
  <r>
    <n v="1136612"/>
    <x v="10"/>
    <s v="Delhi"/>
    <d v="2018-05-18T00:00:00"/>
    <s v="League"/>
    <x v="199"/>
    <x v="40"/>
    <s v="Delhi Daredevils"/>
    <s v="Chennai Super Kings"/>
    <s v="Chennai Super Kings"/>
    <x v="0"/>
    <x v="2"/>
    <s v="runs"/>
    <n v="34"/>
    <n v="163"/>
    <n v="20"/>
    <s v="N"/>
    <s v="NA"/>
    <s v="HDPK Dharmasena"/>
    <s v="VA Kulkarni"/>
  </r>
  <r>
    <n v="1136613"/>
    <x v="10"/>
    <s v="Jaipur"/>
    <d v="2018-05-19T00:00:00"/>
    <s v="League"/>
    <x v="212"/>
    <x v="5"/>
    <s v="Rajasthan Royals"/>
    <s v="Royal Challengers Bangalore"/>
    <s v="Rajasthan Royals"/>
    <x v="1"/>
    <x v="4"/>
    <s v="runs"/>
    <n v="30"/>
    <n v="165"/>
    <n v="20"/>
    <s v="N"/>
    <s v="NA"/>
    <s v="BNJ Oxenford"/>
    <s v="VK Sharma"/>
  </r>
  <r>
    <n v="1136614"/>
    <x v="10"/>
    <s v="Hyderabad"/>
    <d v="2018-05-19T00:00:00"/>
    <s v="League"/>
    <x v="153"/>
    <x v="38"/>
    <s v="Sunrisers Hyderabad"/>
    <s v="Kolkata Knight Riders"/>
    <s v="Sunrisers Hyderabad"/>
    <x v="1"/>
    <x v="0"/>
    <s v="wickets"/>
    <n v="5"/>
    <n v="173"/>
    <n v="20"/>
    <s v="N"/>
    <s v="NA"/>
    <s v="AK Chaudhary"/>
    <s v="S Ravi"/>
  </r>
  <r>
    <n v="1136615"/>
    <x v="10"/>
    <s v="Delhi"/>
    <d v="2018-05-20T00:00:00"/>
    <s v="League"/>
    <x v="27"/>
    <x v="40"/>
    <s v="Delhi Daredevils"/>
    <s v="Mumbai Indians"/>
    <s v="Delhi Daredevils"/>
    <x v="1"/>
    <x v="2"/>
    <s v="runs"/>
    <n v="11"/>
    <n v="175"/>
    <n v="20"/>
    <s v="N"/>
    <s v="NA"/>
    <s v="HDPK Dharmasena"/>
    <s v="CK Nandan"/>
  </r>
  <r>
    <n v="1136616"/>
    <x v="10"/>
    <s v="Pune"/>
    <d v="2018-05-20T00:00:00"/>
    <s v="League"/>
    <x v="213"/>
    <x v="27"/>
    <s v="Kings XI Punjab"/>
    <s v="Chennai Super Kings"/>
    <s v="Chennai Super Kings"/>
    <x v="0"/>
    <x v="1"/>
    <s v="wickets"/>
    <n v="5"/>
    <n v="154"/>
    <n v="20"/>
    <s v="N"/>
    <s v="NA"/>
    <s v="Nitin Menon"/>
    <s v="YC Barde"/>
  </r>
  <r>
    <n v="1136617"/>
    <x v="10"/>
    <s v="Mumbai"/>
    <d v="2018-05-22T00:00:00"/>
    <s v="Qualifier 1"/>
    <x v="123"/>
    <x v="3"/>
    <s v="Sunrisers Hyderabad"/>
    <s v="Chennai Super Kings"/>
    <s v="Chennai Super Kings"/>
    <x v="0"/>
    <x v="1"/>
    <s v="wickets"/>
    <n v="2"/>
    <n v="140"/>
    <n v="20"/>
    <s v="N"/>
    <s v="NA"/>
    <s v="C Shamshuddin"/>
    <s v="M Erasmus"/>
  </r>
  <r>
    <n v="1136618"/>
    <x v="10"/>
    <s v="Kolkata"/>
    <d v="2018-05-23T00:00:00"/>
    <s v="Eliminator"/>
    <x v="165"/>
    <x v="4"/>
    <s v="Kolkata Knight Riders"/>
    <s v="Rajasthan Royals"/>
    <s v="Rajasthan Royals"/>
    <x v="0"/>
    <x v="0"/>
    <s v="runs"/>
    <n v="25"/>
    <n v="170"/>
    <n v="20"/>
    <s v="N"/>
    <s v="NA"/>
    <s v="AK Chaudhary"/>
    <s v="Nitin Menon"/>
  </r>
  <r>
    <n v="1136619"/>
    <x v="10"/>
    <s v="Kolkata"/>
    <d v="2018-05-25T00:00:00"/>
    <s v="Qualifier 2"/>
    <x v="188"/>
    <x v="4"/>
    <s v="Sunrisers Hyderabad"/>
    <s v="Kolkata Knight Riders"/>
    <s v="Kolkata Knight Riders"/>
    <x v="0"/>
    <x v="11"/>
    <s v="runs"/>
    <n v="14"/>
    <n v="175"/>
    <n v="20"/>
    <s v="N"/>
    <s v="NA"/>
    <s v="HDPK Dharmasena"/>
    <s v="Nitin Menon"/>
  </r>
  <r>
    <n v="1136620"/>
    <x v="10"/>
    <s v="Mumbai"/>
    <d v="2018-05-27T00:00:00"/>
    <s v="Final"/>
    <x v="5"/>
    <x v="3"/>
    <s v="Sunrisers Hyderabad"/>
    <s v="Chennai Super Kings"/>
    <s v="Chennai Super Kings"/>
    <x v="0"/>
    <x v="1"/>
    <s v="wickets"/>
    <n v="8"/>
    <n v="179"/>
    <n v="20"/>
    <s v="N"/>
    <s v="NA"/>
    <s v="M Erasmus"/>
    <s v="S Ravi"/>
  </r>
  <r>
    <n v="1175356"/>
    <x v="11"/>
    <s v="Chennai"/>
    <d v="2019-03-23T00:00:00"/>
    <s v="League"/>
    <x v="62"/>
    <x v="39"/>
    <s v="Royal Challengers Bangalore"/>
    <s v="Chennai Super Kings"/>
    <s v="Chennai Super Kings"/>
    <x v="0"/>
    <x v="1"/>
    <s v="wickets"/>
    <n v="7"/>
    <n v="71"/>
    <n v="20"/>
    <s v="N"/>
    <s v="NA"/>
    <s v="AY Dandekar"/>
    <s v="BNJ Oxenford"/>
  </r>
  <r>
    <n v="1175357"/>
    <x v="11"/>
    <s v="Kolkata"/>
    <d v="2019-03-24T00:00:00"/>
    <s v="League"/>
    <x v="165"/>
    <x v="4"/>
    <s v="Sunrisers Hyderabad"/>
    <s v="Kolkata Knight Riders"/>
    <s v="Kolkata Knight Riders"/>
    <x v="0"/>
    <x v="0"/>
    <s v="wickets"/>
    <n v="6"/>
    <n v="182"/>
    <n v="20"/>
    <s v="N"/>
    <s v="NA"/>
    <s v="AK Chaudhary"/>
    <s v="CB Gaffaney"/>
  </r>
  <r>
    <n v="1175358"/>
    <x v="11"/>
    <s v="Mumbai"/>
    <d v="2019-03-24T00:00:00"/>
    <s v="League"/>
    <x v="182"/>
    <x v="3"/>
    <s v="Delhi Capitals"/>
    <s v="Mumbai Indians"/>
    <s v="Mumbai Indians"/>
    <x v="0"/>
    <x v="15"/>
    <s v="runs"/>
    <n v="37"/>
    <n v="214"/>
    <n v="20"/>
    <s v="N"/>
    <s v="NA"/>
    <s v="S Ravi"/>
    <s v="YC Barde"/>
  </r>
  <r>
    <n v="1175359"/>
    <x v="11"/>
    <s v="Jaipur"/>
    <d v="2019-03-25T00:00:00"/>
    <s v="League"/>
    <x v="45"/>
    <x v="5"/>
    <s v="Kings XI Punjab"/>
    <s v="Rajasthan Royals"/>
    <s v="Rajasthan Royals"/>
    <x v="0"/>
    <x v="5"/>
    <s v="runs"/>
    <n v="14"/>
    <n v="185"/>
    <n v="20"/>
    <s v="N"/>
    <s v="NA"/>
    <s v="C Shamshuddin"/>
    <s v="KN Ananthapadmanabhan"/>
  </r>
  <r>
    <n v="1175360"/>
    <x v="11"/>
    <s v="Delhi"/>
    <d v="2019-03-26T00:00:00"/>
    <s v="League"/>
    <x v="5"/>
    <x v="40"/>
    <s v="Delhi Capitals"/>
    <s v="Chennai Super Kings"/>
    <s v="Delhi Capitals"/>
    <x v="1"/>
    <x v="1"/>
    <s v="wickets"/>
    <n v="6"/>
    <n v="148"/>
    <n v="20"/>
    <s v="N"/>
    <s v="NA"/>
    <s v="M Erasmus"/>
    <s v="Nitin Menon"/>
  </r>
  <r>
    <n v="1175361"/>
    <x v="11"/>
    <s v="Kolkata"/>
    <d v="2019-03-27T00:00:00"/>
    <s v="League"/>
    <x v="165"/>
    <x v="4"/>
    <s v="Kolkata Knight Riders"/>
    <s v="Kings XI Punjab"/>
    <s v="Kings XI Punjab"/>
    <x v="0"/>
    <x v="0"/>
    <s v="runs"/>
    <n v="28"/>
    <n v="219"/>
    <n v="20"/>
    <s v="N"/>
    <s v="NA"/>
    <s v="AK Chaudhary"/>
    <s v="VA Kulkarni"/>
  </r>
  <r>
    <n v="1175362"/>
    <x v="11"/>
    <s v="Bengaluru"/>
    <d v="2019-03-28T00:00:00"/>
    <s v="League"/>
    <x v="190"/>
    <x v="36"/>
    <s v="Mumbai Indians"/>
    <s v="Royal Challengers Bangalore"/>
    <s v="Royal Challengers Bangalore"/>
    <x v="0"/>
    <x v="7"/>
    <s v="runs"/>
    <n v="6"/>
    <n v="188"/>
    <n v="20"/>
    <s v="N"/>
    <s v="NA"/>
    <s v="CK Nandan"/>
    <s v="S Ravi"/>
  </r>
  <r>
    <n v="1175363"/>
    <x v="11"/>
    <s v="Hyderabad"/>
    <d v="2019-03-29T00:00:00"/>
    <s v="League"/>
    <x v="188"/>
    <x v="38"/>
    <s v="Rajasthan Royals"/>
    <s v="Sunrisers Hyderabad"/>
    <s v="Rajasthan Royals"/>
    <x v="1"/>
    <x v="11"/>
    <s v="wickets"/>
    <n v="5"/>
    <n v="199"/>
    <n v="20"/>
    <s v="N"/>
    <s v="NA"/>
    <s v="BNJ Oxenford"/>
    <s v="C Shamshuddin"/>
  </r>
  <r>
    <n v="1175364"/>
    <x v="11"/>
    <s v="Chandigarh"/>
    <d v="2019-03-30T00:00:00"/>
    <s v="League"/>
    <x v="164"/>
    <x v="37"/>
    <s v="Mumbai Indians"/>
    <s v="Kings XI Punjab"/>
    <s v="Kings XI Punjab"/>
    <x v="0"/>
    <x v="5"/>
    <s v="wickets"/>
    <n v="8"/>
    <n v="177"/>
    <n v="20"/>
    <s v="N"/>
    <s v="NA"/>
    <s v="CB Gaffaney"/>
    <s v="VA Kulkarni"/>
  </r>
  <r>
    <n v="1175365"/>
    <x v="11"/>
    <s v="Delhi"/>
    <d v="2019-03-30T00:00:00"/>
    <s v="League"/>
    <x v="214"/>
    <x v="40"/>
    <s v="Kolkata Knight Riders"/>
    <s v="Delhi Capitals"/>
    <s v="Delhi Capitals"/>
    <x v="0"/>
    <x v="15"/>
    <s v="tie"/>
    <s v="NA"/>
    <n v="186"/>
    <n v="20"/>
    <s v="Y"/>
    <s v="NA"/>
    <s v="AY Dandekar"/>
    <s v="Nitin Menon"/>
  </r>
  <r>
    <n v="1175366"/>
    <x v="11"/>
    <s v="Hyderabad"/>
    <d v="2019-03-31T00:00:00"/>
    <s v="League"/>
    <x v="215"/>
    <x v="38"/>
    <s v="Sunrisers Hyderabad"/>
    <s v="Royal Challengers Bangalore"/>
    <s v="Royal Challengers Bangalore"/>
    <x v="0"/>
    <x v="11"/>
    <s v="runs"/>
    <n v="118"/>
    <n v="232"/>
    <n v="20"/>
    <s v="N"/>
    <s v="NA"/>
    <s v="KN Ananthapadmanabhan"/>
    <s v="S Ravi"/>
  </r>
  <r>
    <n v="1175367"/>
    <x v="11"/>
    <s v="Chennai"/>
    <d v="2019-03-31T00:00:00"/>
    <s v="League"/>
    <x v="13"/>
    <x v="39"/>
    <s v="Chennai Super Kings"/>
    <s v="Rajasthan Royals"/>
    <s v="Rajasthan Royals"/>
    <x v="0"/>
    <x v="1"/>
    <s v="runs"/>
    <n v="8"/>
    <n v="176"/>
    <n v="20"/>
    <s v="N"/>
    <s v="NA"/>
    <s v="CK Nandan"/>
    <s v="YC Barde"/>
  </r>
  <r>
    <n v="1175368"/>
    <x v="11"/>
    <s v="Chandigarh"/>
    <d v="2019-04-01T00:00:00"/>
    <s v="League"/>
    <x v="216"/>
    <x v="37"/>
    <s v="Kings XI Punjab"/>
    <s v="Delhi Capitals"/>
    <s v="Delhi Capitals"/>
    <x v="0"/>
    <x v="5"/>
    <s v="runs"/>
    <n v="14"/>
    <n v="167"/>
    <n v="20"/>
    <s v="N"/>
    <s v="NA"/>
    <s v="AK Chaudhary"/>
    <s v="CB Gaffaney"/>
  </r>
  <r>
    <n v="1175369"/>
    <x v="11"/>
    <s v="Jaipur"/>
    <d v="2019-04-02T00:00:00"/>
    <s v="League"/>
    <x v="212"/>
    <x v="5"/>
    <s v="Royal Challengers Bangalore"/>
    <s v="Rajasthan Royals"/>
    <s v="Rajasthan Royals"/>
    <x v="0"/>
    <x v="4"/>
    <s v="wickets"/>
    <n v="7"/>
    <n v="159"/>
    <n v="20"/>
    <s v="N"/>
    <s v="NA"/>
    <s v="AY Dandekar"/>
    <s v="M Erasmus"/>
  </r>
  <r>
    <n v="1175370"/>
    <x v="11"/>
    <s v="Mumbai"/>
    <d v="2019-04-03T00:00:00"/>
    <s v="League"/>
    <x v="172"/>
    <x v="3"/>
    <s v="Mumbai Indians"/>
    <s v="Chennai Super Kings"/>
    <s v="Chennai Super Kings"/>
    <x v="0"/>
    <x v="7"/>
    <s v="runs"/>
    <n v="37"/>
    <n v="171"/>
    <n v="20"/>
    <s v="N"/>
    <s v="NA"/>
    <s v="BNJ Oxenford"/>
    <s v="RJ Tucker"/>
  </r>
  <r>
    <n v="1175371"/>
    <x v="11"/>
    <s v="Delhi"/>
    <d v="2019-04-04T00:00:00"/>
    <s v="League"/>
    <x v="215"/>
    <x v="40"/>
    <s v="Delhi Capitals"/>
    <s v="Sunrisers Hyderabad"/>
    <s v="Sunrisers Hyderabad"/>
    <x v="0"/>
    <x v="11"/>
    <s v="wickets"/>
    <n v="5"/>
    <n v="130"/>
    <n v="20"/>
    <s v="N"/>
    <s v="NA"/>
    <s v="C Shamshuddin"/>
    <s v="KN Ananthapadmanabhan"/>
  </r>
  <r>
    <n v="1175372"/>
    <x v="11"/>
    <s v="Bengaluru"/>
    <d v="2019-04-05T00:00:00"/>
    <s v="League"/>
    <x v="165"/>
    <x v="36"/>
    <s v="Royal Challengers Bangalore"/>
    <s v="Kolkata Knight Riders"/>
    <s v="Kolkata Knight Riders"/>
    <x v="0"/>
    <x v="0"/>
    <s v="wickets"/>
    <n v="5"/>
    <n v="206"/>
    <n v="20"/>
    <s v="N"/>
    <s v="NA"/>
    <s v="AK Chaudhary"/>
    <s v="CB Gaffaney"/>
  </r>
  <r>
    <n v="1178393"/>
    <x v="11"/>
    <s v="Chennai"/>
    <d v="2019-04-06T00:00:00"/>
    <s v="League"/>
    <x v="62"/>
    <x v="39"/>
    <s v="Chennai Super Kings"/>
    <s v="Kings XI Punjab"/>
    <s v="Chennai Super Kings"/>
    <x v="1"/>
    <x v="1"/>
    <s v="runs"/>
    <n v="22"/>
    <n v="161"/>
    <n v="20"/>
    <s v="N"/>
    <s v="NA"/>
    <s v="KN Ananthapadmanabhan"/>
    <s v="RJ Tucker"/>
  </r>
  <r>
    <n v="1178394"/>
    <x v="11"/>
    <s v="Hyderabad"/>
    <d v="2019-04-06T00:00:00"/>
    <s v="League"/>
    <x v="217"/>
    <x v="38"/>
    <s v="Mumbai Indians"/>
    <s v="Sunrisers Hyderabad"/>
    <s v="Sunrisers Hyderabad"/>
    <x v="0"/>
    <x v="7"/>
    <s v="runs"/>
    <n v="40"/>
    <n v="137"/>
    <n v="20"/>
    <s v="N"/>
    <s v="NA"/>
    <s v="AY Dandekar"/>
    <s v="Nitin Menon"/>
  </r>
  <r>
    <n v="1178395"/>
    <x v="11"/>
    <s v="Bengaluru"/>
    <d v="2019-04-07T00:00:00"/>
    <s v="League"/>
    <x v="218"/>
    <x v="36"/>
    <s v="Royal Challengers Bangalore"/>
    <s v="Delhi Capitals"/>
    <s v="Delhi Capitals"/>
    <x v="0"/>
    <x v="15"/>
    <s v="wickets"/>
    <n v="4"/>
    <n v="150"/>
    <n v="20"/>
    <s v="N"/>
    <s v="NA"/>
    <s v="S Ravi"/>
    <s v="YC Barde"/>
  </r>
  <r>
    <n v="1178396"/>
    <x v="11"/>
    <s v="Jaipur"/>
    <d v="2019-04-07T00:00:00"/>
    <s v="League"/>
    <x v="219"/>
    <x v="5"/>
    <s v="Rajasthan Royals"/>
    <s v="Kolkata Knight Riders"/>
    <s v="Kolkata Knight Riders"/>
    <x v="0"/>
    <x v="0"/>
    <s v="wickets"/>
    <n v="8"/>
    <n v="140"/>
    <n v="20"/>
    <s v="N"/>
    <s v="NA"/>
    <s v="AK Chaudhary"/>
    <s v="CB Gaffaney"/>
  </r>
  <r>
    <n v="1178397"/>
    <x v="11"/>
    <s v="Chandigarh"/>
    <d v="2019-04-08T00:00:00"/>
    <s v="League"/>
    <x v="202"/>
    <x v="37"/>
    <s v="Sunrisers Hyderabad"/>
    <s v="Kings XI Punjab"/>
    <s v="Kings XI Punjab"/>
    <x v="0"/>
    <x v="5"/>
    <s v="wickets"/>
    <n v="6"/>
    <n v="151"/>
    <n v="20"/>
    <s v="N"/>
    <s v="NA"/>
    <s v="AY Dandekar"/>
    <s v="M Erasmus"/>
  </r>
  <r>
    <n v="1178398"/>
    <x v="11"/>
    <s v="Chennai"/>
    <d v="2019-04-09T00:00:00"/>
    <s v="League"/>
    <x v="220"/>
    <x v="39"/>
    <s v="Kolkata Knight Riders"/>
    <s v="Chennai Super Kings"/>
    <s v="Chennai Super Kings"/>
    <x v="0"/>
    <x v="1"/>
    <s v="wickets"/>
    <n v="7"/>
    <n v="109"/>
    <n v="20"/>
    <s v="N"/>
    <s v="NA"/>
    <s v="C Shamshuddin"/>
    <s v="RJ Tucker"/>
  </r>
  <r>
    <n v="1178399"/>
    <x v="11"/>
    <s v="Mumbai"/>
    <d v="2019-04-10T00:00:00"/>
    <s v="League"/>
    <x v="90"/>
    <x v="3"/>
    <s v="Kings XI Punjab"/>
    <s v="Mumbai Indians"/>
    <s v="Mumbai Indians"/>
    <x v="0"/>
    <x v="7"/>
    <s v="wickets"/>
    <n v="3"/>
    <n v="198"/>
    <n v="20"/>
    <s v="N"/>
    <s v="NA"/>
    <s v="S Ravi"/>
    <s v="YC Barde"/>
  </r>
  <r>
    <n v="1178400"/>
    <x v="11"/>
    <s v="Jaipur"/>
    <d v="2019-04-11T00:00:00"/>
    <s v="League"/>
    <x v="13"/>
    <x v="5"/>
    <s v="Rajasthan Royals"/>
    <s v="Chennai Super Kings"/>
    <s v="Chennai Super Kings"/>
    <x v="0"/>
    <x v="1"/>
    <s v="wickets"/>
    <n v="4"/>
    <n v="152"/>
    <n v="20"/>
    <s v="N"/>
    <s v="NA"/>
    <s v="BNJ Oxenford"/>
    <s v="UV Gandhe"/>
  </r>
  <r>
    <n v="1178401"/>
    <x v="11"/>
    <s v="Kolkata"/>
    <d v="2019-04-12T00:00:00"/>
    <s v="League"/>
    <x v="114"/>
    <x v="4"/>
    <s v="Kolkata Knight Riders"/>
    <s v="Delhi Capitals"/>
    <s v="Delhi Capitals"/>
    <x v="0"/>
    <x v="15"/>
    <s v="wickets"/>
    <n v="7"/>
    <n v="179"/>
    <n v="20"/>
    <s v="N"/>
    <s v="NA"/>
    <s v="CK Nandan"/>
    <s v="YC Barde"/>
  </r>
  <r>
    <n v="1178402"/>
    <x v="11"/>
    <s v="Mumbai"/>
    <d v="2019-04-13T00:00:00"/>
    <s v="League"/>
    <x v="194"/>
    <x v="3"/>
    <s v="Mumbai Indians"/>
    <s v="Rajasthan Royals"/>
    <s v="Rajasthan Royals"/>
    <x v="0"/>
    <x v="4"/>
    <s v="wickets"/>
    <n v="4"/>
    <n v="188"/>
    <n v="20"/>
    <s v="N"/>
    <s v="NA"/>
    <s v="A Nand Kishore"/>
    <s v="Nitin Menon"/>
  </r>
  <r>
    <n v="1178403"/>
    <x v="11"/>
    <s v="Chandigarh"/>
    <d v="2019-04-13T00:00:00"/>
    <s v="League"/>
    <x v="46"/>
    <x v="37"/>
    <s v="Kings XI Punjab"/>
    <s v="Royal Challengers Bangalore"/>
    <s v="Royal Challengers Bangalore"/>
    <x v="0"/>
    <x v="3"/>
    <s v="wickets"/>
    <n v="8"/>
    <n v="174"/>
    <n v="20"/>
    <s v="N"/>
    <s v="NA"/>
    <s v="S Ravi"/>
    <s v="UV Gandhe"/>
  </r>
  <r>
    <n v="1178404"/>
    <x v="11"/>
    <s v="Kolkata"/>
    <d v="2019-04-14T00:00:00"/>
    <s v="League"/>
    <x v="221"/>
    <x v="4"/>
    <s v="Kolkata Knight Riders"/>
    <s v="Chennai Super Kings"/>
    <s v="Chennai Super Kings"/>
    <x v="0"/>
    <x v="1"/>
    <s v="wickets"/>
    <n v="5"/>
    <n v="162"/>
    <n v="20"/>
    <s v="N"/>
    <s v="NA"/>
    <s v="CK Nandan"/>
    <s v="RJ Tucker"/>
  </r>
  <r>
    <n v="1178405"/>
    <x v="11"/>
    <s v="Hyderabad"/>
    <d v="2019-04-14T00:00:00"/>
    <s v="League"/>
    <x v="222"/>
    <x v="38"/>
    <s v="Delhi Capitals"/>
    <s v="Sunrisers Hyderabad"/>
    <s v="Sunrisers Hyderabad"/>
    <x v="0"/>
    <x v="15"/>
    <s v="runs"/>
    <n v="39"/>
    <n v="156"/>
    <n v="20"/>
    <s v="N"/>
    <s v="NA"/>
    <s v="AK Chaudhary"/>
    <s v="BNJ Oxenford"/>
  </r>
  <r>
    <n v="1178406"/>
    <x v="11"/>
    <s v="Mumbai"/>
    <d v="2019-04-15T00:00:00"/>
    <s v="League"/>
    <x v="80"/>
    <x v="3"/>
    <s v="Royal Challengers Bangalore"/>
    <s v="Mumbai Indians"/>
    <s v="Mumbai Indians"/>
    <x v="0"/>
    <x v="7"/>
    <s v="wickets"/>
    <n v="5"/>
    <n v="172"/>
    <n v="20"/>
    <s v="N"/>
    <s v="NA"/>
    <s v="M Erasmus"/>
    <s v="Nitin Menon"/>
  </r>
  <r>
    <n v="1178407"/>
    <x v="11"/>
    <s v="Chandigarh"/>
    <d v="2019-04-16T00:00:00"/>
    <s v="League"/>
    <x v="91"/>
    <x v="37"/>
    <s v="Kings XI Punjab"/>
    <s v="Rajasthan Royals"/>
    <s v="Rajasthan Royals"/>
    <x v="0"/>
    <x v="5"/>
    <s v="runs"/>
    <n v="12"/>
    <n v="183"/>
    <n v="20"/>
    <s v="N"/>
    <s v="NA"/>
    <s v="AK Chaudhary"/>
    <s v="VA Kulkarni"/>
  </r>
  <r>
    <n v="1178408"/>
    <x v="11"/>
    <s v="Hyderabad"/>
    <d v="2019-04-17T00:00:00"/>
    <s v="League"/>
    <x v="79"/>
    <x v="38"/>
    <s v="Chennai Super Kings"/>
    <s v="Sunrisers Hyderabad"/>
    <s v="Chennai Super Kings"/>
    <x v="1"/>
    <x v="11"/>
    <s v="wickets"/>
    <n v="6"/>
    <n v="133"/>
    <n v="20"/>
    <s v="N"/>
    <s v="NA"/>
    <s v="IJ Gould"/>
    <s v="UV Gandhe"/>
  </r>
  <r>
    <n v="1178409"/>
    <x v="11"/>
    <s v="Delhi"/>
    <d v="2019-04-18T00:00:00"/>
    <s v="League"/>
    <x v="172"/>
    <x v="40"/>
    <s v="Mumbai Indians"/>
    <s v="Delhi Capitals"/>
    <s v="Mumbai Indians"/>
    <x v="1"/>
    <x v="7"/>
    <s v="runs"/>
    <n v="40"/>
    <n v="169"/>
    <n v="20"/>
    <s v="N"/>
    <s v="NA"/>
    <s v="BNJ Oxenford"/>
    <s v="NJ Llong"/>
  </r>
  <r>
    <n v="1178410"/>
    <x v="11"/>
    <s v="Kolkata"/>
    <d v="2019-04-19T00:00:00"/>
    <s v="League"/>
    <x v="104"/>
    <x v="4"/>
    <s v="Royal Challengers Bangalore"/>
    <s v="Kolkata Knight Riders"/>
    <s v="Kolkata Knight Riders"/>
    <x v="0"/>
    <x v="3"/>
    <s v="runs"/>
    <n v="10"/>
    <n v="214"/>
    <n v="20"/>
    <s v="N"/>
    <s v="NA"/>
    <s v="IJ Gould"/>
    <s v="Nitin Menon"/>
  </r>
  <r>
    <n v="1178411"/>
    <x v="11"/>
    <s v="Jaipur"/>
    <d v="2019-04-20T00:00:00"/>
    <s v="League"/>
    <x v="118"/>
    <x v="5"/>
    <s v="Mumbai Indians"/>
    <s v="Rajasthan Royals"/>
    <s v="Rajasthan Royals"/>
    <x v="0"/>
    <x v="4"/>
    <s v="wickets"/>
    <n v="5"/>
    <n v="162"/>
    <n v="20"/>
    <s v="N"/>
    <s v="NA"/>
    <s v="S Ravi"/>
    <s v="YC Barde"/>
  </r>
  <r>
    <n v="1178412"/>
    <x v="11"/>
    <s v="Delhi"/>
    <d v="2019-04-20T00:00:00"/>
    <s v="League"/>
    <x v="166"/>
    <x v="40"/>
    <s v="Kings XI Punjab"/>
    <s v="Delhi Capitals"/>
    <s v="Delhi Capitals"/>
    <x v="0"/>
    <x v="15"/>
    <s v="wickets"/>
    <n v="5"/>
    <n v="164"/>
    <n v="20"/>
    <s v="N"/>
    <s v="NA"/>
    <s v="C Shamshuddin"/>
    <s v="UV Gandhe"/>
  </r>
  <r>
    <n v="1178413"/>
    <x v="11"/>
    <s v="Hyderabad"/>
    <d v="2019-04-21T00:00:00"/>
    <s v="League"/>
    <x v="223"/>
    <x v="38"/>
    <s v="Kolkata Knight Riders"/>
    <s v="Sunrisers Hyderabad"/>
    <s v="Sunrisers Hyderabad"/>
    <x v="0"/>
    <x v="11"/>
    <s v="wickets"/>
    <n v="9"/>
    <n v="160"/>
    <n v="20"/>
    <s v="N"/>
    <s v="NA"/>
    <s v="NJ Llong"/>
    <s v="Nitin Menon"/>
  </r>
  <r>
    <n v="1178414"/>
    <x v="11"/>
    <s v="Bengaluru"/>
    <d v="2019-04-21T00:00:00"/>
    <s v="League"/>
    <x v="148"/>
    <x v="36"/>
    <s v="Royal Challengers Bangalore"/>
    <s v="Chennai Super Kings"/>
    <s v="Chennai Super Kings"/>
    <x v="0"/>
    <x v="3"/>
    <s v="runs"/>
    <n v="1"/>
    <n v="162"/>
    <n v="20"/>
    <s v="N"/>
    <s v="NA"/>
    <s v="RJ Tucker"/>
    <s v="VA Kulkarni"/>
  </r>
  <r>
    <n v="1178415"/>
    <x v="11"/>
    <s v="Jaipur"/>
    <d v="2019-04-22T00:00:00"/>
    <s v="League"/>
    <x v="182"/>
    <x v="5"/>
    <s v="Rajasthan Royals"/>
    <s v="Delhi Capitals"/>
    <s v="Delhi Capitals"/>
    <x v="0"/>
    <x v="15"/>
    <s v="wickets"/>
    <n v="6"/>
    <n v="192"/>
    <n v="20"/>
    <s v="N"/>
    <s v="NA"/>
    <s v="A Nand Kishore"/>
    <s v="S Ravi"/>
  </r>
  <r>
    <n v="1178416"/>
    <x v="11"/>
    <s v="Chennai"/>
    <d v="2019-04-23T00:00:00"/>
    <s v="League"/>
    <x v="5"/>
    <x v="39"/>
    <s v="Sunrisers Hyderabad"/>
    <s v="Chennai Super Kings"/>
    <s v="Chennai Super Kings"/>
    <x v="0"/>
    <x v="1"/>
    <s v="wickets"/>
    <n v="6"/>
    <n v="176"/>
    <n v="20"/>
    <s v="N"/>
    <s v="NA"/>
    <s v="AK Chaudhary"/>
    <s v="NJ Llong"/>
  </r>
  <r>
    <n v="1178417"/>
    <x v="11"/>
    <s v="Bengaluru"/>
    <d v="2019-04-24T00:00:00"/>
    <s v="League"/>
    <x v="46"/>
    <x v="36"/>
    <s v="Royal Challengers Bangalore"/>
    <s v="Kings XI Punjab"/>
    <s v="Kings XI Punjab"/>
    <x v="0"/>
    <x v="3"/>
    <s v="runs"/>
    <n v="17"/>
    <n v="203"/>
    <n v="20"/>
    <s v="N"/>
    <s v="NA"/>
    <s v="BNJ Oxenford"/>
    <s v="C Shamshuddin"/>
  </r>
  <r>
    <n v="1178418"/>
    <x v="11"/>
    <s v="Kolkata"/>
    <d v="2019-04-25T00:00:00"/>
    <s v="League"/>
    <x v="168"/>
    <x v="4"/>
    <s v="Kolkata Knight Riders"/>
    <s v="Rajasthan Royals"/>
    <s v="Rajasthan Royals"/>
    <x v="0"/>
    <x v="4"/>
    <s v="wickets"/>
    <n v="3"/>
    <n v="176"/>
    <n v="20"/>
    <s v="N"/>
    <s v="NA"/>
    <s v="AY Dandekar"/>
    <s v="IJ Gould"/>
  </r>
  <r>
    <n v="1178419"/>
    <x v="11"/>
    <s v="Chennai"/>
    <d v="2019-04-26T00:00:00"/>
    <s v="League"/>
    <x v="57"/>
    <x v="39"/>
    <s v="Mumbai Indians"/>
    <s v="Chennai Super Kings"/>
    <s v="Chennai Super Kings"/>
    <x v="0"/>
    <x v="7"/>
    <s v="runs"/>
    <n v="46"/>
    <n v="156"/>
    <n v="20"/>
    <s v="N"/>
    <s v="NA"/>
    <s v="AK Chaudhary"/>
    <s v="NJ Llong"/>
  </r>
  <r>
    <n v="1178420"/>
    <x v="11"/>
    <s v="Jaipur"/>
    <d v="2019-04-27T00:00:00"/>
    <s v="League"/>
    <x v="93"/>
    <x v="5"/>
    <s v="Sunrisers Hyderabad"/>
    <s v="Rajasthan Royals"/>
    <s v="Rajasthan Royals"/>
    <x v="0"/>
    <x v="4"/>
    <s v="wickets"/>
    <n v="7"/>
    <n v="161"/>
    <n v="20"/>
    <s v="N"/>
    <s v="NA"/>
    <s v="A Nand Kishore"/>
    <s v="YC Barde"/>
  </r>
  <r>
    <n v="1178421"/>
    <x v="11"/>
    <s v="Delhi"/>
    <d v="2019-04-28T00:00:00"/>
    <s v="League"/>
    <x v="114"/>
    <x v="40"/>
    <s v="Delhi Capitals"/>
    <s v="Royal Challengers Bangalore"/>
    <s v="Delhi Capitals"/>
    <x v="1"/>
    <x v="15"/>
    <s v="runs"/>
    <n v="16"/>
    <n v="188"/>
    <n v="20"/>
    <s v="N"/>
    <s v="NA"/>
    <s v="BNJ Oxenford"/>
    <s v="KN Ananthapadmanabhan"/>
  </r>
  <r>
    <n v="1178422"/>
    <x v="11"/>
    <s v="Kolkata"/>
    <d v="2019-04-28T00:00:00"/>
    <s v="League"/>
    <x v="165"/>
    <x v="4"/>
    <s v="Kolkata Knight Riders"/>
    <s v="Mumbai Indians"/>
    <s v="Mumbai Indians"/>
    <x v="0"/>
    <x v="0"/>
    <s v="runs"/>
    <n v="34"/>
    <n v="233"/>
    <n v="20"/>
    <s v="N"/>
    <s v="NA"/>
    <s v="IJ Gould"/>
    <s v="Nitin Menon"/>
  </r>
  <r>
    <n v="1178423"/>
    <x v="11"/>
    <s v="Hyderabad"/>
    <d v="2019-04-29T00:00:00"/>
    <s v="League"/>
    <x v="79"/>
    <x v="38"/>
    <s v="Sunrisers Hyderabad"/>
    <s v="Kings XI Punjab"/>
    <s v="Kings XI Punjab"/>
    <x v="0"/>
    <x v="11"/>
    <s v="runs"/>
    <n v="45"/>
    <n v="213"/>
    <n v="20"/>
    <s v="N"/>
    <s v="NA"/>
    <s v="CK Nandan"/>
    <s v="S Ravi"/>
  </r>
  <r>
    <n v="1178424"/>
    <x v="11"/>
    <s v="Bengaluru"/>
    <d v="2019-04-30T00:00:00"/>
    <s v="League"/>
    <x v="115"/>
    <x v="36"/>
    <s v="Royal Challengers Bangalore"/>
    <s v="Rajasthan Royals"/>
    <s v="Rajasthan Royals"/>
    <x v="0"/>
    <x v="10"/>
    <s v="no result"/>
    <s v="NA"/>
    <n v="63"/>
    <n v="5"/>
    <s v="N"/>
    <s v="NA"/>
    <s v="NJ Llong"/>
    <s v="UV Gandhe"/>
  </r>
  <r>
    <n v="1178425"/>
    <x v="11"/>
    <s v="Chennai"/>
    <d v="2019-05-01T00:00:00"/>
    <s v="League"/>
    <x v="13"/>
    <x v="39"/>
    <s v="Chennai Super Kings"/>
    <s v="Delhi Capitals"/>
    <s v="Delhi Capitals"/>
    <x v="0"/>
    <x v="1"/>
    <s v="runs"/>
    <n v="80"/>
    <n v="180"/>
    <n v="20"/>
    <s v="N"/>
    <s v="NA"/>
    <s v="AY Dandekar"/>
    <s v="Nitin Menon"/>
  </r>
  <r>
    <n v="1178426"/>
    <x v="11"/>
    <s v="Mumbai"/>
    <d v="2019-05-02T00:00:00"/>
    <s v="League"/>
    <x v="190"/>
    <x v="3"/>
    <s v="Mumbai Indians"/>
    <s v="Sunrisers Hyderabad"/>
    <s v="Mumbai Indians"/>
    <x v="1"/>
    <x v="7"/>
    <s v="tie"/>
    <s v="NA"/>
    <n v="163"/>
    <n v="20"/>
    <s v="Y"/>
    <s v="NA"/>
    <s v="CK Nandan"/>
    <s v="S Ravi"/>
  </r>
  <r>
    <n v="1178427"/>
    <x v="11"/>
    <s v="Chandigarh"/>
    <d v="2019-05-03T00:00:00"/>
    <s v="League"/>
    <x v="224"/>
    <x v="37"/>
    <s v="Kings XI Punjab"/>
    <s v="Kolkata Knight Riders"/>
    <s v="Kolkata Knight Riders"/>
    <x v="0"/>
    <x v="0"/>
    <s v="wickets"/>
    <n v="7"/>
    <n v="184"/>
    <n v="20"/>
    <s v="N"/>
    <s v="NA"/>
    <s v="BNJ Oxenford"/>
    <s v="C Shamshuddin"/>
  </r>
  <r>
    <n v="1178428"/>
    <x v="11"/>
    <s v="Delhi"/>
    <d v="2019-05-04T00:00:00"/>
    <s v="League"/>
    <x v="27"/>
    <x v="40"/>
    <s v="Rajasthan Royals"/>
    <s v="Delhi Capitals"/>
    <s v="Rajasthan Royals"/>
    <x v="1"/>
    <x v="15"/>
    <s v="wickets"/>
    <n v="5"/>
    <n v="116"/>
    <n v="20"/>
    <s v="N"/>
    <s v="NA"/>
    <s v="AY Dandekar"/>
    <s v="IJ Gould"/>
  </r>
  <r>
    <n v="1178429"/>
    <x v="11"/>
    <s v="Bengaluru"/>
    <d v="2019-05-04T00:00:00"/>
    <s v="League"/>
    <x v="225"/>
    <x v="36"/>
    <s v="Sunrisers Hyderabad"/>
    <s v="Royal Challengers Bangalore"/>
    <s v="Royal Challengers Bangalore"/>
    <x v="0"/>
    <x v="3"/>
    <s v="wickets"/>
    <n v="4"/>
    <n v="176"/>
    <n v="20"/>
    <s v="N"/>
    <s v="NA"/>
    <s v="AK Chaudhary"/>
    <s v="NJ Llong"/>
  </r>
  <r>
    <n v="1178430"/>
    <x v="11"/>
    <s v="Chandigarh"/>
    <d v="2019-05-05T00:00:00"/>
    <s v="League"/>
    <x v="202"/>
    <x v="37"/>
    <s v="Chennai Super Kings"/>
    <s v="Kings XI Punjab"/>
    <s v="Kings XI Punjab"/>
    <x v="0"/>
    <x v="5"/>
    <s v="wickets"/>
    <n v="6"/>
    <n v="171"/>
    <n v="20"/>
    <s v="N"/>
    <s v="NA"/>
    <s v="C Shamshuddin"/>
    <s v="KN Ananthapadmanabhan"/>
  </r>
  <r>
    <n v="1178431"/>
    <x v="11"/>
    <s v="Mumbai"/>
    <d v="2019-05-05T00:00:00"/>
    <s v="League"/>
    <x v="172"/>
    <x v="3"/>
    <s v="Kolkata Knight Riders"/>
    <s v="Mumbai Indians"/>
    <s v="Mumbai Indians"/>
    <x v="0"/>
    <x v="7"/>
    <s v="wickets"/>
    <n v="9"/>
    <n v="134"/>
    <n v="20"/>
    <s v="N"/>
    <s v="NA"/>
    <s v="A Nand Kishore"/>
    <s v="CK Nandan"/>
  </r>
  <r>
    <n v="1181764"/>
    <x v="11"/>
    <s v="Chennai"/>
    <d v="2019-05-07T00:00:00"/>
    <s v="Qualifier 1"/>
    <x v="178"/>
    <x v="39"/>
    <s v="Chennai Super Kings"/>
    <s v="Mumbai Indians"/>
    <s v="Chennai Super Kings"/>
    <x v="1"/>
    <x v="7"/>
    <s v="wickets"/>
    <n v="6"/>
    <n v="132"/>
    <n v="20"/>
    <s v="N"/>
    <s v="NA"/>
    <s v="NJ Llong"/>
    <s v="Nitin Menon"/>
  </r>
  <r>
    <n v="1181766"/>
    <x v="11"/>
    <s v="Visakhapatnam"/>
    <d v="2019-05-08T00:00:00"/>
    <s v="Eliminator"/>
    <x v="182"/>
    <x v="25"/>
    <s v="Sunrisers Hyderabad"/>
    <s v="Delhi Capitals"/>
    <s v="Delhi Capitals"/>
    <x v="0"/>
    <x v="15"/>
    <s v="wickets"/>
    <n v="2"/>
    <n v="163"/>
    <n v="20"/>
    <s v="N"/>
    <s v="NA"/>
    <s v="BNJ Oxenford"/>
    <s v="S Ravi"/>
  </r>
  <r>
    <n v="1181767"/>
    <x v="11"/>
    <s v="Visakhapatnam"/>
    <d v="2019-05-10T00:00:00"/>
    <s v="Qualifier 2"/>
    <x v="123"/>
    <x v="25"/>
    <s v="Delhi Capitals"/>
    <s v="Chennai Super Kings"/>
    <s v="Chennai Super Kings"/>
    <x v="0"/>
    <x v="1"/>
    <s v="wickets"/>
    <n v="6"/>
    <n v="148"/>
    <n v="20"/>
    <s v="N"/>
    <s v="NA"/>
    <s v="BNJ Oxenford"/>
    <s v="S Ravi"/>
  </r>
  <r>
    <n v="1181768"/>
    <x v="11"/>
    <s v="Hyderabad"/>
    <d v="2019-05-12T00:00:00"/>
    <s v="Final"/>
    <x v="190"/>
    <x v="38"/>
    <s v="Mumbai Indians"/>
    <s v="Chennai Super Kings"/>
    <s v="Mumbai Indians"/>
    <x v="1"/>
    <x v="7"/>
    <s v="runs"/>
    <n v="1"/>
    <n v="150"/>
    <n v="20"/>
    <s v="N"/>
    <s v="NA"/>
    <s v="IJ Gould"/>
    <s v="Nitin Menon"/>
  </r>
  <r>
    <n v="1216492"/>
    <x v="12"/>
    <s v="Abu Dhabi"/>
    <d v="2020-09-19T00:00:00"/>
    <s v="League"/>
    <x v="83"/>
    <x v="30"/>
    <s v="Mumbai Indians"/>
    <s v="Chennai Super Kings"/>
    <s v="Chennai Super Kings"/>
    <x v="0"/>
    <x v="1"/>
    <s v="wickets"/>
    <n v="5"/>
    <n v="163"/>
    <n v="20"/>
    <s v="N"/>
    <s v="NA"/>
    <s v="CB Gaffaney"/>
    <s v="VK Sharma"/>
  </r>
  <r>
    <n v="1216493"/>
    <x v="12"/>
    <s v="NA"/>
    <d v="2020-09-20T00:00:00"/>
    <s v="League"/>
    <x v="183"/>
    <x v="32"/>
    <s v="Delhi Capitals"/>
    <s v="Kings XI Punjab"/>
    <s v="Kings XI Punjab"/>
    <x v="0"/>
    <x v="15"/>
    <s v="tie"/>
    <s v="NA"/>
    <n v="158"/>
    <n v="20"/>
    <s v="Y"/>
    <s v="NA"/>
    <s v="AK Chaudhary"/>
    <s v="Nitin Menon"/>
  </r>
  <r>
    <n v="1216534"/>
    <x v="12"/>
    <s v="NA"/>
    <d v="2020-09-21T00:00:00"/>
    <s v="League"/>
    <x v="151"/>
    <x v="32"/>
    <s v="Royal Challengers Bangalore"/>
    <s v="Sunrisers Hyderabad"/>
    <s v="Sunrisers Hyderabad"/>
    <x v="0"/>
    <x v="3"/>
    <s v="runs"/>
    <n v="10"/>
    <n v="164"/>
    <n v="20"/>
    <s v="N"/>
    <s v="NA"/>
    <s v="AY Dandekar"/>
    <s v="Nitin Menon"/>
  </r>
  <r>
    <n v="1216496"/>
    <x v="12"/>
    <s v="NA"/>
    <d v="2020-09-22T00:00:00"/>
    <s v="League"/>
    <x v="144"/>
    <x v="31"/>
    <s v="Rajasthan Royals"/>
    <s v="Chennai Super Kings"/>
    <s v="Chennai Super Kings"/>
    <x v="0"/>
    <x v="4"/>
    <s v="runs"/>
    <n v="16"/>
    <n v="217"/>
    <n v="20"/>
    <s v="N"/>
    <s v="NA"/>
    <s v="C Shamshuddin"/>
    <s v="VA Kulkarni"/>
  </r>
  <r>
    <n v="1216508"/>
    <x v="12"/>
    <s v="Abu Dhabi"/>
    <d v="2020-09-23T00:00:00"/>
    <s v="League"/>
    <x v="57"/>
    <x v="30"/>
    <s v="Mumbai Indians"/>
    <s v="Kolkata Knight Riders"/>
    <s v="Kolkata Knight Riders"/>
    <x v="0"/>
    <x v="7"/>
    <s v="runs"/>
    <n v="49"/>
    <n v="196"/>
    <n v="20"/>
    <s v="N"/>
    <s v="NA"/>
    <s v="CB Gaffaney"/>
    <s v="S Ravi"/>
  </r>
  <r>
    <n v="1216510"/>
    <x v="12"/>
    <s v="NA"/>
    <d v="2020-09-24T00:00:00"/>
    <s v="League"/>
    <x v="202"/>
    <x v="32"/>
    <s v="Kings XI Punjab"/>
    <s v="Royal Challengers Bangalore"/>
    <s v="Royal Challengers Bangalore"/>
    <x v="0"/>
    <x v="5"/>
    <s v="runs"/>
    <n v="97"/>
    <n v="207"/>
    <n v="20"/>
    <s v="N"/>
    <s v="NA"/>
    <s v="AK Chaudhary"/>
    <s v="PR Reiffel"/>
  </r>
  <r>
    <n v="1216539"/>
    <x v="12"/>
    <s v="NA"/>
    <d v="2020-09-25T00:00:00"/>
    <s v="League"/>
    <x v="214"/>
    <x v="32"/>
    <s v="Delhi Capitals"/>
    <s v="Chennai Super Kings"/>
    <s v="Chennai Super Kings"/>
    <x v="0"/>
    <x v="15"/>
    <s v="runs"/>
    <n v="44"/>
    <n v="176"/>
    <n v="20"/>
    <s v="N"/>
    <s v="NA"/>
    <s v="KN Ananthapadmanabhan"/>
    <s v="RK Illingworth"/>
  </r>
  <r>
    <n v="1216545"/>
    <x v="12"/>
    <s v="Abu Dhabi"/>
    <d v="2020-09-26T00:00:00"/>
    <s v="League"/>
    <x v="224"/>
    <x v="30"/>
    <s v="Sunrisers Hyderabad"/>
    <s v="Kolkata Knight Riders"/>
    <s v="Sunrisers Hyderabad"/>
    <x v="1"/>
    <x v="0"/>
    <s v="wickets"/>
    <n v="7"/>
    <n v="143"/>
    <n v="20"/>
    <s v="N"/>
    <s v="NA"/>
    <s v="CB Gaffaney"/>
    <s v="VK Sharma"/>
  </r>
  <r>
    <n v="1216527"/>
    <x v="12"/>
    <s v="NA"/>
    <d v="2020-09-27T00:00:00"/>
    <s v="League"/>
    <x v="144"/>
    <x v="31"/>
    <s v="Kings XI Punjab"/>
    <s v="Rajasthan Royals"/>
    <s v="Rajasthan Royals"/>
    <x v="0"/>
    <x v="4"/>
    <s v="wickets"/>
    <n v="4"/>
    <n v="224"/>
    <n v="20"/>
    <s v="N"/>
    <s v="NA"/>
    <s v="RK Illingworth"/>
    <s v="K Srinivasan"/>
  </r>
  <r>
    <n v="1216547"/>
    <x v="12"/>
    <s v="NA"/>
    <d v="2020-09-28T00:00:00"/>
    <s v="League"/>
    <x v="46"/>
    <x v="32"/>
    <s v="Royal Challengers Bangalore"/>
    <s v="Mumbai Indians"/>
    <s v="Mumbai Indians"/>
    <x v="0"/>
    <x v="3"/>
    <s v="tie"/>
    <s v="NA"/>
    <n v="202"/>
    <n v="20"/>
    <s v="Y"/>
    <s v="NA"/>
    <s v="Nitin Menon"/>
    <s v="PR Reiffel"/>
  </r>
  <r>
    <n v="1216532"/>
    <x v="12"/>
    <s v="Abu Dhabi"/>
    <d v="2020-09-29T00:00:00"/>
    <s v="League"/>
    <x v="188"/>
    <x v="30"/>
    <s v="Sunrisers Hyderabad"/>
    <s v="Delhi Capitals"/>
    <s v="Delhi Capitals"/>
    <x v="0"/>
    <x v="11"/>
    <s v="runs"/>
    <n v="15"/>
    <n v="163"/>
    <n v="20"/>
    <s v="N"/>
    <s v="NA"/>
    <s v="VK Sharma"/>
    <s v="S Ravi"/>
  </r>
  <r>
    <n v="1216504"/>
    <x v="12"/>
    <s v="NA"/>
    <d v="2020-09-30T00:00:00"/>
    <s v="League"/>
    <x v="226"/>
    <x v="32"/>
    <s v="Kolkata Knight Riders"/>
    <s v="Rajasthan Royals"/>
    <s v="Rajasthan Royals"/>
    <x v="0"/>
    <x v="0"/>
    <s v="runs"/>
    <n v="37"/>
    <n v="175"/>
    <n v="20"/>
    <s v="N"/>
    <s v="NA"/>
    <s v="KN Ananthapadmanabhan"/>
    <s v="C Shamshuddin"/>
  </r>
  <r>
    <n v="1216503"/>
    <x v="12"/>
    <s v="Abu Dhabi"/>
    <d v="2020-10-01T00:00:00"/>
    <s v="League"/>
    <x v="90"/>
    <x v="30"/>
    <s v="Mumbai Indians"/>
    <s v="Kings XI Punjab"/>
    <s v="Kings XI Punjab"/>
    <x v="0"/>
    <x v="7"/>
    <s v="runs"/>
    <n v="48"/>
    <n v="192"/>
    <n v="20"/>
    <s v="N"/>
    <s v="NA"/>
    <s v="VK Sharma"/>
    <s v="S Ravi"/>
  </r>
  <r>
    <n v="1216516"/>
    <x v="12"/>
    <s v="NA"/>
    <d v="2020-10-02T00:00:00"/>
    <s v="League"/>
    <x v="227"/>
    <x v="32"/>
    <s v="Sunrisers Hyderabad"/>
    <s v="Chennai Super Kings"/>
    <s v="Sunrisers Hyderabad"/>
    <x v="1"/>
    <x v="11"/>
    <s v="runs"/>
    <n v="7"/>
    <n v="165"/>
    <n v="20"/>
    <s v="N"/>
    <s v="NA"/>
    <s v="AK Chaudhary"/>
    <s v="PR Reiffel"/>
  </r>
  <r>
    <n v="1216514"/>
    <x v="12"/>
    <s v="Abu Dhabi"/>
    <d v="2020-10-03T00:00:00"/>
    <s v="League"/>
    <x v="151"/>
    <x v="30"/>
    <s v="Rajasthan Royals"/>
    <s v="Royal Challengers Bangalore"/>
    <s v="Rajasthan Royals"/>
    <x v="1"/>
    <x v="3"/>
    <s v="wickets"/>
    <n v="8"/>
    <n v="155"/>
    <n v="20"/>
    <s v="N"/>
    <s v="NA"/>
    <s v="CB Gaffaney"/>
    <s v="S Ravi"/>
  </r>
  <r>
    <n v="1216515"/>
    <x v="12"/>
    <s v="NA"/>
    <d v="2020-10-03T00:00:00"/>
    <s v="League"/>
    <x v="166"/>
    <x v="31"/>
    <s v="Delhi Capitals"/>
    <s v="Kolkata Knight Riders"/>
    <s v="Kolkata Knight Riders"/>
    <x v="0"/>
    <x v="15"/>
    <s v="runs"/>
    <n v="18"/>
    <n v="229"/>
    <n v="20"/>
    <s v="N"/>
    <s v="NA"/>
    <s v="VA Kulkarni"/>
    <s v="RK Illingworth"/>
  </r>
  <r>
    <n v="1216513"/>
    <x v="12"/>
    <s v="NA"/>
    <d v="2020-10-04T00:00:00"/>
    <s v="League"/>
    <x v="5"/>
    <x v="32"/>
    <s v="Kings XI Punjab"/>
    <s v="Chennai Super Kings"/>
    <s v="Kings XI Punjab"/>
    <x v="1"/>
    <x v="1"/>
    <s v="wickets"/>
    <n v="10"/>
    <n v="179"/>
    <n v="20"/>
    <s v="N"/>
    <s v="NA"/>
    <s v="AY Dandekar"/>
    <s v="Nitin Menon"/>
  </r>
  <r>
    <n v="1216538"/>
    <x v="12"/>
    <s v="NA"/>
    <d v="2020-10-04T00:00:00"/>
    <s v="League"/>
    <x v="169"/>
    <x v="31"/>
    <s v="Mumbai Indians"/>
    <s v="Sunrisers Hyderabad"/>
    <s v="Mumbai Indians"/>
    <x v="1"/>
    <x v="7"/>
    <s v="runs"/>
    <n v="34"/>
    <n v="209"/>
    <n v="20"/>
    <s v="N"/>
    <s v="NA"/>
    <s v="KN Ananthapadmanabhan"/>
    <s v="RK Illingworth"/>
  </r>
  <r>
    <n v="1216519"/>
    <x v="12"/>
    <s v="NA"/>
    <d v="2020-10-05T00:00:00"/>
    <s v="League"/>
    <x v="160"/>
    <x v="32"/>
    <s v="Delhi Capitals"/>
    <s v="Royal Challengers Bangalore"/>
    <s v="Royal Challengers Bangalore"/>
    <x v="0"/>
    <x v="15"/>
    <s v="runs"/>
    <n v="59"/>
    <n v="197"/>
    <n v="20"/>
    <s v="N"/>
    <s v="NA"/>
    <s v="Nitin Menon"/>
    <s v="YC Barde"/>
  </r>
  <r>
    <n v="1216511"/>
    <x v="12"/>
    <s v="Abu Dhabi"/>
    <d v="2020-10-06T00:00:00"/>
    <s v="League"/>
    <x v="178"/>
    <x v="30"/>
    <s v="Mumbai Indians"/>
    <s v="Rajasthan Royals"/>
    <s v="Mumbai Indians"/>
    <x v="1"/>
    <x v="7"/>
    <s v="runs"/>
    <n v="57"/>
    <n v="194"/>
    <n v="20"/>
    <s v="N"/>
    <s v="NA"/>
    <s v="VK Sharma"/>
    <s v="S Ravi"/>
  </r>
  <r>
    <n v="1216501"/>
    <x v="12"/>
    <s v="Abu Dhabi"/>
    <d v="2020-10-07T00:00:00"/>
    <s v="League"/>
    <x v="197"/>
    <x v="30"/>
    <s v="Kolkata Knight Riders"/>
    <s v="Chennai Super Kings"/>
    <s v="Kolkata Knight Riders"/>
    <x v="1"/>
    <x v="0"/>
    <s v="runs"/>
    <n v="10"/>
    <n v="168"/>
    <n v="20"/>
    <s v="N"/>
    <s v="NA"/>
    <s v="KN Ananthapadmanabhan"/>
    <s v="RK Illingworth"/>
  </r>
  <r>
    <n v="1216542"/>
    <x v="12"/>
    <s v="NA"/>
    <d v="2020-10-08T00:00:00"/>
    <s v="League"/>
    <x v="215"/>
    <x v="32"/>
    <s v="Sunrisers Hyderabad"/>
    <s v="Kings XI Punjab"/>
    <s v="Sunrisers Hyderabad"/>
    <x v="1"/>
    <x v="11"/>
    <s v="runs"/>
    <n v="69"/>
    <n v="202"/>
    <n v="20"/>
    <s v="N"/>
    <s v="NA"/>
    <s v="AK Chaudhary"/>
    <s v="Nitin Menon"/>
  </r>
  <r>
    <n v="1216500"/>
    <x v="12"/>
    <s v="NA"/>
    <d v="2020-10-09T00:00:00"/>
    <s v="League"/>
    <x v="91"/>
    <x v="31"/>
    <s v="Delhi Capitals"/>
    <s v="Rajasthan Royals"/>
    <s v="Rajasthan Royals"/>
    <x v="0"/>
    <x v="15"/>
    <s v="runs"/>
    <n v="46"/>
    <n v="185"/>
    <n v="20"/>
    <s v="N"/>
    <s v="NA"/>
    <s v="KN Ananthapadmanabhan"/>
    <s v="C Shamshuddin"/>
  </r>
  <r>
    <n v="1216523"/>
    <x v="12"/>
    <s v="Abu Dhabi"/>
    <d v="2020-10-10T00:00:00"/>
    <s v="League"/>
    <x v="34"/>
    <x v="30"/>
    <s v="Kolkata Knight Riders"/>
    <s v="Kings XI Punjab"/>
    <s v="Kolkata Knight Riders"/>
    <x v="1"/>
    <x v="0"/>
    <s v="runs"/>
    <n v="2"/>
    <n v="165"/>
    <n v="20"/>
    <s v="N"/>
    <s v="NA"/>
    <s v="UV Gandhe"/>
    <s v="CB Gaffaney"/>
  </r>
  <r>
    <n v="1216525"/>
    <x v="12"/>
    <s v="NA"/>
    <d v="2020-10-10T00:00:00"/>
    <s v="League"/>
    <x v="104"/>
    <x v="32"/>
    <s v="Royal Challengers Bangalore"/>
    <s v="Chennai Super Kings"/>
    <s v="Royal Challengers Bangalore"/>
    <x v="1"/>
    <x v="3"/>
    <s v="runs"/>
    <n v="37"/>
    <n v="170"/>
    <n v="20"/>
    <s v="N"/>
    <s v="NA"/>
    <s v="AK Chaudhary"/>
    <s v="PR Reiffel"/>
  </r>
  <r>
    <n v="1216507"/>
    <x v="12"/>
    <s v="NA"/>
    <d v="2020-10-11T00:00:00"/>
    <s v="League"/>
    <x v="228"/>
    <x v="32"/>
    <s v="Sunrisers Hyderabad"/>
    <s v="Rajasthan Royals"/>
    <s v="Sunrisers Hyderabad"/>
    <x v="1"/>
    <x v="4"/>
    <s v="wickets"/>
    <n v="5"/>
    <n v="159"/>
    <n v="20"/>
    <s v="N"/>
    <s v="NA"/>
    <s v="YC Barde"/>
    <s v="PR Reiffel"/>
  </r>
  <r>
    <n v="1216529"/>
    <x v="12"/>
    <s v="Abu Dhabi"/>
    <d v="2020-10-11T00:00:00"/>
    <s v="League"/>
    <x v="176"/>
    <x v="30"/>
    <s v="Delhi Capitals"/>
    <s v="Mumbai Indians"/>
    <s v="Delhi Capitals"/>
    <x v="1"/>
    <x v="7"/>
    <s v="wickets"/>
    <n v="5"/>
    <n v="163"/>
    <n v="20"/>
    <s v="N"/>
    <s v="NA"/>
    <s v="CB Gaffaney"/>
    <s v="S Ravi"/>
  </r>
  <r>
    <n v="1216540"/>
    <x v="12"/>
    <s v="NA"/>
    <d v="2020-10-12T00:00:00"/>
    <s v="League"/>
    <x v="46"/>
    <x v="31"/>
    <s v="Royal Challengers Bangalore"/>
    <s v="Kolkata Knight Riders"/>
    <s v="Royal Challengers Bangalore"/>
    <x v="1"/>
    <x v="3"/>
    <s v="runs"/>
    <n v="82"/>
    <n v="195"/>
    <n v="20"/>
    <s v="N"/>
    <s v="NA"/>
    <s v="RK Illingworth"/>
    <s v="K Srinivasan"/>
  </r>
  <r>
    <n v="1216528"/>
    <x v="12"/>
    <s v="NA"/>
    <d v="2020-10-13T00:00:00"/>
    <s v="League"/>
    <x v="120"/>
    <x v="32"/>
    <s v="Chennai Super Kings"/>
    <s v="Sunrisers Hyderabad"/>
    <s v="Chennai Super Kings"/>
    <x v="1"/>
    <x v="1"/>
    <s v="runs"/>
    <n v="20"/>
    <n v="168"/>
    <n v="20"/>
    <s v="N"/>
    <s v="NA"/>
    <s v="AK Chaudhary"/>
    <s v="PR Reiffel"/>
  </r>
  <r>
    <n v="1216543"/>
    <x v="12"/>
    <s v="NA"/>
    <d v="2020-10-14T00:00:00"/>
    <s v="League"/>
    <x v="229"/>
    <x v="32"/>
    <s v="Delhi Capitals"/>
    <s v="Rajasthan Royals"/>
    <s v="Delhi Capitals"/>
    <x v="1"/>
    <x v="15"/>
    <s v="runs"/>
    <n v="13"/>
    <n v="162"/>
    <n v="20"/>
    <s v="N"/>
    <s v="NA"/>
    <s v="AK Chaudhary"/>
    <s v="Nitin Menon"/>
  </r>
  <r>
    <n v="1216531"/>
    <x v="12"/>
    <s v="NA"/>
    <d v="2020-10-15T00:00:00"/>
    <s v="League"/>
    <x v="202"/>
    <x v="31"/>
    <s v="Royal Challengers Bangalore"/>
    <s v="Kings XI Punjab"/>
    <s v="Royal Challengers Bangalore"/>
    <x v="1"/>
    <x v="5"/>
    <s v="wickets"/>
    <n v="8"/>
    <n v="172"/>
    <n v="20"/>
    <s v="N"/>
    <s v="NA"/>
    <s v="KN Ananthapadmanabhan"/>
    <s v="C Shamshuddin"/>
  </r>
  <r>
    <n v="1216526"/>
    <x v="12"/>
    <s v="Abu Dhabi"/>
    <d v="2020-10-16T00:00:00"/>
    <s v="League"/>
    <x v="176"/>
    <x v="30"/>
    <s v="Kolkata Knight Riders"/>
    <s v="Mumbai Indians"/>
    <s v="Kolkata Knight Riders"/>
    <x v="1"/>
    <x v="7"/>
    <s v="wickets"/>
    <n v="8"/>
    <n v="149"/>
    <n v="20"/>
    <s v="N"/>
    <s v="NA"/>
    <s v="CB Gaffaney"/>
    <s v="VK Sharma"/>
  </r>
  <r>
    <n v="1216509"/>
    <x v="12"/>
    <s v="NA"/>
    <d v="2020-10-17T00:00:00"/>
    <s v="League"/>
    <x v="114"/>
    <x v="31"/>
    <s v="Chennai Super Kings"/>
    <s v="Delhi Capitals"/>
    <s v="Chennai Super Kings"/>
    <x v="1"/>
    <x v="15"/>
    <s v="wickets"/>
    <n v="5"/>
    <n v="180"/>
    <n v="20"/>
    <s v="N"/>
    <s v="NA"/>
    <s v="KN Ananthapadmanabhan"/>
    <s v="RK Illingworth"/>
  </r>
  <r>
    <n v="1216522"/>
    <x v="12"/>
    <s v="NA"/>
    <d v="2020-10-17T00:00:00"/>
    <s v="League"/>
    <x v="46"/>
    <x v="32"/>
    <s v="Rajasthan Royals"/>
    <s v="Royal Challengers Bangalore"/>
    <s v="Rajasthan Royals"/>
    <x v="1"/>
    <x v="3"/>
    <s v="wickets"/>
    <n v="7"/>
    <n v="178"/>
    <n v="20"/>
    <s v="N"/>
    <s v="NA"/>
    <s v="AK Chaudhary"/>
    <s v="Nitin Menon"/>
  </r>
  <r>
    <n v="1216512"/>
    <x v="12"/>
    <s v="Abu Dhabi"/>
    <d v="2020-10-18T00:00:00"/>
    <s v="League"/>
    <x v="195"/>
    <x v="30"/>
    <s v="Kolkata Knight Riders"/>
    <s v="Sunrisers Hyderabad"/>
    <s v="Sunrisers Hyderabad"/>
    <x v="0"/>
    <x v="0"/>
    <s v="tie"/>
    <s v="NA"/>
    <n v="164"/>
    <n v="20"/>
    <s v="Y"/>
    <s v="NA"/>
    <s v="PG Pathak"/>
    <s v="S Ravi"/>
  </r>
  <r>
    <n v="1216517"/>
    <x v="12"/>
    <s v="NA"/>
    <d v="2020-10-18T00:00:00"/>
    <s v="League"/>
    <x v="202"/>
    <x v="32"/>
    <s v="Mumbai Indians"/>
    <s v="Kings XI Punjab"/>
    <s v="Mumbai Indians"/>
    <x v="1"/>
    <x v="5"/>
    <s v="tie"/>
    <s v="NA"/>
    <n v="177"/>
    <n v="20"/>
    <s v="Y"/>
    <s v="NA"/>
    <s v="Nitin Menon"/>
    <s v="PR Reiffel"/>
  </r>
  <r>
    <n v="1216533"/>
    <x v="12"/>
    <s v="Abu Dhabi"/>
    <d v="2020-10-19T00:00:00"/>
    <s v="League"/>
    <x v="194"/>
    <x v="30"/>
    <s v="Chennai Super Kings"/>
    <s v="Rajasthan Royals"/>
    <s v="Chennai Super Kings"/>
    <x v="1"/>
    <x v="4"/>
    <s v="wickets"/>
    <n v="7"/>
    <n v="126"/>
    <n v="20"/>
    <s v="N"/>
    <s v="NA"/>
    <s v="CB Gaffaney"/>
    <s v="VK Sharma"/>
  </r>
  <r>
    <n v="1216546"/>
    <x v="12"/>
    <s v="NA"/>
    <d v="2020-10-20T00:00:00"/>
    <s v="League"/>
    <x v="114"/>
    <x v="32"/>
    <s v="Delhi Capitals"/>
    <s v="Kings XI Punjab"/>
    <s v="Delhi Capitals"/>
    <x v="1"/>
    <x v="5"/>
    <s v="wickets"/>
    <n v="5"/>
    <n v="165"/>
    <n v="20"/>
    <s v="N"/>
    <s v="NA"/>
    <s v="C Shamshuddin"/>
    <s v="RK Illingworth"/>
  </r>
  <r>
    <n v="1216494"/>
    <x v="12"/>
    <s v="Abu Dhabi"/>
    <d v="2020-10-21T00:00:00"/>
    <s v="League"/>
    <x v="198"/>
    <x v="30"/>
    <s v="Kolkata Knight Riders"/>
    <s v="Royal Challengers Bangalore"/>
    <s v="Kolkata Knight Riders"/>
    <x v="1"/>
    <x v="3"/>
    <s v="wickets"/>
    <n v="8"/>
    <n v="85"/>
    <n v="20"/>
    <s v="N"/>
    <s v="NA"/>
    <s v="VK Sharma"/>
    <s v="S Ravi"/>
  </r>
  <r>
    <n v="1216518"/>
    <x v="12"/>
    <s v="NA"/>
    <d v="2020-10-22T00:00:00"/>
    <s v="League"/>
    <x v="68"/>
    <x v="32"/>
    <s v="Rajasthan Royals"/>
    <s v="Sunrisers Hyderabad"/>
    <s v="Sunrisers Hyderabad"/>
    <x v="0"/>
    <x v="11"/>
    <s v="wickets"/>
    <n v="8"/>
    <n v="155"/>
    <n v="20"/>
    <s v="N"/>
    <s v="NA"/>
    <s v="Nitin Menon"/>
    <s v="PR Reiffel"/>
  </r>
  <r>
    <n v="1216521"/>
    <x v="12"/>
    <s v="NA"/>
    <d v="2020-10-23T00:00:00"/>
    <s v="League"/>
    <x v="169"/>
    <x v="31"/>
    <s v="Chennai Super Kings"/>
    <s v="Mumbai Indians"/>
    <s v="Mumbai Indians"/>
    <x v="0"/>
    <x v="7"/>
    <s v="wickets"/>
    <n v="10"/>
    <n v="115"/>
    <n v="20"/>
    <s v="N"/>
    <s v="NA"/>
    <s v="C Shamshuddin"/>
    <s v="VA Kulkarni"/>
  </r>
  <r>
    <n v="1216497"/>
    <x v="12"/>
    <s v="Abu Dhabi"/>
    <d v="2020-10-24T00:00:00"/>
    <s v="League"/>
    <x v="230"/>
    <x v="30"/>
    <s v="Kolkata Knight Riders"/>
    <s v="Delhi Capitals"/>
    <s v="Delhi Capitals"/>
    <x v="0"/>
    <x v="0"/>
    <s v="runs"/>
    <n v="59"/>
    <n v="195"/>
    <n v="20"/>
    <s v="N"/>
    <s v="NA"/>
    <s v="CB Gaffaney"/>
    <s v="PG Pathak"/>
  </r>
  <r>
    <n v="1216498"/>
    <x v="12"/>
    <s v="NA"/>
    <d v="2020-10-24T00:00:00"/>
    <s v="League"/>
    <x v="231"/>
    <x v="32"/>
    <s v="Kings XI Punjab"/>
    <s v="Sunrisers Hyderabad"/>
    <s v="Sunrisers Hyderabad"/>
    <x v="0"/>
    <x v="5"/>
    <s v="runs"/>
    <n v="12"/>
    <n v="127"/>
    <n v="20"/>
    <s v="N"/>
    <s v="NA"/>
    <s v="AY Dandekar"/>
    <s v="PR Reiffel"/>
  </r>
  <r>
    <n v="1216541"/>
    <x v="12"/>
    <s v="Abu Dhabi"/>
    <d v="2020-10-25T00:00:00"/>
    <s v="League"/>
    <x v="192"/>
    <x v="30"/>
    <s v="Mumbai Indians"/>
    <s v="Rajasthan Royals"/>
    <s v="Mumbai Indians"/>
    <x v="1"/>
    <x v="4"/>
    <s v="wickets"/>
    <n v="8"/>
    <n v="196"/>
    <n v="20"/>
    <s v="N"/>
    <s v="NA"/>
    <s v="UV Gandhe"/>
    <s v="VK Sharma"/>
  </r>
  <r>
    <n v="1216544"/>
    <x v="12"/>
    <s v="NA"/>
    <d v="2020-10-25T00:00:00"/>
    <s v="League"/>
    <x v="232"/>
    <x v="32"/>
    <s v="Royal Challengers Bangalore"/>
    <s v="Chennai Super Kings"/>
    <s v="Royal Challengers Bangalore"/>
    <x v="1"/>
    <x v="1"/>
    <s v="wickets"/>
    <n v="8"/>
    <n v="146"/>
    <n v="20"/>
    <s v="N"/>
    <s v="NA"/>
    <s v="C Shamshuddin"/>
    <s v="RK Illingworth"/>
  </r>
  <r>
    <n v="1216520"/>
    <x v="12"/>
    <s v="NA"/>
    <d v="2020-10-26T00:00:00"/>
    <s v="League"/>
    <x v="45"/>
    <x v="31"/>
    <s v="Kolkata Knight Riders"/>
    <s v="Kings XI Punjab"/>
    <s v="Kings XI Punjab"/>
    <x v="0"/>
    <x v="5"/>
    <s v="wickets"/>
    <n v="8"/>
    <n v="150"/>
    <n v="20"/>
    <s v="N"/>
    <s v="NA"/>
    <s v="KN Ananthapadmanabhan"/>
    <s v="RK Illingworth"/>
  </r>
  <r>
    <n v="1216524"/>
    <x v="12"/>
    <s v="NA"/>
    <d v="2020-10-27T00:00:00"/>
    <s v="League"/>
    <x v="113"/>
    <x v="32"/>
    <s v="Sunrisers Hyderabad"/>
    <s v="Delhi Capitals"/>
    <s v="Delhi Capitals"/>
    <x v="0"/>
    <x v="11"/>
    <s v="runs"/>
    <n v="88"/>
    <n v="220"/>
    <n v="20"/>
    <s v="N"/>
    <s v="NA"/>
    <s v="AK Chaudhary"/>
    <s v="Nitin Menon"/>
  </r>
  <r>
    <n v="1216499"/>
    <x v="12"/>
    <s v="Abu Dhabi"/>
    <d v="2020-10-28T00:00:00"/>
    <s v="League"/>
    <x v="178"/>
    <x v="30"/>
    <s v="Royal Challengers Bangalore"/>
    <s v="Mumbai Indians"/>
    <s v="Mumbai Indians"/>
    <x v="0"/>
    <x v="7"/>
    <s v="wickets"/>
    <n v="5"/>
    <n v="165"/>
    <n v="20"/>
    <s v="N"/>
    <s v="NA"/>
    <s v="UV Gandhe"/>
    <s v="CB Gaffaney"/>
  </r>
  <r>
    <n v="1216536"/>
    <x v="12"/>
    <s v="NA"/>
    <d v="2020-10-29T00:00:00"/>
    <s v="League"/>
    <x v="232"/>
    <x v="32"/>
    <s v="Kolkata Knight Riders"/>
    <s v="Chennai Super Kings"/>
    <s v="Chennai Super Kings"/>
    <x v="0"/>
    <x v="1"/>
    <s v="wickets"/>
    <n v="6"/>
    <n v="173"/>
    <n v="20"/>
    <s v="N"/>
    <s v="NA"/>
    <s v="C Shamshuddin"/>
    <s v="RK Illingworth"/>
  </r>
  <r>
    <n v="1216537"/>
    <x v="12"/>
    <s v="Abu Dhabi"/>
    <d v="2020-10-30T00:00:00"/>
    <s v="League"/>
    <x v="192"/>
    <x v="30"/>
    <s v="Kings XI Punjab"/>
    <s v="Rajasthan Royals"/>
    <s v="Rajasthan Royals"/>
    <x v="0"/>
    <x v="4"/>
    <s v="wickets"/>
    <n v="7"/>
    <n v="186"/>
    <n v="20"/>
    <s v="N"/>
    <s v="NA"/>
    <s v="CB Gaffaney"/>
    <s v="S Ravi"/>
  </r>
  <r>
    <n v="1216502"/>
    <x v="12"/>
    <s v="NA"/>
    <d v="2020-10-31T00:00:00"/>
    <s v="League"/>
    <x v="156"/>
    <x v="31"/>
    <s v="Royal Challengers Bangalore"/>
    <s v="Sunrisers Hyderabad"/>
    <s v="Sunrisers Hyderabad"/>
    <x v="0"/>
    <x v="11"/>
    <s v="wickets"/>
    <n v="5"/>
    <n v="121"/>
    <n v="20"/>
    <s v="N"/>
    <s v="NA"/>
    <s v="KN Ananthapadmanabhan"/>
    <s v="K Srinivasan"/>
  </r>
  <r>
    <n v="1216535"/>
    <x v="12"/>
    <s v="NA"/>
    <d v="2020-10-31T00:00:00"/>
    <s v="League"/>
    <x v="210"/>
    <x v="32"/>
    <s v="Delhi Capitals"/>
    <s v="Mumbai Indians"/>
    <s v="Mumbai Indians"/>
    <x v="0"/>
    <x v="7"/>
    <s v="wickets"/>
    <n v="9"/>
    <n v="111"/>
    <n v="20"/>
    <s v="N"/>
    <s v="NA"/>
    <s v="YC Barde"/>
    <s v="PR Reiffel"/>
  </r>
  <r>
    <n v="1216506"/>
    <x v="12"/>
    <s v="Abu Dhabi"/>
    <d v="2020-11-01T00:00:00"/>
    <s v="League"/>
    <x v="232"/>
    <x v="30"/>
    <s v="Kings XI Punjab"/>
    <s v="Chennai Super Kings"/>
    <s v="Chennai Super Kings"/>
    <x v="0"/>
    <x v="1"/>
    <s v="wickets"/>
    <n v="9"/>
    <n v="154"/>
    <n v="20"/>
    <s v="N"/>
    <s v="NA"/>
    <s v="PG Pathak"/>
    <s v="VK Sharma"/>
  </r>
  <r>
    <n v="1216530"/>
    <x v="12"/>
    <s v="NA"/>
    <d v="2020-11-01T00:00:00"/>
    <s v="League"/>
    <x v="233"/>
    <x v="32"/>
    <s v="Kolkata Knight Riders"/>
    <s v="Rajasthan Royals"/>
    <s v="Rajasthan Royals"/>
    <x v="0"/>
    <x v="0"/>
    <s v="runs"/>
    <n v="60"/>
    <n v="192"/>
    <n v="20"/>
    <s v="N"/>
    <s v="NA"/>
    <s v="Nitin Menon"/>
    <s v="PR Reiffel"/>
  </r>
  <r>
    <n v="1216505"/>
    <x v="12"/>
    <s v="Abu Dhabi"/>
    <d v="2020-11-02T00:00:00"/>
    <s v="League"/>
    <x v="229"/>
    <x v="30"/>
    <s v="Royal Challengers Bangalore"/>
    <s v="Delhi Capitals"/>
    <s v="Delhi Capitals"/>
    <x v="0"/>
    <x v="15"/>
    <s v="wickets"/>
    <n v="6"/>
    <n v="153"/>
    <n v="20"/>
    <s v="N"/>
    <s v="NA"/>
    <s v="CB Gaffaney"/>
    <s v="S Ravi"/>
  </r>
  <r>
    <n v="1216495"/>
    <x v="12"/>
    <s v="NA"/>
    <d v="2020-11-03T00:00:00"/>
    <s v="League"/>
    <x v="128"/>
    <x v="31"/>
    <s v="Mumbai Indians"/>
    <s v="Sunrisers Hyderabad"/>
    <s v="Sunrisers Hyderabad"/>
    <x v="0"/>
    <x v="11"/>
    <s v="wickets"/>
    <n v="10"/>
    <n v="150"/>
    <n v="20"/>
    <s v="N"/>
    <s v="NA"/>
    <s v="C Shamshuddin"/>
    <s v="RK Illingworth"/>
  </r>
  <r>
    <n v="1237177"/>
    <x v="12"/>
    <s v="NA"/>
    <d v="2020-11-05T00:00:00"/>
    <s v="Qualifier 1"/>
    <x v="190"/>
    <x v="32"/>
    <s v="Mumbai Indians"/>
    <s v="Delhi Capitals"/>
    <s v="Delhi Capitals"/>
    <x v="0"/>
    <x v="7"/>
    <s v="runs"/>
    <n v="57"/>
    <n v="201"/>
    <n v="20"/>
    <s v="N"/>
    <s v="NA"/>
    <s v="CB Gaffaney"/>
    <s v="Nitin Menon"/>
  </r>
  <r>
    <n v="1237178"/>
    <x v="12"/>
    <s v="Abu Dhabi"/>
    <d v="2020-11-06T00:00:00"/>
    <s v="Eliminator"/>
    <x v="193"/>
    <x v="30"/>
    <s v="Royal Challengers Bangalore"/>
    <s v="Sunrisers Hyderabad"/>
    <s v="Sunrisers Hyderabad"/>
    <x v="0"/>
    <x v="11"/>
    <s v="wickets"/>
    <n v="6"/>
    <n v="132"/>
    <n v="20"/>
    <s v="N"/>
    <s v="NA"/>
    <s v="PR Reiffel"/>
    <s v="S Ravi"/>
  </r>
  <r>
    <n v="1237180"/>
    <x v="12"/>
    <s v="Abu Dhabi"/>
    <d v="2020-11-08T00:00:00"/>
    <s v="Qualifier 2"/>
    <x v="183"/>
    <x v="30"/>
    <s v="Delhi Capitals"/>
    <s v="Sunrisers Hyderabad"/>
    <s v="Delhi Capitals"/>
    <x v="1"/>
    <x v="15"/>
    <s v="runs"/>
    <n v="17"/>
    <n v="190"/>
    <n v="20"/>
    <s v="N"/>
    <s v="NA"/>
    <s v="PR Reiffel"/>
    <s v="S Ravi"/>
  </r>
  <r>
    <n v="1237181"/>
    <x v="12"/>
    <s v="NA"/>
    <d v="2020-11-10T00:00:00"/>
    <s v="Final"/>
    <x v="169"/>
    <x v="32"/>
    <s v="Delhi Capitals"/>
    <s v="Mumbai Indians"/>
    <s v="Delhi Capitals"/>
    <x v="1"/>
    <x v="7"/>
    <s v="wickets"/>
    <n v="5"/>
    <n v="157"/>
    <n v="20"/>
    <s v="N"/>
    <s v="NA"/>
    <s v="CB Gaffaney"/>
    <s v="Nitin Menon"/>
  </r>
  <r>
    <n v="1254058"/>
    <x v="12"/>
    <s v="Chennai"/>
    <d v="2021-04-09T00:00:00"/>
    <s v="League"/>
    <x v="199"/>
    <x v="41"/>
    <s v="Mumbai Indians"/>
    <s v="Royal Challengers Bangalore"/>
    <s v="Royal Challengers Bangalore"/>
    <x v="0"/>
    <x v="3"/>
    <s v="wickets"/>
    <n v="2"/>
    <n v="160"/>
    <n v="20"/>
    <s v="N"/>
    <s v="NA"/>
    <s v="KN Ananthapadmanabhan"/>
    <s v="Nitin Menon"/>
  </r>
  <r>
    <n v="1254059"/>
    <x v="12"/>
    <s v="Mumbai"/>
    <d v="2021-04-10T00:00:00"/>
    <s v="League"/>
    <x v="114"/>
    <x v="42"/>
    <s v="Chennai Super Kings"/>
    <s v="Delhi Capitals"/>
    <s v="Delhi Capitals"/>
    <x v="0"/>
    <x v="15"/>
    <s v="wickets"/>
    <n v="7"/>
    <n v="189"/>
    <n v="20"/>
    <s v="N"/>
    <s v="NA"/>
    <s v="AK Chaudhary"/>
    <s v="VK Sharma"/>
  </r>
  <r>
    <n v="1254060"/>
    <x v="12"/>
    <s v="Chennai"/>
    <d v="2021-04-11T00:00:00"/>
    <s v="League"/>
    <x v="189"/>
    <x v="41"/>
    <s v="Kolkata Knight Riders"/>
    <s v="Sunrisers Hyderabad"/>
    <s v="Sunrisers Hyderabad"/>
    <x v="0"/>
    <x v="0"/>
    <s v="runs"/>
    <n v="10"/>
    <n v="188"/>
    <n v="20"/>
    <s v="N"/>
    <s v="NA"/>
    <s v="KN Ananthapadmanabhan"/>
    <s v="Nitin Menon"/>
  </r>
  <r>
    <n v="1254061"/>
    <x v="12"/>
    <s v="Mumbai"/>
    <d v="2021-04-12T00:00:00"/>
    <s v="League"/>
    <x v="144"/>
    <x v="42"/>
    <s v="Punjab Kings"/>
    <s v="Rajasthan Royals"/>
    <s v="Rajasthan Royals"/>
    <x v="0"/>
    <x v="16"/>
    <s v="runs"/>
    <n v="4"/>
    <n v="222"/>
    <n v="20"/>
    <s v="N"/>
    <s v="NA"/>
    <s v="AK Chaudhary"/>
    <s v="S Ravi"/>
  </r>
  <r>
    <n v="1254062"/>
    <x v="12"/>
    <s v="Chennai"/>
    <d v="2021-04-13T00:00:00"/>
    <s v="League"/>
    <x v="234"/>
    <x v="41"/>
    <s v="Mumbai Indians"/>
    <s v="Kolkata Knight Riders"/>
    <s v="Kolkata Knight Riders"/>
    <x v="0"/>
    <x v="7"/>
    <s v="runs"/>
    <n v="10"/>
    <n v="153"/>
    <n v="20"/>
    <s v="N"/>
    <s v="NA"/>
    <s v="C Shamshuddin"/>
    <s v="CB Gaffaney"/>
  </r>
  <r>
    <n v="1254063"/>
    <x v="12"/>
    <s v="Chennai"/>
    <d v="2021-04-14T00:00:00"/>
    <s v="League"/>
    <x v="152"/>
    <x v="41"/>
    <s v="Royal Challengers Bangalore"/>
    <s v="Sunrisers Hyderabad"/>
    <s v="Sunrisers Hyderabad"/>
    <x v="0"/>
    <x v="3"/>
    <s v="runs"/>
    <n v="6"/>
    <n v="150"/>
    <n v="20"/>
    <s v="N"/>
    <s v="NA"/>
    <s v="Nitin Menon"/>
    <s v="UV Gandhe"/>
  </r>
  <r>
    <n v="1254064"/>
    <x v="12"/>
    <s v="Mumbai"/>
    <d v="2021-04-15T00:00:00"/>
    <s v="League"/>
    <x v="93"/>
    <x v="42"/>
    <s v="Delhi Capitals"/>
    <s v="Rajasthan Royals"/>
    <s v="Rajasthan Royals"/>
    <x v="0"/>
    <x v="4"/>
    <s v="wickets"/>
    <n v="3"/>
    <n v="148"/>
    <n v="20"/>
    <s v="N"/>
    <s v="NA"/>
    <s v="S Ravi"/>
    <s v="VK Sharma"/>
  </r>
  <r>
    <n v="1254065"/>
    <x v="12"/>
    <s v="Mumbai"/>
    <d v="2021-04-16T00:00:00"/>
    <s v="League"/>
    <x v="220"/>
    <x v="42"/>
    <s v="Punjab Kings"/>
    <s v="Chennai Super Kings"/>
    <s v="Chennai Super Kings"/>
    <x v="0"/>
    <x v="1"/>
    <s v="wickets"/>
    <n v="6"/>
    <n v="107"/>
    <n v="20"/>
    <s v="N"/>
    <s v="NA"/>
    <s v="AK Chaudhary"/>
    <s v="AY Dandekar"/>
  </r>
  <r>
    <n v="1254066"/>
    <x v="12"/>
    <s v="Chennai"/>
    <d v="2021-04-17T00:00:00"/>
    <s v="League"/>
    <x v="90"/>
    <x v="41"/>
    <s v="Mumbai Indians"/>
    <s v="Sunrisers Hyderabad"/>
    <s v="Mumbai Indians"/>
    <x v="1"/>
    <x v="7"/>
    <s v="runs"/>
    <n v="13"/>
    <n v="151"/>
    <n v="20"/>
    <s v="N"/>
    <s v="NA"/>
    <s v="CB Gaffaney"/>
    <s v="K Srinivasan"/>
  </r>
  <r>
    <n v="1254067"/>
    <x v="12"/>
    <s v="Chennai"/>
    <d v="2021-04-18T00:00:00"/>
    <s v="League"/>
    <x v="46"/>
    <x v="41"/>
    <s v="Royal Challengers Bangalore"/>
    <s v="Kolkata Knight Riders"/>
    <s v="Royal Challengers Bangalore"/>
    <x v="1"/>
    <x v="3"/>
    <s v="runs"/>
    <n v="38"/>
    <n v="205"/>
    <n v="20"/>
    <s v="N"/>
    <s v="NA"/>
    <s v="C Shamshuddin"/>
    <s v="Nitin Menon"/>
  </r>
  <r>
    <n v="1254068"/>
    <x v="12"/>
    <s v="Mumbai"/>
    <d v="2021-04-18T00:00:00"/>
    <s v="League"/>
    <x v="114"/>
    <x v="42"/>
    <s v="Punjab Kings"/>
    <s v="Delhi Capitals"/>
    <s v="Delhi Capitals"/>
    <x v="0"/>
    <x v="15"/>
    <s v="wickets"/>
    <n v="6"/>
    <n v="196"/>
    <n v="20"/>
    <s v="N"/>
    <s v="NA"/>
    <s v="AK Chaudhary"/>
    <s v="PR Reiffel"/>
  </r>
  <r>
    <n v="1254069"/>
    <x v="12"/>
    <s v="Mumbai"/>
    <d v="2021-04-19T00:00:00"/>
    <s v="League"/>
    <x v="235"/>
    <x v="42"/>
    <s v="Chennai Super Kings"/>
    <s v="Rajasthan Royals"/>
    <s v="Rajasthan Royals"/>
    <x v="0"/>
    <x v="1"/>
    <s v="runs"/>
    <n v="45"/>
    <n v="189"/>
    <n v="20"/>
    <s v="N"/>
    <s v="NA"/>
    <s v="PR Reiffel"/>
    <s v="VK Sharma"/>
  </r>
  <r>
    <n v="1254070"/>
    <x v="12"/>
    <s v="Chennai"/>
    <d v="2021-04-20T00:00:00"/>
    <s v="League"/>
    <x v="27"/>
    <x v="41"/>
    <s v="Mumbai Indians"/>
    <s v="Delhi Capitals"/>
    <s v="Mumbai Indians"/>
    <x v="1"/>
    <x v="15"/>
    <s v="wickets"/>
    <n v="6"/>
    <n v="138"/>
    <n v="20"/>
    <s v="N"/>
    <s v="NA"/>
    <s v="C Shamshuddin"/>
    <s v="CB Gaffaney"/>
  </r>
  <r>
    <n v="1254071"/>
    <x v="12"/>
    <s v="Chennai"/>
    <d v="2021-04-21T00:00:00"/>
    <s v="League"/>
    <x v="215"/>
    <x v="41"/>
    <s v="Punjab Kings"/>
    <s v="Sunrisers Hyderabad"/>
    <s v="Punjab Kings"/>
    <x v="1"/>
    <x v="11"/>
    <s v="wickets"/>
    <n v="9"/>
    <n v="121"/>
    <n v="20"/>
    <s v="N"/>
    <s v="NA"/>
    <s v="K Srinivasan"/>
    <s v="Nitin Menon"/>
  </r>
  <r>
    <n v="1254072"/>
    <x v="12"/>
    <s v="Mumbai"/>
    <d v="2021-04-21T00:00:00"/>
    <s v="League"/>
    <x v="123"/>
    <x v="42"/>
    <s v="Chennai Super Kings"/>
    <s v="Kolkata Knight Riders"/>
    <s v="Kolkata Knight Riders"/>
    <x v="0"/>
    <x v="1"/>
    <s v="runs"/>
    <n v="18"/>
    <n v="221"/>
    <n v="20"/>
    <s v="N"/>
    <s v="NA"/>
    <s v="AY Dandekar"/>
    <s v="PR Reiffel"/>
  </r>
  <r>
    <n v="1254073"/>
    <x v="12"/>
    <s v="Mumbai"/>
    <d v="2021-04-22T00:00:00"/>
    <s v="League"/>
    <x v="236"/>
    <x v="42"/>
    <s v="Rajasthan Royals"/>
    <s v="Royal Challengers Bangalore"/>
    <s v="Royal Challengers Bangalore"/>
    <x v="0"/>
    <x v="3"/>
    <s v="wickets"/>
    <n v="10"/>
    <n v="178"/>
    <n v="20"/>
    <s v="N"/>
    <s v="NA"/>
    <s v="J Madanagopal"/>
    <s v="S Ravi"/>
  </r>
  <r>
    <n v="1254074"/>
    <x v="12"/>
    <s v="Chennai"/>
    <d v="2021-04-23T00:00:00"/>
    <s v="League"/>
    <x v="202"/>
    <x v="41"/>
    <s v="Mumbai Indians"/>
    <s v="Punjab Kings"/>
    <s v="Punjab Kings"/>
    <x v="0"/>
    <x v="16"/>
    <s v="wickets"/>
    <n v="9"/>
    <n v="132"/>
    <n v="20"/>
    <s v="N"/>
    <s v="NA"/>
    <s v="C Shamshuddin"/>
    <s v="Nitin Menon"/>
  </r>
  <r>
    <n v="1254075"/>
    <x v="12"/>
    <s v="Mumbai"/>
    <d v="2021-04-24T00:00:00"/>
    <s v="League"/>
    <x v="180"/>
    <x v="42"/>
    <s v="Kolkata Knight Riders"/>
    <s v="Rajasthan Royals"/>
    <s v="Rajasthan Royals"/>
    <x v="0"/>
    <x v="4"/>
    <s v="wickets"/>
    <n v="6"/>
    <n v="134"/>
    <n v="20"/>
    <s v="N"/>
    <s v="NA"/>
    <s v="Navdeep Singh"/>
    <s v="S Ravi"/>
  </r>
  <r>
    <n v="1254076"/>
    <x v="12"/>
    <s v="Mumbai"/>
    <d v="2021-04-25T00:00:00"/>
    <s v="League"/>
    <x v="120"/>
    <x v="42"/>
    <s v="Chennai Super Kings"/>
    <s v="Royal Challengers Bangalore"/>
    <s v="Chennai Super Kings"/>
    <x v="1"/>
    <x v="1"/>
    <s v="runs"/>
    <n v="69"/>
    <n v="192"/>
    <n v="20"/>
    <s v="N"/>
    <s v="NA"/>
    <s v="AK Chaudhary"/>
    <s v="VK Sharma"/>
  </r>
  <r>
    <n v="1254077"/>
    <x v="12"/>
    <s v="Chennai"/>
    <d v="2021-04-25T00:00:00"/>
    <s v="League"/>
    <x v="214"/>
    <x v="41"/>
    <s v="Delhi Capitals"/>
    <s v="Sunrisers Hyderabad"/>
    <s v="Delhi Capitals"/>
    <x v="1"/>
    <x v="15"/>
    <s v="tie"/>
    <s v="NA"/>
    <n v="160"/>
    <n v="20"/>
    <s v="Y"/>
    <s v="NA"/>
    <s v="CB Gaffaney"/>
    <s v="KN Ananthapadmanabhan"/>
  </r>
  <r>
    <n v="1254078"/>
    <x v="12"/>
    <s v="Ahmedabad"/>
    <d v="2021-04-26T00:00:00"/>
    <s v="League"/>
    <x v="171"/>
    <x v="43"/>
    <s v="Punjab Kings"/>
    <s v="Kolkata Knight Riders"/>
    <s v="Kolkata Knight Riders"/>
    <x v="0"/>
    <x v="0"/>
    <s v="wickets"/>
    <n v="5"/>
    <n v="124"/>
    <n v="20"/>
    <s v="N"/>
    <s v="NA"/>
    <s v="PR Reiffel"/>
    <s v="YC Barde"/>
  </r>
  <r>
    <n v="1254079"/>
    <x v="12"/>
    <s v="Ahmedabad"/>
    <d v="2021-04-27T00:00:00"/>
    <s v="League"/>
    <x v="46"/>
    <x v="43"/>
    <s v="Royal Challengers Bangalore"/>
    <s v="Delhi Capitals"/>
    <s v="Delhi Capitals"/>
    <x v="0"/>
    <x v="3"/>
    <s v="runs"/>
    <n v="1"/>
    <n v="172"/>
    <n v="20"/>
    <s v="N"/>
    <s v="NA"/>
    <s v="S Ravi"/>
    <s v="VK Sharma"/>
  </r>
  <r>
    <n v="1254080"/>
    <x v="12"/>
    <s v="Delhi"/>
    <d v="2021-04-28T00:00:00"/>
    <s v="League"/>
    <x v="232"/>
    <x v="44"/>
    <s v="Sunrisers Hyderabad"/>
    <s v="Chennai Super Kings"/>
    <s v="Sunrisers Hyderabad"/>
    <x v="1"/>
    <x v="1"/>
    <s v="wickets"/>
    <n v="7"/>
    <n v="172"/>
    <n v="20"/>
    <s v="N"/>
    <s v="NA"/>
    <s v="C Shamshuddin"/>
    <s v="CK Nandan"/>
  </r>
  <r>
    <n v="1254081"/>
    <x v="12"/>
    <s v="Delhi"/>
    <d v="2021-04-29T00:00:00"/>
    <s v="League"/>
    <x v="176"/>
    <x v="44"/>
    <s v="Rajasthan Royals"/>
    <s v="Mumbai Indians"/>
    <s v="Mumbai Indians"/>
    <x v="0"/>
    <x v="7"/>
    <s v="wickets"/>
    <n v="7"/>
    <n v="172"/>
    <n v="20"/>
    <s v="N"/>
    <s v="NA"/>
    <s v="CB Gaffaney"/>
    <s v="KN Ananthapadmanabhan"/>
  </r>
  <r>
    <n v="1254082"/>
    <x v="12"/>
    <s v="Ahmedabad"/>
    <d v="2021-04-29T00:00:00"/>
    <s v="League"/>
    <x v="214"/>
    <x v="43"/>
    <s v="Kolkata Knight Riders"/>
    <s v="Delhi Capitals"/>
    <s v="Delhi Capitals"/>
    <x v="0"/>
    <x v="15"/>
    <s v="wickets"/>
    <n v="7"/>
    <n v="155"/>
    <n v="20"/>
    <s v="N"/>
    <s v="NA"/>
    <s v="AK Chaudhary"/>
    <s v="YC Barde"/>
  </r>
  <r>
    <n v="1254083"/>
    <x v="12"/>
    <s v="Ahmedabad"/>
    <d v="2021-04-30T00:00:00"/>
    <s v="League"/>
    <x v="237"/>
    <x v="43"/>
    <s v="Punjab Kings"/>
    <s v="Royal Challengers Bangalore"/>
    <s v="Royal Challengers Bangalore"/>
    <x v="0"/>
    <x v="16"/>
    <s v="runs"/>
    <n v="34"/>
    <n v="180"/>
    <n v="20"/>
    <s v="N"/>
    <s v="NA"/>
    <s v="S Ravi"/>
    <s v="VK Sharma"/>
  </r>
  <r>
    <n v="1254084"/>
    <x v="12"/>
    <s v="Delhi"/>
    <d v="2021-05-01T00:00:00"/>
    <s v="League"/>
    <x v="90"/>
    <x v="44"/>
    <s v="Chennai Super Kings"/>
    <s v="Mumbai Indians"/>
    <s v="Mumbai Indians"/>
    <x v="0"/>
    <x v="7"/>
    <s v="wickets"/>
    <n v="4"/>
    <n v="219"/>
    <n v="20"/>
    <s v="N"/>
    <s v="NA"/>
    <s v="KN Ananthapadmanabhan"/>
    <s v="CK Nandan"/>
  </r>
  <r>
    <n v="1254085"/>
    <x v="12"/>
    <s v="Delhi"/>
    <d v="2021-05-02T00:00:00"/>
    <s v="League"/>
    <x v="194"/>
    <x v="44"/>
    <s v="Rajasthan Royals"/>
    <s v="Sunrisers Hyderabad"/>
    <s v="Sunrisers Hyderabad"/>
    <x v="0"/>
    <x v="4"/>
    <s v="runs"/>
    <n v="55"/>
    <n v="221"/>
    <n v="20"/>
    <s v="N"/>
    <s v="NA"/>
    <s v="C Shamshuddin"/>
    <s v="CB Gaffaney"/>
  </r>
  <r>
    <n v="1254086"/>
    <x v="12"/>
    <s v="Ahmedabad"/>
    <d v="2021-05-02T00:00:00"/>
    <s v="League"/>
    <x v="164"/>
    <x v="43"/>
    <s v="Punjab Kings"/>
    <s v="Delhi Capitals"/>
    <s v="Delhi Capitals"/>
    <x v="0"/>
    <x v="15"/>
    <s v="wickets"/>
    <n v="7"/>
    <n v="167"/>
    <n v="20"/>
    <s v="N"/>
    <s v="NA"/>
    <s v="AK Chaudhary"/>
    <s v="AY Dandekar"/>
  </r>
  <r>
    <n v="1254104"/>
    <x v="12"/>
    <s v="Dubai"/>
    <d v="2021-09-19T00:00:00"/>
    <s v="League"/>
    <x v="232"/>
    <x v="32"/>
    <s v="Chennai Super Kings"/>
    <s v="Mumbai Indians"/>
    <s v="Chennai Super Kings"/>
    <x v="1"/>
    <x v="1"/>
    <s v="runs"/>
    <n v="20"/>
    <n v="157"/>
    <n v="20"/>
    <s v="N"/>
    <s v="NA"/>
    <s v="Nitin Menon"/>
    <s v="RK Illingworth"/>
  </r>
  <r>
    <n v="1254087"/>
    <x v="12"/>
    <s v="Abu Dhabi"/>
    <d v="2021-09-20T00:00:00"/>
    <s v="League"/>
    <x v="230"/>
    <x v="45"/>
    <s v="Royal Challengers Bangalore"/>
    <s v="Kolkata Knight Riders"/>
    <s v="Royal Challengers Bangalore"/>
    <x v="1"/>
    <x v="0"/>
    <s v="wickets"/>
    <n v="9"/>
    <n v="93"/>
    <n v="20"/>
    <s v="N"/>
    <s v="NA"/>
    <s v="CB Gaffaney"/>
    <s v="S Ravi"/>
  </r>
  <r>
    <n v="1254111"/>
    <x v="12"/>
    <s v="Dubai"/>
    <d v="2021-09-21T00:00:00"/>
    <s v="League"/>
    <x v="238"/>
    <x v="32"/>
    <s v="Rajasthan Royals"/>
    <s v="Punjab Kings"/>
    <s v="Punjab Kings"/>
    <x v="0"/>
    <x v="4"/>
    <s v="runs"/>
    <n v="2"/>
    <n v="186"/>
    <n v="20"/>
    <s v="N"/>
    <s v="NA"/>
    <s v="AK Chaudhary"/>
    <s v="MA Gough"/>
  </r>
  <r>
    <n v="1254105"/>
    <x v="12"/>
    <s v="Dubai"/>
    <d v="2021-09-22T00:00:00"/>
    <s v="League"/>
    <x v="229"/>
    <x v="32"/>
    <s v="Sunrisers Hyderabad"/>
    <s v="Delhi Capitals"/>
    <s v="Sunrisers Hyderabad"/>
    <x v="1"/>
    <x v="15"/>
    <s v="wickets"/>
    <n v="8"/>
    <n v="135"/>
    <n v="20"/>
    <s v="N"/>
    <s v="NA"/>
    <s v="KN Ananthapadmanabhan"/>
    <s v="RK Illingworth"/>
  </r>
  <r>
    <n v="1254096"/>
    <x v="12"/>
    <s v="Abu Dhabi"/>
    <d v="2021-09-23T00:00:00"/>
    <s v="League"/>
    <x v="127"/>
    <x v="45"/>
    <s v="Mumbai Indians"/>
    <s v="Kolkata Knight Riders"/>
    <s v="Kolkata Knight Riders"/>
    <x v="0"/>
    <x v="0"/>
    <s v="wickets"/>
    <n v="7"/>
    <n v="156"/>
    <n v="20"/>
    <s v="N"/>
    <s v="NA"/>
    <s v="S Ravi"/>
    <s v="VK Sharma"/>
  </r>
  <r>
    <n v="1254113"/>
    <x v="12"/>
    <s v="Sharjah"/>
    <d v="2021-09-24T00:00:00"/>
    <s v="League"/>
    <x v="30"/>
    <x v="31"/>
    <s v="Royal Challengers Bangalore"/>
    <s v="Chennai Super Kings"/>
    <s v="Chennai Super Kings"/>
    <x v="0"/>
    <x v="1"/>
    <s v="wickets"/>
    <n v="6"/>
    <n v="157"/>
    <n v="20"/>
    <s v="N"/>
    <s v="NA"/>
    <s v="AK Chaudhary"/>
    <s v="Nitin Menon"/>
  </r>
  <r>
    <n v="1254097"/>
    <x v="12"/>
    <s v="Abu Dhabi"/>
    <d v="2021-09-25T00:00:00"/>
    <s v="League"/>
    <x v="166"/>
    <x v="45"/>
    <s v="Delhi Capitals"/>
    <s v="Rajasthan Royals"/>
    <s v="Rajasthan Royals"/>
    <x v="0"/>
    <x v="15"/>
    <s v="runs"/>
    <n v="33"/>
    <n v="155"/>
    <n v="20"/>
    <s v="N"/>
    <s v="NA"/>
    <s v="CB Gaffaney"/>
    <s v="UV Gandhe"/>
  </r>
  <r>
    <n v="1254107"/>
    <x v="12"/>
    <s v="Sharjah"/>
    <d v="2021-09-25T00:00:00"/>
    <s v="League"/>
    <x v="239"/>
    <x v="31"/>
    <s v="Punjab Kings"/>
    <s v="Sunrisers Hyderabad"/>
    <s v="Sunrisers Hyderabad"/>
    <x v="0"/>
    <x v="16"/>
    <s v="runs"/>
    <n v="5"/>
    <n v="126"/>
    <n v="20"/>
    <s v="N"/>
    <s v="NA"/>
    <s v="RK Illingworth"/>
    <s v="YC Barde"/>
  </r>
  <r>
    <n v="1254098"/>
    <x v="12"/>
    <s v="Abu Dhabi"/>
    <d v="2021-09-26T00:00:00"/>
    <s v="League"/>
    <x v="120"/>
    <x v="45"/>
    <s v="Kolkata Knight Riders"/>
    <s v="Chennai Super Kings"/>
    <s v="Kolkata Knight Riders"/>
    <x v="1"/>
    <x v="1"/>
    <s v="wickets"/>
    <n v="2"/>
    <n v="172"/>
    <n v="20"/>
    <s v="N"/>
    <s v="NA"/>
    <s v="CB Gaffaney"/>
    <s v="Tapan Sharma"/>
  </r>
  <r>
    <n v="1254108"/>
    <x v="12"/>
    <s v="Dubai"/>
    <d v="2021-09-26T00:00:00"/>
    <s v="League"/>
    <x v="152"/>
    <x v="32"/>
    <s v="Royal Challengers Bangalore"/>
    <s v="Mumbai Indians"/>
    <s v="Mumbai Indians"/>
    <x v="0"/>
    <x v="3"/>
    <s v="runs"/>
    <n v="54"/>
    <n v="166"/>
    <n v="20"/>
    <s v="N"/>
    <s v="NA"/>
    <s v="AK Chaudhary"/>
    <s v="MA Gough"/>
  </r>
  <r>
    <n v="1254100"/>
    <x v="12"/>
    <s v="Dubai"/>
    <d v="2021-09-27T00:00:00"/>
    <s v="League"/>
    <x v="204"/>
    <x v="32"/>
    <s v="Rajasthan Royals"/>
    <s v="Sunrisers Hyderabad"/>
    <s v="Rajasthan Royals"/>
    <x v="1"/>
    <x v="11"/>
    <s v="wickets"/>
    <n v="7"/>
    <n v="165"/>
    <n v="20"/>
    <s v="N"/>
    <s v="NA"/>
    <s v="KN Ananthapadmanabhan"/>
    <s v="Navdeep Singh"/>
  </r>
  <r>
    <n v="1254092"/>
    <x v="12"/>
    <s v="Sharjah"/>
    <d v="2021-09-28T00:00:00"/>
    <s v="League"/>
    <x v="127"/>
    <x v="31"/>
    <s v="Delhi Capitals"/>
    <s v="Kolkata Knight Riders"/>
    <s v="Kolkata Knight Riders"/>
    <x v="0"/>
    <x v="0"/>
    <s v="wickets"/>
    <n v="3"/>
    <n v="128"/>
    <n v="20"/>
    <s v="N"/>
    <s v="NA"/>
    <s v="Nitin Menon"/>
    <s v="HAS Khalid"/>
  </r>
  <r>
    <n v="1254099"/>
    <x v="12"/>
    <s v="Abu Dhabi"/>
    <d v="2021-09-28T00:00:00"/>
    <s v="League"/>
    <x v="90"/>
    <x v="45"/>
    <s v="Punjab Kings"/>
    <s v="Mumbai Indians"/>
    <s v="Mumbai Indians"/>
    <x v="0"/>
    <x v="7"/>
    <s v="wickets"/>
    <n v="6"/>
    <n v="136"/>
    <n v="20"/>
    <s v="N"/>
    <s v="NA"/>
    <s v="S Ravi"/>
    <s v="VK Sharma"/>
  </r>
  <r>
    <n v="1254103"/>
    <x v="12"/>
    <s v="Dubai"/>
    <d v="2021-09-29T00:00:00"/>
    <s v="League"/>
    <x v="151"/>
    <x v="32"/>
    <s v="Rajasthan Royals"/>
    <s v="Royal Challengers Bangalore"/>
    <s v="Royal Challengers Bangalore"/>
    <x v="0"/>
    <x v="3"/>
    <s v="wickets"/>
    <n v="7"/>
    <n v="150"/>
    <n v="20"/>
    <s v="N"/>
    <s v="NA"/>
    <s v="AY Dandekar"/>
    <s v="KN Ananthapadmanabhan"/>
  </r>
  <r>
    <n v="1254091"/>
    <x v="12"/>
    <s v="Sharjah"/>
    <d v="2021-09-30T00:00:00"/>
    <s v="League"/>
    <x v="240"/>
    <x v="31"/>
    <s v="Sunrisers Hyderabad"/>
    <s v="Chennai Super Kings"/>
    <s v="Chennai Super Kings"/>
    <x v="0"/>
    <x v="1"/>
    <s v="wickets"/>
    <n v="6"/>
    <n v="135"/>
    <n v="20"/>
    <s v="N"/>
    <s v="NA"/>
    <s v="Nitin Menon"/>
    <s v="YC Barde"/>
  </r>
  <r>
    <n v="1254102"/>
    <x v="12"/>
    <s v="Dubai"/>
    <d v="2021-10-01T00:00:00"/>
    <s v="League"/>
    <x v="202"/>
    <x v="32"/>
    <s v="Kolkata Knight Riders"/>
    <s v="Punjab Kings"/>
    <s v="Punjab Kings"/>
    <x v="0"/>
    <x v="16"/>
    <s v="wickets"/>
    <n v="5"/>
    <n v="166"/>
    <n v="20"/>
    <s v="N"/>
    <s v="NA"/>
    <s v="KN Ananthapadmanabhan"/>
    <s v="RK Illingworth"/>
  </r>
  <r>
    <n v="1254089"/>
    <x v="12"/>
    <s v="Abu Dhabi"/>
    <d v="2021-10-02T00:00:00"/>
    <s v="League"/>
    <x v="232"/>
    <x v="45"/>
    <s v="Chennai Super Kings"/>
    <s v="Rajasthan Royals"/>
    <s v="Rajasthan Royals"/>
    <x v="0"/>
    <x v="4"/>
    <s v="wickets"/>
    <n v="7"/>
    <n v="190"/>
    <n v="20"/>
    <s v="N"/>
    <s v="NA"/>
    <s v="CB Gaffaney"/>
    <s v="VK Sharma"/>
  </r>
  <r>
    <n v="1254112"/>
    <x v="12"/>
    <s v="Sharjah"/>
    <d v="2021-10-02T00:00:00"/>
    <s v="League"/>
    <x v="160"/>
    <x v="31"/>
    <s v="Mumbai Indians"/>
    <s v="Delhi Capitals"/>
    <s v="Delhi Capitals"/>
    <x v="0"/>
    <x v="15"/>
    <s v="wickets"/>
    <n v="4"/>
    <n v="130"/>
    <n v="20"/>
    <s v="N"/>
    <s v="NA"/>
    <s v="AK Chaudhary"/>
    <s v="MA Gough"/>
  </r>
  <r>
    <n v="1254090"/>
    <x v="12"/>
    <s v="Sharjah"/>
    <d v="2021-10-03T00:00:00"/>
    <s v="League"/>
    <x v="152"/>
    <x v="31"/>
    <s v="Royal Challengers Bangalore"/>
    <s v="Punjab Kings"/>
    <s v="Royal Challengers Bangalore"/>
    <x v="1"/>
    <x v="3"/>
    <s v="runs"/>
    <n v="6"/>
    <n v="165"/>
    <n v="20"/>
    <s v="N"/>
    <s v="NA"/>
    <s v="KN Ananthapadmanabhan"/>
    <s v="RK Illingworth"/>
  </r>
  <r>
    <n v="1254109"/>
    <x v="12"/>
    <s v="Dubai"/>
    <d v="2021-10-03T00:00:00"/>
    <s v="League"/>
    <x v="224"/>
    <x v="32"/>
    <s v="Sunrisers Hyderabad"/>
    <s v="Kolkata Knight Riders"/>
    <s v="Sunrisers Hyderabad"/>
    <x v="1"/>
    <x v="0"/>
    <s v="wickets"/>
    <n v="6"/>
    <n v="116"/>
    <n v="20"/>
    <s v="N"/>
    <s v="NA"/>
    <s v="J Madanagopal"/>
    <s v="MA Gough"/>
  </r>
  <r>
    <n v="1254110"/>
    <x v="12"/>
    <s v="Dubai"/>
    <d v="2021-10-04T00:00:00"/>
    <s v="League"/>
    <x v="160"/>
    <x v="32"/>
    <s v="Chennai Super Kings"/>
    <s v="Delhi Capitals"/>
    <s v="Delhi Capitals"/>
    <x v="0"/>
    <x v="15"/>
    <s v="wickets"/>
    <n v="3"/>
    <n v="137"/>
    <n v="20"/>
    <s v="N"/>
    <s v="NA"/>
    <s v="AK Chaudhary"/>
    <s v="Nitin Menon"/>
  </r>
  <r>
    <n v="1254093"/>
    <x v="12"/>
    <s v="Sharjah"/>
    <d v="2021-10-05T00:00:00"/>
    <s v="League"/>
    <x v="170"/>
    <x v="31"/>
    <s v="Rajasthan Royals"/>
    <s v="Mumbai Indians"/>
    <s v="Mumbai Indians"/>
    <x v="0"/>
    <x v="7"/>
    <s v="wickets"/>
    <n v="8"/>
    <n v="91"/>
    <n v="20"/>
    <s v="N"/>
    <s v="NA"/>
    <s v="AK Chaudhary"/>
    <s v="MA Gough"/>
  </r>
  <r>
    <n v="1254095"/>
    <x v="12"/>
    <s v="Abu Dhabi"/>
    <d v="2021-10-06T00:00:00"/>
    <s v="League"/>
    <x v="193"/>
    <x v="45"/>
    <s v="Sunrisers Hyderabad"/>
    <s v="Royal Challengers Bangalore"/>
    <s v="Royal Challengers Bangalore"/>
    <x v="0"/>
    <x v="11"/>
    <s v="runs"/>
    <n v="4"/>
    <n v="142"/>
    <n v="20"/>
    <s v="N"/>
    <s v="NA"/>
    <s v="S Ravi"/>
    <s v="UV Gandhe"/>
  </r>
  <r>
    <n v="1254094"/>
    <x v="12"/>
    <s v="Dubai"/>
    <d v="2021-10-07T00:00:00"/>
    <s v="League"/>
    <x v="202"/>
    <x v="32"/>
    <s v="Chennai Super Kings"/>
    <s v="Punjab Kings"/>
    <s v="Punjab Kings"/>
    <x v="0"/>
    <x v="16"/>
    <s v="wickets"/>
    <n v="6"/>
    <n v="135"/>
    <n v="20"/>
    <s v="N"/>
    <s v="NA"/>
    <s v="K Srinivasan"/>
    <s v="RK Illingworth"/>
  </r>
  <r>
    <n v="1254106"/>
    <x v="12"/>
    <s v="Sharjah"/>
    <d v="2021-10-07T00:00:00"/>
    <s v="League"/>
    <x v="226"/>
    <x v="31"/>
    <s v="Kolkata Knight Riders"/>
    <s v="Rajasthan Royals"/>
    <s v="Rajasthan Royals"/>
    <x v="0"/>
    <x v="0"/>
    <s v="runs"/>
    <n v="86"/>
    <n v="172"/>
    <n v="20"/>
    <s v="N"/>
    <s v="NA"/>
    <s v="MA Gough"/>
    <s v="HAS Khalid"/>
  </r>
  <r>
    <n v="1254088"/>
    <x v="12"/>
    <s v="Abu Dhabi"/>
    <d v="2021-10-08T00:00:00"/>
    <s v="League"/>
    <x v="210"/>
    <x v="45"/>
    <s v="Mumbai Indians"/>
    <s v="Sunrisers Hyderabad"/>
    <s v="Mumbai Indians"/>
    <x v="1"/>
    <x v="7"/>
    <s v="runs"/>
    <n v="42"/>
    <n v="236"/>
    <n v="20"/>
    <s v="N"/>
    <s v="NA"/>
    <s v="Tapan Sharma"/>
    <s v="VK Sharma"/>
  </r>
  <r>
    <n v="1254101"/>
    <x v="12"/>
    <s v="Dubai"/>
    <d v="2021-10-08T00:00:00"/>
    <s v="League"/>
    <x v="241"/>
    <x v="32"/>
    <s v="Delhi Capitals"/>
    <s v="Royal Challengers Bangalore"/>
    <s v="Royal Challengers Bangalore"/>
    <x v="0"/>
    <x v="3"/>
    <s v="wickets"/>
    <n v="7"/>
    <n v="165"/>
    <n v="20"/>
    <s v="N"/>
    <s v="NA"/>
    <s v="KN Ananthapadmanabhan"/>
    <s v="Nitin Menon"/>
  </r>
  <r>
    <n v="1254114"/>
    <x v="12"/>
    <s v="Dubai"/>
    <d v="2021-10-10T00:00:00"/>
    <s v="Qualifier 1"/>
    <x v="232"/>
    <x v="32"/>
    <s v="Delhi Capitals"/>
    <s v="Chennai Super Kings"/>
    <s v="Chennai Super Kings"/>
    <x v="0"/>
    <x v="1"/>
    <s v="wickets"/>
    <n v="4"/>
    <n v="173"/>
    <n v="20"/>
    <s v="N"/>
    <s v="NA"/>
    <s v="Nitin Menon"/>
    <s v="RK Illingworth"/>
  </r>
  <r>
    <n v="1254115"/>
    <x v="12"/>
    <s v="Sharjah"/>
    <d v="2021-10-11T00:00:00"/>
    <s v="Eliminator"/>
    <x v="127"/>
    <x v="31"/>
    <s v="Royal Challengers Bangalore"/>
    <s v="Kolkata Knight Riders"/>
    <s v="Royal Challengers Bangalore"/>
    <x v="1"/>
    <x v="0"/>
    <s v="wickets"/>
    <n v="4"/>
    <n v="139"/>
    <n v="20"/>
    <s v="N"/>
    <s v="NA"/>
    <s v="CB Gaffaney"/>
    <s v="VK Sharma"/>
  </r>
  <r>
    <n v="1254116"/>
    <x v="12"/>
    <s v="Sharjah"/>
    <d v="2021-10-13T00:00:00"/>
    <s v="Qualifier 2"/>
    <x v="242"/>
    <x v="31"/>
    <s v="Delhi Capitals"/>
    <s v="Kolkata Knight Riders"/>
    <s v="Kolkata Knight Riders"/>
    <x v="0"/>
    <x v="0"/>
    <s v="wickets"/>
    <n v="3"/>
    <n v="136"/>
    <n v="20"/>
    <s v="N"/>
    <s v="NA"/>
    <s v="KN Ananthapadmanabhan"/>
    <s v="MA Gough"/>
  </r>
  <r>
    <n v="1254117"/>
    <x v="12"/>
    <s v="Dubai"/>
    <d v="2021-10-15T00:00:00"/>
    <s v="Final"/>
    <x v="123"/>
    <x v="32"/>
    <s v="Chennai Super Kings"/>
    <s v="Kolkata Knight Riders"/>
    <s v="Kolkata Knight Riders"/>
    <x v="0"/>
    <x v="1"/>
    <s v="runs"/>
    <n v="27"/>
    <n v="193"/>
    <n v="20"/>
    <s v="N"/>
    <s v="NA"/>
    <s v="Nitin Menon"/>
    <s v="RK Illingworth"/>
  </r>
  <r>
    <n v="1304047"/>
    <x v="13"/>
    <s v="Mumbai"/>
    <d v="2022-03-26T00:00:00"/>
    <s v="League"/>
    <x v="136"/>
    <x v="42"/>
    <s v="Chennai Super Kings"/>
    <s v="Kolkata Knight Riders"/>
    <s v="Kolkata Knight Riders"/>
    <x v="0"/>
    <x v="0"/>
    <s v="wickets"/>
    <n v="6"/>
    <n v="132"/>
    <n v="20"/>
    <s v="N"/>
    <s v="NA"/>
    <s v="AK Chaudhary"/>
    <s v="Nitin Menon"/>
  </r>
  <r>
    <n v="1304048"/>
    <x v="13"/>
    <s v="Mumbai"/>
    <d v="2022-03-27T00:00:00"/>
    <s v="League"/>
    <x v="211"/>
    <x v="20"/>
    <s v="Mumbai Indians"/>
    <s v="Delhi Capitals"/>
    <s v="Delhi Capitals"/>
    <x v="0"/>
    <x v="15"/>
    <s v="wickets"/>
    <n v="4"/>
    <n v="178"/>
    <n v="20"/>
    <s v="N"/>
    <s v="NA"/>
    <s v="RJ Tucker"/>
    <s v="HAS Khalid"/>
  </r>
  <r>
    <n v="1304049"/>
    <x v="13"/>
    <s v="Mumbai"/>
    <d v="2022-03-27T00:00:00"/>
    <s v="League"/>
    <x v="243"/>
    <x v="46"/>
    <s v="Royal Challengers Bangalore"/>
    <s v="Punjab Kings"/>
    <s v="Punjab Kings"/>
    <x v="0"/>
    <x v="16"/>
    <s v="wickets"/>
    <n v="5"/>
    <n v="206"/>
    <n v="20"/>
    <s v="N"/>
    <s v="NA"/>
    <s v="Nitin Menon"/>
    <s v="YC Barde"/>
  </r>
  <r>
    <n v="1304050"/>
    <x v="13"/>
    <s v="Mumbai"/>
    <d v="2022-03-28T00:00:00"/>
    <s v="League"/>
    <x v="196"/>
    <x v="42"/>
    <s v="Lucknow Super Giants"/>
    <s v="Gujarat Titans"/>
    <s v="Gujarat Titans"/>
    <x v="0"/>
    <x v="17"/>
    <s v="wickets"/>
    <n v="5"/>
    <n v="159"/>
    <n v="20"/>
    <s v="N"/>
    <s v="NA"/>
    <s v="PG Pathak"/>
    <s v="VK Sharma"/>
  </r>
  <r>
    <n v="1304051"/>
    <x v="13"/>
    <s v="Pune"/>
    <d v="2022-03-29T00:00:00"/>
    <s v="League"/>
    <x v="144"/>
    <x v="47"/>
    <s v="Rajasthan Royals"/>
    <s v="Sunrisers Hyderabad"/>
    <s v="Sunrisers Hyderabad"/>
    <x v="0"/>
    <x v="4"/>
    <s v="runs"/>
    <n v="61"/>
    <n v="211"/>
    <n v="20"/>
    <s v="N"/>
    <s v="NA"/>
    <s v="BNJ Oxenford"/>
    <s v="UV Gandhe"/>
  </r>
  <r>
    <n v="1304052"/>
    <x v="13"/>
    <s v="Mumbai"/>
    <d v="2022-03-30T00:00:00"/>
    <s v="League"/>
    <x v="244"/>
    <x v="46"/>
    <s v="Kolkata Knight Riders"/>
    <s v="Royal Challengers Bangalore"/>
    <s v="Royal Challengers Bangalore"/>
    <x v="0"/>
    <x v="3"/>
    <s v="wickets"/>
    <n v="3"/>
    <n v="129"/>
    <n v="20"/>
    <s v="N"/>
    <s v="NA"/>
    <s v="J Madanagopal"/>
    <s v="Navdeep Singh"/>
  </r>
  <r>
    <n v="1304053"/>
    <x v="13"/>
    <s v="Mumbai"/>
    <d v="2022-03-31T00:00:00"/>
    <s v="League"/>
    <x v="245"/>
    <x v="20"/>
    <s v="Chennai Super Kings"/>
    <s v="Lucknow Super Giants"/>
    <s v="Lucknow Super Giants"/>
    <x v="0"/>
    <x v="18"/>
    <s v="wickets"/>
    <n v="6"/>
    <n v="211"/>
    <n v="20"/>
    <s v="N"/>
    <s v="NA"/>
    <s v="RJ Tucker"/>
    <s v="VK Sharma"/>
  </r>
  <r>
    <n v="1304054"/>
    <x v="13"/>
    <s v="Mumbai"/>
    <d v="2022-04-01T00:00:00"/>
    <s v="League"/>
    <x v="136"/>
    <x v="42"/>
    <s v="Punjab Kings"/>
    <s v="Kolkata Knight Riders"/>
    <s v="Kolkata Knight Riders"/>
    <x v="0"/>
    <x v="0"/>
    <s v="wickets"/>
    <n v="6"/>
    <n v="138"/>
    <n v="20"/>
    <s v="N"/>
    <s v="NA"/>
    <s v="AK Chaudhary"/>
    <s v="HAS Khalid"/>
  </r>
  <r>
    <n v="1304055"/>
    <x v="13"/>
    <s v="Mumbai"/>
    <d v="2022-04-02T00:00:00"/>
    <s v="League"/>
    <x v="194"/>
    <x v="46"/>
    <s v="Rajasthan Royals"/>
    <s v="Mumbai Indians"/>
    <s v="Mumbai Indians"/>
    <x v="0"/>
    <x v="4"/>
    <s v="runs"/>
    <n v="23"/>
    <n v="194"/>
    <n v="20"/>
    <s v="N"/>
    <s v="NA"/>
    <s v="Nitin Menon"/>
    <s v="PG Pathak"/>
  </r>
  <r>
    <n v="1304056"/>
    <x v="13"/>
    <s v="Pune"/>
    <d v="2022-04-02T00:00:00"/>
    <s v="League"/>
    <x v="195"/>
    <x v="47"/>
    <s v="Gujarat Titans"/>
    <s v="Delhi Capitals"/>
    <s v="Delhi Capitals"/>
    <x v="0"/>
    <x v="17"/>
    <s v="runs"/>
    <n v="14"/>
    <n v="172"/>
    <n v="20"/>
    <s v="N"/>
    <s v="NA"/>
    <s v="KN Ananthapadmanabhan"/>
    <s v="UV Gandhe"/>
  </r>
  <r>
    <n v="1304057"/>
    <x v="13"/>
    <s v="Mumbai"/>
    <d v="2022-04-03T00:00:00"/>
    <s v="League"/>
    <x v="246"/>
    <x v="20"/>
    <s v="Punjab Kings"/>
    <s v="Chennai Super Kings"/>
    <s v="Chennai Super Kings"/>
    <x v="0"/>
    <x v="16"/>
    <s v="runs"/>
    <n v="54"/>
    <n v="181"/>
    <n v="20"/>
    <s v="N"/>
    <s v="NA"/>
    <s v="RJ Tucker"/>
    <s v="YC Barde"/>
  </r>
  <r>
    <n v="1304058"/>
    <x v="13"/>
    <s v="Mumbai"/>
    <d v="2022-04-04T00:00:00"/>
    <s v="League"/>
    <x v="247"/>
    <x v="46"/>
    <s v="Lucknow Super Giants"/>
    <s v="Sunrisers Hyderabad"/>
    <s v="Sunrisers Hyderabad"/>
    <x v="0"/>
    <x v="18"/>
    <s v="runs"/>
    <n v="12"/>
    <n v="170"/>
    <n v="20"/>
    <s v="N"/>
    <s v="NA"/>
    <s v="J Madanagopal"/>
    <s v="Navdeep Singh"/>
  </r>
  <r>
    <n v="1304059"/>
    <x v="13"/>
    <s v="Mumbai"/>
    <d v="2022-04-05T00:00:00"/>
    <s v="League"/>
    <x v="34"/>
    <x v="42"/>
    <s v="Rajasthan Royals"/>
    <s v="Royal Challengers Bangalore"/>
    <s v="Royal Challengers Bangalore"/>
    <x v="0"/>
    <x v="3"/>
    <s v="wickets"/>
    <n v="4"/>
    <n v="170"/>
    <n v="20"/>
    <s v="N"/>
    <s v="NA"/>
    <s v="AK Chaudhary"/>
    <s v="HAS Khalid"/>
  </r>
  <r>
    <n v="1304060"/>
    <x v="13"/>
    <s v="Pune"/>
    <d v="2022-04-06T00:00:00"/>
    <s v="League"/>
    <x v="233"/>
    <x v="47"/>
    <s v="Mumbai Indians"/>
    <s v="Kolkata Knight Riders"/>
    <s v="Kolkata Knight Riders"/>
    <x v="0"/>
    <x v="0"/>
    <s v="wickets"/>
    <n v="5"/>
    <n v="162"/>
    <n v="20"/>
    <s v="N"/>
    <s v="NA"/>
    <s v="BNJ Oxenford"/>
    <s v="KN Ananthapadmanabhan"/>
  </r>
  <r>
    <n v="1304061"/>
    <x v="13"/>
    <s v="Mumbai"/>
    <d v="2022-04-07T00:00:00"/>
    <s v="League"/>
    <x v="176"/>
    <x v="46"/>
    <s v="Delhi Capitals"/>
    <s v="Lucknow Super Giants"/>
    <s v="Lucknow Super Giants"/>
    <x v="0"/>
    <x v="18"/>
    <s v="wickets"/>
    <n v="6"/>
    <n v="150"/>
    <n v="20"/>
    <s v="N"/>
    <s v="NA"/>
    <s v="RJ Tucker"/>
    <s v="Tapan Sharma"/>
  </r>
  <r>
    <n v="1304062"/>
    <x v="13"/>
    <s v="Mumbai"/>
    <d v="2022-04-08T00:00:00"/>
    <s v="League"/>
    <x v="224"/>
    <x v="20"/>
    <s v="Punjab Kings"/>
    <s v="Gujarat Titans"/>
    <s v="Gujarat Titans"/>
    <x v="0"/>
    <x v="17"/>
    <s v="wickets"/>
    <n v="6"/>
    <n v="190"/>
    <n v="20"/>
    <s v="N"/>
    <s v="NA"/>
    <s v="AK Chaudhary"/>
    <s v="VK Sharma"/>
  </r>
  <r>
    <n v="1304063"/>
    <x v="13"/>
    <s v="Mumbai"/>
    <d v="2022-04-09T00:00:00"/>
    <s v="League"/>
    <x v="248"/>
    <x v="46"/>
    <s v="Chennai Super Kings"/>
    <s v="Sunrisers Hyderabad"/>
    <s v="Sunrisers Hyderabad"/>
    <x v="0"/>
    <x v="11"/>
    <s v="wickets"/>
    <n v="8"/>
    <n v="155"/>
    <n v="20"/>
    <s v="N"/>
    <s v="NA"/>
    <s v="Navdeep Singh"/>
    <s v="Nitin Menon"/>
  </r>
  <r>
    <n v="1304064"/>
    <x v="13"/>
    <s v="Pune"/>
    <d v="2022-04-09T00:00:00"/>
    <s v="League"/>
    <x v="249"/>
    <x v="47"/>
    <s v="Mumbai Indians"/>
    <s v="Royal Challengers Bangalore"/>
    <s v="Royal Challengers Bangalore"/>
    <x v="0"/>
    <x v="3"/>
    <s v="wickets"/>
    <n v="7"/>
    <n v="152"/>
    <n v="20"/>
    <s v="N"/>
    <s v="NA"/>
    <s v="BNJ Oxenford"/>
    <s v="KN Ananthapadmanabhan"/>
  </r>
  <r>
    <n v="1304065"/>
    <x v="13"/>
    <s v="Mumbai"/>
    <d v="2022-04-10T00:00:00"/>
    <s v="League"/>
    <x v="211"/>
    <x v="20"/>
    <s v="Delhi Capitals"/>
    <s v="Kolkata Knight Riders"/>
    <s v="Kolkata Knight Riders"/>
    <x v="0"/>
    <x v="15"/>
    <s v="runs"/>
    <n v="44"/>
    <n v="216"/>
    <n v="20"/>
    <s v="N"/>
    <s v="NA"/>
    <s v="CB Gaffaney"/>
    <s v="J Madanagopal"/>
  </r>
  <r>
    <n v="1304066"/>
    <x v="13"/>
    <s v="Mumbai"/>
    <d v="2022-04-10T00:00:00"/>
    <s v="League"/>
    <x v="151"/>
    <x v="42"/>
    <s v="Rajasthan Royals"/>
    <s v="Lucknow Super Giants"/>
    <s v="Lucknow Super Giants"/>
    <x v="0"/>
    <x v="4"/>
    <s v="runs"/>
    <n v="3"/>
    <n v="166"/>
    <n v="20"/>
    <s v="N"/>
    <s v="NA"/>
    <s v="AK Chaudhary"/>
    <s v="Tapan Sharma"/>
  </r>
  <r>
    <n v="1304067"/>
    <x v="13"/>
    <s v="Mumbai"/>
    <d v="2022-04-11T00:00:00"/>
    <s v="League"/>
    <x v="193"/>
    <x v="46"/>
    <s v="Gujarat Titans"/>
    <s v="Sunrisers Hyderabad"/>
    <s v="Sunrisers Hyderabad"/>
    <x v="0"/>
    <x v="11"/>
    <s v="wickets"/>
    <n v="8"/>
    <n v="163"/>
    <n v="20"/>
    <s v="N"/>
    <s v="NA"/>
    <s v="Chirra Ravikanthreddy"/>
    <s v="RJ Tucker"/>
  </r>
  <r>
    <n v="1304068"/>
    <x v="13"/>
    <s v="Mumbai"/>
    <d v="2022-04-12T00:00:00"/>
    <s v="League"/>
    <x v="250"/>
    <x v="46"/>
    <s v="Chennai Super Kings"/>
    <s v="Royal Challengers Bangalore"/>
    <s v="Royal Challengers Bangalore"/>
    <x v="0"/>
    <x v="1"/>
    <s v="runs"/>
    <n v="23"/>
    <n v="217"/>
    <n v="20"/>
    <s v="N"/>
    <s v="NA"/>
    <s v="Nitin Menon"/>
    <s v="N Pandit"/>
  </r>
  <r>
    <n v="1304069"/>
    <x v="13"/>
    <s v="Pune"/>
    <d v="2022-04-13T00:00:00"/>
    <s v="League"/>
    <x v="164"/>
    <x v="47"/>
    <s v="Punjab Kings"/>
    <s v="Mumbai Indians"/>
    <s v="Mumbai Indians"/>
    <x v="0"/>
    <x v="16"/>
    <s v="runs"/>
    <n v="12"/>
    <n v="199"/>
    <n v="20"/>
    <s v="N"/>
    <s v="NA"/>
    <s v="BNJ Oxenford"/>
    <s v="UV Gandhe"/>
  </r>
  <r>
    <n v="1304070"/>
    <x v="13"/>
    <s v="Mumbai"/>
    <d v="2022-04-14T00:00:00"/>
    <s v="League"/>
    <x v="172"/>
    <x v="46"/>
    <s v="Gujarat Titans"/>
    <s v="Rajasthan Royals"/>
    <s v="Rajasthan Royals"/>
    <x v="0"/>
    <x v="17"/>
    <s v="runs"/>
    <n v="37"/>
    <n v="193"/>
    <n v="20"/>
    <s v="N"/>
    <s v="NA"/>
    <s v="CB Gaffaney"/>
    <s v="R Pandit"/>
  </r>
  <r>
    <n v="1304071"/>
    <x v="13"/>
    <s v="Mumbai"/>
    <d v="2022-04-15T00:00:00"/>
    <s v="League"/>
    <x v="197"/>
    <x v="20"/>
    <s v="Kolkata Knight Riders"/>
    <s v="Sunrisers Hyderabad"/>
    <s v="Sunrisers Hyderabad"/>
    <x v="0"/>
    <x v="11"/>
    <s v="wickets"/>
    <n v="7"/>
    <n v="176"/>
    <n v="20"/>
    <s v="N"/>
    <s v="NA"/>
    <s v="GR Sadashiv Iyer"/>
    <s v="VK Sharma"/>
  </r>
  <r>
    <n v="1304072"/>
    <x v="13"/>
    <s v="Mumbai"/>
    <d v="2022-04-16T00:00:00"/>
    <s v="League"/>
    <x v="202"/>
    <x v="20"/>
    <s v="Lucknow Super Giants"/>
    <s v="Mumbai Indians"/>
    <s v="Mumbai Indians"/>
    <x v="0"/>
    <x v="18"/>
    <s v="runs"/>
    <n v="18"/>
    <n v="200"/>
    <n v="20"/>
    <s v="N"/>
    <s v="NA"/>
    <s v="AK Chaudhary"/>
    <s v="NA Patwardhan"/>
  </r>
  <r>
    <n v="1304073"/>
    <x v="13"/>
    <s v="Mumbai"/>
    <d v="2022-04-16T00:00:00"/>
    <s v="League"/>
    <x v="34"/>
    <x v="42"/>
    <s v="Royal Challengers Bangalore"/>
    <s v="Delhi Capitals"/>
    <s v="Delhi Capitals"/>
    <x v="0"/>
    <x v="3"/>
    <s v="runs"/>
    <n v="16"/>
    <n v="190"/>
    <n v="20"/>
    <s v="N"/>
    <s v="NA"/>
    <s v="Chirra Ravikanthreddy"/>
    <s v="J Madanagopal"/>
  </r>
  <r>
    <n v="1304074"/>
    <x v="13"/>
    <s v="Mumbai"/>
    <d v="2022-04-17T00:00:00"/>
    <s v="League"/>
    <x v="251"/>
    <x v="46"/>
    <s v="Punjab Kings"/>
    <s v="Sunrisers Hyderabad"/>
    <s v="Sunrisers Hyderabad"/>
    <x v="0"/>
    <x v="11"/>
    <s v="wickets"/>
    <n v="7"/>
    <n v="152"/>
    <n v="20"/>
    <s v="N"/>
    <s v="NA"/>
    <s v="PG Pathak"/>
    <s v="R Pandit"/>
  </r>
  <r>
    <n v="1304075"/>
    <x v="13"/>
    <s v="Pune"/>
    <d v="2022-04-17T00:00:00"/>
    <s v="League"/>
    <x v="143"/>
    <x v="47"/>
    <s v="Chennai Super Kings"/>
    <s v="Gujarat Titans"/>
    <s v="Gujarat Titans"/>
    <x v="0"/>
    <x v="17"/>
    <s v="wickets"/>
    <n v="3"/>
    <n v="170"/>
    <n v="20"/>
    <s v="N"/>
    <s v="NA"/>
    <s v="KN Ananthapadmanabhan"/>
    <s v="UV Gandhe"/>
  </r>
  <r>
    <n v="1304076"/>
    <x v="13"/>
    <s v="Mumbai"/>
    <d v="2022-04-18T00:00:00"/>
    <s v="League"/>
    <x v="151"/>
    <x v="20"/>
    <s v="Rajasthan Royals"/>
    <s v="Kolkata Knight Riders"/>
    <s v="Kolkata Knight Riders"/>
    <x v="0"/>
    <x v="4"/>
    <s v="runs"/>
    <n v="7"/>
    <n v="218"/>
    <n v="20"/>
    <s v="N"/>
    <s v="NA"/>
    <s v="GR Sadashiv Iyer"/>
    <s v="VK Sharma"/>
  </r>
  <r>
    <n v="1304077"/>
    <x v="13"/>
    <s v="Mumbai"/>
    <d v="2022-04-19T00:00:00"/>
    <s v="League"/>
    <x v="123"/>
    <x v="46"/>
    <s v="Royal Challengers Bangalore"/>
    <s v="Lucknow Super Giants"/>
    <s v="Lucknow Super Giants"/>
    <x v="0"/>
    <x v="3"/>
    <s v="runs"/>
    <n v="18"/>
    <n v="182"/>
    <n v="20"/>
    <s v="N"/>
    <s v="NA"/>
    <s v="CB Gaffaney"/>
    <s v="N Pandit"/>
  </r>
  <r>
    <n v="1304078"/>
    <x v="13"/>
    <s v="Mumbai"/>
    <d v="2022-04-20T00:00:00"/>
    <s v="League"/>
    <x v="211"/>
    <x v="20"/>
    <s v="Punjab Kings"/>
    <s v="Delhi Capitals"/>
    <s v="Delhi Capitals"/>
    <x v="0"/>
    <x v="15"/>
    <s v="wickets"/>
    <n v="9"/>
    <n v="116"/>
    <n v="20"/>
    <s v="N"/>
    <s v="NA"/>
    <s v="RJ Tucker"/>
    <s v="Tapan Sharma"/>
  </r>
  <r>
    <n v="1304079"/>
    <x v="13"/>
    <s v="Navi Mumbai"/>
    <d v="2022-04-21T00:00:00"/>
    <s v="League"/>
    <x v="252"/>
    <x v="46"/>
    <s v="Mumbai Indians"/>
    <s v="Chennai Super Kings"/>
    <s v="Chennai Super Kings"/>
    <x v="0"/>
    <x v="1"/>
    <s v="wickets"/>
    <n v="3"/>
    <n v="156"/>
    <n v="20"/>
    <s v="N"/>
    <s v="NA"/>
    <s v="BNJ Oxenford"/>
    <s v="UV Gandhe"/>
  </r>
  <r>
    <n v="1304080"/>
    <x v="13"/>
    <s v="Mumbai"/>
    <d v="2022-04-22T00:00:00"/>
    <s v="League"/>
    <x v="194"/>
    <x v="42"/>
    <s v="Rajasthan Royals"/>
    <s v="Delhi Capitals"/>
    <s v="Delhi Capitals"/>
    <x v="0"/>
    <x v="4"/>
    <s v="runs"/>
    <n v="15"/>
    <n v="223"/>
    <n v="20"/>
    <s v="N"/>
    <s v="NA"/>
    <s v="NA Patwardhan"/>
    <s v="Nitin Menon"/>
  </r>
  <r>
    <n v="1304081"/>
    <x v="13"/>
    <s v="Navi Mumbai"/>
    <d v="2022-04-23T00:00:00"/>
    <s v="League"/>
    <x v="188"/>
    <x v="46"/>
    <s v="Gujarat Titans"/>
    <s v="Kolkata Knight Riders"/>
    <s v="Gujarat Titans"/>
    <x v="1"/>
    <x v="17"/>
    <s v="runs"/>
    <n v="8"/>
    <n v="157"/>
    <n v="20"/>
    <s v="N"/>
    <s v="NA"/>
    <s v="KN Ananthapadmanabhan"/>
    <s v="UV Gandhe"/>
  </r>
  <r>
    <n v="1304082"/>
    <x v="13"/>
    <s v="Mumbai"/>
    <d v="2022-04-23T00:00:00"/>
    <s v="League"/>
    <x v="253"/>
    <x v="20"/>
    <s v="Royal Challengers Bangalore"/>
    <s v="Sunrisers Hyderabad"/>
    <s v="Sunrisers Hyderabad"/>
    <x v="0"/>
    <x v="11"/>
    <s v="wickets"/>
    <n v="9"/>
    <n v="69"/>
    <n v="20"/>
    <s v="N"/>
    <s v="NA"/>
    <s v="Chirra Ravikanthreddy"/>
    <s v="J Madanagopal"/>
  </r>
  <r>
    <n v="1304083"/>
    <x v="13"/>
    <s v="Mumbai"/>
    <d v="2022-04-24T00:00:00"/>
    <s v="League"/>
    <x v="202"/>
    <x v="42"/>
    <s v="Lucknow Super Giants"/>
    <s v="Mumbai Indians"/>
    <s v="Mumbai Indians"/>
    <x v="0"/>
    <x v="18"/>
    <s v="runs"/>
    <n v="36"/>
    <n v="169"/>
    <n v="20"/>
    <s v="N"/>
    <s v="NA"/>
    <s v="M Erasmus"/>
    <s v="HAS Khalid"/>
  </r>
  <r>
    <n v="1304084"/>
    <x v="13"/>
    <s v="Mumbai"/>
    <d v="2022-04-25T00:00:00"/>
    <s v="League"/>
    <x v="114"/>
    <x v="42"/>
    <s v="Punjab Kings"/>
    <s v="Chennai Super Kings"/>
    <s v="Chennai Super Kings"/>
    <x v="0"/>
    <x v="16"/>
    <s v="runs"/>
    <n v="11"/>
    <n v="188"/>
    <n v="20"/>
    <s v="N"/>
    <s v="NA"/>
    <s v="M Erasmus"/>
    <s v="Tapan Sharma"/>
  </r>
  <r>
    <n v="1304085"/>
    <x v="13"/>
    <s v="Pune"/>
    <d v="2022-04-26T00:00:00"/>
    <s v="League"/>
    <x v="254"/>
    <x v="47"/>
    <s v="Rajasthan Royals"/>
    <s v="Royal Challengers Bangalore"/>
    <s v="Royal Challengers Bangalore"/>
    <x v="0"/>
    <x v="4"/>
    <s v="runs"/>
    <n v="29"/>
    <n v="145"/>
    <n v="20"/>
    <s v="N"/>
    <s v="NA"/>
    <s v="BNJ Oxenford"/>
    <s v="KN Ananthapadmanabhan"/>
  </r>
  <r>
    <n v="1304086"/>
    <x v="13"/>
    <s v="Mumbai"/>
    <d v="2022-04-27T00:00:00"/>
    <s v="League"/>
    <x v="251"/>
    <x v="42"/>
    <s v="Sunrisers Hyderabad"/>
    <s v="Gujarat Titans"/>
    <s v="Gujarat Titans"/>
    <x v="0"/>
    <x v="17"/>
    <s v="wickets"/>
    <n v="5"/>
    <n v="196"/>
    <n v="20"/>
    <s v="N"/>
    <s v="NA"/>
    <s v="CB Gaffaney"/>
    <s v="Navdeep Singh"/>
  </r>
  <r>
    <n v="1304087"/>
    <x v="13"/>
    <s v="Mumbai"/>
    <d v="2022-04-28T00:00:00"/>
    <s v="League"/>
    <x v="211"/>
    <x v="42"/>
    <s v="Kolkata Knight Riders"/>
    <s v="Delhi Capitals"/>
    <s v="Delhi Capitals"/>
    <x v="0"/>
    <x v="15"/>
    <s v="wickets"/>
    <n v="4"/>
    <n v="147"/>
    <n v="20"/>
    <s v="N"/>
    <s v="NA"/>
    <s v="AK Chaudhary"/>
    <s v="PG Pathak"/>
  </r>
  <r>
    <n v="1304088"/>
    <x v="13"/>
    <s v="Pune"/>
    <d v="2022-04-29T00:00:00"/>
    <s v="League"/>
    <x v="185"/>
    <x v="47"/>
    <s v="Lucknow Super Giants"/>
    <s v="Punjab Kings"/>
    <s v="Punjab Kings"/>
    <x v="0"/>
    <x v="18"/>
    <s v="runs"/>
    <n v="20"/>
    <n v="154"/>
    <n v="20"/>
    <s v="N"/>
    <s v="NA"/>
    <s v="MA Gough"/>
    <s v="UV Gandhe"/>
  </r>
  <r>
    <n v="1304089"/>
    <x v="13"/>
    <s v="Mumbai"/>
    <d v="2022-04-30T00:00:00"/>
    <s v="League"/>
    <x v="228"/>
    <x v="20"/>
    <s v="Royal Challengers Bangalore"/>
    <s v="Gujarat Titans"/>
    <s v="Royal Challengers Bangalore"/>
    <x v="1"/>
    <x v="17"/>
    <s v="wickets"/>
    <n v="6"/>
    <n v="171"/>
    <n v="20"/>
    <s v="N"/>
    <s v="NA"/>
    <s v="HAS Khalid"/>
    <s v="VK Sharma"/>
  </r>
  <r>
    <n v="1304090"/>
    <x v="13"/>
    <s v="Navi Mumbai"/>
    <d v="2022-04-30T00:00:00"/>
    <s v="League"/>
    <x v="178"/>
    <x v="46"/>
    <s v="Rajasthan Royals"/>
    <s v="Mumbai Indians"/>
    <s v="Mumbai Indians"/>
    <x v="0"/>
    <x v="7"/>
    <s v="wickets"/>
    <n v="5"/>
    <n v="159"/>
    <n v="20"/>
    <s v="N"/>
    <s v="NA"/>
    <s v="BNJ Oxenford"/>
    <s v="YC Barde"/>
  </r>
  <r>
    <n v="1304091"/>
    <x v="13"/>
    <s v="Mumbai"/>
    <d v="2022-05-01T00:00:00"/>
    <s v="League"/>
    <x v="255"/>
    <x v="42"/>
    <s v="Lucknow Super Giants"/>
    <s v="Delhi Capitals"/>
    <s v="Lucknow Super Giants"/>
    <x v="1"/>
    <x v="18"/>
    <s v="runs"/>
    <n v="6"/>
    <n v="196"/>
    <n v="20"/>
    <s v="N"/>
    <s v="NA"/>
    <s v="Chirra Ravikanthreddy"/>
    <s v="CB Gaffaney"/>
  </r>
  <r>
    <n v="1304092"/>
    <x v="13"/>
    <s v="Pune"/>
    <d v="2022-05-01T00:00:00"/>
    <s v="League"/>
    <x v="232"/>
    <x v="47"/>
    <s v="Chennai Super Kings"/>
    <s v="Sunrisers Hyderabad"/>
    <s v="Sunrisers Hyderabad"/>
    <x v="0"/>
    <x v="1"/>
    <s v="runs"/>
    <n v="13"/>
    <n v="203"/>
    <n v="20"/>
    <s v="N"/>
    <s v="NA"/>
    <s v="AK Chaudhary"/>
    <s v="KN Ananthapadmanabhan"/>
  </r>
  <r>
    <n v="1304093"/>
    <x v="13"/>
    <s v="Mumbai"/>
    <d v="2022-05-02T00:00:00"/>
    <s v="League"/>
    <x v="256"/>
    <x v="42"/>
    <s v="Rajasthan Royals"/>
    <s v="Kolkata Knight Riders"/>
    <s v="Kolkata Knight Riders"/>
    <x v="0"/>
    <x v="0"/>
    <s v="wickets"/>
    <n v="7"/>
    <n v="153"/>
    <n v="20"/>
    <s v="N"/>
    <s v="NA"/>
    <s v="J Madanagopal"/>
    <s v="N Pandit"/>
  </r>
  <r>
    <n v="1304094"/>
    <x v="13"/>
    <s v="Navi Mumbai"/>
    <d v="2022-05-03T00:00:00"/>
    <s v="League"/>
    <x v="218"/>
    <x v="46"/>
    <s v="Gujarat Titans"/>
    <s v="Punjab Kings"/>
    <s v="Gujarat Titans"/>
    <x v="1"/>
    <x v="16"/>
    <s v="wickets"/>
    <n v="8"/>
    <n v="144"/>
    <n v="20"/>
    <s v="N"/>
    <s v="NA"/>
    <s v="R Pandit"/>
    <s v="VK Sharma"/>
  </r>
  <r>
    <n v="1304095"/>
    <x v="13"/>
    <s v="Pune"/>
    <d v="2022-05-04T00:00:00"/>
    <s v="League"/>
    <x v="199"/>
    <x v="47"/>
    <s v="Royal Challengers Bangalore"/>
    <s v="Chennai Super Kings"/>
    <s v="Chennai Super Kings"/>
    <x v="0"/>
    <x v="3"/>
    <s v="runs"/>
    <n v="13"/>
    <n v="174"/>
    <n v="20"/>
    <s v="N"/>
    <s v="NA"/>
    <s v="KN Ananthapadmanabhan"/>
    <s v="MA Gough"/>
  </r>
  <r>
    <n v="1304096"/>
    <x v="13"/>
    <s v="Mumbai"/>
    <d v="2022-05-05T00:00:00"/>
    <s v="League"/>
    <x v="79"/>
    <x v="20"/>
    <s v="Delhi Capitals"/>
    <s v="Sunrisers Hyderabad"/>
    <s v="Sunrisers Hyderabad"/>
    <x v="0"/>
    <x v="15"/>
    <s v="runs"/>
    <n v="21"/>
    <n v="208"/>
    <n v="20"/>
    <s v="N"/>
    <s v="NA"/>
    <s v="Navdeep Singh"/>
    <s v="NA Patwardhan"/>
  </r>
  <r>
    <n v="1304097"/>
    <x v="13"/>
    <s v="Mumbai"/>
    <d v="2022-05-06T00:00:00"/>
    <s v="League"/>
    <x v="257"/>
    <x v="20"/>
    <s v="Mumbai Indians"/>
    <s v="Gujarat Titans"/>
    <s v="Gujarat Titans"/>
    <x v="0"/>
    <x v="7"/>
    <s v="runs"/>
    <n v="5"/>
    <n v="178"/>
    <n v="20"/>
    <s v="N"/>
    <s v="NA"/>
    <s v="J Madanagopal"/>
    <s v="GR Sadashiv Iyer"/>
  </r>
  <r>
    <n v="1304098"/>
    <x v="13"/>
    <s v="Mumbai"/>
    <d v="2022-05-07T00:00:00"/>
    <s v="League"/>
    <x v="258"/>
    <x v="42"/>
    <s v="Punjab Kings"/>
    <s v="Rajasthan Royals"/>
    <s v="Punjab Kings"/>
    <x v="1"/>
    <x v="4"/>
    <s v="wickets"/>
    <n v="6"/>
    <n v="190"/>
    <n v="20"/>
    <s v="N"/>
    <s v="NA"/>
    <s v="Chirra Ravikanthreddy"/>
    <s v="YC Barde"/>
  </r>
  <r>
    <n v="1304099"/>
    <x v="13"/>
    <s v="Pune"/>
    <d v="2022-05-07T00:00:00"/>
    <s v="League"/>
    <x v="247"/>
    <x v="47"/>
    <s v="Lucknow Super Giants"/>
    <s v="Kolkata Knight Riders"/>
    <s v="Kolkata Knight Riders"/>
    <x v="0"/>
    <x v="18"/>
    <s v="runs"/>
    <n v="75"/>
    <n v="177"/>
    <n v="20"/>
    <s v="N"/>
    <s v="NA"/>
    <s v="AK Chaudhary"/>
    <s v="MA Gough"/>
  </r>
  <r>
    <n v="1304100"/>
    <x v="13"/>
    <s v="Mumbai"/>
    <d v="2022-05-08T00:00:00"/>
    <s v="League"/>
    <x v="244"/>
    <x v="42"/>
    <s v="Royal Challengers Bangalore"/>
    <s v="Sunrisers Hyderabad"/>
    <s v="Royal Challengers Bangalore"/>
    <x v="1"/>
    <x v="3"/>
    <s v="runs"/>
    <n v="67"/>
    <n v="193"/>
    <n v="20"/>
    <s v="N"/>
    <s v="NA"/>
    <s v="BNJ Oxenford"/>
    <s v="N Pandit"/>
  </r>
  <r>
    <n v="1304101"/>
    <x v="13"/>
    <s v="Navi Mumbai"/>
    <d v="2022-05-08T00:00:00"/>
    <s v="League"/>
    <x v="259"/>
    <x v="46"/>
    <s v="Chennai Super Kings"/>
    <s v="Delhi Capitals"/>
    <s v="Delhi Capitals"/>
    <x v="0"/>
    <x v="1"/>
    <s v="runs"/>
    <n v="91"/>
    <n v="209"/>
    <n v="20"/>
    <s v="N"/>
    <s v="NA"/>
    <s v="Nitin Menon"/>
    <s v="R Pandit"/>
  </r>
  <r>
    <n v="1304102"/>
    <x v="13"/>
    <s v="Navi Mumbai"/>
    <d v="2022-05-09T00:00:00"/>
    <s v="League"/>
    <x v="190"/>
    <x v="46"/>
    <s v="Kolkata Knight Riders"/>
    <s v="Mumbai Indians"/>
    <s v="Mumbai Indians"/>
    <x v="0"/>
    <x v="0"/>
    <s v="runs"/>
    <n v="52"/>
    <n v="166"/>
    <n v="20"/>
    <s v="N"/>
    <s v="NA"/>
    <s v="CB Gaffaney"/>
    <s v="GR Sadashiv Iyer"/>
  </r>
  <r>
    <n v="1304103"/>
    <x v="13"/>
    <s v="Pune"/>
    <d v="2022-05-10T00:00:00"/>
    <s v="League"/>
    <x v="224"/>
    <x v="47"/>
    <s v="Gujarat Titans"/>
    <s v="Lucknow Super Giants"/>
    <s v="Gujarat Titans"/>
    <x v="1"/>
    <x v="17"/>
    <s v="runs"/>
    <n v="62"/>
    <n v="145"/>
    <n v="20"/>
    <s v="N"/>
    <s v="NA"/>
    <s v="KN Ananthapadmanabhan"/>
    <s v="MA Gough"/>
  </r>
  <r>
    <n v="1304104"/>
    <x v="13"/>
    <s v="Navi Mumbai"/>
    <d v="2022-05-11T00:00:00"/>
    <s v="League"/>
    <x v="110"/>
    <x v="46"/>
    <s v="Rajasthan Royals"/>
    <s v="Delhi Capitals"/>
    <s v="Delhi Capitals"/>
    <x v="0"/>
    <x v="15"/>
    <s v="wickets"/>
    <n v="8"/>
    <n v="161"/>
    <n v="20"/>
    <s v="N"/>
    <s v="NA"/>
    <s v="NA Patwardhan"/>
    <s v="Nitin Menon"/>
  </r>
  <r>
    <n v="1304105"/>
    <x v="13"/>
    <s v="Mumbai"/>
    <d v="2022-05-12T00:00:00"/>
    <s v="League"/>
    <x v="260"/>
    <x v="42"/>
    <s v="Chennai Super Kings"/>
    <s v="Mumbai Indians"/>
    <s v="Mumbai Indians"/>
    <x v="0"/>
    <x v="7"/>
    <s v="wickets"/>
    <n v="5"/>
    <n v="98"/>
    <n v="20"/>
    <s v="N"/>
    <s v="NA"/>
    <s v="Chirra Ravikanthreddy"/>
    <s v="CB Gaffaney"/>
  </r>
  <r>
    <n v="1304106"/>
    <x v="13"/>
    <s v="Mumbai"/>
    <d v="2022-05-13T00:00:00"/>
    <s v="League"/>
    <x v="215"/>
    <x v="20"/>
    <s v="Punjab Kings"/>
    <s v="Royal Challengers Bangalore"/>
    <s v="Royal Challengers Bangalore"/>
    <x v="0"/>
    <x v="16"/>
    <s v="runs"/>
    <n v="54"/>
    <n v="210"/>
    <n v="20"/>
    <s v="N"/>
    <s v="NA"/>
    <s v="J Madanagopal"/>
    <s v="N Pandit"/>
  </r>
  <r>
    <n v="1304107"/>
    <x v="13"/>
    <s v="Pune"/>
    <d v="2022-05-14T00:00:00"/>
    <s v="League"/>
    <x v="165"/>
    <x v="47"/>
    <s v="Kolkata Knight Riders"/>
    <s v="Sunrisers Hyderabad"/>
    <s v="Kolkata Knight Riders"/>
    <x v="1"/>
    <x v="0"/>
    <s v="runs"/>
    <n v="54"/>
    <n v="178"/>
    <n v="20"/>
    <s v="N"/>
    <s v="NA"/>
    <s v="AK Chaudhary"/>
    <s v="KN Ananthapadmanabhan"/>
  </r>
  <r>
    <n v="1304108"/>
    <x v="13"/>
    <s v="Mumbai"/>
    <d v="2022-05-15T00:00:00"/>
    <s v="League"/>
    <x v="113"/>
    <x v="42"/>
    <s v="Chennai Super Kings"/>
    <s v="Gujarat Titans"/>
    <s v="Chennai Super Kings"/>
    <x v="1"/>
    <x v="17"/>
    <s v="wickets"/>
    <n v="7"/>
    <n v="134"/>
    <n v="20"/>
    <s v="N"/>
    <s v="NA"/>
    <s v="R Pandit"/>
    <s v="VK Sharma"/>
  </r>
  <r>
    <n v="1304109"/>
    <x v="13"/>
    <s v="Mumbai"/>
    <d v="2022-05-15T00:00:00"/>
    <s v="League"/>
    <x v="169"/>
    <x v="20"/>
    <s v="Rajasthan Royals"/>
    <s v="Lucknow Super Giants"/>
    <s v="Rajasthan Royals"/>
    <x v="1"/>
    <x v="4"/>
    <s v="runs"/>
    <n v="24"/>
    <n v="179"/>
    <n v="20"/>
    <s v="N"/>
    <s v="NA"/>
    <s v="PG Pathak"/>
    <s v="Tapan Sharma"/>
  </r>
  <r>
    <n v="1304110"/>
    <x v="13"/>
    <s v="Navi Mumbai"/>
    <d v="2022-05-16T00:00:00"/>
    <s v="League"/>
    <x v="261"/>
    <x v="46"/>
    <s v="Delhi Capitals"/>
    <s v="Punjab Kings"/>
    <s v="Punjab Kings"/>
    <x v="0"/>
    <x v="15"/>
    <s v="runs"/>
    <n v="17"/>
    <n v="160"/>
    <n v="20"/>
    <s v="N"/>
    <s v="NA"/>
    <s v="GR Sadashiv Iyer"/>
    <s v="Nitin Menon"/>
  </r>
  <r>
    <n v="1304111"/>
    <x v="13"/>
    <s v="Mumbai"/>
    <d v="2022-05-17T00:00:00"/>
    <s v="League"/>
    <x v="197"/>
    <x v="42"/>
    <s v="Sunrisers Hyderabad"/>
    <s v="Mumbai Indians"/>
    <s v="Mumbai Indians"/>
    <x v="0"/>
    <x v="11"/>
    <s v="runs"/>
    <n v="3"/>
    <n v="194"/>
    <n v="20"/>
    <s v="N"/>
    <s v="NA"/>
    <s v="CB Gaffaney"/>
    <s v="N Pandit"/>
  </r>
  <r>
    <n v="1304112"/>
    <x v="13"/>
    <s v="Navi Mumbai"/>
    <d v="2022-05-18T00:00:00"/>
    <s v="League"/>
    <x v="176"/>
    <x v="46"/>
    <s v="Lucknow Super Giants"/>
    <s v="Kolkata Knight Riders"/>
    <s v="Lucknow Super Giants"/>
    <x v="1"/>
    <x v="18"/>
    <s v="runs"/>
    <n v="2"/>
    <n v="211"/>
    <n v="20"/>
    <s v="N"/>
    <s v="NA"/>
    <s v="R Pandit"/>
    <s v="YC Barde"/>
  </r>
  <r>
    <n v="1304113"/>
    <x v="13"/>
    <s v="Mumbai"/>
    <d v="2022-05-19T00:00:00"/>
    <s v="League"/>
    <x v="104"/>
    <x v="42"/>
    <s v="Gujarat Titans"/>
    <s v="Royal Challengers Bangalore"/>
    <s v="Gujarat Titans"/>
    <x v="1"/>
    <x v="3"/>
    <s v="wickets"/>
    <n v="8"/>
    <n v="169"/>
    <n v="20"/>
    <s v="N"/>
    <s v="NA"/>
    <s v="KN Ananthapadmanabhan"/>
    <s v="GR Sadashiv Iyer"/>
  </r>
  <r>
    <n v="1304114"/>
    <x v="13"/>
    <s v="Mumbai"/>
    <d v="2022-05-20T00:00:00"/>
    <s v="League"/>
    <x v="91"/>
    <x v="20"/>
    <s v="Chennai Super Kings"/>
    <s v="Rajasthan Royals"/>
    <s v="Chennai Super Kings"/>
    <x v="1"/>
    <x v="4"/>
    <s v="wickets"/>
    <n v="5"/>
    <n v="151"/>
    <n v="20"/>
    <s v="N"/>
    <s v="NA"/>
    <s v="CB Gaffaney"/>
    <s v="NA Patwardhan"/>
  </r>
  <r>
    <n v="1304115"/>
    <x v="13"/>
    <s v="Mumbai"/>
    <d v="2022-05-21T00:00:00"/>
    <s v="League"/>
    <x v="190"/>
    <x v="42"/>
    <s v="Delhi Capitals"/>
    <s v="Mumbai Indians"/>
    <s v="Mumbai Indians"/>
    <x v="0"/>
    <x v="7"/>
    <s v="wickets"/>
    <n v="5"/>
    <n v="160"/>
    <n v="20"/>
    <s v="N"/>
    <s v="NA"/>
    <s v="Nitin Menon"/>
    <s v="Tapan Sharma"/>
  </r>
  <r>
    <n v="1304116"/>
    <x v="13"/>
    <s v="Mumbai"/>
    <d v="2022-05-22T00:00:00"/>
    <s v="League"/>
    <x v="237"/>
    <x v="42"/>
    <s v="Sunrisers Hyderabad"/>
    <s v="Punjab Kings"/>
    <s v="Sunrisers Hyderabad"/>
    <x v="1"/>
    <x v="16"/>
    <s v="wickets"/>
    <n v="5"/>
    <n v="158"/>
    <n v="20"/>
    <s v="N"/>
    <s v="NA"/>
    <s v="AK Chaudhary"/>
    <s v="NA Patwardhan"/>
  </r>
  <r>
    <n v="1312197"/>
    <x v="13"/>
    <s v="Kolkata"/>
    <d v="2022-05-24T00:00:00"/>
    <s v="Qualifier 1"/>
    <x v="143"/>
    <x v="48"/>
    <s v="Rajasthan Royals"/>
    <s v="Gujarat Titans"/>
    <s v="Gujarat Titans"/>
    <x v="0"/>
    <x v="17"/>
    <s v="wickets"/>
    <n v="7"/>
    <n v="189"/>
    <n v="20"/>
    <s v="N"/>
    <s v="NA"/>
    <s v="BNJ Oxenford"/>
    <s v="VK Sharma"/>
  </r>
  <r>
    <n v="1312198"/>
    <x v="13"/>
    <s v="Kolkata"/>
    <d v="2022-05-25T00:00:00"/>
    <s v="Eliminator"/>
    <x v="262"/>
    <x v="48"/>
    <s v="Royal Challengers Bangalore"/>
    <s v="Lucknow Super Giants"/>
    <s v="Lucknow Super Giants"/>
    <x v="0"/>
    <x v="3"/>
    <s v="runs"/>
    <n v="14"/>
    <n v="208"/>
    <n v="20"/>
    <s v="N"/>
    <s v="NA"/>
    <s v="J Madanagopal"/>
    <s v="MA Gough"/>
  </r>
  <r>
    <n v="1312199"/>
    <x v="13"/>
    <s v="Ahmedabad"/>
    <d v="2022-05-27T00:00:00"/>
    <s v="Qualifier 2"/>
    <x v="194"/>
    <x v="43"/>
    <s v="Royal Challengers Bangalore"/>
    <s v="Rajasthan Royals"/>
    <s v="Rajasthan Royals"/>
    <x v="0"/>
    <x v="4"/>
    <s v="wickets"/>
    <n v="7"/>
    <n v="158"/>
    <n v="20"/>
    <s v="N"/>
    <s v="NA"/>
    <s v="CB Gaffaney"/>
    <s v="Nitin Menon"/>
  </r>
  <r>
    <n v="1312200"/>
    <x v="13"/>
    <s v="Ahmedabad"/>
    <d v="2022-05-29T00:00:00"/>
    <s v="Final"/>
    <x v="172"/>
    <x v="43"/>
    <s v="Rajasthan Royals"/>
    <s v="Gujarat Titans"/>
    <s v="Rajasthan Royals"/>
    <x v="1"/>
    <x v="17"/>
    <s v="wickets"/>
    <n v="7"/>
    <n v="131"/>
    <n v="20"/>
    <s v="N"/>
    <s v="NA"/>
    <s v="CB Gaffaney"/>
    <s v="Nitin Menon"/>
  </r>
  <r>
    <n v="1359475"/>
    <x v="14"/>
    <s v="Ahmedabad"/>
    <d v="2023-03-31T00:00:00"/>
    <s v="League"/>
    <x v="188"/>
    <x v="43"/>
    <s v="Chennai Super Kings"/>
    <s v="Gujarat Titans"/>
    <s v="Gujarat Titans"/>
    <x v="0"/>
    <x v="17"/>
    <s v="wickets"/>
    <n v="5"/>
    <n v="179"/>
    <n v="20"/>
    <s v="N"/>
    <s v="NA"/>
    <s v="Nitin Menon"/>
    <s v="HAS Khalid"/>
  </r>
  <r>
    <n v="1359476"/>
    <x v="14"/>
    <s v="Chandigarh"/>
    <d v="2023-04-01T00:00:00"/>
    <s v="League"/>
    <x v="263"/>
    <x v="49"/>
    <s v="Punjab Kings"/>
    <s v="Kolkata Knight Riders"/>
    <s v="Kolkata Knight Riders"/>
    <x v="0"/>
    <x v="16"/>
    <s v="runs"/>
    <n v="7"/>
    <n v="154"/>
    <n v="16"/>
    <s v="N"/>
    <s v="D/L"/>
    <s v="BNJ Oxenford"/>
    <s v="YC Barde"/>
  </r>
  <r>
    <n v="1359477"/>
    <x v="14"/>
    <s v="Lucknow"/>
    <d v="2023-04-01T00:00:00"/>
    <s v="League"/>
    <x v="264"/>
    <x v="50"/>
    <s v="Lucknow Super Giants"/>
    <s v="Delhi Capitals"/>
    <s v="Delhi Capitals"/>
    <x v="0"/>
    <x v="18"/>
    <s v="runs"/>
    <n v="50"/>
    <n v="194"/>
    <n v="20"/>
    <s v="N"/>
    <s v="NA"/>
    <s v="AK Chaudhary"/>
    <s v="NA Patwardhan"/>
  </r>
  <r>
    <n v="1359478"/>
    <x v="14"/>
    <s v="Hyderabad"/>
    <d v="2023-04-02T00:00:00"/>
    <s v="League"/>
    <x v="194"/>
    <x v="51"/>
    <s v="Rajasthan Royals"/>
    <s v="Sunrisers Hyderabad"/>
    <s v="Sunrisers Hyderabad"/>
    <x v="0"/>
    <x v="4"/>
    <s v="runs"/>
    <n v="72"/>
    <n v="204"/>
    <n v="20"/>
    <s v="N"/>
    <s v="NA"/>
    <s v="KN Ananthapadmanabhan"/>
    <s v="R Pandit"/>
  </r>
  <r>
    <n v="1359479"/>
    <x v="14"/>
    <s v="Bengaluru"/>
    <d v="2023-04-02T00:00:00"/>
    <s v="League"/>
    <x v="123"/>
    <x v="52"/>
    <s v="Mumbai Indians"/>
    <s v="Royal Challengers Bangalore"/>
    <s v="Royal Challengers Bangalore"/>
    <x v="0"/>
    <x v="3"/>
    <s v="wickets"/>
    <n v="8"/>
    <n v="172"/>
    <n v="20"/>
    <s v="N"/>
    <s v="NA"/>
    <s v="Nitin Menon"/>
    <s v="Tapan Sharma"/>
  </r>
  <r>
    <n v="1359480"/>
    <x v="14"/>
    <s v="Chennai"/>
    <d v="2023-04-03T00:00:00"/>
    <s v="League"/>
    <x v="235"/>
    <x v="41"/>
    <s v="Chennai Super Kings"/>
    <s v="Lucknow Super Giants"/>
    <s v="Lucknow Super Giants"/>
    <x v="0"/>
    <x v="1"/>
    <s v="runs"/>
    <n v="12"/>
    <n v="218"/>
    <n v="20"/>
    <s v="N"/>
    <s v="NA"/>
    <s v="A Totre"/>
    <s v="BNJ Oxenford"/>
  </r>
  <r>
    <n v="1359481"/>
    <x v="14"/>
    <s v="Delhi"/>
    <d v="2023-04-04T00:00:00"/>
    <s v="League"/>
    <x v="265"/>
    <x v="44"/>
    <s v="Delhi Capitals"/>
    <s v="Gujarat Titans"/>
    <s v="Gujarat Titans"/>
    <x v="0"/>
    <x v="17"/>
    <s v="wickets"/>
    <n v="6"/>
    <n v="163"/>
    <n v="20"/>
    <s v="N"/>
    <s v="NA"/>
    <s v="A Nand Kishore"/>
    <s v="GR Sadashiv Iyer"/>
  </r>
  <r>
    <n v="1359482"/>
    <x v="14"/>
    <s v="Guwahati"/>
    <d v="2023-04-05T00:00:00"/>
    <s v="League"/>
    <x v="266"/>
    <x v="53"/>
    <s v="Punjab Kings"/>
    <s v="Rajasthan Royals"/>
    <s v="Rajasthan Royals"/>
    <x v="0"/>
    <x v="16"/>
    <s v="runs"/>
    <n v="5"/>
    <n v="198"/>
    <n v="20"/>
    <s v="N"/>
    <s v="NA"/>
    <s v="KN Ananthapadmanabhan"/>
    <s v="MV Saidharshan Kumar"/>
  </r>
  <r>
    <n v="1359483"/>
    <x v="14"/>
    <s v="Kolkata"/>
    <d v="2023-04-06T00:00:00"/>
    <s v="League"/>
    <x v="261"/>
    <x v="48"/>
    <s v="Kolkata Knight Riders"/>
    <s v="Royal Challengers Bangalore"/>
    <s v="Royal Challengers Bangalore"/>
    <x v="0"/>
    <x v="0"/>
    <s v="runs"/>
    <n v="81"/>
    <n v="205"/>
    <n v="20"/>
    <s v="N"/>
    <s v="NA"/>
    <s v="Vinod Seshan"/>
    <s v="VK Sharma"/>
  </r>
  <r>
    <n v="1359484"/>
    <x v="14"/>
    <s v="Lucknow"/>
    <d v="2023-04-07T00:00:00"/>
    <s v="League"/>
    <x v="185"/>
    <x v="50"/>
    <s v="Sunrisers Hyderabad"/>
    <s v="Lucknow Super Giants"/>
    <s v="Sunrisers Hyderabad"/>
    <x v="1"/>
    <x v="18"/>
    <s v="wickets"/>
    <n v="5"/>
    <n v="122"/>
    <n v="20"/>
    <s v="N"/>
    <s v="NA"/>
    <s v="J Madanagopal"/>
    <s v="YC Barde"/>
  </r>
  <r>
    <n v="1359485"/>
    <x v="14"/>
    <s v="Guwahati"/>
    <d v="2023-04-08T00:00:00"/>
    <s v="League"/>
    <x v="258"/>
    <x v="53"/>
    <s v="Rajasthan Royals"/>
    <s v="Delhi Capitals"/>
    <s v="Delhi Capitals"/>
    <x v="0"/>
    <x v="4"/>
    <s v="runs"/>
    <n v="57"/>
    <n v="200"/>
    <n v="20"/>
    <s v="N"/>
    <s v="NA"/>
    <s v="Navdeep Singh"/>
    <s v="MV Saidharshan Kumar"/>
  </r>
  <r>
    <n v="1359486"/>
    <x v="14"/>
    <s v="Mumbai"/>
    <d v="2023-04-08T00:00:00"/>
    <s v="League"/>
    <x v="120"/>
    <x v="42"/>
    <s v="Mumbai Indians"/>
    <s v="Chennai Super Kings"/>
    <s v="Chennai Super Kings"/>
    <x v="0"/>
    <x v="1"/>
    <s v="wickets"/>
    <n v="7"/>
    <n v="158"/>
    <n v="20"/>
    <s v="N"/>
    <s v="NA"/>
    <s v="CB Gaffaney"/>
    <s v="NA Patwardhan"/>
  </r>
  <r>
    <n v="1359487"/>
    <x v="14"/>
    <s v="Ahmedabad"/>
    <d v="2023-04-09T00:00:00"/>
    <s v="League"/>
    <x v="256"/>
    <x v="43"/>
    <s v="Gujarat Titans"/>
    <s v="Kolkata Knight Riders"/>
    <s v="Gujarat Titans"/>
    <x v="1"/>
    <x v="0"/>
    <s v="wickets"/>
    <n v="3"/>
    <n v="205"/>
    <n v="20"/>
    <s v="N"/>
    <s v="NA"/>
    <s v="Nitin Menon"/>
    <s v="Tapan Sharma"/>
  </r>
  <r>
    <n v="1359488"/>
    <x v="14"/>
    <s v="Hyderabad"/>
    <d v="2023-04-09T00:00:00"/>
    <s v="League"/>
    <x v="114"/>
    <x v="51"/>
    <s v="Punjab Kings"/>
    <s v="Sunrisers Hyderabad"/>
    <s v="Sunrisers Hyderabad"/>
    <x v="0"/>
    <x v="11"/>
    <s v="wickets"/>
    <n v="8"/>
    <n v="144"/>
    <n v="20"/>
    <s v="N"/>
    <s v="NA"/>
    <s v="BNJ Oxenford"/>
    <s v="UV Gandhe"/>
  </r>
  <r>
    <n v="1359489"/>
    <x v="14"/>
    <s v="Bengaluru"/>
    <d v="2023-04-10T00:00:00"/>
    <s v="League"/>
    <x v="267"/>
    <x v="52"/>
    <s v="Royal Challengers Bangalore"/>
    <s v="Lucknow Super Giants"/>
    <s v="Lucknow Super Giants"/>
    <x v="0"/>
    <x v="18"/>
    <s v="wickets"/>
    <n v="1"/>
    <n v="213"/>
    <n v="20"/>
    <s v="N"/>
    <s v="NA"/>
    <s v="AK Chaudhary"/>
    <s v="A Nand Kishore"/>
  </r>
  <r>
    <n v="1359490"/>
    <x v="14"/>
    <s v="Delhi"/>
    <d v="2023-04-11T00:00:00"/>
    <s v="League"/>
    <x v="57"/>
    <x v="44"/>
    <s v="Delhi Capitals"/>
    <s v="Mumbai Indians"/>
    <s v="Mumbai Indians"/>
    <x v="0"/>
    <x v="7"/>
    <s v="wickets"/>
    <n v="6"/>
    <n v="173"/>
    <n v="20"/>
    <s v="N"/>
    <s v="NA"/>
    <s v="MA Gough"/>
    <s v="R Pandit"/>
  </r>
  <r>
    <n v="1359491"/>
    <x v="14"/>
    <s v="Chennai"/>
    <d v="2023-04-12T00:00:00"/>
    <s v="League"/>
    <x v="91"/>
    <x v="41"/>
    <s v="Rajasthan Royals"/>
    <s v="Chennai Super Kings"/>
    <s v="Chennai Super Kings"/>
    <x v="0"/>
    <x v="4"/>
    <s v="runs"/>
    <n v="3"/>
    <n v="176"/>
    <n v="20"/>
    <s v="N"/>
    <s v="NA"/>
    <s v="Vinod Seshan"/>
    <s v="VK Sharma"/>
  </r>
  <r>
    <n v="1359492"/>
    <x v="14"/>
    <s v="Chandigarh"/>
    <d v="2023-04-13T00:00:00"/>
    <s v="League"/>
    <x v="154"/>
    <x v="49"/>
    <s v="Punjab Kings"/>
    <s v="Gujarat Titans"/>
    <s v="Gujarat Titans"/>
    <x v="0"/>
    <x v="17"/>
    <s v="wickets"/>
    <n v="6"/>
    <n v="154"/>
    <n v="20"/>
    <s v="N"/>
    <s v="NA"/>
    <s v="A Totre"/>
    <s v="J Madanagopal"/>
  </r>
  <r>
    <n v="1359493"/>
    <x v="14"/>
    <s v="Kolkata"/>
    <d v="2023-04-14T00:00:00"/>
    <s v="League"/>
    <x v="268"/>
    <x v="48"/>
    <s v="Sunrisers Hyderabad"/>
    <s v="Kolkata Knight Riders"/>
    <s v="Kolkata Knight Riders"/>
    <x v="0"/>
    <x v="11"/>
    <s v="runs"/>
    <n v="23"/>
    <n v="229"/>
    <n v="20"/>
    <s v="N"/>
    <s v="NA"/>
    <s v="CB Gaffaney"/>
    <s v="GR Sadashiv Iyer"/>
  </r>
  <r>
    <n v="1359494"/>
    <x v="14"/>
    <s v="Bengaluru"/>
    <d v="2023-04-15T00:00:00"/>
    <s v="League"/>
    <x v="104"/>
    <x v="52"/>
    <s v="Royal Challengers Bangalore"/>
    <s v="Delhi Capitals"/>
    <s v="Delhi Capitals"/>
    <x v="0"/>
    <x v="3"/>
    <s v="runs"/>
    <n v="23"/>
    <n v="175"/>
    <n v="20"/>
    <s v="N"/>
    <s v="NA"/>
    <s v="KN Ananthapadmanabhan"/>
    <s v="MV Saidharshan Kumar"/>
  </r>
  <r>
    <n v="1359495"/>
    <x v="14"/>
    <s v="Lucknow"/>
    <d v="2023-04-15T00:00:00"/>
    <s v="League"/>
    <x v="269"/>
    <x v="50"/>
    <s v="Lucknow Super Giants"/>
    <s v="Punjab Kings"/>
    <s v="Punjab Kings"/>
    <x v="0"/>
    <x v="16"/>
    <s v="wickets"/>
    <n v="2"/>
    <n v="160"/>
    <n v="20"/>
    <s v="N"/>
    <s v="NA"/>
    <s v="HAS Khalid"/>
    <s v="VK Sharma"/>
  </r>
  <r>
    <n v="1359496"/>
    <x v="14"/>
    <s v="Mumbai"/>
    <d v="2023-04-16T00:00:00"/>
    <s v="League"/>
    <x v="242"/>
    <x v="42"/>
    <s v="Kolkata Knight Riders"/>
    <s v="Mumbai Indians"/>
    <s v="Mumbai Indians"/>
    <x v="0"/>
    <x v="7"/>
    <s v="wickets"/>
    <n v="5"/>
    <n v="186"/>
    <n v="20"/>
    <s v="N"/>
    <s v="NA"/>
    <s v="BNJ Oxenford"/>
    <s v="UV Gandhe"/>
  </r>
  <r>
    <n v="1359497"/>
    <x v="14"/>
    <s v="Ahmedabad"/>
    <d v="2023-04-16T00:00:00"/>
    <s v="League"/>
    <x v="225"/>
    <x v="43"/>
    <s v="Gujarat Titans"/>
    <s v="Rajasthan Royals"/>
    <s v="Rajasthan Royals"/>
    <x v="0"/>
    <x v="4"/>
    <s v="wickets"/>
    <n v="3"/>
    <n v="178"/>
    <n v="20"/>
    <s v="N"/>
    <s v="NA"/>
    <s v="AK Chaudhary"/>
    <s v="CB Gaffaney"/>
  </r>
  <r>
    <n v="1359498"/>
    <x v="14"/>
    <s v="Bengaluru"/>
    <d v="2023-04-17T00:00:00"/>
    <s v="League"/>
    <x v="259"/>
    <x v="52"/>
    <s v="Chennai Super Kings"/>
    <s v="Royal Challengers Bangalore"/>
    <s v="Royal Challengers Bangalore"/>
    <x v="0"/>
    <x v="1"/>
    <s v="runs"/>
    <n v="8"/>
    <n v="227"/>
    <n v="20"/>
    <s v="N"/>
    <s v="NA"/>
    <s v="KN Ananthapadmanabhan"/>
    <s v="Navdeep Singh"/>
  </r>
  <r>
    <n v="1359499"/>
    <x v="14"/>
    <s v="Hyderabad"/>
    <d v="2023-04-18T00:00:00"/>
    <s v="League"/>
    <x v="270"/>
    <x v="51"/>
    <s v="Mumbai Indians"/>
    <s v="Sunrisers Hyderabad"/>
    <s v="Sunrisers Hyderabad"/>
    <x v="0"/>
    <x v="7"/>
    <s v="runs"/>
    <n v="14"/>
    <n v="193"/>
    <n v="20"/>
    <s v="N"/>
    <s v="NA"/>
    <s v="Nitin Menon"/>
    <s v="Vinod Seshan"/>
  </r>
  <r>
    <n v="1359500"/>
    <x v="14"/>
    <s v="Jaipur"/>
    <d v="2023-04-19T00:00:00"/>
    <s v="League"/>
    <x v="183"/>
    <x v="54"/>
    <s v="Lucknow Super Giants"/>
    <s v="Rajasthan Royals"/>
    <s v="Rajasthan Royals"/>
    <x v="0"/>
    <x v="18"/>
    <s v="runs"/>
    <n v="10"/>
    <n v="155"/>
    <n v="20"/>
    <s v="N"/>
    <s v="NA"/>
    <s v="J Madanagopal"/>
    <s v="YC Barde"/>
  </r>
  <r>
    <n v="1359501"/>
    <x v="14"/>
    <s v="Chandigarh"/>
    <d v="2023-04-20T00:00:00"/>
    <s v="League"/>
    <x v="198"/>
    <x v="49"/>
    <s v="Royal Challengers Bangalore"/>
    <s v="Punjab Kings"/>
    <s v="Punjab Kings"/>
    <x v="0"/>
    <x v="3"/>
    <s v="runs"/>
    <n v="24"/>
    <n v="175"/>
    <n v="20"/>
    <s v="N"/>
    <s v="NA"/>
    <s v="AK Chaudhary"/>
    <s v="GR Sadashiv Iyer"/>
  </r>
  <r>
    <n v="1359502"/>
    <x v="14"/>
    <s v="Delhi"/>
    <d v="2023-04-20T00:00:00"/>
    <s v="League"/>
    <x v="105"/>
    <x v="44"/>
    <s v="Kolkata Knight Riders"/>
    <s v="Delhi Capitals"/>
    <s v="Delhi Capitals"/>
    <x v="0"/>
    <x v="15"/>
    <s v="wickets"/>
    <n v="4"/>
    <n v="128"/>
    <n v="20"/>
    <s v="N"/>
    <s v="NA"/>
    <s v="MA Gough"/>
    <s v="R Pandit"/>
  </r>
  <r>
    <n v="1359503"/>
    <x v="14"/>
    <s v="Chennai"/>
    <d v="2023-04-21T00:00:00"/>
    <s v="League"/>
    <x v="120"/>
    <x v="41"/>
    <s v="Sunrisers Hyderabad"/>
    <s v="Chennai Super Kings"/>
    <s v="Chennai Super Kings"/>
    <x v="0"/>
    <x v="1"/>
    <s v="wickets"/>
    <n v="7"/>
    <n v="135"/>
    <n v="20"/>
    <s v="N"/>
    <s v="NA"/>
    <s v="HAS Khalid"/>
    <s v="VK Sharma"/>
  </r>
  <r>
    <n v="1359504"/>
    <x v="14"/>
    <s v="Lucknow"/>
    <d v="2023-04-22T00:00:00"/>
    <s v="League"/>
    <x v="154"/>
    <x v="50"/>
    <s v="Gujarat Titans"/>
    <s v="Lucknow Super Giants"/>
    <s v="Gujarat Titans"/>
    <x v="1"/>
    <x v="17"/>
    <s v="runs"/>
    <n v="7"/>
    <n v="136"/>
    <n v="20"/>
    <s v="N"/>
    <s v="NA"/>
    <s v="A Totre"/>
    <s v="RJ Tucker"/>
  </r>
  <r>
    <n v="1359505"/>
    <x v="14"/>
    <s v="Mumbai"/>
    <d v="2023-04-22T00:00:00"/>
    <s v="League"/>
    <x v="216"/>
    <x v="42"/>
    <s v="Punjab Kings"/>
    <s v="Mumbai Indians"/>
    <s v="Mumbai Indians"/>
    <x v="0"/>
    <x v="16"/>
    <s v="runs"/>
    <n v="13"/>
    <n v="215"/>
    <n v="20"/>
    <s v="N"/>
    <s v="NA"/>
    <s v="CB Gaffaney"/>
    <s v="GR Sadashiv Iyer"/>
  </r>
  <r>
    <n v="1359506"/>
    <x v="14"/>
    <s v="Bengaluru"/>
    <d v="2023-04-23T00:00:00"/>
    <s v="League"/>
    <x v="152"/>
    <x v="52"/>
    <s v="Royal Challengers Bangalore"/>
    <s v="Rajasthan Royals"/>
    <s v="Rajasthan Royals"/>
    <x v="0"/>
    <x v="3"/>
    <s v="runs"/>
    <n v="7"/>
    <n v="190"/>
    <n v="20"/>
    <s v="N"/>
    <s v="NA"/>
    <s v="MA Gough"/>
    <s v="MV Saidharshan Kumar"/>
  </r>
  <r>
    <n v="1359507"/>
    <x v="14"/>
    <s v="Kolkata"/>
    <d v="2023-04-23T00:00:00"/>
    <s v="League"/>
    <x v="119"/>
    <x v="48"/>
    <s v="Chennai Super Kings"/>
    <s v="Kolkata Knight Riders"/>
    <s v="Kolkata Knight Riders"/>
    <x v="0"/>
    <x v="1"/>
    <s v="runs"/>
    <n v="49"/>
    <n v="236"/>
    <n v="20"/>
    <s v="N"/>
    <s v="NA"/>
    <s v="Nitin Menon"/>
    <s v="Tapan Sharma"/>
  </r>
  <r>
    <n v="1359508"/>
    <x v="14"/>
    <s v="Hyderabad"/>
    <d v="2023-04-24T00:00:00"/>
    <s v="League"/>
    <x v="160"/>
    <x v="51"/>
    <s v="Delhi Capitals"/>
    <s v="Sunrisers Hyderabad"/>
    <s v="Delhi Capitals"/>
    <x v="1"/>
    <x v="15"/>
    <s v="runs"/>
    <n v="7"/>
    <n v="145"/>
    <n v="20"/>
    <s v="N"/>
    <s v="NA"/>
    <s v="J Madanagopal"/>
    <s v="RJ Tucker"/>
  </r>
  <r>
    <n v="1359509"/>
    <x v="14"/>
    <s v="Ahmedabad"/>
    <d v="2023-04-25T00:00:00"/>
    <s v="League"/>
    <x v="271"/>
    <x v="43"/>
    <s v="Gujarat Titans"/>
    <s v="Mumbai Indians"/>
    <s v="Mumbai Indians"/>
    <x v="0"/>
    <x v="17"/>
    <s v="runs"/>
    <n v="55"/>
    <n v="208"/>
    <n v="20"/>
    <s v="N"/>
    <s v="NA"/>
    <s v="AK Chaudhary"/>
    <s v="A Nand Kishore"/>
  </r>
  <r>
    <n v="1359510"/>
    <x v="14"/>
    <s v="Bengaluru"/>
    <d v="2023-04-26T00:00:00"/>
    <s v="League"/>
    <x v="230"/>
    <x v="52"/>
    <s v="Kolkata Knight Riders"/>
    <s v="Royal Challengers Bangalore"/>
    <s v="Royal Challengers Bangalore"/>
    <x v="0"/>
    <x v="0"/>
    <s v="runs"/>
    <n v="21"/>
    <n v="201"/>
    <n v="20"/>
    <s v="N"/>
    <s v="NA"/>
    <s v="KN Ananthapadmanabhan"/>
    <s v="R Pandit"/>
  </r>
  <r>
    <n v="1359511"/>
    <x v="14"/>
    <s v="Jaipur"/>
    <d v="2023-04-27T00:00:00"/>
    <s v="League"/>
    <x v="258"/>
    <x v="54"/>
    <s v="Rajasthan Royals"/>
    <s v="Chennai Super Kings"/>
    <s v="Rajasthan Royals"/>
    <x v="1"/>
    <x v="4"/>
    <s v="runs"/>
    <n v="32"/>
    <n v="203"/>
    <n v="20"/>
    <s v="N"/>
    <s v="NA"/>
    <s v="A Totre"/>
    <s v="YC Barde"/>
  </r>
  <r>
    <n v="1359512"/>
    <x v="14"/>
    <s v="Chandigarh"/>
    <d v="2023-04-28T00:00:00"/>
    <s v="League"/>
    <x v="183"/>
    <x v="49"/>
    <s v="Lucknow Super Giants"/>
    <s v="Punjab Kings"/>
    <s v="Punjab Kings"/>
    <x v="0"/>
    <x v="18"/>
    <s v="runs"/>
    <n v="56"/>
    <n v="258"/>
    <n v="20"/>
    <s v="N"/>
    <s v="NA"/>
    <s v="Nitin Menon"/>
    <s v="Vinod Seshan"/>
  </r>
  <r>
    <n v="1359513"/>
    <x v="14"/>
    <s v="Kolkata"/>
    <d v="2023-04-29T00:00:00"/>
    <s v="League"/>
    <x v="272"/>
    <x v="48"/>
    <s v="Kolkata Knight Riders"/>
    <s v="Gujarat Titans"/>
    <s v="Gujarat Titans"/>
    <x v="0"/>
    <x v="17"/>
    <s v="wickets"/>
    <n v="7"/>
    <n v="180"/>
    <n v="20"/>
    <s v="N"/>
    <s v="NA"/>
    <s v="NA Patwardhan"/>
    <s v="GR Sadashiv Iyer"/>
  </r>
  <r>
    <n v="1359514"/>
    <x v="14"/>
    <s v="Delhi"/>
    <d v="2023-04-29T00:00:00"/>
    <s v="League"/>
    <x v="110"/>
    <x v="44"/>
    <s v="Sunrisers Hyderabad"/>
    <s v="Delhi Capitals"/>
    <s v="Sunrisers Hyderabad"/>
    <x v="1"/>
    <x v="11"/>
    <s v="runs"/>
    <n v="9"/>
    <n v="198"/>
    <n v="20"/>
    <s v="N"/>
    <s v="NA"/>
    <s v="MA Gough"/>
    <s v="Navdeep Singh"/>
  </r>
  <r>
    <n v="1359515"/>
    <x v="14"/>
    <s v="Chennai"/>
    <d v="2023-04-30T00:00:00"/>
    <s v="League"/>
    <x v="259"/>
    <x v="41"/>
    <s v="Chennai Super Kings"/>
    <s v="Punjab Kings"/>
    <s v="Chennai Super Kings"/>
    <x v="1"/>
    <x v="16"/>
    <s v="wickets"/>
    <n v="4"/>
    <n v="201"/>
    <n v="20"/>
    <s v="N"/>
    <s v="NA"/>
    <s v="RJ Tucker"/>
    <s v="UV Gandhe"/>
  </r>
  <r>
    <n v="1359516"/>
    <x v="14"/>
    <s v="Mumbai"/>
    <d v="2023-04-30T00:00:00"/>
    <s v="League"/>
    <x v="258"/>
    <x v="42"/>
    <s v="Rajasthan Royals"/>
    <s v="Mumbai Indians"/>
    <s v="Rajasthan Royals"/>
    <x v="1"/>
    <x v="7"/>
    <s v="wickets"/>
    <n v="6"/>
    <n v="213"/>
    <n v="20"/>
    <s v="N"/>
    <s v="NA"/>
    <s v="Vinod Seshan"/>
    <s v="VK Sharma"/>
  </r>
  <r>
    <n v="1359517"/>
    <x v="14"/>
    <s v="Lucknow"/>
    <d v="2023-05-01T00:00:00"/>
    <s v="League"/>
    <x v="123"/>
    <x v="50"/>
    <s v="Royal Challengers Bangalore"/>
    <s v="Lucknow Super Giants"/>
    <s v="Royal Challengers Bangalore"/>
    <x v="1"/>
    <x v="3"/>
    <s v="runs"/>
    <n v="18"/>
    <n v="127"/>
    <n v="20"/>
    <s v="N"/>
    <s v="NA"/>
    <s v="AK Chaudhary"/>
    <s v="GR Sadashiv Iyer"/>
  </r>
  <r>
    <n v="1359518"/>
    <x v="14"/>
    <s v="Ahmedabad"/>
    <d v="2023-05-02T00:00:00"/>
    <s v="League"/>
    <x v="196"/>
    <x v="43"/>
    <s v="Delhi Capitals"/>
    <s v="Gujarat Titans"/>
    <s v="Delhi Capitals"/>
    <x v="1"/>
    <x v="15"/>
    <s v="runs"/>
    <n v="5"/>
    <n v="131"/>
    <n v="20"/>
    <s v="N"/>
    <s v="NA"/>
    <s v="MA Gough"/>
    <s v="R Pandit"/>
  </r>
  <r>
    <n v="1359519"/>
    <x v="14"/>
    <s v="Lucknow"/>
    <d v="2023-05-03T00:00:00"/>
    <s v="League"/>
    <x v="115"/>
    <x v="50"/>
    <s v="Lucknow Super Giants"/>
    <s v="Chennai Super Kings"/>
    <s v="Chennai Super Kings"/>
    <x v="0"/>
    <x v="10"/>
    <s v="no result"/>
    <s v="NA"/>
    <s v="NA"/>
    <s v="NA"/>
    <s v="N"/>
    <s v="NA"/>
    <s v="AK Chaudhary"/>
    <s v="NA Patwardhan"/>
  </r>
  <r>
    <n v="1359520"/>
    <x v="14"/>
    <s v="Chandigarh"/>
    <d v="2023-05-03T00:00:00"/>
    <s v="League"/>
    <x v="210"/>
    <x v="49"/>
    <s v="Punjab Kings"/>
    <s v="Mumbai Indians"/>
    <s v="Mumbai Indians"/>
    <x v="0"/>
    <x v="7"/>
    <s v="wickets"/>
    <n v="6"/>
    <n v="215"/>
    <n v="20"/>
    <s v="N"/>
    <s v="NA"/>
    <s v="J Madanagopal"/>
    <s v="RJ Tucker"/>
  </r>
  <r>
    <n v="1359521"/>
    <x v="14"/>
    <s v="Hyderabad"/>
    <d v="2023-05-04T00:00:00"/>
    <s v="League"/>
    <x v="230"/>
    <x v="51"/>
    <s v="Kolkata Knight Riders"/>
    <s v="Sunrisers Hyderabad"/>
    <s v="Kolkata Knight Riders"/>
    <x v="1"/>
    <x v="0"/>
    <s v="runs"/>
    <n v="5"/>
    <n v="172"/>
    <n v="20"/>
    <s v="N"/>
    <s v="NA"/>
    <s v="KN Ananthapadmanabhan"/>
    <s v="MA Gough"/>
  </r>
  <r>
    <n v="1359522"/>
    <x v="14"/>
    <s v="Jaipur"/>
    <d v="2023-05-05T00:00:00"/>
    <s v="League"/>
    <x v="188"/>
    <x v="54"/>
    <s v="Rajasthan Royals"/>
    <s v="Gujarat Titans"/>
    <s v="Rajasthan Royals"/>
    <x v="1"/>
    <x v="17"/>
    <s v="wickets"/>
    <n v="9"/>
    <n v="119"/>
    <n v="20"/>
    <s v="N"/>
    <s v="NA"/>
    <s v="HAS Khalid"/>
    <s v="VK Sharma"/>
  </r>
  <r>
    <n v="1359523"/>
    <x v="14"/>
    <s v="Chennai"/>
    <d v="2023-05-06T00:00:00"/>
    <s v="League"/>
    <x v="273"/>
    <x v="41"/>
    <s v="Mumbai Indians"/>
    <s v="Chennai Super Kings"/>
    <s v="Chennai Super Kings"/>
    <x v="0"/>
    <x v="1"/>
    <s v="wickets"/>
    <n v="6"/>
    <n v="140"/>
    <n v="20"/>
    <s v="N"/>
    <s v="NA"/>
    <s v="BNJ Oxenford"/>
    <s v="Navdeep Singh"/>
  </r>
  <r>
    <n v="1359524"/>
    <x v="14"/>
    <s v="Delhi"/>
    <d v="2023-05-06T00:00:00"/>
    <s v="League"/>
    <x v="274"/>
    <x v="44"/>
    <s v="Royal Challengers Bangalore"/>
    <s v="Delhi Capitals"/>
    <s v="Royal Challengers Bangalore"/>
    <x v="1"/>
    <x v="15"/>
    <s v="wickets"/>
    <n v="7"/>
    <n v="182"/>
    <n v="20"/>
    <s v="N"/>
    <s v="NA"/>
    <s v="RJ Tucker"/>
    <s v="YC Barde"/>
  </r>
  <r>
    <n v="1359525"/>
    <x v="14"/>
    <s v="Ahmedabad"/>
    <d v="2023-05-07T00:00:00"/>
    <s v="League"/>
    <x v="224"/>
    <x v="43"/>
    <s v="Gujarat Titans"/>
    <s v="Lucknow Super Giants"/>
    <s v="Lucknow Super Giants"/>
    <x v="0"/>
    <x v="17"/>
    <s v="runs"/>
    <n v="56"/>
    <n v="228"/>
    <n v="20"/>
    <s v="N"/>
    <s v="NA"/>
    <s v="AK Chaudhary"/>
    <s v="A Nand Kishore"/>
  </r>
  <r>
    <n v="1359526"/>
    <x v="14"/>
    <s v="Jaipur"/>
    <d v="2023-05-07T00:00:00"/>
    <s v="League"/>
    <x v="275"/>
    <x v="54"/>
    <s v="Rajasthan Royals"/>
    <s v="Sunrisers Hyderabad"/>
    <s v="Rajasthan Royals"/>
    <x v="1"/>
    <x v="11"/>
    <s v="wickets"/>
    <n v="4"/>
    <n v="215"/>
    <n v="20"/>
    <s v="N"/>
    <s v="NA"/>
    <s v="Nitin Menon"/>
    <s v="Vinod Seshan"/>
  </r>
  <r>
    <n v="1359527"/>
    <x v="14"/>
    <s v="Kolkata"/>
    <d v="2023-05-08T00:00:00"/>
    <s v="League"/>
    <x v="165"/>
    <x v="48"/>
    <s v="Punjab Kings"/>
    <s v="Kolkata Knight Riders"/>
    <s v="Punjab Kings"/>
    <x v="1"/>
    <x v="0"/>
    <s v="wickets"/>
    <n v="5"/>
    <n v="180"/>
    <n v="20"/>
    <s v="N"/>
    <s v="NA"/>
    <s v="A Totre"/>
    <s v="J Madanagopal"/>
  </r>
  <r>
    <n v="1359528"/>
    <x v="14"/>
    <s v="Mumbai"/>
    <d v="2023-05-09T00:00:00"/>
    <s v="League"/>
    <x v="178"/>
    <x v="42"/>
    <s v="Royal Challengers Bangalore"/>
    <s v="Mumbai Indians"/>
    <s v="Mumbai Indians"/>
    <x v="0"/>
    <x v="7"/>
    <s v="wickets"/>
    <n v="6"/>
    <n v="200"/>
    <n v="20"/>
    <s v="N"/>
    <s v="NA"/>
    <s v="HAS Khalid"/>
    <s v="VK Sharma"/>
  </r>
  <r>
    <n v="1359529"/>
    <x v="14"/>
    <s v="Chennai"/>
    <d v="2023-05-10T00:00:00"/>
    <s v="League"/>
    <x v="120"/>
    <x v="41"/>
    <s v="Chennai Super Kings"/>
    <s v="Delhi Capitals"/>
    <s v="Chennai Super Kings"/>
    <x v="1"/>
    <x v="1"/>
    <s v="runs"/>
    <n v="27"/>
    <n v="168"/>
    <n v="20"/>
    <s v="N"/>
    <s v="NA"/>
    <s v="CB Gaffaney"/>
    <s v="NA Patwardhan"/>
  </r>
  <r>
    <n v="1359530"/>
    <x v="14"/>
    <s v="Kolkata"/>
    <d v="2023-05-11T00:00:00"/>
    <s v="League"/>
    <x v="258"/>
    <x v="48"/>
    <s v="Kolkata Knight Riders"/>
    <s v="Rajasthan Royals"/>
    <s v="Rajasthan Royals"/>
    <x v="0"/>
    <x v="4"/>
    <s v="wickets"/>
    <n v="9"/>
    <n v="150"/>
    <n v="20"/>
    <s v="N"/>
    <s v="NA"/>
    <s v="RJ Tucker"/>
    <s v="MV Saidharshan Kumar"/>
  </r>
  <r>
    <n v="1359531"/>
    <x v="14"/>
    <s v="Mumbai"/>
    <d v="2023-05-12T00:00:00"/>
    <s v="League"/>
    <x v="178"/>
    <x v="42"/>
    <s v="Mumbai Indians"/>
    <s v="Gujarat Titans"/>
    <s v="Gujarat Titans"/>
    <x v="0"/>
    <x v="7"/>
    <s v="runs"/>
    <n v="27"/>
    <n v="219"/>
    <n v="20"/>
    <s v="N"/>
    <s v="NA"/>
    <s v="Nitin Menon"/>
    <s v="Tapan Sharma"/>
  </r>
  <r>
    <n v="1359532"/>
    <x v="14"/>
    <s v="Hyderabad"/>
    <d v="2023-05-13T00:00:00"/>
    <s v="League"/>
    <x v="276"/>
    <x v="51"/>
    <s v="Sunrisers Hyderabad"/>
    <s v="Lucknow Super Giants"/>
    <s v="Sunrisers Hyderabad"/>
    <x v="1"/>
    <x v="18"/>
    <s v="wickets"/>
    <n v="7"/>
    <n v="183"/>
    <n v="20"/>
    <s v="N"/>
    <s v="NA"/>
    <s v="A Totre"/>
    <s v="J Madanagopal"/>
  </r>
  <r>
    <n v="1359533"/>
    <x v="14"/>
    <s v="Delhi"/>
    <d v="2023-05-13T00:00:00"/>
    <s v="League"/>
    <x v="277"/>
    <x v="44"/>
    <s v="Punjab Kings"/>
    <s v="Delhi Capitals"/>
    <s v="Delhi Capitals"/>
    <x v="0"/>
    <x v="16"/>
    <s v="runs"/>
    <n v="31"/>
    <n v="168"/>
    <n v="20"/>
    <s v="N"/>
    <s v="NA"/>
    <s v="CB Gaffaney"/>
    <s v="NA Patwardhan"/>
  </r>
  <r>
    <n v="1359534"/>
    <x v="14"/>
    <s v="Jaipur"/>
    <d v="2023-05-14T00:00:00"/>
    <s v="League"/>
    <x v="278"/>
    <x v="54"/>
    <s v="Royal Challengers Bangalore"/>
    <s v="Rajasthan Royals"/>
    <s v="Royal Challengers Bangalore"/>
    <x v="1"/>
    <x v="3"/>
    <s v="runs"/>
    <n v="112"/>
    <n v="172"/>
    <n v="20"/>
    <s v="N"/>
    <s v="NA"/>
    <s v="KN Ananthapadmanabhan"/>
    <s v="Navdeep Singh"/>
  </r>
  <r>
    <n v="1359535"/>
    <x v="14"/>
    <s v="Chennai"/>
    <d v="2023-05-14T00:00:00"/>
    <s v="League"/>
    <x v="256"/>
    <x v="41"/>
    <s v="Chennai Super Kings"/>
    <s v="Kolkata Knight Riders"/>
    <s v="Chennai Super Kings"/>
    <x v="1"/>
    <x v="0"/>
    <s v="wickets"/>
    <n v="6"/>
    <n v="145"/>
    <n v="20"/>
    <s v="N"/>
    <s v="NA"/>
    <s v="Tapan Sharma"/>
    <s v="Vinod Seshan"/>
  </r>
  <r>
    <n v="1359536"/>
    <x v="14"/>
    <s v="Ahmedabad"/>
    <d v="2023-05-15T00:00:00"/>
    <s v="League"/>
    <x v="224"/>
    <x v="43"/>
    <s v="Gujarat Titans"/>
    <s v="Sunrisers Hyderabad"/>
    <s v="Sunrisers Hyderabad"/>
    <x v="0"/>
    <x v="17"/>
    <s v="runs"/>
    <n v="34"/>
    <n v="189"/>
    <n v="20"/>
    <s v="N"/>
    <s v="NA"/>
    <s v="J Madanagopal"/>
    <s v="UV Gandhe"/>
  </r>
  <r>
    <n v="1359537"/>
    <x v="14"/>
    <s v="Lucknow"/>
    <d v="2023-05-16T00:00:00"/>
    <s v="League"/>
    <x v="183"/>
    <x v="50"/>
    <s v="Lucknow Super Giants"/>
    <s v="Mumbai Indians"/>
    <s v="Mumbai Indians"/>
    <x v="0"/>
    <x v="18"/>
    <s v="runs"/>
    <n v="5"/>
    <n v="178"/>
    <n v="20"/>
    <s v="N"/>
    <s v="NA"/>
    <s v="AK Chaudhary"/>
    <s v="A Nand Kishore"/>
  </r>
  <r>
    <n v="1359538"/>
    <x v="14"/>
    <s v="Dharamsala"/>
    <d v="2023-05-17T00:00:00"/>
    <s v="League"/>
    <x v="279"/>
    <x v="55"/>
    <s v="Delhi Capitals"/>
    <s v="Punjab Kings"/>
    <s v="Punjab Kings"/>
    <x v="0"/>
    <x v="15"/>
    <s v="runs"/>
    <n v="15"/>
    <n v="214"/>
    <n v="20"/>
    <s v="N"/>
    <s v="NA"/>
    <s v="KN Ananthapadmanabhan"/>
    <s v="MV Saidharshan Kumar"/>
  </r>
  <r>
    <n v="1359539"/>
    <x v="14"/>
    <s v="Hyderabad"/>
    <d v="2023-05-18T00:00:00"/>
    <s v="League"/>
    <x v="104"/>
    <x v="51"/>
    <s v="Sunrisers Hyderabad"/>
    <s v="Royal Challengers Bangalore"/>
    <s v="Royal Challengers Bangalore"/>
    <x v="0"/>
    <x v="3"/>
    <s v="wickets"/>
    <n v="8"/>
    <n v="187"/>
    <n v="20"/>
    <s v="N"/>
    <s v="NA"/>
    <s v="BNJ Oxenford"/>
    <s v="VK Sharma"/>
  </r>
  <r>
    <n v="1359540"/>
    <x v="14"/>
    <s v="Dharamsala"/>
    <d v="2023-05-19T00:00:00"/>
    <s v="League"/>
    <x v="236"/>
    <x v="55"/>
    <s v="Punjab Kings"/>
    <s v="Rajasthan Royals"/>
    <s v="Rajasthan Royals"/>
    <x v="0"/>
    <x v="4"/>
    <s v="wickets"/>
    <n v="4"/>
    <n v="188"/>
    <n v="20"/>
    <s v="N"/>
    <s v="NA"/>
    <s v="A Nand Kishore"/>
    <s v="RJ Tucker"/>
  </r>
  <r>
    <n v="1359541"/>
    <x v="14"/>
    <s v="Delhi"/>
    <d v="2023-05-20T00:00:00"/>
    <s v="League"/>
    <x v="232"/>
    <x v="44"/>
    <s v="Chennai Super Kings"/>
    <s v="Delhi Capitals"/>
    <s v="Chennai Super Kings"/>
    <x v="1"/>
    <x v="1"/>
    <s v="runs"/>
    <n v="77"/>
    <n v="224"/>
    <n v="20"/>
    <s v="N"/>
    <s v="NA"/>
    <s v="CB Gaffaney"/>
    <s v="NA Patwardhan"/>
  </r>
  <r>
    <n v="1359542"/>
    <x v="14"/>
    <s v="Kolkata"/>
    <d v="2023-05-20T00:00:00"/>
    <s v="League"/>
    <x v="267"/>
    <x v="48"/>
    <s v="Lucknow Super Giants"/>
    <s v="Kolkata Knight Riders"/>
    <s v="Kolkata Knight Riders"/>
    <x v="0"/>
    <x v="18"/>
    <s v="runs"/>
    <n v="1"/>
    <n v="177"/>
    <n v="20"/>
    <s v="N"/>
    <s v="NA"/>
    <s v="J Madanagopal"/>
    <s v="UV Gandhe"/>
  </r>
  <r>
    <n v="1359543"/>
    <x v="14"/>
    <s v="Mumbai"/>
    <d v="2023-05-21T00:00:00"/>
    <s v="League"/>
    <x v="270"/>
    <x v="42"/>
    <s v="Sunrisers Hyderabad"/>
    <s v="Mumbai Indians"/>
    <s v="Mumbai Indians"/>
    <x v="0"/>
    <x v="7"/>
    <s v="wickets"/>
    <n v="8"/>
    <n v="201"/>
    <n v="20"/>
    <s v="N"/>
    <s v="NA"/>
    <s v="KN Ananthapadmanabhan"/>
    <s v="RJ Tucker"/>
  </r>
  <r>
    <n v="1359544"/>
    <x v="14"/>
    <s v="Bengaluru"/>
    <d v="2023-05-21T00:00:00"/>
    <s v="League"/>
    <x v="224"/>
    <x v="52"/>
    <s v="Royal Challengers Bangalore"/>
    <s v="Gujarat Titans"/>
    <s v="Gujarat Titans"/>
    <x v="0"/>
    <x v="17"/>
    <s v="wickets"/>
    <n v="6"/>
    <n v="198"/>
    <n v="20"/>
    <s v="N"/>
    <s v="NA"/>
    <s v="Nitin Menon"/>
    <s v="VK Sharma"/>
  </r>
  <r>
    <n v="1370350"/>
    <x v="14"/>
    <s v="Chennai"/>
    <d v="2023-05-23T00:00:00"/>
    <s v="Qualifier 1"/>
    <x v="232"/>
    <x v="41"/>
    <s v="Chennai Super Kings"/>
    <s v="Gujarat Titans"/>
    <s v="Gujarat Titans"/>
    <x v="0"/>
    <x v="1"/>
    <s v="runs"/>
    <n v="15"/>
    <n v="173"/>
    <n v="20"/>
    <s v="N"/>
    <s v="NA"/>
    <s v="AK Chaudhary"/>
    <s v="CB Gaffaney"/>
  </r>
  <r>
    <n v="1370351"/>
    <x v="14"/>
    <s v="Chennai"/>
    <d v="2023-05-24T00:00:00"/>
    <s v="Eliminator"/>
    <x v="280"/>
    <x v="41"/>
    <s v="Mumbai Indians"/>
    <s v="Lucknow Super Giants"/>
    <s v="Mumbai Indians"/>
    <x v="1"/>
    <x v="7"/>
    <s v="runs"/>
    <n v="81"/>
    <n v="183"/>
    <n v="20"/>
    <s v="N"/>
    <s v="NA"/>
    <s v="BNJ Oxenford"/>
    <s v="VK Sharma"/>
  </r>
  <r>
    <n v="1370352"/>
    <x v="14"/>
    <s v="Ahmedabad"/>
    <d v="2023-05-26T00:00:00"/>
    <s v="Qualifier 2"/>
    <x v="224"/>
    <x v="43"/>
    <s v="Gujarat Titans"/>
    <s v="Mumbai Indians"/>
    <s v="Mumbai Indians"/>
    <x v="0"/>
    <x v="17"/>
    <s v="runs"/>
    <n v="62"/>
    <n v="234"/>
    <n v="20"/>
    <s v="N"/>
    <s v="NA"/>
    <s v="Nitin Menon"/>
    <s v="RJ Tucker"/>
  </r>
  <r>
    <n v="1370353"/>
    <x v="14"/>
    <s v="Ahmedabad"/>
    <d v="2023-05-29T00:00:00"/>
    <s v="Final"/>
    <x v="259"/>
    <x v="43"/>
    <s v="Gujarat Titans"/>
    <s v="Chennai Super Kings"/>
    <s v="Chennai Super Kings"/>
    <x v="0"/>
    <x v="1"/>
    <s v="wickets"/>
    <n v="5"/>
    <n v="171"/>
    <n v="15"/>
    <s v="N"/>
    <s v="D/L"/>
    <s v="Nitin Menon"/>
    <s v="RJ Tucker"/>
  </r>
  <r>
    <n v="1422119"/>
    <x v="15"/>
    <s v="Chennai"/>
    <d v="2024-03-22T00:00:00"/>
    <s v="League"/>
    <x v="177"/>
    <x v="41"/>
    <s v="Royal Challengers Bengaluru"/>
    <s v="Chennai Super Kings"/>
    <s v="Royal Challengers Bengaluru"/>
    <x v="1"/>
    <x v="1"/>
    <s v="wickets"/>
    <n v="6"/>
    <n v="174"/>
    <n v="20"/>
    <s v="N"/>
    <s v="NA"/>
    <s v="HAS Khalid"/>
    <s v="VK Sharma"/>
  </r>
  <r>
    <n v="1422120"/>
    <x v="15"/>
    <s v="Mohali"/>
    <d v="2024-03-23T00:00:00"/>
    <s v="League"/>
    <x v="216"/>
    <x v="56"/>
    <s v="Delhi Capitals"/>
    <s v="Punjab Kings"/>
    <s v="Punjab Kings"/>
    <x v="0"/>
    <x v="16"/>
    <s v="wickets"/>
    <n v="4"/>
    <n v="175"/>
    <n v="20"/>
    <s v="N"/>
    <s v="NA"/>
    <s v="J Madanagopal"/>
    <s v="NA Patwardhan"/>
  </r>
  <r>
    <n v="1422121"/>
    <x v="15"/>
    <s v="Kolkata"/>
    <d v="2024-03-23T00:00:00"/>
    <s v="League"/>
    <x v="165"/>
    <x v="48"/>
    <s v="Kolkata Knight Riders"/>
    <s v="Sunrisers Hyderabad"/>
    <s v="Sunrisers Hyderabad"/>
    <x v="0"/>
    <x v="0"/>
    <s v="runs"/>
    <n v="4"/>
    <n v="209"/>
    <n v="20"/>
    <s v="N"/>
    <s v="NA"/>
    <s v="R Pandit"/>
    <s v="YC Barde"/>
  </r>
  <r>
    <n v="1422122"/>
    <x v="15"/>
    <s v="Jaipur"/>
    <d v="2024-03-24T00:00:00"/>
    <s v="League"/>
    <x v="144"/>
    <x v="54"/>
    <s v="Rajasthan Royals"/>
    <s v="Lucknow Super Giants"/>
    <s v="Rajasthan Royals"/>
    <x v="1"/>
    <x v="4"/>
    <s v="runs"/>
    <n v="20"/>
    <n v="194"/>
    <n v="20"/>
    <s v="N"/>
    <s v="NA"/>
    <s v="A Totre"/>
    <s v="HDPK Dharmasena"/>
  </r>
  <r>
    <n v="1422123"/>
    <x v="15"/>
    <s v="Ahmedabad"/>
    <d v="2024-03-24T00:00:00"/>
    <s v="League"/>
    <x v="265"/>
    <x v="43"/>
    <s v="Gujarat Titans"/>
    <s v="Mumbai Indians"/>
    <s v="Mumbai Indians"/>
    <x v="0"/>
    <x v="17"/>
    <s v="runs"/>
    <n v="6"/>
    <n v="169"/>
    <n v="20"/>
    <s v="N"/>
    <s v="NA"/>
    <s v="VA Kulkarni"/>
    <s v="VK Sharma"/>
  </r>
  <r>
    <n v="1422124"/>
    <x v="15"/>
    <s v="Bengaluru"/>
    <d v="2024-03-25T00:00:00"/>
    <s v="League"/>
    <x v="104"/>
    <x v="52"/>
    <s v="Punjab Kings"/>
    <s v="Royal Challengers Bengaluru"/>
    <s v="Royal Challengers Bengaluru"/>
    <x v="0"/>
    <x v="19"/>
    <s v="wickets"/>
    <n v="4"/>
    <n v="177"/>
    <n v="20"/>
    <s v="N"/>
    <s v="NA"/>
    <s v="AK Chaudhary"/>
    <s v="MV Saidharshan Kumar"/>
  </r>
  <r>
    <n v="1422125"/>
    <x v="15"/>
    <s v="Chennai"/>
    <d v="2024-03-26T00:00:00"/>
    <s v="League"/>
    <x v="250"/>
    <x v="41"/>
    <s v="Chennai Super Kings"/>
    <s v="Gujarat Titans"/>
    <s v="Gujarat Titans"/>
    <x v="0"/>
    <x v="1"/>
    <s v="runs"/>
    <n v="63"/>
    <n v="207"/>
    <n v="20"/>
    <s v="N"/>
    <s v="NA"/>
    <s v="AG Wharf"/>
    <s v="Tapan Sharma"/>
  </r>
  <r>
    <n v="1422126"/>
    <x v="15"/>
    <s v="Hyderabad"/>
    <d v="2024-03-27T00:00:00"/>
    <s v="League"/>
    <x v="248"/>
    <x v="51"/>
    <s v="Sunrisers Hyderabad"/>
    <s v="Mumbai Indians"/>
    <s v="Mumbai Indians"/>
    <x v="0"/>
    <x v="11"/>
    <s v="runs"/>
    <n v="31"/>
    <n v="278"/>
    <n v="20"/>
    <s v="N"/>
    <s v="NA"/>
    <s v="KN Ananthapadmanabhan"/>
    <s v="UV Gandhe"/>
  </r>
  <r>
    <n v="1422127"/>
    <x v="15"/>
    <s v="Jaipur"/>
    <d v="2024-03-28T00:00:00"/>
    <s v="League"/>
    <x v="254"/>
    <x v="54"/>
    <s v="Rajasthan Royals"/>
    <s v="Delhi Capitals"/>
    <s v="Delhi Capitals"/>
    <x v="0"/>
    <x v="4"/>
    <s v="runs"/>
    <n v="12"/>
    <n v="186"/>
    <n v="20"/>
    <s v="N"/>
    <s v="NA"/>
    <s v="A Nand Kishore"/>
    <s v="Nitin Menon"/>
  </r>
  <r>
    <n v="1422128"/>
    <x v="15"/>
    <s v="Bengaluru"/>
    <d v="2024-03-29T00:00:00"/>
    <s v="League"/>
    <x v="127"/>
    <x v="52"/>
    <s v="Royal Challengers Bengaluru"/>
    <s v="Kolkata Knight Riders"/>
    <s v="Kolkata Knight Riders"/>
    <x v="0"/>
    <x v="0"/>
    <s v="wickets"/>
    <n v="7"/>
    <n v="183"/>
    <n v="20"/>
    <s v="N"/>
    <s v="NA"/>
    <s v="AK Chaudhary"/>
    <s v="R Pandit"/>
  </r>
  <r>
    <n v="1422129"/>
    <x v="15"/>
    <s v="Lucknow"/>
    <d v="2024-03-30T00:00:00"/>
    <s v="League"/>
    <x v="281"/>
    <x v="50"/>
    <s v="Lucknow Super Giants"/>
    <s v="Punjab Kings"/>
    <s v="Lucknow Super Giants"/>
    <x v="1"/>
    <x v="18"/>
    <s v="runs"/>
    <n v="21"/>
    <n v="200"/>
    <n v="20"/>
    <s v="N"/>
    <s v="NA"/>
    <s v="J Madanagopal"/>
    <s v="Navdeep Singh"/>
  </r>
  <r>
    <n v="1422130"/>
    <x v="15"/>
    <s v="Ahmedabad"/>
    <d v="2024-03-31T00:00:00"/>
    <s v="League"/>
    <x v="154"/>
    <x v="43"/>
    <s v="Sunrisers Hyderabad"/>
    <s v="Gujarat Titans"/>
    <s v="Sunrisers Hyderabad"/>
    <x v="1"/>
    <x v="17"/>
    <s v="wickets"/>
    <n v="7"/>
    <n v="163"/>
    <n v="20"/>
    <s v="N"/>
    <s v="NA"/>
    <s v="HAS Khalid"/>
    <s v="VK Sharma"/>
  </r>
  <r>
    <n v="1422131"/>
    <x v="15"/>
    <s v="Visakhapatnam"/>
    <d v="2024-03-31T00:00:00"/>
    <s v="League"/>
    <x v="223"/>
    <x v="57"/>
    <s v="Delhi Capitals"/>
    <s v="Chennai Super Kings"/>
    <s v="Delhi Capitals"/>
    <x v="1"/>
    <x v="15"/>
    <s v="runs"/>
    <n v="20"/>
    <n v="192"/>
    <n v="20"/>
    <s v="N"/>
    <s v="NA"/>
    <s v="HDPK Dharmasena"/>
    <s v="Vinod Seshan"/>
  </r>
  <r>
    <n v="1422132"/>
    <x v="15"/>
    <s v="Mumbai"/>
    <d v="2024-04-01T00:00:00"/>
    <s v="League"/>
    <x v="169"/>
    <x v="42"/>
    <s v="Mumbai Indians"/>
    <s v="Rajasthan Royals"/>
    <s v="Rajasthan Royals"/>
    <x v="0"/>
    <x v="4"/>
    <s v="wickets"/>
    <n v="6"/>
    <n v="126"/>
    <n v="20"/>
    <s v="N"/>
    <s v="NA"/>
    <s v="MV Saidharshan Kumar"/>
    <s v="YC Barde"/>
  </r>
  <r>
    <n v="1422133"/>
    <x v="15"/>
    <s v="Bengaluru"/>
    <d v="2024-04-02T00:00:00"/>
    <s v="League"/>
    <x v="281"/>
    <x v="52"/>
    <s v="Lucknow Super Giants"/>
    <s v="Royal Challengers Bengaluru"/>
    <s v="Royal Challengers Bengaluru"/>
    <x v="0"/>
    <x v="18"/>
    <s v="runs"/>
    <n v="28"/>
    <n v="182"/>
    <n v="20"/>
    <s v="N"/>
    <s v="NA"/>
    <s v="J Madanagopal"/>
    <s v="NA Patwardhan"/>
  </r>
  <r>
    <n v="1422134"/>
    <x v="15"/>
    <s v="Visakhapatnam"/>
    <d v="2024-04-03T00:00:00"/>
    <s v="League"/>
    <x v="127"/>
    <x v="57"/>
    <s v="Kolkata Knight Riders"/>
    <s v="Delhi Capitals"/>
    <s v="Kolkata Knight Riders"/>
    <x v="1"/>
    <x v="0"/>
    <s v="runs"/>
    <n v="106"/>
    <n v="273"/>
    <n v="20"/>
    <s v="N"/>
    <s v="NA"/>
    <s v="A Totre"/>
    <s v="UV Gandhe"/>
  </r>
  <r>
    <n v="1422135"/>
    <x v="15"/>
    <s v="Ahmedabad"/>
    <d v="2024-04-04T00:00:00"/>
    <s v="League"/>
    <x v="282"/>
    <x v="43"/>
    <s v="Gujarat Titans"/>
    <s v="Punjab Kings"/>
    <s v="Punjab Kings"/>
    <x v="0"/>
    <x v="16"/>
    <s v="wickets"/>
    <n v="3"/>
    <n v="200"/>
    <n v="20"/>
    <s v="N"/>
    <s v="NA"/>
    <s v="Nitin Menon"/>
    <s v="VA Kulkarni"/>
  </r>
  <r>
    <n v="1422136"/>
    <x v="15"/>
    <s v="Hyderabad"/>
    <d v="2024-04-05T00:00:00"/>
    <s v="League"/>
    <x v="248"/>
    <x v="51"/>
    <s v="Chennai Super Kings"/>
    <s v="Sunrisers Hyderabad"/>
    <s v="Sunrisers Hyderabad"/>
    <x v="0"/>
    <x v="11"/>
    <s v="wickets"/>
    <n v="6"/>
    <n v="166"/>
    <n v="20"/>
    <s v="N"/>
    <s v="NA"/>
    <s v="R Pandit"/>
    <s v="YC Barde"/>
  </r>
  <r>
    <n v="1422137"/>
    <x v="15"/>
    <s v="Jaipur"/>
    <d v="2024-04-06T00:00:00"/>
    <s v="League"/>
    <x v="194"/>
    <x v="54"/>
    <s v="Royal Challengers Bengaluru"/>
    <s v="Rajasthan Royals"/>
    <s v="Rajasthan Royals"/>
    <x v="0"/>
    <x v="4"/>
    <s v="wickets"/>
    <n v="6"/>
    <n v="184"/>
    <n v="20"/>
    <s v="N"/>
    <s v="NA"/>
    <s v="AG Wharf"/>
    <s v="Tapan Sharma"/>
  </r>
  <r>
    <n v="1422138"/>
    <x v="15"/>
    <s v="Mumbai"/>
    <d v="2024-04-07T00:00:00"/>
    <s v="League"/>
    <x v="283"/>
    <x v="42"/>
    <s v="Mumbai Indians"/>
    <s v="Delhi Capitals"/>
    <s v="Delhi Capitals"/>
    <x v="0"/>
    <x v="7"/>
    <s v="runs"/>
    <n v="29"/>
    <n v="235"/>
    <n v="20"/>
    <s v="N"/>
    <s v="NA"/>
    <s v="HDPK Dharmasena"/>
    <s v="UV Gandhe"/>
  </r>
  <r>
    <n v="1422139"/>
    <x v="15"/>
    <s v="Lucknow"/>
    <d v="2024-04-07T00:00:00"/>
    <s v="League"/>
    <x v="284"/>
    <x v="50"/>
    <s v="Lucknow Super Giants"/>
    <s v="Gujarat Titans"/>
    <s v="Lucknow Super Giants"/>
    <x v="1"/>
    <x v="18"/>
    <s v="runs"/>
    <n v="33"/>
    <n v="164"/>
    <n v="20"/>
    <s v="N"/>
    <s v="NA"/>
    <s v="A Nand Kishore"/>
    <s v="VK Sharma"/>
  </r>
  <r>
    <n v="1426260"/>
    <x v="15"/>
    <s v="Chennai"/>
    <d v="2024-04-08T00:00:00"/>
    <s v="League"/>
    <x v="120"/>
    <x v="41"/>
    <s v="Kolkata Knight Riders"/>
    <s v="Chennai Super Kings"/>
    <s v="Chennai Super Kings"/>
    <x v="0"/>
    <x v="1"/>
    <s v="wickets"/>
    <n v="7"/>
    <n v="138"/>
    <n v="20"/>
    <s v="N"/>
    <s v="NA"/>
    <s v="AK Chaudhary"/>
    <s v="MV Saidharshan Kumar"/>
  </r>
  <r>
    <n v="1426261"/>
    <x v="15"/>
    <s v="Mohali"/>
    <d v="2024-04-09T00:00:00"/>
    <s v="League"/>
    <x v="285"/>
    <x v="56"/>
    <s v="Sunrisers Hyderabad"/>
    <s v="Punjab Kings"/>
    <s v="Punjab Kings"/>
    <x v="0"/>
    <x v="11"/>
    <s v="runs"/>
    <n v="2"/>
    <n v="183"/>
    <n v="20"/>
    <s v="N"/>
    <s v="NA"/>
    <s v="Navdeep Singh"/>
    <s v="NA Patwardhan"/>
  </r>
  <r>
    <n v="1426262"/>
    <x v="15"/>
    <s v="Jaipur"/>
    <d v="2024-04-10T00:00:00"/>
    <s v="League"/>
    <x v="188"/>
    <x v="54"/>
    <s v="Rajasthan Royals"/>
    <s v="Gujarat Titans"/>
    <s v="Gujarat Titans"/>
    <x v="0"/>
    <x v="17"/>
    <s v="wickets"/>
    <n v="3"/>
    <n v="197"/>
    <n v="20"/>
    <s v="N"/>
    <s v="NA"/>
    <s v="HDPK Dharmasena"/>
    <s v="Vinod Seshan"/>
  </r>
  <r>
    <n v="1426263"/>
    <x v="15"/>
    <s v="Mumbai"/>
    <d v="2024-04-11T00:00:00"/>
    <s v="League"/>
    <x v="190"/>
    <x v="42"/>
    <s v="Royal Challengers Bengaluru"/>
    <s v="Mumbai Indians"/>
    <s v="Mumbai Indians"/>
    <x v="0"/>
    <x v="7"/>
    <s v="wickets"/>
    <n v="7"/>
    <n v="197"/>
    <n v="20"/>
    <s v="N"/>
    <s v="NA"/>
    <s v="Nitin Menon"/>
    <s v="VA Kulkarni"/>
  </r>
  <r>
    <n v="1426264"/>
    <x v="15"/>
    <s v="Lucknow"/>
    <d v="2024-04-12T00:00:00"/>
    <s v="League"/>
    <x v="211"/>
    <x v="50"/>
    <s v="Lucknow Super Giants"/>
    <s v="Delhi Capitals"/>
    <s v="Lucknow Super Giants"/>
    <x v="1"/>
    <x v="15"/>
    <s v="wickets"/>
    <n v="6"/>
    <n v="168"/>
    <n v="20"/>
    <s v="N"/>
    <s v="NA"/>
    <s v="R Pandit"/>
    <s v="YC Barde"/>
  </r>
  <r>
    <n v="1426265"/>
    <x v="15"/>
    <s v="Mohali"/>
    <d v="2024-04-13T00:00:00"/>
    <s v="League"/>
    <x v="225"/>
    <x v="56"/>
    <s v="Punjab Kings"/>
    <s v="Rajasthan Royals"/>
    <s v="Rajasthan Royals"/>
    <x v="0"/>
    <x v="4"/>
    <s v="wickets"/>
    <n v="3"/>
    <n v="148"/>
    <n v="20"/>
    <s v="N"/>
    <s v="NA"/>
    <s v="AK Chaudhary"/>
    <s v="Tapan Sharma"/>
  </r>
  <r>
    <n v="1426266"/>
    <x v="15"/>
    <s v="Kolkata"/>
    <d v="2024-04-14T00:00:00"/>
    <s v="League"/>
    <x v="274"/>
    <x v="48"/>
    <s v="Lucknow Super Giants"/>
    <s v="Kolkata Knight Riders"/>
    <s v="Kolkata Knight Riders"/>
    <x v="0"/>
    <x v="0"/>
    <s v="wickets"/>
    <n v="8"/>
    <n v="162"/>
    <n v="20"/>
    <s v="N"/>
    <s v="NA"/>
    <s v="A Totre"/>
    <s v="Vinod Seshan"/>
  </r>
  <r>
    <n v="1426267"/>
    <x v="15"/>
    <s v="Mumbai"/>
    <d v="2024-04-14T00:00:00"/>
    <s v="League"/>
    <x v="273"/>
    <x v="42"/>
    <s v="Chennai Super Kings"/>
    <s v="Mumbai Indians"/>
    <s v="Mumbai Indians"/>
    <x v="0"/>
    <x v="1"/>
    <s v="runs"/>
    <n v="20"/>
    <n v="207"/>
    <n v="20"/>
    <s v="N"/>
    <s v="NA"/>
    <s v="Nitin Menon"/>
    <s v="HAS Khalid"/>
  </r>
  <r>
    <n v="1426268"/>
    <x v="15"/>
    <s v="Bengaluru"/>
    <d v="2024-04-15T00:00:00"/>
    <s v="League"/>
    <x v="286"/>
    <x v="52"/>
    <s v="Sunrisers Hyderabad"/>
    <s v="Royal Challengers Bengaluru"/>
    <s v="Royal Challengers Bengaluru"/>
    <x v="0"/>
    <x v="11"/>
    <s v="runs"/>
    <n v="25"/>
    <n v="288"/>
    <n v="20"/>
    <s v="N"/>
    <s v="NA"/>
    <s v="AK Chaudhary"/>
    <s v="R Pandit"/>
  </r>
  <r>
    <n v="1426269"/>
    <x v="15"/>
    <s v="Kolkata"/>
    <d v="2024-04-16T00:00:00"/>
    <s v="League"/>
    <x v="194"/>
    <x v="48"/>
    <s v="Kolkata Knight Riders"/>
    <s v="Rajasthan Royals"/>
    <s v="Rajasthan Royals"/>
    <x v="0"/>
    <x v="4"/>
    <s v="wickets"/>
    <n v="2"/>
    <n v="224"/>
    <n v="20"/>
    <s v="N"/>
    <s v="NA"/>
    <s v="MA Gough"/>
    <s v="UV Gandhe"/>
  </r>
  <r>
    <n v="1426270"/>
    <x v="15"/>
    <s v="Ahmedabad"/>
    <d v="2024-04-17T00:00:00"/>
    <s v="League"/>
    <x v="182"/>
    <x v="43"/>
    <s v="Gujarat Titans"/>
    <s v="Delhi Capitals"/>
    <s v="Delhi Capitals"/>
    <x v="0"/>
    <x v="15"/>
    <s v="wickets"/>
    <n v="6"/>
    <n v="90"/>
    <n v="20"/>
    <s v="N"/>
    <s v="NA"/>
    <s v="NA Patwardhan"/>
    <s v="VK Sharma"/>
  </r>
  <r>
    <n v="1426271"/>
    <x v="15"/>
    <s v="Mohali"/>
    <d v="2024-04-18T00:00:00"/>
    <s v="League"/>
    <x v="190"/>
    <x v="56"/>
    <s v="Mumbai Indians"/>
    <s v="Punjab Kings"/>
    <s v="Punjab Kings"/>
    <x v="0"/>
    <x v="7"/>
    <s v="runs"/>
    <n v="9"/>
    <n v="193"/>
    <n v="20"/>
    <s v="N"/>
    <s v="NA"/>
    <s v="A Nand Kishore"/>
    <s v="VA Kulkarni"/>
  </r>
  <r>
    <n v="1426272"/>
    <x v="15"/>
    <s v="Lucknow"/>
    <d v="2024-04-19T00:00:00"/>
    <s v="League"/>
    <x v="202"/>
    <x v="50"/>
    <s v="Chennai Super Kings"/>
    <s v="Lucknow Super Giants"/>
    <s v="Lucknow Super Giants"/>
    <x v="0"/>
    <x v="18"/>
    <s v="wickets"/>
    <n v="8"/>
    <n v="177"/>
    <n v="20"/>
    <s v="N"/>
    <s v="NA"/>
    <s v="AK Chaudhary"/>
    <s v="R Pandit"/>
  </r>
  <r>
    <n v="1426273"/>
    <x v="15"/>
    <s v="Delhi"/>
    <d v="2024-04-20T00:00:00"/>
    <s v="League"/>
    <x v="286"/>
    <x v="44"/>
    <s v="Sunrisers Hyderabad"/>
    <s v="Delhi Capitals"/>
    <s v="Delhi Capitals"/>
    <x v="0"/>
    <x v="11"/>
    <s v="runs"/>
    <n v="67"/>
    <n v="267"/>
    <n v="20"/>
    <s v="N"/>
    <s v="NA"/>
    <s v="J Madanagopal"/>
    <s v="Navdeep Singh"/>
  </r>
  <r>
    <n v="1426274"/>
    <x v="15"/>
    <s v="Kolkata"/>
    <d v="2024-04-21T00:00:00"/>
    <s v="League"/>
    <x v="165"/>
    <x v="48"/>
    <s v="Kolkata Knight Riders"/>
    <s v="Royal Challengers Bengaluru"/>
    <s v="Royal Challengers Bengaluru"/>
    <x v="0"/>
    <x v="0"/>
    <s v="runs"/>
    <n v="1"/>
    <n v="223"/>
    <n v="20"/>
    <s v="N"/>
    <s v="NA"/>
    <s v="A Totre"/>
    <s v="Vinod Seshan"/>
  </r>
  <r>
    <n v="1426275"/>
    <x v="15"/>
    <s v="Mohali"/>
    <d v="2024-04-21T00:00:00"/>
    <s v="League"/>
    <x v="287"/>
    <x v="56"/>
    <s v="Punjab Kings"/>
    <s v="Gujarat Titans"/>
    <s v="Punjab Kings"/>
    <x v="1"/>
    <x v="17"/>
    <s v="wickets"/>
    <n v="3"/>
    <n v="143"/>
    <n v="20"/>
    <s v="N"/>
    <s v="NA"/>
    <s v="A Nand Kishore"/>
    <s v="VA Kulkarni"/>
  </r>
  <r>
    <n v="1426276"/>
    <x v="15"/>
    <s v="Jaipur"/>
    <d v="2024-04-22T00:00:00"/>
    <s v="League"/>
    <x v="156"/>
    <x v="54"/>
    <s v="Mumbai Indians"/>
    <s v="Rajasthan Royals"/>
    <s v="Mumbai Indians"/>
    <x v="1"/>
    <x v="4"/>
    <s v="wickets"/>
    <n v="9"/>
    <n v="180"/>
    <n v="20"/>
    <s v="N"/>
    <s v="NA"/>
    <s v="AK Chaudhary"/>
    <s v="MV Saidharshan Kumar"/>
  </r>
  <r>
    <n v="1426277"/>
    <x v="15"/>
    <s v="Chennai"/>
    <d v="2024-04-23T00:00:00"/>
    <s v="League"/>
    <x v="183"/>
    <x v="41"/>
    <s v="Chennai Super Kings"/>
    <s v="Lucknow Super Giants"/>
    <s v="Lucknow Super Giants"/>
    <x v="0"/>
    <x v="18"/>
    <s v="wickets"/>
    <n v="6"/>
    <n v="211"/>
    <n v="20"/>
    <s v="N"/>
    <s v="NA"/>
    <s v="NA Patwardhan"/>
    <s v="Tapan Sharma"/>
  </r>
  <r>
    <n v="1426278"/>
    <x v="15"/>
    <s v="Delhi"/>
    <d v="2024-04-24T00:00:00"/>
    <s v="League"/>
    <x v="182"/>
    <x v="44"/>
    <s v="Delhi Capitals"/>
    <s v="Gujarat Titans"/>
    <s v="Gujarat Titans"/>
    <x v="0"/>
    <x v="15"/>
    <s v="runs"/>
    <n v="4"/>
    <n v="225"/>
    <n v="20"/>
    <s v="N"/>
    <s v="NA"/>
    <s v="KN Ananthapadmanabhan"/>
    <s v="UV Gandhe"/>
  </r>
  <r>
    <n v="1426279"/>
    <x v="15"/>
    <s v="Hyderabad"/>
    <d v="2024-04-25T00:00:00"/>
    <s v="League"/>
    <x v="262"/>
    <x v="51"/>
    <s v="Royal Challengers Bengaluru"/>
    <s v="Sunrisers Hyderabad"/>
    <s v="Royal Challengers Bengaluru"/>
    <x v="1"/>
    <x v="19"/>
    <s v="runs"/>
    <n v="35"/>
    <n v="207"/>
    <n v="20"/>
    <s v="N"/>
    <s v="NA"/>
    <s v="Nitin Menon"/>
    <s v="HAS Khalid"/>
  </r>
  <r>
    <n v="1426280"/>
    <x v="15"/>
    <s v="Kolkata"/>
    <d v="2024-04-26T00:00:00"/>
    <s v="League"/>
    <x v="215"/>
    <x v="48"/>
    <s v="Kolkata Knight Riders"/>
    <s v="Punjab Kings"/>
    <s v="Punjab Kings"/>
    <x v="0"/>
    <x v="16"/>
    <s v="wickets"/>
    <n v="8"/>
    <n v="262"/>
    <n v="20"/>
    <s v="N"/>
    <s v="NA"/>
    <s v="AK Chaudhary"/>
    <s v="YC Barde"/>
  </r>
  <r>
    <n v="1426281"/>
    <x v="15"/>
    <s v="Delhi"/>
    <d v="2024-04-27T00:00:00"/>
    <s v="League"/>
    <x v="288"/>
    <x v="44"/>
    <s v="Delhi Capitals"/>
    <s v="Mumbai Indians"/>
    <s v="Mumbai Indians"/>
    <x v="0"/>
    <x v="15"/>
    <s v="runs"/>
    <n v="10"/>
    <n v="258"/>
    <n v="20"/>
    <s v="N"/>
    <s v="NA"/>
    <s v="Navdeep Singh"/>
    <s v="NA Patwardhan"/>
  </r>
  <r>
    <n v="1426282"/>
    <x v="15"/>
    <s v="Lucknow"/>
    <d v="2024-04-27T00:00:00"/>
    <s v="League"/>
    <x v="144"/>
    <x v="50"/>
    <s v="Lucknow Super Giants"/>
    <s v="Rajasthan Royals"/>
    <s v="Rajasthan Royals"/>
    <x v="0"/>
    <x v="4"/>
    <s v="wickets"/>
    <n v="7"/>
    <n v="197"/>
    <n v="20"/>
    <s v="N"/>
    <s v="NA"/>
    <s v="KN Ananthapadmanabhan"/>
    <s v="MA Gough"/>
  </r>
  <r>
    <n v="1426283"/>
    <x v="15"/>
    <s v="Ahmedabad"/>
    <d v="2024-04-28T00:00:00"/>
    <s v="League"/>
    <x v="289"/>
    <x v="43"/>
    <s v="Gujarat Titans"/>
    <s v="Royal Challengers Bengaluru"/>
    <s v="Royal Challengers Bengaluru"/>
    <x v="0"/>
    <x v="19"/>
    <s v="wickets"/>
    <n v="9"/>
    <n v="201"/>
    <n v="20"/>
    <s v="N"/>
    <s v="NA"/>
    <s v="Nitin Menon"/>
    <s v="VK Sharma"/>
  </r>
  <r>
    <n v="1426284"/>
    <x v="15"/>
    <s v="Chennai"/>
    <d v="2024-04-28T00:00:00"/>
    <s v="League"/>
    <x v="232"/>
    <x v="41"/>
    <s v="Chennai Super Kings"/>
    <s v="Sunrisers Hyderabad"/>
    <s v="Sunrisers Hyderabad"/>
    <x v="0"/>
    <x v="1"/>
    <s v="runs"/>
    <n v="78"/>
    <n v="213"/>
    <n v="20"/>
    <s v="N"/>
    <s v="NA"/>
    <s v="R Pandit"/>
    <s v="MV Saidharshan Kumar"/>
  </r>
  <r>
    <n v="1426285"/>
    <x v="15"/>
    <s v="Kolkata"/>
    <d v="2024-04-29T00:00:00"/>
    <s v="League"/>
    <x v="230"/>
    <x v="48"/>
    <s v="Delhi Capitals"/>
    <s v="Kolkata Knight Riders"/>
    <s v="Delhi Capitals"/>
    <x v="1"/>
    <x v="0"/>
    <s v="wickets"/>
    <n v="7"/>
    <n v="154"/>
    <n v="20"/>
    <s v="N"/>
    <s v="NA"/>
    <s v="Navdeep Singh"/>
    <s v="Tapan Sharma"/>
  </r>
  <r>
    <n v="1426286"/>
    <x v="15"/>
    <s v="Lucknow"/>
    <d v="2024-04-30T00:00:00"/>
    <s v="League"/>
    <x v="183"/>
    <x v="50"/>
    <s v="Mumbai Indians"/>
    <s v="Lucknow Super Giants"/>
    <s v="Lucknow Super Giants"/>
    <x v="0"/>
    <x v="18"/>
    <s v="wickets"/>
    <n v="4"/>
    <n v="145"/>
    <n v="20"/>
    <s v="N"/>
    <s v="NA"/>
    <s v="MA Gough"/>
    <s v="UV Gandhe"/>
  </r>
  <r>
    <n v="1426287"/>
    <x v="15"/>
    <s v="Chennai"/>
    <d v="2024-05-01T00:00:00"/>
    <s v="League"/>
    <x v="237"/>
    <x v="41"/>
    <s v="Chennai Super Kings"/>
    <s v="Punjab Kings"/>
    <s v="Punjab Kings"/>
    <x v="0"/>
    <x v="16"/>
    <s v="wickets"/>
    <n v="7"/>
    <n v="163"/>
    <n v="20"/>
    <s v="N"/>
    <s v="NA"/>
    <s v="HAS Khalid"/>
    <s v="VK Sharma"/>
  </r>
  <r>
    <n v="1426288"/>
    <x v="15"/>
    <s v="Hyderabad"/>
    <d v="2024-05-02T00:00:00"/>
    <s v="League"/>
    <x v="157"/>
    <x v="51"/>
    <s v="Sunrisers Hyderabad"/>
    <s v="Rajasthan Royals"/>
    <s v="Sunrisers Hyderabad"/>
    <x v="1"/>
    <x v="11"/>
    <s v="runs"/>
    <n v="1"/>
    <n v="202"/>
    <n v="20"/>
    <s v="N"/>
    <s v="NA"/>
    <s v="AK Chaudhary"/>
    <s v="YC Barde"/>
  </r>
  <r>
    <n v="1426289"/>
    <x v="15"/>
    <s v="Mumbai"/>
    <d v="2024-05-03T00:00:00"/>
    <s v="League"/>
    <x v="242"/>
    <x v="42"/>
    <s v="Kolkata Knight Riders"/>
    <s v="Mumbai Indians"/>
    <s v="Mumbai Indians"/>
    <x v="0"/>
    <x v="0"/>
    <s v="runs"/>
    <n v="24"/>
    <n v="170"/>
    <n v="20"/>
    <s v="N"/>
    <s v="NA"/>
    <s v="J Madanagopal"/>
    <s v="Tapan Sharma"/>
  </r>
  <r>
    <n v="1426290"/>
    <x v="15"/>
    <s v="Bengaluru"/>
    <d v="2024-05-04T00:00:00"/>
    <s v="League"/>
    <x v="198"/>
    <x v="52"/>
    <s v="Gujarat Titans"/>
    <s v="Royal Challengers Bengaluru"/>
    <s v="Royal Challengers Bengaluru"/>
    <x v="0"/>
    <x v="19"/>
    <s v="wickets"/>
    <n v="4"/>
    <n v="148"/>
    <n v="20"/>
    <s v="N"/>
    <s v="NA"/>
    <s v="A Totre"/>
    <s v="Vinod Seshan"/>
  </r>
  <r>
    <n v="1426291"/>
    <x v="15"/>
    <s v="Dharamsala"/>
    <d v="2024-05-05T00:00:00"/>
    <s v="League"/>
    <x v="120"/>
    <x v="55"/>
    <s v="Chennai Super Kings"/>
    <s v="Punjab Kings"/>
    <s v="Punjab Kings"/>
    <x v="0"/>
    <x v="1"/>
    <s v="runs"/>
    <n v="28"/>
    <n v="168"/>
    <n v="20"/>
    <s v="N"/>
    <s v="NA"/>
    <s v="A Nand Kishore"/>
    <s v="VA Kulkarni"/>
  </r>
  <r>
    <n v="1426292"/>
    <x v="15"/>
    <s v="Lucknow"/>
    <d v="2024-05-05T00:00:00"/>
    <s v="League"/>
    <x v="127"/>
    <x v="50"/>
    <s v="Kolkata Knight Riders"/>
    <s v="Lucknow Super Giants"/>
    <s v="Lucknow Super Giants"/>
    <x v="0"/>
    <x v="0"/>
    <s v="runs"/>
    <n v="98"/>
    <n v="236"/>
    <n v="20"/>
    <s v="N"/>
    <s v="NA"/>
    <s v="MV Saidharshan Kumar"/>
    <s v="YC Barde"/>
  </r>
  <r>
    <n v="1426293"/>
    <x v="15"/>
    <s v="Mumbai"/>
    <d v="2024-05-06T00:00:00"/>
    <s v="League"/>
    <x v="178"/>
    <x v="42"/>
    <s v="Sunrisers Hyderabad"/>
    <s v="Mumbai Indians"/>
    <s v="Mumbai Indians"/>
    <x v="0"/>
    <x v="7"/>
    <s v="wickets"/>
    <n v="7"/>
    <n v="174"/>
    <n v="20"/>
    <s v="N"/>
    <s v="NA"/>
    <s v="Navdeep Singh"/>
    <s v="Tapan Sharma"/>
  </r>
  <r>
    <n v="1426294"/>
    <x v="15"/>
    <s v="Delhi"/>
    <d v="2024-05-07T00:00:00"/>
    <s v="League"/>
    <x v="211"/>
    <x v="44"/>
    <s v="Delhi Capitals"/>
    <s v="Rajasthan Royals"/>
    <s v="Rajasthan Royals"/>
    <x v="0"/>
    <x v="15"/>
    <s v="runs"/>
    <n v="20"/>
    <n v="222"/>
    <n v="20"/>
    <s v="N"/>
    <s v="NA"/>
    <s v="KN Ananthapadmanabhan"/>
    <s v="UV Gandhe"/>
  </r>
  <r>
    <n v="1426295"/>
    <x v="15"/>
    <s v="Hyderabad"/>
    <d v="2024-05-08T00:00:00"/>
    <s v="League"/>
    <x v="286"/>
    <x v="51"/>
    <s v="Lucknow Super Giants"/>
    <s v="Sunrisers Hyderabad"/>
    <s v="Lucknow Super Giants"/>
    <x v="1"/>
    <x v="11"/>
    <s v="wickets"/>
    <n v="10"/>
    <n v="166"/>
    <n v="20"/>
    <s v="N"/>
    <s v="NA"/>
    <s v="MV Saidharshan Kumar"/>
    <s v="YC Barde"/>
  </r>
  <r>
    <n v="1426296"/>
    <x v="15"/>
    <s v="Dharamsala"/>
    <d v="2024-05-09T00:00:00"/>
    <s v="League"/>
    <x v="104"/>
    <x v="55"/>
    <s v="Royal Challengers Bengaluru"/>
    <s v="Punjab Kings"/>
    <s v="Punjab Kings"/>
    <x v="0"/>
    <x v="19"/>
    <s v="runs"/>
    <n v="60"/>
    <n v="242"/>
    <n v="20"/>
    <s v="N"/>
    <s v="NA"/>
    <s v="Nitin Menon"/>
    <s v="HAS Khalid"/>
  </r>
  <r>
    <n v="1426297"/>
    <x v="15"/>
    <s v="Ahmedabad"/>
    <d v="2024-05-10T00:00:00"/>
    <s v="League"/>
    <x v="224"/>
    <x v="43"/>
    <s v="Gujarat Titans"/>
    <s v="Chennai Super Kings"/>
    <s v="Chennai Super Kings"/>
    <x v="0"/>
    <x v="17"/>
    <s v="runs"/>
    <n v="35"/>
    <n v="232"/>
    <n v="20"/>
    <s v="N"/>
    <s v="NA"/>
    <s v="KN Ananthapadmanabhan"/>
    <s v="NA Patwardhan"/>
  </r>
  <r>
    <n v="1426298"/>
    <x v="15"/>
    <s v="Kolkata"/>
    <d v="2024-05-11T00:00:00"/>
    <s v="League"/>
    <x v="230"/>
    <x v="48"/>
    <s v="Kolkata Knight Riders"/>
    <s v="Mumbai Indians"/>
    <s v="Mumbai Indians"/>
    <x v="0"/>
    <x v="0"/>
    <s v="runs"/>
    <n v="18"/>
    <n v="158"/>
    <n v="16"/>
    <s v="N"/>
    <s v="NA"/>
    <s v="UV Gandhe"/>
    <s v="Vinod Seshan"/>
  </r>
  <r>
    <n v="1426299"/>
    <x v="15"/>
    <s v="Chennai"/>
    <d v="2024-05-12T00:00:00"/>
    <s v="League"/>
    <x v="290"/>
    <x v="41"/>
    <s v="Rajasthan Royals"/>
    <s v="Chennai Super Kings"/>
    <s v="Rajasthan Royals"/>
    <x v="1"/>
    <x v="1"/>
    <s v="wickets"/>
    <n v="5"/>
    <n v="142"/>
    <n v="20"/>
    <s v="N"/>
    <s v="NA"/>
    <s v="R Pandit"/>
    <s v="YC Barde"/>
  </r>
  <r>
    <n v="1426300"/>
    <x v="15"/>
    <s v="Bengaluru"/>
    <d v="2024-05-12T00:00:00"/>
    <s v="League"/>
    <x v="270"/>
    <x v="52"/>
    <s v="Royal Challengers Bengaluru"/>
    <s v="Delhi Capitals"/>
    <s v="Delhi Capitals"/>
    <x v="0"/>
    <x v="19"/>
    <s v="runs"/>
    <n v="47"/>
    <n v="188"/>
    <n v="20"/>
    <s v="N"/>
    <s v="NA"/>
    <s v="A Nand Kishore"/>
    <s v="VA Kulkarni"/>
  </r>
  <r>
    <n v="1426302"/>
    <x v="15"/>
    <s v="Delhi"/>
    <d v="2024-05-14T00:00:00"/>
    <s v="League"/>
    <x v="105"/>
    <x v="44"/>
    <s v="Delhi Capitals"/>
    <s v="Lucknow Super Giants"/>
    <s v="Lucknow Super Giants"/>
    <x v="0"/>
    <x v="15"/>
    <s v="runs"/>
    <n v="19"/>
    <n v="209"/>
    <n v="20"/>
    <s v="N"/>
    <s v="NA"/>
    <s v="A Totre"/>
    <s v="Vinod Seshan"/>
  </r>
  <r>
    <n v="1426303"/>
    <x v="15"/>
    <s v="Guwahati"/>
    <d v="2024-05-15T00:00:00"/>
    <s v="League"/>
    <x v="216"/>
    <x v="53"/>
    <s v="Rajasthan Royals"/>
    <s v="Punjab Kings"/>
    <s v="Rajasthan Royals"/>
    <x v="1"/>
    <x v="16"/>
    <s v="wickets"/>
    <n v="5"/>
    <n v="145"/>
    <n v="20"/>
    <s v="N"/>
    <s v="NA"/>
    <s v="R Pandit"/>
    <s v="MV Saidharshan Kumar"/>
  </r>
  <r>
    <n v="1426305"/>
    <x v="15"/>
    <s v="Mumbai"/>
    <d v="2024-05-17T00:00:00"/>
    <s v="League"/>
    <x v="267"/>
    <x v="42"/>
    <s v="Lucknow Super Giants"/>
    <s v="Mumbai Indians"/>
    <s v="Mumbai Indians"/>
    <x v="0"/>
    <x v="18"/>
    <s v="runs"/>
    <n v="18"/>
    <n v="215"/>
    <n v="20"/>
    <s v="N"/>
    <s v="NA"/>
    <s v="Navdeep Singh"/>
    <s v="R Pandit"/>
  </r>
  <r>
    <n v="1426306"/>
    <x v="15"/>
    <s v="Bengaluru"/>
    <d v="2024-05-18T00:00:00"/>
    <s v="League"/>
    <x v="123"/>
    <x v="52"/>
    <s v="Royal Challengers Bengaluru"/>
    <s v="Chennai Super Kings"/>
    <s v="Chennai Super Kings"/>
    <x v="0"/>
    <x v="19"/>
    <s v="runs"/>
    <n v="27"/>
    <n v="219"/>
    <n v="20"/>
    <s v="N"/>
    <s v="NA"/>
    <s v="A Totre"/>
    <s v="KN Ananthapadmanabhan"/>
  </r>
  <r>
    <n v="1426307"/>
    <x v="15"/>
    <s v="Hyderabad"/>
    <d v="2024-05-19T00:00:00"/>
    <s v="League"/>
    <x v="248"/>
    <x v="51"/>
    <s v="Punjab Kings"/>
    <s v="Sunrisers Hyderabad"/>
    <s v="Punjab Kings"/>
    <x v="1"/>
    <x v="11"/>
    <s v="wickets"/>
    <n v="4"/>
    <n v="215"/>
    <n v="20"/>
    <s v="N"/>
    <s v="NA"/>
    <s v="Nitin Menon"/>
    <s v="VK Sharma"/>
  </r>
  <r>
    <n v="1426309"/>
    <x v="15"/>
    <s v="Ahmedabad"/>
    <d v="2024-05-21T00:00:00"/>
    <s v="Qualifier 1"/>
    <x v="167"/>
    <x v="43"/>
    <s v="Sunrisers Hyderabad"/>
    <s v="Kolkata Knight Riders"/>
    <s v="Sunrisers Hyderabad"/>
    <x v="1"/>
    <x v="0"/>
    <s v="wickets"/>
    <n v="8"/>
    <n v="160"/>
    <n v="20"/>
    <s v="N"/>
    <s v="NA"/>
    <s v="AK Chaudhary"/>
    <s v="R Pandit"/>
  </r>
  <r>
    <n v="1426310"/>
    <x v="15"/>
    <s v="Ahmedabad"/>
    <d v="2024-05-22T00:00:00"/>
    <s v="Eliminator"/>
    <x v="91"/>
    <x v="43"/>
    <s v="Royal Challengers Bengaluru"/>
    <s v="Rajasthan Royals"/>
    <s v="Rajasthan Royals"/>
    <x v="0"/>
    <x v="4"/>
    <s v="wickets"/>
    <n v="4"/>
    <n v="173"/>
    <n v="20"/>
    <s v="N"/>
    <s v="NA"/>
    <s v="KN Ananthapadmanabhan"/>
    <s v="MV Saidharshan Kumar"/>
  </r>
  <r>
    <n v="1426311"/>
    <x v="15"/>
    <s v="Chennai"/>
    <d v="2024-05-24T00:00:00"/>
    <s v="Qualifier 2"/>
    <x v="291"/>
    <x v="41"/>
    <s v="Sunrisers Hyderabad"/>
    <s v="Rajasthan Royals"/>
    <s v="Rajasthan Royals"/>
    <x v="0"/>
    <x v="11"/>
    <s v="runs"/>
    <n v="36"/>
    <n v="176"/>
    <n v="20"/>
    <s v="N"/>
    <s v="NA"/>
    <s v="Nitin Menon"/>
    <s v="VK Sharma"/>
  </r>
  <r>
    <n v="1426312"/>
    <x v="15"/>
    <s v="Chennai"/>
    <d v="2024-05-26T00:00:00"/>
    <s v="Final"/>
    <x v="167"/>
    <x v="41"/>
    <s v="Sunrisers Hyderabad"/>
    <s v="Kolkata Knight Riders"/>
    <s v="Sunrisers Hyderabad"/>
    <x v="1"/>
    <x v="0"/>
    <s v="wickets"/>
    <n v="8"/>
    <n v="114"/>
    <n v="20"/>
    <s v="N"/>
    <s v="NA"/>
    <s v="J Madanagopal"/>
    <s v="Nitin Menon"/>
  </r>
  <r>
    <m/>
    <x v="16"/>
    <m/>
    <m/>
    <m/>
    <x v="292"/>
    <x v="58"/>
    <m/>
    <m/>
    <m/>
    <x v="2"/>
    <x v="20"/>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s v="Sunrisers Hyderabad"/>
    <s v="Mitchell Starc"/>
    <s v="Sunil Narine"/>
  </r>
  <r>
    <x v="1"/>
    <x v="1"/>
    <s v=" Gujarat Titans"/>
    <s v=" Shubman Gill"/>
    <s v=" Devon Conway"/>
  </r>
  <r>
    <x v="2"/>
    <x v="2"/>
    <s v="Rajasthan Royals "/>
    <s v="Jos Buttler"/>
    <s v="Hardik Pandya"/>
  </r>
  <r>
    <x v="3"/>
    <x v="1"/>
    <s v="Kolkata Knight Riders"/>
    <s v="Harshal Patel"/>
    <s v="Faf du Plessis"/>
  </r>
  <r>
    <x v="4"/>
    <x v="3"/>
    <s v="Delhi Capitals"/>
    <s v="Jofra Archer"/>
    <s v="Trent Boult"/>
  </r>
  <r>
    <x v="5"/>
    <x v="3"/>
    <s v="Chennai Super Kings"/>
    <s v="Andre Russell"/>
    <s v="Jasprit Bumrah"/>
  </r>
  <r>
    <x v="6"/>
    <x v="1"/>
    <s v="Sunrisers Hyderabad"/>
    <s v="Sunil Narine"/>
    <s v="Shane Watson"/>
  </r>
  <r>
    <x v="7"/>
    <x v="3"/>
    <s v="Rising Pune Supergiants"/>
    <s v="Ben Stokes"/>
    <s v="Krunal Pandya"/>
  </r>
  <r>
    <x v="8"/>
    <x v="4"/>
    <s v="Royal Challengers Bangalore"/>
    <s v="Virat Kohli"/>
    <s v="Ben Cutting"/>
  </r>
  <r>
    <x v="9"/>
    <x v="3"/>
    <s v="Chennai Super Kings"/>
    <s v="Andre Russell"/>
    <s v="Rohit Sharma"/>
  </r>
  <r>
    <x v="10"/>
    <x v="0"/>
    <s v="Kings XI Punjab"/>
    <s v="Glenn Maxwell"/>
    <s v="Manish Pandey"/>
  </r>
  <r>
    <x v="11"/>
    <x v="3"/>
    <s v="Chennai Super Kings"/>
    <s v="Shane Watson"/>
    <s v="Kieron Pollard"/>
  </r>
  <r>
    <x v="12"/>
    <x v="0"/>
    <s v="Chennai Super Kings"/>
    <s v="Sunil Narine"/>
    <s v="Manvinder Bisla"/>
  </r>
  <r>
    <x v="13"/>
    <x v="1"/>
    <s v="Royal Challengers Bangalore"/>
    <s v="Chris Gayle"/>
    <s v="Murali Vijay"/>
  </r>
  <r>
    <x v="14"/>
    <x v="1"/>
    <s v="Mumbai Indians"/>
    <s v="Sachin Tendulkar"/>
    <s v="Suresh Raina"/>
  </r>
  <r>
    <x v="15"/>
    <x v="5"/>
    <s v="Royal Challengers Bangalore"/>
    <s v="Adam Gilchrist"/>
    <s v="Anil Kumble"/>
  </r>
  <r>
    <x v="16"/>
    <x v="6"/>
    <s v="Chennai Super Kings"/>
    <s v="Shane Watson"/>
    <s v="Yusuf Pathan"/>
  </r>
  <r>
    <x v="17"/>
    <x v="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EA8F2B-CB5F-4932-BC15-089B4581F27B}"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24" firstHeaderRow="1" firstDataRow="2" firstDataCol="1"/>
  <pivotFields count="20">
    <pivotField showAll="0"/>
    <pivotField showAll="0"/>
    <pivotField showAll="0"/>
    <pivotField showAll="0"/>
    <pivotField showAll="0"/>
    <pivotField showAll="0"/>
    <pivotField showAll="0"/>
    <pivotField showAll="0"/>
    <pivotField showAll="0"/>
    <pivotField dataField="1" showAll="0"/>
    <pivotField axis="axisCol" showAll="0">
      <items count="4">
        <item x="1"/>
        <item x="0"/>
        <item x="2"/>
        <item t="default"/>
      </items>
    </pivotField>
    <pivotField axis="axisRow" showAll="0" sortType="descending">
      <items count="22">
        <item x="1"/>
        <item x="6"/>
        <item x="15"/>
        <item x="2"/>
        <item x="13"/>
        <item x="17"/>
        <item x="5"/>
        <item x="9"/>
        <item x="0"/>
        <item x="18"/>
        <item x="7"/>
        <item h="1" x="10"/>
        <item x="8"/>
        <item x="16"/>
        <item x="4"/>
        <item x="14"/>
        <item x="12"/>
        <item x="3"/>
        <item x="19"/>
        <item x="11"/>
        <item h="1" x="2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11"/>
  </rowFields>
  <rowItems count="20">
    <i>
      <x v="10"/>
    </i>
    <i>
      <x/>
    </i>
    <i>
      <x v="8"/>
    </i>
    <i>
      <x v="17"/>
    </i>
    <i>
      <x v="14"/>
    </i>
    <i>
      <x v="19"/>
    </i>
    <i>
      <x v="6"/>
    </i>
    <i>
      <x v="3"/>
    </i>
    <i>
      <x v="2"/>
    </i>
    <i>
      <x v="1"/>
    </i>
    <i>
      <x v="5"/>
    </i>
    <i>
      <x v="13"/>
    </i>
    <i>
      <x v="9"/>
    </i>
    <i>
      <x v="4"/>
    </i>
    <i>
      <x v="12"/>
    </i>
    <i>
      <x v="15"/>
    </i>
    <i>
      <x v="18"/>
    </i>
    <i>
      <x v="7"/>
    </i>
    <i>
      <x v="16"/>
    </i>
    <i t="grand">
      <x/>
    </i>
  </rowItems>
  <colFields count="1">
    <field x="10"/>
  </colFields>
  <colItems count="3">
    <i>
      <x/>
    </i>
    <i>
      <x v="1"/>
    </i>
    <i t="grand">
      <x/>
    </i>
  </colItems>
  <dataFields count="1">
    <dataField name="Count of toss_winner" fld="9" subtotal="count" baseField="0" baseItem="0"/>
  </dataFields>
  <chartFormats count="8">
    <chartFormat chart="1" format="2" series="1">
      <pivotArea type="data" outline="0" fieldPosition="0">
        <references count="2">
          <reference field="4294967294" count="1" selected="0">
            <x v="0"/>
          </reference>
          <reference field="10" count="1" selected="0">
            <x v="0"/>
          </reference>
        </references>
      </pivotArea>
    </chartFormat>
    <chartFormat chart="1" format="3"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 chart="0" format="6" series="1">
      <pivotArea type="data" outline="0" fieldPosition="0">
        <references count="2">
          <reference field="4294967294" count="1" selected="0">
            <x v="0"/>
          </reference>
          <reference field="10" count="1" selected="0">
            <x v="0"/>
          </reference>
        </references>
      </pivotArea>
    </chartFormat>
    <chartFormat chart="0" format="7" series="1">
      <pivotArea type="data" outline="0" fieldPosition="0">
        <references count="2">
          <reference field="4294967294" count="1" selected="0">
            <x v="0"/>
          </reference>
          <reference field="10" count="1" selected="0">
            <x v="1"/>
          </reference>
        </references>
      </pivotArea>
    </chartFormat>
    <chartFormat chart="7" format="10" series="1">
      <pivotArea type="data" outline="0" fieldPosition="0">
        <references count="2">
          <reference field="4294967294" count="1" selected="0">
            <x v="0"/>
          </reference>
          <reference field="10" count="1" selected="0">
            <x v="0"/>
          </reference>
        </references>
      </pivotArea>
    </chartFormat>
    <chartFormat chart="7" format="11"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15AEBE-7E25-4D47-8765-B8FA2727E93E}"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0">
    <pivotField showAll="0"/>
    <pivotField showAll="0"/>
    <pivotField showAll="0"/>
    <pivotField showAll="0"/>
    <pivotField showAll="0"/>
    <pivotField showAll="0"/>
    <pivotField showAll="0"/>
    <pivotField showAll="0"/>
    <pivotField showAll="0"/>
    <pivotField showAll="0"/>
    <pivotField axis="axisRow" showAll="0">
      <items count="4">
        <item x="1"/>
        <item x="0"/>
        <item h="1" x="2"/>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 chart="2"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5F968B-6084-4B8D-9358-59D2FBBC77E7}"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15" firstHeaderRow="1" firstDataRow="2" firstDataCol="1"/>
  <pivotFields count="2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showAll="0"/>
    <pivotField showAll="0"/>
    <pivotField showAll="0"/>
    <pivotField showAll="0"/>
    <pivotField axis="axisRow" showAll="0" measureFilter="1" sortType="ascending">
      <items count="60">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x="5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4">
        <item x="1"/>
        <item x="0"/>
        <item h="1" x="2"/>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1">
    <i>
      <x v="1"/>
    </i>
    <i>
      <x v="29"/>
    </i>
    <i>
      <x v="47"/>
    </i>
    <i>
      <x v="43"/>
    </i>
    <i>
      <x v="56"/>
    </i>
    <i>
      <x v="15"/>
    </i>
    <i>
      <x v="4"/>
    </i>
    <i>
      <x v="24"/>
    </i>
    <i>
      <x v="32"/>
    </i>
    <i>
      <x v="28"/>
    </i>
    <i t="grand">
      <x/>
    </i>
  </rowItems>
  <colFields count="1">
    <field x="10"/>
  </colFields>
  <colItems count="3">
    <i>
      <x/>
    </i>
    <i>
      <x v="1"/>
    </i>
    <i t="grand">
      <x/>
    </i>
  </colItems>
  <dataFields count="1">
    <dataField name="Count of winner" fld="11" subtotal="count" baseField="0" baseItem="0"/>
  </dataFields>
  <chartFormats count="4">
    <chartFormat chart="2" format="0" series="1">
      <pivotArea type="data" outline="0" fieldPosition="0">
        <references count="2">
          <reference field="4294967294" count="1" selected="0">
            <x v="0"/>
          </reference>
          <reference field="10" count="1" selected="0">
            <x v="0"/>
          </reference>
        </references>
      </pivotArea>
    </chartFormat>
    <chartFormat chart="2" format="1" series="1">
      <pivotArea type="data" outline="0" fieldPosition="0">
        <references count="2">
          <reference field="4294967294" count="1" selected="0">
            <x v="0"/>
          </reference>
          <reference field="10" count="1" selected="0">
            <x v="1"/>
          </reference>
        </references>
      </pivotArea>
    </chartFormat>
    <chartFormat chart="4" format="4" series="1">
      <pivotArea type="data" outline="0" fieldPosition="0">
        <references count="2">
          <reference field="4294967294" count="1" selected="0">
            <x v="0"/>
          </reference>
          <reference field="10" count="1" selected="0">
            <x v="0"/>
          </reference>
        </references>
      </pivotArea>
    </chartFormat>
    <chartFormat chart="4"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4A1DD7-D6CC-4597-86F8-8C75CD699EEB}"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97" firstHeaderRow="1" firstDataRow="1" firstDataCol="1"/>
  <pivotFields count="20">
    <pivotField showAll="0"/>
    <pivotField showAll="0">
      <items count="18">
        <item x="0"/>
        <item x="1"/>
        <item x="2"/>
        <item x="3"/>
        <item x="4"/>
        <item x="5"/>
        <item x="6"/>
        <item x="7"/>
        <item x="8"/>
        <item x="9"/>
        <item x="10"/>
        <item x="11"/>
        <item x="12"/>
        <item x="13"/>
        <item x="14"/>
        <item x="15"/>
        <item x="16"/>
        <item t="default"/>
      </items>
    </pivotField>
    <pivotField showAll="0"/>
    <pivotField showAll="0"/>
    <pivotField showAll="0"/>
    <pivotField axis="axisRow" dataField="1" showAll="0" sortType="descending">
      <items count="294">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x="2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294">
    <i>
      <x v="10"/>
    </i>
    <i>
      <x v="43"/>
    </i>
    <i>
      <x v="216"/>
    </i>
    <i>
      <x v="277"/>
    </i>
    <i>
      <x v="53"/>
    </i>
    <i>
      <x v="169"/>
    </i>
    <i>
      <x v="210"/>
    </i>
    <i>
      <x v="288"/>
    </i>
    <i>
      <x v="263"/>
    </i>
    <i>
      <x v="260"/>
    </i>
    <i>
      <x v="17"/>
    </i>
    <i>
      <x v="249"/>
    </i>
    <i>
      <x v="111"/>
    </i>
    <i>
      <x v="21"/>
    </i>
    <i>
      <x v="70"/>
    </i>
    <i>
      <x v="97"/>
    </i>
    <i>
      <x v="119"/>
    </i>
    <i>
      <x v="3"/>
    </i>
    <i>
      <x v="228"/>
    </i>
    <i>
      <x v="150"/>
    </i>
    <i>
      <x v="212"/>
    </i>
    <i>
      <x v="65"/>
    </i>
    <i>
      <x v="278"/>
    </i>
    <i>
      <x v="266"/>
    </i>
    <i>
      <x v="214"/>
    </i>
    <i>
      <x v="69"/>
    </i>
    <i>
      <x v="28"/>
    </i>
    <i>
      <x v="102"/>
    </i>
    <i>
      <x v="246"/>
    </i>
    <i>
      <x v="103"/>
    </i>
    <i>
      <x v="276"/>
    </i>
    <i>
      <x v="240"/>
    </i>
    <i>
      <x v="235"/>
    </i>
    <i>
      <x v="165"/>
    </i>
    <i>
      <x v="76"/>
    </i>
    <i>
      <x v="262"/>
    </i>
    <i>
      <x v="77"/>
    </i>
    <i>
      <x v="83"/>
    </i>
    <i>
      <x v="24"/>
    </i>
    <i>
      <x v="221"/>
    </i>
    <i>
      <x v="126"/>
    </i>
    <i>
      <x v="114"/>
    </i>
    <i>
      <x v="236"/>
    </i>
    <i>
      <x v="13"/>
    </i>
    <i>
      <x v="224"/>
    </i>
    <i>
      <x v="39"/>
    </i>
    <i>
      <x v="268"/>
    </i>
    <i>
      <x v="264"/>
    </i>
    <i>
      <x v="105"/>
    </i>
    <i>
      <x v="31"/>
    </i>
    <i>
      <x v="4"/>
    </i>
    <i>
      <x v="99"/>
    </i>
    <i>
      <x v="142"/>
    </i>
    <i>
      <x v="50"/>
    </i>
    <i>
      <x v="115"/>
    </i>
    <i>
      <x v="252"/>
    </i>
    <i>
      <x v="199"/>
    </i>
    <i>
      <x v="200"/>
    </i>
    <i>
      <x v="125"/>
    </i>
    <i>
      <x v="289"/>
    </i>
    <i>
      <x v="63"/>
    </i>
    <i>
      <x v="108"/>
    </i>
    <i>
      <x v="37"/>
    </i>
    <i>
      <x v="18"/>
    </i>
    <i>
      <x v="113"/>
    </i>
    <i>
      <x v="155"/>
    </i>
    <i>
      <x v="36"/>
    </i>
    <i>
      <x v="160"/>
    </i>
    <i>
      <x v="52"/>
    </i>
    <i>
      <x v="176"/>
    </i>
    <i>
      <x v="239"/>
    </i>
    <i>
      <x v="177"/>
    </i>
    <i>
      <x v="261"/>
    </i>
    <i>
      <x v="179"/>
    </i>
    <i>
      <x v="66"/>
    </i>
    <i>
      <x v="187"/>
    </i>
    <i>
      <x v="290"/>
    </i>
    <i>
      <x v="284"/>
    </i>
    <i>
      <x v="287"/>
    </i>
    <i>
      <x v="12"/>
    </i>
    <i>
      <x v="251"/>
    </i>
    <i>
      <x v="107"/>
    </i>
    <i>
      <x v="196"/>
    </i>
    <i>
      <x v="253"/>
    </i>
    <i>
      <x v="42"/>
    </i>
    <i>
      <x v="163"/>
    </i>
    <i>
      <x v="85"/>
    </i>
    <i>
      <x v="55"/>
    </i>
    <i>
      <x v="86"/>
    </i>
    <i>
      <x v="61"/>
    </i>
    <i>
      <x v="211"/>
    </i>
    <i>
      <x v="144"/>
    </i>
    <i>
      <x v="90"/>
    </i>
    <i>
      <x v="157"/>
    </i>
    <i>
      <x v="128"/>
    </i>
    <i>
      <x v="143"/>
    </i>
    <i>
      <x v="118"/>
    </i>
    <i>
      <x v="156"/>
    </i>
    <i>
      <x v="7"/>
    </i>
    <i>
      <x v="280"/>
    </i>
    <i>
      <x v="130"/>
    </i>
    <i>
      <x v="79"/>
    </i>
    <i>
      <x v="175"/>
    </i>
    <i>
      <x v="218"/>
    </i>
    <i>
      <x v="123"/>
    </i>
    <i>
      <x v="45"/>
    </i>
    <i>
      <x v="162"/>
    </i>
    <i>
      <x v="209"/>
    </i>
    <i>
      <x v="273"/>
    </i>
    <i>
      <x v="147"/>
    </i>
    <i>
      <x v="41"/>
    </i>
    <i>
      <x v="257"/>
    </i>
    <i>
      <x v="167"/>
    </i>
    <i>
      <x v="194"/>
    </i>
    <i>
      <x v="5"/>
    </i>
    <i>
      <x v="1"/>
    </i>
    <i>
      <x v="44"/>
    </i>
    <i>
      <x v="132"/>
    </i>
    <i>
      <x v="134"/>
    </i>
    <i>
      <x v="145"/>
    </i>
    <i>
      <x v="198"/>
    </i>
    <i>
      <x v="250"/>
    </i>
    <i>
      <x v="219"/>
    </i>
    <i>
      <x v="54"/>
    </i>
    <i>
      <x v="110"/>
    </i>
    <i>
      <x v="57"/>
    </i>
    <i>
      <x v="208"/>
    </i>
    <i>
      <x v="59"/>
    </i>
    <i>
      <x v="95"/>
    </i>
    <i>
      <x v="138"/>
    </i>
    <i>
      <x v="258"/>
    </i>
    <i>
      <x v="139"/>
    </i>
    <i>
      <x v="51"/>
    </i>
    <i>
      <x v="140"/>
    </i>
    <i>
      <x v="120"/>
    </i>
    <i>
      <x v="141"/>
    </i>
    <i>
      <x v="87"/>
    </i>
    <i>
      <x v="27"/>
    </i>
    <i>
      <x v="230"/>
    </i>
    <i>
      <x v="148"/>
    </i>
    <i>
      <x v="244"/>
    </i>
    <i>
      <x v="152"/>
    </i>
    <i>
      <x v="256"/>
    </i>
    <i>
      <x v="154"/>
    </i>
    <i>
      <x v="11"/>
    </i>
    <i>
      <x v="29"/>
    </i>
    <i>
      <x v="279"/>
    </i>
    <i>
      <x v="30"/>
    </i>
    <i>
      <x v="197"/>
    </i>
    <i>
      <x v="158"/>
    </i>
    <i>
      <x v="202"/>
    </i>
    <i>
      <x v="159"/>
    </i>
    <i>
      <x v="206"/>
    </i>
    <i>
      <x v="68"/>
    </i>
    <i>
      <x v="84"/>
    </i>
    <i>
      <x v="32"/>
    </i>
    <i>
      <x v="89"/>
    </i>
    <i>
      <x v="71"/>
    </i>
    <i>
      <x v="229"/>
    </i>
    <i>
      <x v="166"/>
    </i>
    <i>
      <x v="231"/>
    </i>
    <i>
      <x v="173"/>
    </i>
    <i>
      <x v="242"/>
    </i>
    <i>
      <x v="174"/>
    </i>
    <i>
      <x v="40"/>
    </i>
    <i>
      <x v="74"/>
    </i>
    <i>
      <x v="255"/>
    </i>
    <i>
      <x v="33"/>
    </i>
    <i>
      <x v="19"/>
    </i>
    <i>
      <x v="183"/>
    </i>
    <i>
      <x v="104"/>
    </i>
    <i>
      <x v="184"/>
    </i>
    <i>
      <x v="265"/>
    </i>
    <i>
      <x v="78"/>
    </i>
    <i>
      <x v="275"/>
    </i>
    <i>
      <x v="188"/>
    </i>
    <i>
      <x v="116"/>
    </i>
    <i>
      <x v="190"/>
    </i>
    <i>
      <x v="191"/>
    </i>
    <i>
      <x v="204"/>
    </i>
    <i>
      <x v="243"/>
    </i>
    <i>
      <x v="75"/>
    </i>
    <i>
      <x v="259"/>
    </i>
    <i>
      <x v="181"/>
    </i>
    <i>
      <x v="93"/>
    </i>
    <i>
      <x v="182"/>
    </i>
    <i>
      <x v="6"/>
    </i>
    <i>
      <x v="62"/>
    </i>
    <i>
      <x v="267"/>
    </i>
    <i>
      <x v="291"/>
    </i>
    <i>
      <x v="283"/>
    </i>
    <i>
      <x v="185"/>
    </i>
    <i>
      <x v="137"/>
    </i>
    <i>
      <x v="186"/>
    </i>
    <i>
      <x v="247"/>
    </i>
    <i>
      <x/>
    </i>
    <i>
      <x v="168"/>
    </i>
    <i>
      <x v="8"/>
    </i>
    <i>
      <x v="106"/>
    </i>
    <i>
      <x v="189"/>
    </i>
    <i>
      <x v="271"/>
    </i>
    <i>
      <x v="129"/>
    </i>
    <i>
      <x v="56"/>
    </i>
    <i>
      <x v="149"/>
    </i>
    <i>
      <x v="178"/>
    </i>
    <i>
      <x v="192"/>
    </i>
    <i>
      <x v="237"/>
    </i>
    <i>
      <x v="193"/>
    </i>
    <i>
      <x v="241"/>
    </i>
    <i>
      <x v="35"/>
    </i>
    <i>
      <x v="245"/>
    </i>
    <i>
      <x v="195"/>
    </i>
    <i>
      <x v="98"/>
    </i>
    <i>
      <x v="80"/>
    </i>
    <i>
      <x v="101"/>
    </i>
    <i>
      <x v="64"/>
    </i>
    <i>
      <x v="170"/>
    </i>
    <i>
      <x v="151"/>
    </i>
    <i>
      <x v="172"/>
    </i>
    <i>
      <x v="81"/>
    </i>
    <i>
      <x v="127"/>
    </i>
    <i>
      <x v="82"/>
    </i>
    <i>
      <x v="269"/>
    </i>
    <i>
      <x v="201"/>
    </i>
    <i>
      <x v="60"/>
    </i>
    <i>
      <x v="122"/>
    </i>
    <i>
      <x v="112"/>
    </i>
    <i>
      <x v="203"/>
    </i>
    <i>
      <x v="281"/>
    </i>
    <i>
      <x v="2"/>
    </i>
    <i>
      <x v="285"/>
    </i>
    <i>
      <x v="153"/>
    </i>
    <i>
      <x v="34"/>
    </i>
    <i>
      <x v="131"/>
    </i>
    <i>
      <x v="94"/>
    </i>
    <i>
      <x v="207"/>
    </i>
    <i>
      <x v="238"/>
    </i>
    <i>
      <x v="58"/>
    </i>
    <i>
      <x v="96"/>
    </i>
    <i>
      <x v="15"/>
    </i>
    <i>
      <x v="164"/>
    </i>
    <i>
      <x v="133"/>
    </i>
    <i>
      <x v="124"/>
    </i>
    <i>
      <x v="16"/>
    </i>
    <i>
      <x v="121"/>
    </i>
    <i>
      <x v="38"/>
    </i>
    <i>
      <x v="248"/>
    </i>
    <i>
      <x v="213"/>
    </i>
    <i>
      <x v="72"/>
    </i>
    <i>
      <x v="67"/>
    </i>
    <i>
      <x v="100"/>
    </i>
    <i>
      <x v="215"/>
    </i>
    <i>
      <x v="254"/>
    </i>
    <i>
      <x v="88"/>
    </i>
    <i>
      <x v="73"/>
    </i>
    <i>
      <x v="217"/>
    </i>
    <i>
      <x v="171"/>
    </i>
    <i>
      <x v="25"/>
    </i>
    <i>
      <x v="20"/>
    </i>
    <i>
      <x v="135"/>
    </i>
    <i>
      <x v="26"/>
    </i>
    <i>
      <x v="220"/>
    </i>
    <i>
      <x v="22"/>
    </i>
    <i>
      <x v="9"/>
    </i>
    <i>
      <x v="46"/>
    </i>
    <i>
      <x v="222"/>
    </i>
    <i>
      <x v="109"/>
    </i>
    <i>
      <x v="223"/>
    </i>
    <i>
      <x v="270"/>
    </i>
    <i>
      <x v="91"/>
    </i>
    <i>
      <x v="272"/>
    </i>
    <i>
      <x v="225"/>
    </i>
    <i>
      <x v="274"/>
    </i>
    <i>
      <x v="226"/>
    </i>
    <i>
      <x v="47"/>
    </i>
    <i>
      <x v="227"/>
    </i>
    <i>
      <x v="48"/>
    </i>
    <i>
      <x v="92"/>
    </i>
    <i>
      <x v="49"/>
    </i>
    <i>
      <x v="136"/>
    </i>
    <i>
      <x v="282"/>
    </i>
    <i>
      <x v="161"/>
    </i>
    <i>
      <x v="23"/>
    </i>
    <i>
      <x v="14"/>
    </i>
    <i>
      <x v="286"/>
    </i>
    <i>
      <x v="232"/>
    </i>
    <i>
      <x v="117"/>
    </i>
    <i>
      <x v="233"/>
    </i>
    <i>
      <x v="180"/>
    </i>
    <i>
      <x v="234"/>
    </i>
    <i>
      <x v="205"/>
    </i>
    <i>
      <x v="146"/>
    </i>
    <i>
      <x v="292"/>
    </i>
    <i t="grand">
      <x/>
    </i>
  </rowItems>
  <colItems count="1">
    <i/>
  </colItems>
  <dataFields count="1">
    <dataField name="Count of player_of_match" fld="5"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15BD22-2B16-45D2-A8DC-B46FD7683DCD}"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5">
    <pivotField showAll="0">
      <items count="19">
        <item x="16"/>
        <item x="15"/>
        <item x="14"/>
        <item x="13"/>
        <item x="12"/>
        <item x="11"/>
        <item x="10"/>
        <item x="9"/>
        <item x="8"/>
        <item x="7"/>
        <item x="6"/>
        <item x="5"/>
        <item x="4"/>
        <item x="3"/>
        <item x="2"/>
        <item x="1"/>
        <item x="0"/>
        <item x="17"/>
        <item t="default"/>
      </items>
    </pivotField>
    <pivotField axis="axisRow" dataField="1" showAll="0" sortType="descending">
      <items count="9">
        <item x="1"/>
        <item x="5"/>
        <item x="2"/>
        <item x="0"/>
        <item x="3"/>
        <item x="6"/>
        <item x="4"/>
        <item h="1" x="7"/>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06307F-6BD3-4120-87A3-9ECEFF2BA1ED}"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5" firstHeaderRow="1" firstDataRow="1" firstDataCol="1"/>
  <pivotFields count="20">
    <pivotField showAll="0"/>
    <pivotField axis="axisRow" showAll="0">
      <items count="18">
        <item h="1" x="0"/>
        <item x="1"/>
        <item h="1" x="2"/>
        <item h="1" x="3"/>
        <item h="1" x="4"/>
        <item h="1" x="5"/>
        <item h="1" x="6"/>
        <item h="1" x="7"/>
        <item h="1" x="8"/>
        <item h="1" x="9"/>
        <item h="1" x="10"/>
        <item h="1" x="11"/>
        <item h="1" x="12"/>
        <item h="1" x="13"/>
        <item h="1" x="14"/>
        <item h="1" x="15"/>
        <item h="1" x="1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75CD42A0-B9B8-4C63-A140-A050538DE150}" sourceName="Season">
  <pivotTables>
    <pivotTable tabId="4" name="PivotTable10"/>
  </pivotTables>
  <data>
    <tabular pivotCacheId="84210642">
      <items count="17">
        <i x="0"/>
        <i x="1"/>
        <i x="2"/>
        <i x="3"/>
        <i x="4"/>
        <i x="5"/>
        <i x="6"/>
        <i x="7"/>
        <i x="8"/>
        <i x="9"/>
        <i x="10"/>
        <i x="11"/>
        <i x="12"/>
        <i x="13"/>
        <i x="14"/>
        <i x="15" s="1"/>
        <i x="16"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A7F44081-F29B-498E-8C96-13D7E23247FD}" sourceName="Season">
  <pivotTables>
    <pivotTable tabId="5" name="PivotTable11"/>
  </pivotTables>
  <data>
    <tabular pivotCacheId="84210642">
      <items count="17">
        <i x="0" s="1"/>
        <i x="1" s="1"/>
        <i x="2" s="1"/>
        <i x="3" s="1"/>
        <i x="4" s="1"/>
        <i x="5" s="1"/>
        <i x="6" s="1"/>
        <i x="7" s="1"/>
        <i x="8" s="1"/>
        <i x="9" s="1"/>
        <i x="10" s="1"/>
        <i x="11" s="1"/>
        <i x="12" s="1"/>
        <i x="13" s="1"/>
        <i x="14" s="1"/>
        <i x="15" s="1"/>
        <i x="16"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C10DAC64-6C47-4943-8BF9-35E637A5C86B}" sourceName="Season">
  <pivotTables>
    <pivotTable tabId="8" name="PivotTable13"/>
  </pivotTables>
  <data>
    <tabular pivotCacheId="84210642">
      <items count="17">
        <i x="0"/>
        <i x="1" s="1"/>
        <i x="2"/>
        <i x="3"/>
        <i x="4"/>
        <i x="5"/>
        <i x="6"/>
        <i x="7"/>
        <i x="8"/>
        <i x="9"/>
        <i x="10"/>
        <i x="11"/>
        <i x="12"/>
        <i x="13"/>
        <i x="14"/>
        <i x="15"/>
        <i x="16"/>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3" xr10:uid="{085B3D59-06A1-46BC-BC69-249654145329}" sourceName="Season">
  <data>
    <tabular pivotCacheId="84210642">
      <items count="17">
        <i x="0"/>
        <i x="1"/>
        <i x="2"/>
        <i x="3"/>
        <i x="4"/>
        <i x="5" s="1"/>
        <i x="6"/>
        <i x="7"/>
        <i x="8"/>
        <i x="9"/>
        <i x="10"/>
        <i x="11"/>
        <i x="12"/>
        <i x="13"/>
        <i x="14"/>
        <i x="15"/>
        <i x="16"/>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B6625471-8F45-4077-8DC1-DFD534C62CD5}" cache="Slicer_Season" caption="Season" startIte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1D1644D1-10EF-4DF1-A6BC-6E2343000B7C}" cache="Slicer_Season1"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6E5F78B7-4602-4E03-9DCE-E6C857747EDF}" cache="Slicer_Season2" caption="Season"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F42CECF9-FCBE-4AC2-86E7-09DF8C42667C}" cache="Slicer_Season3" caption="Season" columnCount="16" showCaption="0"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029947-58AA-4BF6-93F2-5BC30507BF16}" name="Table1" displayName="Table1" ref="A1:T1096" totalsRowShown="0">
  <autoFilter ref="A1:T1096" xr:uid="{ADA72B4B-93D8-49A7-9563-70FA6A2662AA}"/>
  <tableColumns count="20">
    <tableColumn id="1" xr3:uid="{5F14B508-F902-434D-8102-612320B2F868}" name="id"/>
    <tableColumn id="21" xr3:uid="{288B3F8C-7972-42EE-AD9D-1D554005CCBE}" name="Season" dataDxfId="1"/>
    <tableColumn id="3" xr3:uid="{1AFCCE74-03D7-401E-BB95-DE83E58C93DD}" name="city"/>
    <tableColumn id="4" xr3:uid="{231F8EF6-CD1C-4EBE-86B8-97026F2E080B}" name="date" dataDxfId="0"/>
    <tableColumn id="5" xr3:uid="{C0C3991D-907C-4319-A9E2-B9FF198C6B0C}" name="match_type"/>
    <tableColumn id="6" xr3:uid="{7EA303CA-41C3-4DF4-8D54-82B7BB5FB455}" name="player_of_match"/>
    <tableColumn id="7" xr3:uid="{6B31F406-0F85-46E5-B579-1E5A63BFB4F3}" name="venue"/>
    <tableColumn id="8" xr3:uid="{049F4C20-A25A-4ECE-886E-14195779DED4}" name="team1"/>
    <tableColumn id="9" xr3:uid="{AC6ACEF4-DF2F-48DC-A234-E0A5382FA496}" name="team2"/>
    <tableColumn id="10" xr3:uid="{1D7EEE7B-42D1-4772-90F6-33AAB7700D9A}" name="toss_winner"/>
    <tableColumn id="11" xr3:uid="{28394802-3882-4407-8AAB-43AB036E20BF}" name="toss_decision"/>
    <tableColumn id="12" xr3:uid="{817429AF-7B18-40C4-B7C6-796B58600E9D}" name="winner"/>
    <tableColumn id="13" xr3:uid="{91680598-E235-4FCB-8540-6040F1EEB746}" name="result"/>
    <tableColumn id="14" xr3:uid="{492368D5-C32B-4026-8030-CA9E57DA8146}" name="result_margin"/>
    <tableColumn id="15" xr3:uid="{239BF29B-43BA-40D8-AB3C-B60CABC4CA37}" name="target_runs"/>
    <tableColumn id="16" xr3:uid="{E2437C9D-C2A6-44B4-A942-C9F058414BEC}" name="target_overs"/>
    <tableColumn id="17" xr3:uid="{7ABC39E1-2EEB-45EE-B582-AD31BAFDF08C}" name="super_over"/>
    <tableColumn id="18" xr3:uid="{0A503779-8150-42F9-8558-749B6D164987}" name="method"/>
    <tableColumn id="19" xr3:uid="{15C04BFF-EF7C-4B72-9ED8-A9680F290B77}" name="umpire1"/>
    <tableColumn id="20" xr3:uid="{AFCD4708-E5FD-4AEC-8513-2FC3C51FD7DA}" name="umpire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4CF3B-9093-4D44-8A3F-5D53D3C77E5A}">
  <dimension ref="A1:T1096"/>
  <sheetViews>
    <sheetView topLeftCell="K1077" workbookViewId="0">
      <selection sqref="A1:T1096"/>
    </sheetView>
  </sheetViews>
  <sheetFormatPr defaultRowHeight="15" x14ac:dyDescent="0.25"/>
  <cols>
    <col min="1" max="1" width="8" bestFit="1" customWidth="1"/>
    <col min="2" max="2" width="9.28515625" customWidth="1"/>
    <col min="3" max="3" width="14.7109375" bestFit="1" customWidth="1"/>
    <col min="4" max="4" width="10.42578125" bestFit="1" customWidth="1"/>
    <col min="5" max="5" width="16.85546875" bestFit="1" customWidth="1"/>
    <col min="6" max="6" width="19.85546875" bestFit="1" customWidth="1"/>
    <col min="7" max="7" width="64.7109375" bestFit="1" customWidth="1"/>
    <col min="8" max="10" width="26.7109375" bestFit="1" customWidth="1"/>
    <col min="11" max="11" width="15.140625" customWidth="1"/>
    <col min="12" max="12" width="26.7109375" bestFit="1" customWidth="1"/>
    <col min="13" max="13" width="8.85546875" bestFit="1" customWidth="1"/>
    <col min="14" max="14" width="15.42578125" customWidth="1"/>
    <col min="15" max="15" width="13.28515625" customWidth="1"/>
    <col min="16" max="16" width="14.28515625" customWidth="1"/>
    <col min="17" max="17" width="13.140625" customWidth="1"/>
    <col min="18" max="18" width="10.140625" customWidth="1"/>
    <col min="19" max="20" width="24.42578125" bestFit="1" customWidth="1"/>
  </cols>
  <sheetData>
    <row r="1" spans="1:20" x14ac:dyDescent="0.25">
      <c r="A1" t="s">
        <v>25</v>
      </c>
      <c r="B1" t="s">
        <v>26</v>
      </c>
      <c r="C1" t="s">
        <v>27</v>
      </c>
      <c r="D1" t="s">
        <v>28</v>
      </c>
      <c r="E1" t="s">
        <v>29</v>
      </c>
      <c r="F1" t="s">
        <v>30</v>
      </c>
      <c r="G1" t="s">
        <v>31</v>
      </c>
      <c r="H1" t="s">
        <v>32</v>
      </c>
      <c r="I1" t="s">
        <v>33</v>
      </c>
      <c r="J1" t="s">
        <v>34</v>
      </c>
      <c r="K1" t="s">
        <v>35</v>
      </c>
      <c r="L1" t="s">
        <v>36</v>
      </c>
      <c r="M1" t="s">
        <v>37</v>
      </c>
      <c r="N1" t="s">
        <v>38</v>
      </c>
      <c r="O1" t="s">
        <v>39</v>
      </c>
      <c r="P1" t="s">
        <v>40</v>
      </c>
      <c r="Q1" t="s">
        <v>41</v>
      </c>
      <c r="R1" t="s">
        <v>42</v>
      </c>
      <c r="S1" t="s">
        <v>43</v>
      </c>
      <c r="T1" t="s">
        <v>44</v>
      </c>
    </row>
    <row r="2" spans="1:20" x14ac:dyDescent="0.25">
      <c r="A2">
        <v>335982</v>
      </c>
      <c r="B2" t="s">
        <v>45</v>
      </c>
      <c r="C2" t="s">
        <v>46</v>
      </c>
      <c r="D2" s="4">
        <v>39556</v>
      </c>
      <c r="E2" t="s">
        <v>47</v>
      </c>
      <c r="F2" t="s">
        <v>48</v>
      </c>
      <c r="G2" t="s">
        <v>49</v>
      </c>
      <c r="H2" t="s">
        <v>9</v>
      </c>
      <c r="I2" t="s">
        <v>8</v>
      </c>
      <c r="J2" t="s">
        <v>9</v>
      </c>
      <c r="K2" t="s">
        <v>4</v>
      </c>
      <c r="L2" t="s">
        <v>8</v>
      </c>
      <c r="M2" t="s">
        <v>50</v>
      </c>
      <c r="N2">
        <v>140</v>
      </c>
      <c r="O2">
        <v>223</v>
      </c>
      <c r="P2">
        <v>20</v>
      </c>
      <c r="Q2" t="s">
        <v>51</v>
      </c>
      <c r="R2" t="s">
        <v>52</v>
      </c>
      <c r="S2" t="s">
        <v>53</v>
      </c>
      <c r="T2" t="s">
        <v>54</v>
      </c>
    </row>
    <row r="3" spans="1:20" x14ac:dyDescent="0.25">
      <c r="A3">
        <v>335983</v>
      </c>
      <c r="B3" t="s">
        <v>45</v>
      </c>
      <c r="C3" t="s">
        <v>55</v>
      </c>
      <c r="D3" s="4">
        <v>39557</v>
      </c>
      <c r="E3" t="s">
        <v>47</v>
      </c>
      <c r="F3" t="s">
        <v>56</v>
      </c>
      <c r="G3" t="s">
        <v>57</v>
      </c>
      <c r="H3" t="s">
        <v>12</v>
      </c>
      <c r="I3" t="s">
        <v>7</v>
      </c>
      <c r="J3" t="s">
        <v>7</v>
      </c>
      <c r="K3" t="s">
        <v>3</v>
      </c>
      <c r="L3" t="s">
        <v>7</v>
      </c>
      <c r="M3" t="s">
        <v>50</v>
      </c>
      <c r="N3">
        <v>33</v>
      </c>
      <c r="O3">
        <v>241</v>
      </c>
      <c r="P3">
        <v>20</v>
      </c>
      <c r="Q3" t="s">
        <v>51</v>
      </c>
      <c r="R3" t="s">
        <v>52</v>
      </c>
      <c r="S3" t="s">
        <v>58</v>
      </c>
      <c r="T3" t="s">
        <v>59</v>
      </c>
    </row>
    <row r="4" spans="1:20" x14ac:dyDescent="0.25">
      <c r="A4">
        <v>335984</v>
      </c>
      <c r="B4" t="s">
        <v>45</v>
      </c>
      <c r="C4" t="s">
        <v>60</v>
      </c>
      <c r="D4" s="4">
        <v>39557</v>
      </c>
      <c r="E4" t="s">
        <v>47</v>
      </c>
      <c r="F4" t="s">
        <v>61</v>
      </c>
      <c r="G4" t="s">
        <v>62</v>
      </c>
      <c r="H4" t="s">
        <v>13</v>
      </c>
      <c r="I4" t="s">
        <v>10</v>
      </c>
      <c r="J4" t="s">
        <v>10</v>
      </c>
      <c r="K4" t="s">
        <v>3</v>
      </c>
      <c r="L4" t="s">
        <v>13</v>
      </c>
      <c r="M4" t="s">
        <v>63</v>
      </c>
      <c r="N4">
        <v>9</v>
      </c>
      <c r="O4">
        <v>130</v>
      </c>
      <c r="P4">
        <v>20</v>
      </c>
      <c r="Q4" t="s">
        <v>51</v>
      </c>
      <c r="R4" t="s">
        <v>52</v>
      </c>
      <c r="S4" t="s">
        <v>64</v>
      </c>
      <c r="T4" t="s">
        <v>65</v>
      </c>
    </row>
    <row r="5" spans="1:20" x14ac:dyDescent="0.25">
      <c r="A5">
        <v>335985</v>
      </c>
      <c r="B5" t="s">
        <v>45</v>
      </c>
      <c r="C5" t="s">
        <v>66</v>
      </c>
      <c r="D5" s="4">
        <v>39558</v>
      </c>
      <c r="E5" t="s">
        <v>47</v>
      </c>
      <c r="F5" t="s">
        <v>67</v>
      </c>
      <c r="G5" t="s">
        <v>68</v>
      </c>
      <c r="H5" t="s">
        <v>6</v>
      </c>
      <c r="I5" t="s">
        <v>9</v>
      </c>
      <c r="J5" t="s">
        <v>6</v>
      </c>
      <c r="K5" t="s">
        <v>3</v>
      </c>
      <c r="L5" t="s">
        <v>9</v>
      </c>
      <c r="M5" t="s">
        <v>63</v>
      </c>
      <c r="N5">
        <v>5</v>
      </c>
      <c r="O5">
        <v>166</v>
      </c>
      <c r="P5">
        <v>20</v>
      </c>
      <c r="Q5" t="s">
        <v>51</v>
      </c>
      <c r="R5" t="s">
        <v>52</v>
      </c>
      <c r="S5" t="s">
        <v>69</v>
      </c>
      <c r="T5" t="s">
        <v>70</v>
      </c>
    </row>
    <row r="6" spans="1:20" x14ac:dyDescent="0.25">
      <c r="A6">
        <v>335986</v>
      </c>
      <c r="B6" t="s">
        <v>45</v>
      </c>
      <c r="C6" t="s">
        <v>71</v>
      </c>
      <c r="D6" s="4">
        <v>39558</v>
      </c>
      <c r="E6" t="s">
        <v>47</v>
      </c>
      <c r="F6" t="s">
        <v>72</v>
      </c>
      <c r="G6" t="s">
        <v>73</v>
      </c>
      <c r="H6" t="s">
        <v>8</v>
      </c>
      <c r="I6" t="s">
        <v>15</v>
      </c>
      <c r="J6" t="s">
        <v>15</v>
      </c>
      <c r="K6" t="s">
        <v>3</v>
      </c>
      <c r="L6" t="s">
        <v>8</v>
      </c>
      <c r="M6" t="s">
        <v>63</v>
      </c>
      <c r="N6">
        <v>5</v>
      </c>
      <c r="O6">
        <v>111</v>
      </c>
      <c r="P6">
        <v>20</v>
      </c>
      <c r="Q6" t="s">
        <v>51</v>
      </c>
      <c r="R6" t="s">
        <v>52</v>
      </c>
      <c r="S6" t="s">
        <v>74</v>
      </c>
      <c r="T6" t="s">
        <v>75</v>
      </c>
    </row>
    <row r="7" spans="1:20" x14ac:dyDescent="0.25">
      <c r="A7">
        <v>335987</v>
      </c>
      <c r="B7" t="s">
        <v>45</v>
      </c>
      <c r="C7" t="s">
        <v>76</v>
      </c>
      <c r="D7" s="4">
        <v>39559</v>
      </c>
      <c r="E7" t="s">
        <v>47</v>
      </c>
      <c r="F7" t="s">
        <v>77</v>
      </c>
      <c r="G7" t="s">
        <v>78</v>
      </c>
      <c r="H7" t="s">
        <v>10</v>
      </c>
      <c r="I7" t="s">
        <v>12</v>
      </c>
      <c r="J7" t="s">
        <v>12</v>
      </c>
      <c r="K7" t="s">
        <v>3</v>
      </c>
      <c r="L7" t="s">
        <v>10</v>
      </c>
      <c r="M7" t="s">
        <v>63</v>
      </c>
      <c r="N7">
        <v>6</v>
      </c>
      <c r="O7">
        <v>167</v>
      </c>
      <c r="P7">
        <v>20</v>
      </c>
      <c r="Q7" t="s">
        <v>51</v>
      </c>
      <c r="R7" t="s">
        <v>52</v>
      </c>
      <c r="S7" t="s">
        <v>64</v>
      </c>
      <c r="T7" t="s">
        <v>79</v>
      </c>
    </row>
    <row r="8" spans="1:20" x14ac:dyDescent="0.25">
      <c r="A8">
        <v>335988</v>
      </c>
      <c r="B8" t="s">
        <v>45</v>
      </c>
      <c r="C8" t="s">
        <v>80</v>
      </c>
      <c r="D8" s="4">
        <v>39560</v>
      </c>
      <c r="E8" t="s">
        <v>47</v>
      </c>
      <c r="F8" t="s">
        <v>81</v>
      </c>
      <c r="G8" t="s">
        <v>82</v>
      </c>
      <c r="H8" t="s">
        <v>15</v>
      </c>
      <c r="I8" t="s">
        <v>13</v>
      </c>
      <c r="J8" t="s">
        <v>15</v>
      </c>
      <c r="K8" t="s">
        <v>3</v>
      </c>
      <c r="L8" t="s">
        <v>13</v>
      </c>
      <c r="M8" t="s">
        <v>63</v>
      </c>
      <c r="N8">
        <v>9</v>
      </c>
      <c r="O8">
        <v>143</v>
      </c>
      <c r="P8">
        <v>20</v>
      </c>
      <c r="Q8" t="s">
        <v>51</v>
      </c>
      <c r="R8" t="s">
        <v>52</v>
      </c>
      <c r="S8" t="s">
        <v>83</v>
      </c>
      <c r="T8" t="s">
        <v>84</v>
      </c>
    </row>
    <row r="9" spans="1:20" x14ac:dyDescent="0.25">
      <c r="A9">
        <v>335989</v>
      </c>
      <c r="B9" t="s">
        <v>45</v>
      </c>
      <c r="C9" t="s">
        <v>85</v>
      </c>
      <c r="D9" s="4">
        <v>39561</v>
      </c>
      <c r="E9" t="s">
        <v>47</v>
      </c>
      <c r="F9" t="s">
        <v>86</v>
      </c>
      <c r="G9" t="s">
        <v>87</v>
      </c>
      <c r="H9" t="s">
        <v>7</v>
      </c>
      <c r="I9" t="s">
        <v>6</v>
      </c>
      <c r="J9" t="s">
        <v>6</v>
      </c>
      <c r="K9" t="s">
        <v>4</v>
      </c>
      <c r="L9" t="s">
        <v>7</v>
      </c>
      <c r="M9" t="s">
        <v>50</v>
      </c>
      <c r="N9">
        <v>6</v>
      </c>
      <c r="O9">
        <v>209</v>
      </c>
      <c r="P9">
        <v>20</v>
      </c>
      <c r="Q9" t="s">
        <v>51</v>
      </c>
      <c r="R9" t="s">
        <v>52</v>
      </c>
      <c r="S9" t="s">
        <v>70</v>
      </c>
      <c r="T9" t="s">
        <v>65</v>
      </c>
    </row>
    <row r="10" spans="1:20" x14ac:dyDescent="0.25">
      <c r="A10">
        <v>335990</v>
      </c>
      <c r="B10" t="s">
        <v>45</v>
      </c>
      <c r="C10" t="s">
        <v>80</v>
      </c>
      <c r="D10" s="4">
        <v>39562</v>
      </c>
      <c r="E10" t="s">
        <v>47</v>
      </c>
      <c r="F10" t="s">
        <v>88</v>
      </c>
      <c r="G10" t="s">
        <v>82</v>
      </c>
      <c r="H10" t="s">
        <v>15</v>
      </c>
      <c r="I10" t="s">
        <v>10</v>
      </c>
      <c r="J10" t="s">
        <v>10</v>
      </c>
      <c r="K10" t="s">
        <v>4</v>
      </c>
      <c r="L10" t="s">
        <v>10</v>
      </c>
      <c r="M10" t="s">
        <v>63</v>
      </c>
      <c r="N10">
        <v>3</v>
      </c>
      <c r="O10">
        <v>215</v>
      </c>
      <c r="P10">
        <v>20</v>
      </c>
      <c r="Q10" t="s">
        <v>51</v>
      </c>
      <c r="R10" t="s">
        <v>52</v>
      </c>
      <c r="S10" t="s">
        <v>53</v>
      </c>
      <c r="T10" t="s">
        <v>58</v>
      </c>
    </row>
    <row r="11" spans="1:20" x14ac:dyDescent="0.25">
      <c r="A11">
        <v>335991</v>
      </c>
      <c r="B11" t="s">
        <v>45</v>
      </c>
      <c r="C11" t="s">
        <v>55</v>
      </c>
      <c r="D11" s="4">
        <v>39563</v>
      </c>
      <c r="E11" t="s">
        <v>47</v>
      </c>
      <c r="F11" t="s">
        <v>89</v>
      </c>
      <c r="G11" t="s">
        <v>57</v>
      </c>
      <c r="H11" t="s">
        <v>12</v>
      </c>
      <c r="I11" t="s">
        <v>6</v>
      </c>
      <c r="J11" t="s">
        <v>6</v>
      </c>
      <c r="K11" t="s">
        <v>4</v>
      </c>
      <c r="L11" t="s">
        <v>12</v>
      </c>
      <c r="M11" t="s">
        <v>50</v>
      </c>
      <c r="N11">
        <v>66</v>
      </c>
      <c r="O11">
        <v>183</v>
      </c>
      <c r="P11">
        <v>20</v>
      </c>
      <c r="Q11" t="s">
        <v>51</v>
      </c>
      <c r="R11" t="s">
        <v>52</v>
      </c>
      <c r="S11" t="s">
        <v>64</v>
      </c>
      <c r="T11" t="s">
        <v>84</v>
      </c>
    </row>
    <row r="12" spans="1:20" x14ac:dyDescent="0.25">
      <c r="A12">
        <v>335992</v>
      </c>
      <c r="B12" t="s">
        <v>45</v>
      </c>
      <c r="C12" t="s">
        <v>46</v>
      </c>
      <c r="D12" s="4">
        <v>39564</v>
      </c>
      <c r="E12" t="s">
        <v>47</v>
      </c>
      <c r="F12" t="s">
        <v>77</v>
      </c>
      <c r="G12" t="s">
        <v>49</v>
      </c>
      <c r="H12" t="s">
        <v>9</v>
      </c>
      <c r="I12" t="s">
        <v>10</v>
      </c>
      <c r="J12" t="s">
        <v>10</v>
      </c>
      <c r="K12" t="s">
        <v>4</v>
      </c>
      <c r="L12" t="s">
        <v>10</v>
      </c>
      <c r="M12" t="s">
        <v>63</v>
      </c>
      <c r="N12">
        <v>7</v>
      </c>
      <c r="O12">
        <v>136</v>
      </c>
      <c r="P12">
        <v>20</v>
      </c>
      <c r="Q12" t="s">
        <v>51</v>
      </c>
      <c r="R12" t="s">
        <v>52</v>
      </c>
      <c r="S12" t="s">
        <v>58</v>
      </c>
      <c r="T12" t="s">
        <v>83</v>
      </c>
    </row>
    <row r="13" spans="1:20" x14ac:dyDescent="0.25">
      <c r="A13">
        <v>335993</v>
      </c>
      <c r="B13" t="s">
        <v>45</v>
      </c>
      <c r="C13" t="s">
        <v>85</v>
      </c>
      <c r="D13" s="4">
        <v>39564</v>
      </c>
      <c r="E13" t="s">
        <v>47</v>
      </c>
      <c r="F13" t="s">
        <v>90</v>
      </c>
      <c r="G13" t="s">
        <v>87</v>
      </c>
      <c r="H13" t="s">
        <v>7</v>
      </c>
      <c r="I13" t="s">
        <v>8</v>
      </c>
      <c r="J13" t="s">
        <v>8</v>
      </c>
      <c r="K13" t="s">
        <v>3</v>
      </c>
      <c r="L13" t="s">
        <v>7</v>
      </c>
      <c r="M13" t="s">
        <v>63</v>
      </c>
      <c r="N13">
        <v>9</v>
      </c>
      <c r="O13">
        <v>148</v>
      </c>
      <c r="P13">
        <v>20</v>
      </c>
      <c r="Q13" t="s">
        <v>51</v>
      </c>
      <c r="R13" t="s">
        <v>52</v>
      </c>
      <c r="S13" t="s">
        <v>74</v>
      </c>
      <c r="T13" t="s">
        <v>91</v>
      </c>
    </row>
    <row r="14" spans="1:20" x14ac:dyDescent="0.25">
      <c r="A14">
        <v>335994</v>
      </c>
      <c r="B14" t="s">
        <v>45</v>
      </c>
      <c r="C14" t="s">
        <v>66</v>
      </c>
      <c r="D14" s="4">
        <v>39565</v>
      </c>
      <c r="E14" t="s">
        <v>47</v>
      </c>
      <c r="F14" t="s">
        <v>92</v>
      </c>
      <c r="G14" t="s">
        <v>93</v>
      </c>
      <c r="H14" t="s">
        <v>6</v>
      </c>
      <c r="I14" t="s">
        <v>15</v>
      </c>
      <c r="J14" t="s">
        <v>15</v>
      </c>
      <c r="K14" t="s">
        <v>4</v>
      </c>
      <c r="L14" t="s">
        <v>15</v>
      </c>
      <c r="M14" t="s">
        <v>63</v>
      </c>
      <c r="N14">
        <v>10</v>
      </c>
      <c r="O14">
        <v>155</v>
      </c>
      <c r="P14">
        <v>20</v>
      </c>
      <c r="Q14" t="s">
        <v>51</v>
      </c>
      <c r="R14" t="s">
        <v>52</v>
      </c>
      <c r="S14" t="s">
        <v>53</v>
      </c>
      <c r="T14" t="s">
        <v>59</v>
      </c>
    </row>
    <row r="15" spans="1:20" x14ac:dyDescent="0.25">
      <c r="A15">
        <v>335995</v>
      </c>
      <c r="B15" t="s">
        <v>45</v>
      </c>
      <c r="C15" t="s">
        <v>55</v>
      </c>
      <c r="D15" s="4">
        <v>39565</v>
      </c>
      <c r="E15" t="s">
        <v>47</v>
      </c>
      <c r="F15" t="s">
        <v>94</v>
      </c>
      <c r="G15" t="s">
        <v>57</v>
      </c>
      <c r="H15" t="s">
        <v>12</v>
      </c>
      <c r="I15" t="s">
        <v>13</v>
      </c>
      <c r="J15" t="s">
        <v>13</v>
      </c>
      <c r="K15" t="s">
        <v>3</v>
      </c>
      <c r="L15" t="s">
        <v>12</v>
      </c>
      <c r="M15" t="s">
        <v>63</v>
      </c>
      <c r="N15">
        <v>4</v>
      </c>
      <c r="O15">
        <v>159</v>
      </c>
      <c r="P15">
        <v>20</v>
      </c>
      <c r="Q15" t="s">
        <v>51</v>
      </c>
      <c r="R15" t="s">
        <v>52</v>
      </c>
      <c r="S15" t="s">
        <v>54</v>
      </c>
      <c r="T15" t="s">
        <v>95</v>
      </c>
    </row>
    <row r="16" spans="1:20" x14ac:dyDescent="0.25">
      <c r="A16">
        <v>335996</v>
      </c>
      <c r="B16" t="s">
        <v>45</v>
      </c>
      <c r="C16" t="s">
        <v>46</v>
      </c>
      <c r="D16" s="4">
        <v>39566</v>
      </c>
      <c r="E16" t="s">
        <v>47</v>
      </c>
      <c r="F16" t="s">
        <v>96</v>
      </c>
      <c r="G16" t="s">
        <v>49</v>
      </c>
      <c r="H16" t="s">
        <v>9</v>
      </c>
      <c r="I16" t="s">
        <v>7</v>
      </c>
      <c r="J16" t="s">
        <v>7</v>
      </c>
      <c r="K16" t="s">
        <v>3</v>
      </c>
      <c r="L16" t="s">
        <v>7</v>
      </c>
      <c r="M16" t="s">
        <v>50</v>
      </c>
      <c r="N16">
        <v>13</v>
      </c>
      <c r="O16">
        <v>179</v>
      </c>
      <c r="P16">
        <v>20</v>
      </c>
      <c r="Q16" t="s">
        <v>51</v>
      </c>
      <c r="R16" t="s">
        <v>52</v>
      </c>
      <c r="S16" t="s">
        <v>97</v>
      </c>
      <c r="T16" t="s">
        <v>79</v>
      </c>
    </row>
    <row r="17" spans="1:20" x14ac:dyDescent="0.25">
      <c r="A17">
        <v>335997</v>
      </c>
      <c r="B17" t="s">
        <v>45</v>
      </c>
      <c r="C17" t="s">
        <v>71</v>
      </c>
      <c r="D17" s="4">
        <v>39567</v>
      </c>
      <c r="E17" t="s">
        <v>47</v>
      </c>
      <c r="F17" t="s">
        <v>98</v>
      </c>
      <c r="G17" t="s">
        <v>73</v>
      </c>
      <c r="H17" t="s">
        <v>8</v>
      </c>
      <c r="I17" t="s">
        <v>6</v>
      </c>
      <c r="J17" t="s">
        <v>8</v>
      </c>
      <c r="K17" t="s">
        <v>3</v>
      </c>
      <c r="L17" t="s">
        <v>6</v>
      </c>
      <c r="M17" t="s">
        <v>63</v>
      </c>
      <c r="N17">
        <v>7</v>
      </c>
      <c r="O17">
        <v>138</v>
      </c>
      <c r="P17">
        <v>20</v>
      </c>
      <c r="Q17" t="s">
        <v>51</v>
      </c>
      <c r="R17" t="s">
        <v>52</v>
      </c>
      <c r="S17" t="s">
        <v>74</v>
      </c>
      <c r="T17" t="s">
        <v>91</v>
      </c>
    </row>
    <row r="18" spans="1:20" x14ac:dyDescent="0.25">
      <c r="A18">
        <v>335998</v>
      </c>
      <c r="B18" t="s">
        <v>45</v>
      </c>
      <c r="C18" t="s">
        <v>60</v>
      </c>
      <c r="D18" s="4">
        <v>39568</v>
      </c>
      <c r="E18" t="s">
        <v>47</v>
      </c>
      <c r="F18" t="s">
        <v>99</v>
      </c>
      <c r="G18" t="s">
        <v>62</v>
      </c>
      <c r="H18" t="s">
        <v>13</v>
      </c>
      <c r="I18" t="s">
        <v>9</v>
      </c>
      <c r="J18" t="s">
        <v>9</v>
      </c>
      <c r="K18" t="s">
        <v>4</v>
      </c>
      <c r="L18" t="s">
        <v>13</v>
      </c>
      <c r="M18" t="s">
        <v>50</v>
      </c>
      <c r="N18">
        <v>10</v>
      </c>
      <c r="O18">
        <v>192</v>
      </c>
      <c r="P18">
        <v>20</v>
      </c>
      <c r="Q18" t="s">
        <v>51</v>
      </c>
      <c r="R18" t="s">
        <v>52</v>
      </c>
      <c r="S18" t="s">
        <v>64</v>
      </c>
      <c r="T18" t="s">
        <v>95</v>
      </c>
    </row>
    <row r="19" spans="1:20" x14ac:dyDescent="0.25">
      <c r="A19">
        <v>335999</v>
      </c>
      <c r="B19" t="s">
        <v>45</v>
      </c>
      <c r="C19" t="s">
        <v>80</v>
      </c>
      <c r="D19" s="4">
        <v>39569</v>
      </c>
      <c r="E19" t="s">
        <v>47</v>
      </c>
      <c r="F19" t="s">
        <v>100</v>
      </c>
      <c r="G19" t="s">
        <v>82</v>
      </c>
      <c r="H19" t="s">
        <v>15</v>
      </c>
      <c r="I19" t="s">
        <v>12</v>
      </c>
      <c r="J19" t="s">
        <v>12</v>
      </c>
      <c r="K19" t="s">
        <v>4</v>
      </c>
      <c r="L19" t="s">
        <v>12</v>
      </c>
      <c r="M19" t="s">
        <v>63</v>
      </c>
      <c r="N19">
        <v>7</v>
      </c>
      <c r="O19">
        <v>165</v>
      </c>
      <c r="P19">
        <v>20</v>
      </c>
      <c r="Q19" t="s">
        <v>51</v>
      </c>
      <c r="R19" t="s">
        <v>52</v>
      </c>
      <c r="S19" t="s">
        <v>97</v>
      </c>
      <c r="T19" t="s">
        <v>79</v>
      </c>
    </row>
    <row r="20" spans="1:20" x14ac:dyDescent="0.25">
      <c r="A20">
        <v>336000</v>
      </c>
      <c r="B20" t="s">
        <v>45</v>
      </c>
      <c r="C20" t="s">
        <v>76</v>
      </c>
      <c r="D20" s="4">
        <v>39569</v>
      </c>
      <c r="E20" t="s">
        <v>47</v>
      </c>
      <c r="F20" t="s">
        <v>101</v>
      </c>
      <c r="G20" t="s">
        <v>78</v>
      </c>
      <c r="H20" t="s">
        <v>10</v>
      </c>
      <c r="I20" t="s">
        <v>8</v>
      </c>
      <c r="J20" t="s">
        <v>10</v>
      </c>
      <c r="K20" t="s">
        <v>3</v>
      </c>
      <c r="L20" t="s">
        <v>10</v>
      </c>
      <c r="M20" t="s">
        <v>50</v>
      </c>
      <c r="N20">
        <v>45</v>
      </c>
      <c r="O20">
        <v>197</v>
      </c>
      <c r="P20">
        <v>20</v>
      </c>
      <c r="Q20" t="s">
        <v>51</v>
      </c>
      <c r="R20" t="s">
        <v>52</v>
      </c>
      <c r="S20" t="s">
        <v>54</v>
      </c>
      <c r="T20" t="s">
        <v>65</v>
      </c>
    </row>
    <row r="21" spans="1:20" x14ac:dyDescent="0.25">
      <c r="A21">
        <v>336001</v>
      </c>
      <c r="B21" t="s">
        <v>45</v>
      </c>
      <c r="C21" t="s">
        <v>85</v>
      </c>
      <c r="D21" s="4">
        <v>39570</v>
      </c>
      <c r="E21" t="s">
        <v>47</v>
      </c>
      <c r="F21" t="s">
        <v>81</v>
      </c>
      <c r="G21" t="s">
        <v>87</v>
      </c>
      <c r="H21" t="s">
        <v>7</v>
      </c>
      <c r="I21" t="s">
        <v>13</v>
      </c>
      <c r="J21" t="s">
        <v>7</v>
      </c>
      <c r="K21" t="s">
        <v>3</v>
      </c>
      <c r="L21" t="s">
        <v>13</v>
      </c>
      <c r="M21" t="s">
        <v>63</v>
      </c>
      <c r="N21">
        <v>8</v>
      </c>
      <c r="O21">
        <v>170</v>
      </c>
      <c r="P21">
        <v>20</v>
      </c>
      <c r="Q21" t="s">
        <v>51</v>
      </c>
      <c r="R21" t="s">
        <v>52</v>
      </c>
      <c r="S21" t="s">
        <v>74</v>
      </c>
      <c r="T21" t="s">
        <v>75</v>
      </c>
    </row>
    <row r="22" spans="1:20" x14ac:dyDescent="0.25">
      <c r="A22">
        <v>336003</v>
      </c>
      <c r="B22" t="s">
        <v>45</v>
      </c>
      <c r="C22" t="s">
        <v>55</v>
      </c>
      <c r="D22" s="4">
        <v>39571</v>
      </c>
      <c r="E22" t="s">
        <v>47</v>
      </c>
      <c r="F22" t="s">
        <v>102</v>
      </c>
      <c r="G22" t="s">
        <v>57</v>
      </c>
      <c r="H22" t="s">
        <v>12</v>
      </c>
      <c r="I22" t="s">
        <v>8</v>
      </c>
      <c r="J22" t="s">
        <v>12</v>
      </c>
      <c r="K22" t="s">
        <v>3</v>
      </c>
      <c r="L22" t="s">
        <v>12</v>
      </c>
      <c r="M22" t="s">
        <v>50</v>
      </c>
      <c r="N22">
        <v>9</v>
      </c>
      <c r="O22">
        <v>179</v>
      </c>
      <c r="P22">
        <v>20</v>
      </c>
      <c r="Q22" t="s">
        <v>51</v>
      </c>
      <c r="R22" t="s">
        <v>52</v>
      </c>
      <c r="S22" t="s">
        <v>70</v>
      </c>
      <c r="T22" t="s">
        <v>95</v>
      </c>
    </row>
    <row r="23" spans="1:20" x14ac:dyDescent="0.25">
      <c r="A23">
        <v>336034</v>
      </c>
      <c r="B23" t="s">
        <v>45</v>
      </c>
      <c r="C23" t="s">
        <v>46</v>
      </c>
      <c r="D23" s="4">
        <v>39571</v>
      </c>
      <c r="E23" t="s">
        <v>47</v>
      </c>
      <c r="F23" t="s">
        <v>103</v>
      </c>
      <c r="G23" t="s">
        <v>49</v>
      </c>
      <c r="H23" t="s">
        <v>9</v>
      </c>
      <c r="I23" t="s">
        <v>15</v>
      </c>
      <c r="J23" t="s">
        <v>15</v>
      </c>
      <c r="K23" t="s">
        <v>4</v>
      </c>
      <c r="L23" t="s">
        <v>9</v>
      </c>
      <c r="M23" t="s">
        <v>50</v>
      </c>
      <c r="N23">
        <v>3</v>
      </c>
      <c r="O23">
        <v>157</v>
      </c>
      <c r="P23">
        <v>20</v>
      </c>
      <c r="Q23" t="s">
        <v>51</v>
      </c>
      <c r="R23" t="s">
        <v>52</v>
      </c>
      <c r="S23" t="s">
        <v>97</v>
      </c>
      <c r="T23" t="s">
        <v>59</v>
      </c>
    </row>
    <row r="24" spans="1:20" x14ac:dyDescent="0.25">
      <c r="A24">
        <v>336004</v>
      </c>
      <c r="B24" t="s">
        <v>45</v>
      </c>
      <c r="C24" t="s">
        <v>66</v>
      </c>
      <c r="D24" s="4">
        <v>39572</v>
      </c>
      <c r="E24" t="s">
        <v>47</v>
      </c>
      <c r="F24" t="s">
        <v>104</v>
      </c>
      <c r="G24" t="s">
        <v>93</v>
      </c>
      <c r="H24" t="s">
        <v>6</v>
      </c>
      <c r="I24" t="s">
        <v>13</v>
      </c>
      <c r="J24" t="s">
        <v>13</v>
      </c>
      <c r="K24" t="s">
        <v>4</v>
      </c>
      <c r="L24" t="s">
        <v>6</v>
      </c>
      <c r="M24" t="s">
        <v>50</v>
      </c>
      <c r="N24">
        <v>29</v>
      </c>
      <c r="O24">
        <v>163</v>
      </c>
      <c r="P24">
        <v>20</v>
      </c>
      <c r="Q24" t="s">
        <v>51</v>
      </c>
      <c r="R24" t="s">
        <v>52</v>
      </c>
      <c r="S24" t="s">
        <v>83</v>
      </c>
      <c r="T24" t="s">
        <v>54</v>
      </c>
    </row>
    <row r="25" spans="1:20" x14ac:dyDescent="0.25">
      <c r="A25">
        <v>336005</v>
      </c>
      <c r="B25" t="s">
        <v>45</v>
      </c>
      <c r="C25" t="s">
        <v>76</v>
      </c>
      <c r="D25" s="4">
        <v>39572</v>
      </c>
      <c r="E25" t="s">
        <v>47</v>
      </c>
      <c r="F25" t="s">
        <v>105</v>
      </c>
      <c r="G25" t="s">
        <v>78</v>
      </c>
      <c r="H25" t="s">
        <v>10</v>
      </c>
      <c r="I25" t="s">
        <v>7</v>
      </c>
      <c r="J25" t="s">
        <v>7</v>
      </c>
      <c r="K25" t="s">
        <v>3</v>
      </c>
      <c r="L25" t="s">
        <v>10</v>
      </c>
      <c r="M25" t="s">
        <v>63</v>
      </c>
      <c r="N25">
        <v>8</v>
      </c>
      <c r="O25">
        <v>110</v>
      </c>
      <c r="P25">
        <v>20</v>
      </c>
      <c r="Q25" t="s">
        <v>51</v>
      </c>
      <c r="R25" t="s">
        <v>52</v>
      </c>
      <c r="S25" t="s">
        <v>53</v>
      </c>
      <c r="T25" t="s">
        <v>91</v>
      </c>
    </row>
    <row r="26" spans="1:20" x14ac:dyDescent="0.25">
      <c r="A26">
        <v>336006</v>
      </c>
      <c r="B26" t="s">
        <v>45</v>
      </c>
      <c r="C26" t="s">
        <v>46</v>
      </c>
      <c r="D26" s="4">
        <v>39573</v>
      </c>
      <c r="E26" t="s">
        <v>47</v>
      </c>
      <c r="F26" t="s">
        <v>106</v>
      </c>
      <c r="G26" t="s">
        <v>49</v>
      </c>
      <c r="H26" t="s">
        <v>9</v>
      </c>
      <c r="I26" t="s">
        <v>12</v>
      </c>
      <c r="J26" t="s">
        <v>12</v>
      </c>
      <c r="K26" t="s">
        <v>4</v>
      </c>
      <c r="L26" t="s">
        <v>12</v>
      </c>
      <c r="M26" t="s">
        <v>63</v>
      </c>
      <c r="N26">
        <v>6</v>
      </c>
      <c r="O26">
        <v>127</v>
      </c>
      <c r="P26">
        <v>20</v>
      </c>
      <c r="Q26" t="s">
        <v>51</v>
      </c>
      <c r="R26" t="s">
        <v>52</v>
      </c>
      <c r="S26" t="s">
        <v>69</v>
      </c>
      <c r="T26" t="s">
        <v>97</v>
      </c>
    </row>
    <row r="27" spans="1:20" x14ac:dyDescent="0.25">
      <c r="A27">
        <v>336007</v>
      </c>
      <c r="B27" t="s">
        <v>45</v>
      </c>
      <c r="C27" t="s">
        <v>85</v>
      </c>
      <c r="D27" s="4">
        <v>39574</v>
      </c>
      <c r="E27" t="s">
        <v>47</v>
      </c>
      <c r="F27" t="s">
        <v>92</v>
      </c>
      <c r="G27" t="s">
        <v>87</v>
      </c>
      <c r="H27" t="s">
        <v>7</v>
      </c>
      <c r="I27" t="s">
        <v>15</v>
      </c>
      <c r="J27" t="s">
        <v>15</v>
      </c>
      <c r="K27" t="s">
        <v>4</v>
      </c>
      <c r="L27" t="s">
        <v>15</v>
      </c>
      <c r="M27" t="s">
        <v>63</v>
      </c>
      <c r="N27">
        <v>7</v>
      </c>
      <c r="O27">
        <v>145</v>
      </c>
      <c r="P27">
        <v>20</v>
      </c>
      <c r="Q27" t="s">
        <v>51</v>
      </c>
      <c r="R27" t="s">
        <v>52</v>
      </c>
      <c r="S27" t="s">
        <v>58</v>
      </c>
      <c r="T27" t="s">
        <v>79</v>
      </c>
    </row>
    <row r="28" spans="1:20" x14ac:dyDescent="0.25">
      <c r="A28">
        <v>336008</v>
      </c>
      <c r="B28" t="s">
        <v>45</v>
      </c>
      <c r="C28" t="s">
        <v>66</v>
      </c>
      <c r="D28" s="4">
        <v>39575</v>
      </c>
      <c r="E28" t="s">
        <v>47</v>
      </c>
      <c r="F28" t="s">
        <v>107</v>
      </c>
      <c r="G28" t="s">
        <v>93</v>
      </c>
      <c r="H28" t="s">
        <v>6</v>
      </c>
      <c r="I28" t="s">
        <v>10</v>
      </c>
      <c r="J28" t="s">
        <v>6</v>
      </c>
      <c r="K28" t="s">
        <v>4</v>
      </c>
      <c r="L28" t="s">
        <v>6</v>
      </c>
      <c r="M28" t="s">
        <v>63</v>
      </c>
      <c r="N28">
        <v>7</v>
      </c>
      <c r="O28">
        <v>104</v>
      </c>
      <c r="P28">
        <v>20</v>
      </c>
      <c r="Q28" t="s">
        <v>51</v>
      </c>
      <c r="R28" t="s">
        <v>52</v>
      </c>
      <c r="S28" t="s">
        <v>70</v>
      </c>
      <c r="T28" t="s">
        <v>54</v>
      </c>
    </row>
    <row r="29" spans="1:20" x14ac:dyDescent="0.25">
      <c r="A29">
        <v>336009</v>
      </c>
      <c r="B29" t="s">
        <v>45</v>
      </c>
      <c r="C29" t="s">
        <v>60</v>
      </c>
      <c r="D29" s="4">
        <v>39576</v>
      </c>
      <c r="E29" t="s">
        <v>47</v>
      </c>
      <c r="F29" t="s">
        <v>96</v>
      </c>
      <c r="G29" t="s">
        <v>62</v>
      </c>
      <c r="H29" t="s">
        <v>13</v>
      </c>
      <c r="I29" t="s">
        <v>7</v>
      </c>
      <c r="J29" t="s">
        <v>7</v>
      </c>
      <c r="K29" t="s">
        <v>4</v>
      </c>
      <c r="L29" t="s">
        <v>7</v>
      </c>
      <c r="M29" t="s">
        <v>63</v>
      </c>
      <c r="N29">
        <v>4</v>
      </c>
      <c r="O29">
        <v>188</v>
      </c>
      <c r="P29">
        <v>20</v>
      </c>
      <c r="Q29" t="s">
        <v>51</v>
      </c>
      <c r="R29" t="s">
        <v>52</v>
      </c>
      <c r="S29" t="s">
        <v>64</v>
      </c>
      <c r="T29" t="s">
        <v>79</v>
      </c>
    </row>
    <row r="30" spans="1:20" x14ac:dyDescent="0.25">
      <c r="A30">
        <v>336010</v>
      </c>
      <c r="B30" t="s">
        <v>45</v>
      </c>
      <c r="C30" t="s">
        <v>71</v>
      </c>
      <c r="D30" s="4">
        <v>39576</v>
      </c>
      <c r="E30" t="s">
        <v>47</v>
      </c>
      <c r="F30" t="s">
        <v>108</v>
      </c>
      <c r="G30" t="s">
        <v>73</v>
      </c>
      <c r="H30" t="s">
        <v>8</v>
      </c>
      <c r="I30" t="s">
        <v>9</v>
      </c>
      <c r="J30" t="s">
        <v>8</v>
      </c>
      <c r="K30" t="s">
        <v>3</v>
      </c>
      <c r="L30" t="s">
        <v>8</v>
      </c>
      <c r="M30" t="s">
        <v>50</v>
      </c>
      <c r="N30">
        <v>5</v>
      </c>
      <c r="O30">
        <v>130</v>
      </c>
      <c r="P30">
        <v>16</v>
      </c>
      <c r="Q30" t="s">
        <v>51</v>
      </c>
      <c r="R30" t="s">
        <v>52</v>
      </c>
      <c r="S30" t="s">
        <v>53</v>
      </c>
      <c r="T30" t="s">
        <v>83</v>
      </c>
    </row>
    <row r="31" spans="1:20" x14ac:dyDescent="0.25">
      <c r="A31">
        <v>336011</v>
      </c>
      <c r="B31" t="s">
        <v>45</v>
      </c>
      <c r="C31" t="s">
        <v>76</v>
      </c>
      <c r="D31" s="4">
        <v>39577</v>
      </c>
      <c r="E31" t="s">
        <v>47</v>
      </c>
      <c r="F31" t="s">
        <v>88</v>
      </c>
      <c r="G31" t="s">
        <v>78</v>
      </c>
      <c r="H31" t="s">
        <v>10</v>
      </c>
      <c r="I31" t="s">
        <v>15</v>
      </c>
      <c r="J31" t="s">
        <v>10</v>
      </c>
      <c r="K31" t="s">
        <v>4</v>
      </c>
      <c r="L31" t="s">
        <v>10</v>
      </c>
      <c r="M31" t="s">
        <v>63</v>
      </c>
      <c r="N31">
        <v>8</v>
      </c>
      <c r="O31">
        <v>141</v>
      </c>
      <c r="P31">
        <v>20</v>
      </c>
      <c r="Q31" t="s">
        <v>51</v>
      </c>
      <c r="R31" t="s">
        <v>52</v>
      </c>
      <c r="S31" t="s">
        <v>58</v>
      </c>
      <c r="T31" t="s">
        <v>84</v>
      </c>
    </row>
    <row r="32" spans="1:20" x14ac:dyDescent="0.25">
      <c r="A32">
        <v>336013</v>
      </c>
      <c r="B32" t="s">
        <v>45</v>
      </c>
      <c r="C32" t="s">
        <v>85</v>
      </c>
      <c r="D32" s="4">
        <v>39578</v>
      </c>
      <c r="E32" t="s">
        <v>47</v>
      </c>
      <c r="F32" t="s">
        <v>109</v>
      </c>
      <c r="G32" t="s">
        <v>87</v>
      </c>
      <c r="H32" t="s">
        <v>7</v>
      </c>
      <c r="I32" t="s">
        <v>12</v>
      </c>
      <c r="J32" t="s">
        <v>12</v>
      </c>
      <c r="K32" t="s">
        <v>4</v>
      </c>
      <c r="L32" t="s">
        <v>7</v>
      </c>
      <c r="M32" t="s">
        <v>50</v>
      </c>
      <c r="N32">
        <v>18</v>
      </c>
      <c r="O32">
        <v>182</v>
      </c>
      <c r="P32">
        <v>20</v>
      </c>
      <c r="Q32" t="s">
        <v>51</v>
      </c>
      <c r="R32" t="s">
        <v>52</v>
      </c>
      <c r="S32" t="s">
        <v>91</v>
      </c>
      <c r="T32" t="s">
        <v>110</v>
      </c>
    </row>
    <row r="33" spans="1:20" x14ac:dyDescent="0.25">
      <c r="A33">
        <v>336014</v>
      </c>
      <c r="B33" t="s">
        <v>45</v>
      </c>
      <c r="C33" t="s">
        <v>80</v>
      </c>
      <c r="D33" s="4">
        <v>39579</v>
      </c>
      <c r="E33" t="s">
        <v>47</v>
      </c>
      <c r="F33" t="s">
        <v>108</v>
      </c>
      <c r="G33" t="s">
        <v>82</v>
      </c>
      <c r="H33" t="s">
        <v>15</v>
      </c>
      <c r="I33" t="s">
        <v>8</v>
      </c>
      <c r="J33" t="s">
        <v>8</v>
      </c>
      <c r="K33" t="s">
        <v>3</v>
      </c>
      <c r="L33" t="s">
        <v>8</v>
      </c>
      <c r="M33" t="s">
        <v>50</v>
      </c>
      <c r="N33">
        <v>23</v>
      </c>
      <c r="O33">
        <v>205</v>
      </c>
      <c r="P33">
        <v>20</v>
      </c>
      <c r="Q33" t="s">
        <v>51</v>
      </c>
      <c r="R33" t="s">
        <v>52</v>
      </c>
      <c r="S33" t="s">
        <v>83</v>
      </c>
      <c r="T33" t="s">
        <v>84</v>
      </c>
    </row>
    <row r="34" spans="1:20" x14ac:dyDescent="0.25">
      <c r="A34">
        <v>336015</v>
      </c>
      <c r="B34" t="s">
        <v>45</v>
      </c>
      <c r="C34" t="s">
        <v>76</v>
      </c>
      <c r="D34" s="4">
        <v>39579</v>
      </c>
      <c r="E34" t="s">
        <v>47</v>
      </c>
      <c r="F34" t="s">
        <v>77</v>
      </c>
      <c r="G34" t="s">
        <v>78</v>
      </c>
      <c r="H34" t="s">
        <v>10</v>
      </c>
      <c r="I34" t="s">
        <v>13</v>
      </c>
      <c r="J34" t="s">
        <v>10</v>
      </c>
      <c r="K34" t="s">
        <v>4</v>
      </c>
      <c r="L34" t="s">
        <v>10</v>
      </c>
      <c r="M34" t="s">
        <v>63</v>
      </c>
      <c r="N34">
        <v>3</v>
      </c>
      <c r="O34">
        <v>157</v>
      </c>
      <c r="P34">
        <v>20</v>
      </c>
      <c r="Q34" t="s">
        <v>51</v>
      </c>
      <c r="R34" t="s">
        <v>52</v>
      </c>
      <c r="S34" t="s">
        <v>69</v>
      </c>
      <c r="T34" t="s">
        <v>54</v>
      </c>
    </row>
    <row r="35" spans="1:20" x14ac:dyDescent="0.25">
      <c r="A35">
        <v>336016</v>
      </c>
      <c r="B35" t="s">
        <v>45</v>
      </c>
      <c r="C35" t="s">
        <v>55</v>
      </c>
      <c r="D35" s="4">
        <v>39580</v>
      </c>
      <c r="E35" t="s">
        <v>47</v>
      </c>
      <c r="F35" t="s">
        <v>100</v>
      </c>
      <c r="G35" t="s">
        <v>57</v>
      </c>
      <c r="H35" t="s">
        <v>12</v>
      </c>
      <c r="I35" t="s">
        <v>9</v>
      </c>
      <c r="J35" t="s">
        <v>9</v>
      </c>
      <c r="K35" t="s">
        <v>3</v>
      </c>
      <c r="L35" t="s">
        <v>12</v>
      </c>
      <c r="M35" t="s">
        <v>63</v>
      </c>
      <c r="N35">
        <v>9</v>
      </c>
      <c r="O35">
        <v>144</v>
      </c>
      <c r="P35">
        <v>20</v>
      </c>
      <c r="Q35" t="s">
        <v>51</v>
      </c>
      <c r="R35" t="s">
        <v>52</v>
      </c>
      <c r="S35" t="s">
        <v>97</v>
      </c>
      <c r="T35" t="s">
        <v>95</v>
      </c>
    </row>
    <row r="36" spans="1:20" x14ac:dyDescent="0.25">
      <c r="A36">
        <v>336017</v>
      </c>
      <c r="B36" t="s">
        <v>45</v>
      </c>
      <c r="C36" t="s">
        <v>71</v>
      </c>
      <c r="D36" s="4">
        <v>39581</v>
      </c>
      <c r="E36" t="s">
        <v>47</v>
      </c>
      <c r="F36" t="s">
        <v>111</v>
      </c>
      <c r="G36" t="s">
        <v>73</v>
      </c>
      <c r="H36" t="s">
        <v>8</v>
      </c>
      <c r="I36" t="s">
        <v>13</v>
      </c>
      <c r="J36" t="s">
        <v>8</v>
      </c>
      <c r="K36" t="s">
        <v>3</v>
      </c>
      <c r="L36" t="s">
        <v>8</v>
      </c>
      <c r="M36" t="s">
        <v>50</v>
      </c>
      <c r="N36">
        <v>23</v>
      </c>
      <c r="O36">
        <v>134</v>
      </c>
      <c r="P36">
        <v>20</v>
      </c>
      <c r="Q36" t="s">
        <v>51</v>
      </c>
      <c r="R36" t="s">
        <v>52</v>
      </c>
      <c r="S36" t="s">
        <v>53</v>
      </c>
      <c r="T36" t="s">
        <v>83</v>
      </c>
    </row>
    <row r="37" spans="1:20" x14ac:dyDescent="0.25">
      <c r="A37">
        <v>336018</v>
      </c>
      <c r="B37" t="s">
        <v>45</v>
      </c>
      <c r="C37" t="s">
        <v>66</v>
      </c>
      <c r="D37" s="4">
        <v>39582</v>
      </c>
      <c r="E37" t="s">
        <v>47</v>
      </c>
      <c r="F37" t="s">
        <v>98</v>
      </c>
      <c r="G37" t="s">
        <v>68</v>
      </c>
      <c r="H37" t="s">
        <v>6</v>
      </c>
      <c r="I37" t="s">
        <v>7</v>
      </c>
      <c r="J37" t="s">
        <v>6</v>
      </c>
      <c r="K37" t="s">
        <v>4</v>
      </c>
      <c r="L37" t="s">
        <v>6</v>
      </c>
      <c r="M37" t="s">
        <v>63</v>
      </c>
      <c r="N37">
        <v>9</v>
      </c>
      <c r="O37">
        <v>157</v>
      </c>
      <c r="P37">
        <v>20</v>
      </c>
      <c r="Q37" t="s">
        <v>51</v>
      </c>
      <c r="R37" t="s">
        <v>52</v>
      </c>
      <c r="S37" t="s">
        <v>97</v>
      </c>
      <c r="T37" t="s">
        <v>84</v>
      </c>
    </row>
    <row r="38" spans="1:20" x14ac:dyDescent="0.25">
      <c r="A38">
        <v>336020</v>
      </c>
      <c r="B38" t="s">
        <v>45</v>
      </c>
      <c r="C38" t="s">
        <v>60</v>
      </c>
      <c r="D38" s="4">
        <v>39583</v>
      </c>
      <c r="E38" t="s">
        <v>47</v>
      </c>
      <c r="F38" t="s">
        <v>112</v>
      </c>
      <c r="G38" t="s">
        <v>62</v>
      </c>
      <c r="H38" t="s">
        <v>13</v>
      </c>
      <c r="I38" t="s">
        <v>15</v>
      </c>
      <c r="J38" t="s">
        <v>15</v>
      </c>
      <c r="K38" t="s">
        <v>4</v>
      </c>
      <c r="L38" t="s">
        <v>13</v>
      </c>
      <c r="M38" t="s">
        <v>50</v>
      </c>
      <c r="N38">
        <v>12</v>
      </c>
      <c r="O38">
        <v>195</v>
      </c>
      <c r="P38">
        <v>20</v>
      </c>
      <c r="Q38" t="s">
        <v>51</v>
      </c>
      <c r="R38" t="s">
        <v>52</v>
      </c>
      <c r="S38" t="s">
        <v>110</v>
      </c>
      <c r="T38" t="s">
        <v>65</v>
      </c>
    </row>
    <row r="39" spans="1:20" x14ac:dyDescent="0.25">
      <c r="A39">
        <v>336021</v>
      </c>
      <c r="B39" t="s">
        <v>45</v>
      </c>
      <c r="C39" t="s">
        <v>66</v>
      </c>
      <c r="D39" s="4">
        <v>39584</v>
      </c>
      <c r="E39" t="s">
        <v>47</v>
      </c>
      <c r="F39" t="s">
        <v>104</v>
      </c>
      <c r="G39" t="s">
        <v>68</v>
      </c>
      <c r="H39" t="s">
        <v>6</v>
      </c>
      <c r="I39" t="s">
        <v>8</v>
      </c>
      <c r="J39" t="s">
        <v>6</v>
      </c>
      <c r="K39" t="s">
        <v>4</v>
      </c>
      <c r="L39" t="s">
        <v>6</v>
      </c>
      <c r="M39" t="s">
        <v>63</v>
      </c>
      <c r="N39">
        <v>8</v>
      </c>
      <c r="O39">
        <v>68</v>
      </c>
      <c r="P39">
        <v>20</v>
      </c>
      <c r="Q39" t="s">
        <v>51</v>
      </c>
      <c r="R39" t="s">
        <v>52</v>
      </c>
      <c r="S39" t="s">
        <v>97</v>
      </c>
      <c r="T39" t="s">
        <v>70</v>
      </c>
    </row>
    <row r="40" spans="1:20" x14ac:dyDescent="0.25">
      <c r="A40">
        <v>336022</v>
      </c>
      <c r="B40" t="s">
        <v>45</v>
      </c>
      <c r="C40" t="s">
        <v>60</v>
      </c>
      <c r="D40" s="4">
        <v>39585</v>
      </c>
      <c r="E40" t="s">
        <v>47</v>
      </c>
      <c r="F40" t="s">
        <v>113</v>
      </c>
      <c r="G40" t="s">
        <v>62</v>
      </c>
      <c r="H40" t="s">
        <v>13</v>
      </c>
      <c r="I40" t="s">
        <v>12</v>
      </c>
      <c r="J40" t="s">
        <v>13</v>
      </c>
      <c r="K40" t="s">
        <v>3</v>
      </c>
      <c r="L40" t="s">
        <v>12</v>
      </c>
      <c r="M40" t="s">
        <v>50</v>
      </c>
      <c r="N40">
        <v>6</v>
      </c>
      <c r="O40">
        <v>89</v>
      </c>
      <c r="P40">
        <v>8</v>
      </c>
      <c r="Q40" t="s">
        <v>51</v>
      </c>
      <c r="R40" t="s">
        <v>114</v>
      </c>
      <c r="S40" t="s">
        <v>91</v>
      </c>
      <c r="T40" t="s">
        <v>54</v>
      </c>
    </row>
    <row r="41" spans="1:20" x14ac:dyDescent="0.25">
      <c r="A41">
        <v>336023</v>
      </c>
      <c r="B41" t="s">
        <v>45</v>
      </c>
      <c r="C41" t="s">
        <v>76</v>
      </c>
      <c r="D41" s="4">
        <v>39585</v>
      </c>
      <c r="E41" t="s">
        <v>47</v>
      </c>
      <c r="F41" t="s">
        <v>115</v>
      </c>
      <c r="G41" t="s">
        <v>78</v>
      </c>
      <c r="H41" t="s">
        <v>10</v>
      </c>
      <c r="I41" t="s">
        <v>9</v>
      </c>
      <c r="J41" t="s">
        <v>9</v>
      </c>
      <c r="K41" t="s">
        <v>4</v>
      </c>
      <c r="L41" t="s">
        <v>10</v>
      </c>
      <c r="M41" t="s">
        <v>50</v>
      </c>
      <c r="N41">
        <v>65</v>
      </c>
      <c r="O41">
        <v>198</v>
      </c>
      <c r="P41">
        <v>20</v>
      </c>
      <c r="Q41" t="s">
        <v>51</v>
      </c>
      <c r="R41" t="s">
        <v>52</v>
      </c>
      <c r="S41" t="s">
        <v>74</v>
      </c>
      <c r="T41" t="s">
        <v>59</v>
      </c>
    </row>
    <row r="42" spans="1:20" x14ac:dyDescent="0.25">
      <c r="A42">
        <v>336024</v>
      </c>
      <c r="B42" t="s">
        <v>45</v>
      </c>
      <c r="C42" t="s">
        <v>80</v>
      </c>
      <c r="D42" s="4">
        <v>39586</v>
      </c>
      <c r="E42" t="s">
        <v>47</v>
      </c>
      <c r="F42" t="s">
        <v>116</v>
      </c>
      <c r="G42" t="s">
        <v>82</v>
      </c>
      <c r="H42" t="s">
        <v>15</v>
      </c>
      <c r="I42" t="s">
        <v>6</v>
      </c>
      <c r="J42" t="s">
        <v>15</v>
      </c>
      <c r="K42" t="s">
        <v>4</v>
      </c>
      <c r="L42" t="s">
        <v>6</v>
      </c>
      <c r="M42" t="s">
        <v>50</v>
      </c>
      <c r="N42">
        <v>25</v>
      </c>
      <c r="O42">
        <v>179</v>
      </c>
      <c r="P42">
        <v>20</v>
      </c>
      <c r="Q42" t="s">
        <v>51</v>
      </c>
      <c r="R42" t="s">
        <v>52</v>
      </c>
      <c r="S42" t="s">
        <v>97</v>
      </c>
      <c r="T42" t="s">
        <v>70</v>
      </c>
    </row>
    <row r="43" spans="1:20" x14ac:dyDescent="0.25">
      <c r="A43">
        <v>336025</v>
      </c>
      <c r="B43" t="s">
        <v>45</v>
      </c>
      <c r="C43" t="s">
        <v>71</v>
      </c>
      <c r="D43" s="4">
        <v>39586</v>
      </c>
      <c r="E43" t="s">
        <v>47</v>
      </c>
      <c r="F43" t="s">
        <v>117</v>
      </c>
      <c r="G43" t="s">
        <v>73</v>
      </c>
      <c r="H43" t="s">
        <v>8</v>
      </c>
      <c r="I43" t="s">
        <v>7</v>
      </c>
      <c r="J43" t="s">
        <v>8</v>
      </c>
      <c r="K43" t="s">
        <v>3</v>
      </c>
      <c r="L43" t="s">
        <v>7</v>
      </c>
      <c r="M43" t="s">
        <v>50</v>
      </c>
      <c r="N43">
        <v>3</v>
      </c>
      <c r="O43">
        <v>53</v>
      </c>
      <c r="P43">
        <v>8</v>
      </c>
      <c r="Q43" t="s">
        <v>51</v>
      </c>
      <c r="R43" t="s">
        <v>114</v>
      </c>
      <c r="S43" t="s">
        <v>53</v>
      </c>
      <c r="T43" t="s">
        <v>75</v>
      </c>
    </row>
    <row r="44" spans="1:20" x14ac:dyDescent="0.25">
      <c r="A44">
        <v>336026</v>
      </c>
      <c r="B44" t="s">
        <v>45</v>
      </c>
      <c r="C44" t="s">
        <v>46</v>
      </c>
      <c r="D44" s="4">
        <v>39587</v>
      </c>
      <c r="E44" t="s">
        <v>47</v>
      </c>
      <c r="F44" t="s">
        <v>118</v>
      </c>
      <c r="G44" t="s">
        <v>49</v>
      </c>
      <c r="H44" t="s">
        <v>9</v>
      </c>
      <c r="I44" t="s">
        <v>13</v>
      </c>
      <c r="J44" t="s">
        <v>13</v>
      </c>
      <c r="K44" t="s">
        <v>4</v>
      </c>
      <c r="L44" t="s">
        <v>13</v>
      </c>
      <c r="M44" t="s">
        <v>63</v>
      </c>
      <c r="N44">
        <v>5</v>
      </c>
      <c r="O44">
        <v>155</v>
      </c>
      <c r="P44">
        <v>20</v>
      </c>
      <c r="Q44" t="s">
        <v>51</v>
      </c>
      <c r="R44" t="s">
        <v>52</v>
      </c>
      <c r="S44" t="s">
        <v>69</v>
      </c>
      <c r="T44" t="s">
        <v>65</v>
      </c>
    </row>
    <row r="45" spans="1:20" x14ac:dyDescent="0.25">
      <c r="A45">
        <v>336027</v>
      </c>
      <c r="B45" t="s">
        <v>45</v>
      </c>
      <c r="C45" t="s">
        <v>71</v>
      </c>
      <c r="D45" s="4">
        <v>39588</v>
      </c>
      <c r="E45" t="s">
        <v>47</v>
      </c>
      <c r="F45" t="s">
        <v>88</v>
      </c>
      <c r="G45" t="s">
        <v>73</v>
      </c>
      <c r="H45" t="s">
        <v>8</v>
      </c>
      <c r="I45" t="s">
        <v>10</v>
      </c>
      <c r="J45" t="s">
        <v>10</v>
      </c>
      <c r="K45" t="s">
        <v>4</v>
      </c>
      <c r="L45" t="s">
        <v>10</v>
      </c>
      <c r="M45" t="s">
        <v>63</v>
      </c>
      <c r="N45">
        <v>6</v>
      </c>
      <c r="O45">
        <v>148</v>
      </c>
      <c r="P45">
        <v>20</v>
      </c>
      <c r="Q45" t="s">
        <v>51</v>
      </c>
      <c r="R45" t="s">
        <v>52</v>
      </c>
      <c r="S45" t="s">
        <v>110</v>
      </c>
      <c r="T45" t="s">
        <v>54</v>
      </c>
    </row>
    <row r="46" spans="1:20" x14ac:dyDescent="0.25">
      <c r="A46">
        <v>336028</v>
      </c>
      <c r="B46" t="s">
        <v>45</v>
      </c>
      <c r="C46" t="s">
        <v>66</v>
      </c>
      <c r="D46" s="4">
        <v>39589</v>
      </c>
      <c r="E46" t="s">
        <v>47</v>
      </c>
      <c r="F46" t="s">
        <v>100</v>
      </c>
      <c r="G46" t="s">
        <v>68</v>
      </c>
      <c r="H46" t="s">
        <v>6</v>
      </c>
      <c r="I46" t="s">
        <v>12</v>
      </c>
      <c r="J46" t="s">
        <v>6</v>
      </c>
      <c r="K46" t="s">
        <v>4</v>
      </c>
      <c r="L46" t="s">
        <v>12</v>
      </c>
      <c r="M46" t="s">
        <v>50</v>
      </c>
      <c r="N46">
        <v>1</v>
      </c>
      <c r="O46">
        <v>190</v>
      </c>
      <c r="P46">
        <v>20</v>
      </c>
      <c r="Q46" t="s">
        <v>51</v>
      </c>
      <c r="R46" t="s">
        <v>52</v>
      </c>
      <c r="S46" t="s">
        <v>74</v>
      </c>
      <c r="T46" t="s">
        <v>65</v>
      </c>
    </row>
    <row r="47" spans="1:20" x14ac:dyDescent="0.25">
      <c r="A47">
        <v>336029</v>
      </c>
      <c r="B47" t="s">
        <v>45</v>
      </c>
      <c r="C47" t="s">
        <v>85</v>
      </c>
      <c r="D47" s="4">
        <v>39589</v>
      </c>
      <c r="E47" t="s">
        <v>47</v>
      </c>
      <c r="F47" t="s">
        <v>119</v>
      </c>
      <c r="G47" t="s">
        <v>87</v>
      </c>
      <c r="H47" t="s">
        <v>7</v>
      </c>
      <c r="I47" t="s">
        <v>9</v>
      </c>
      <c r="J47" t="s">
        <v>9</v>
      </c>
      <c r="K47" t="s">
        <v>3</v>
      </c>
      <c r="L47" t="s">
        <v>9</v>
      </c>
      <c r="M47" t="s">
        <v>50</v>
      </c>
      <c r="N47">
        <v>14</v>
      </c>
      <c r="O47">
        <v>127</v>
      </c>
      <c r="P47">
        <v>20</v>
      </c>
      <c r="Q47" t="s">
        <v>51</v>
      </c>
      <c r="R47" t="s">
        <v>52</v>
      </c>
      <c r="S47" t="s">
        <v>70</v>
      </c>
      <c r="T47" t="s">
        <v>95</v>
      </c>
    </row>
    <row r="48" spans="1:20" x14ac:dyDescent="0.25">
      <c r="A48">
        <v>336031</v>
      </c>
      <c r="B48" t="s">
        <v>45</v>
      </c>
      <c r="C48" t="s">
        <v>55</v>
      </c>
      <c r="D48" s="4">
        <v>39591</v>
      </c>
      <c r="E48" t="s">
        <v>47</v>
      </c>
      <c r="F48" t="s">
        <v>100</v>
      </c>
      <c r="G48" t="s">
        <v>57</v>
      </c>
      <c r="H48" t="s">
        <v>12</v>
      </c>
      <c r="I48" t="s">
        <v>15</v>
      </c>
      <c r="J48" t="s">
        <v>12</v>
      </c>
      <c r="K48" t="s">
        <v>4</v>
      </c>
      <c r="L48" t="s">
        <v>12</v>
      </c>
      <c r="M48" t="s">
        <v>63</v>
      </c>
      <c r="N48">
        <v>6</v>
      </c>
      <c r="O48">
        <v>176</v>
      </c>
      <c r="P48">
        <v>20</v>
      </c>
      <c r="Q48" t="s">
        <v>51</v>
      </c>
      <c r="R48" t="s">
        <v>52</v>
      </c>
      <c r="S48" t="s">
        <v>53</v>
      </c>
      <c r="T48" t="s">
        <v>69</v>
      </c>
    </row>
    <row r="49" spans="1:20" x14ac:dyDescent="0.25">
      <c r="A49">
        <v>336032</v>
      </c>
      <c r="B49" t="s">
        <v>45</v>
      </c>
      <c r="C49" t="s">
        <v>60</v>
      </c>
      <c r="D49" s="4">
        <v>39592</v>
      </c>
      <c r="E49" t="s">
        <v>47</v>
      </c>
      <c r="F49" t="s">
        <v>120</v>
      </c>
      <c r="G49" t="s">
        <v>62</v>
      </c>
      <c r="H49" t="s">
        <v>13</v>
      </c>
      <c r="I49" t="s">
        <v>6</v>
      </c>
      <c r="J49" t="s">
        <v>13</v>
      </c>
      <c r="K49" t="s">
        <v>4</v>
      </c>
      <c r="L49" t="s">
        <v>13</v>
      </c>
      <c r="M49" t="s">
        <v>63</v>
      </c>
      <c r="N49">
        <v>5</v>
      </c>
      <c r="O49">
        <v>177</v>
      </c>
      <c r="P49">
        <v>20</v>
      </c>
      <c r="Q49" t="s">
        <v>51</v>
      </c>
      <c r="R49" t="s">
        <v>52</v>
      </c>
      <c r="S49" t="s">
        <v>74</v>
      </c>
      <c r="T49" t="s">
        <v>75</v>
      </c>
    </row>
    <row r="50" spans="1:20" x14ac:dyDescent="0.25">
      <c r="A50">
        <v>336033</v>
      </c>
      <c r="B50" t="s">
        <v>45</v>
      </c>
      <c r="C50" t="s">
        <v>85</v>
      </c>
      <c r="D50" s="4">
        <v>39592</v>
      </c>
      <c r="E50" t="s">
        <v>47</v>
      </c>
      <c r="F50" t="s">
        <v>121</v>
      </c>
      <c r="G50" t="s">
        <v>87</v>
      </c>
      <c r="H50" t="s">
        <v>7</v>
      </c>
      <c r="I50" t="s">
        <v>10</v>
      </c>
      <c r="J50" t="s">
        <v>10</v>
      </c>
      <c r="K50" t="s">
        <v>3</v>
      </c>
      <c r="L50" t="s">
        <v>10</v>
      </c>
      <c r="M50" t="s">
        <v>50</v>
      </c>
      <c r="N50">
        <v>10</v>
      </c>
      <c r="O50">
        <v>212</v>
      </c>
      <c r="P50">
        <v>20</v>
      </c>
      <c r="Q50" t="s">
        <v>51</v>
      </c>
      <c r="R50" t="s">
        <v>52</v>
      </c>
      <c r="S50" t="s">
        <v>70</v>
      </c>
      <c r="T50" t="s">
        <v>59</v>
      </c>
    </row>
    <row r="51" spans="1:20" x14ac:dyDescent="0.25">
      <c r="A51">
        <v>336002</v>
      </c>
      <c r="B51" t="s">
        <v>45</v>
      </c>
      <c r="C51" t="s">
        <v>80</v>
      </c>
      <c r="D51" s="4">
        <v>39593</v>
      </c>
      <c r="E51" t="s">
        <v>47</v>
      </c>
      <c r="F51" t="s">
        <v>122</v>
      </c>
      <c r="G51" t="s">
        <v>82</v>
      </c>
      <c r="H51" t="s">
        <v>15</v>
      </c>
      <c r="I51" t="s">
        <v>9</v>
      </c>
      <c r="J51" t="s">
        <v>15</v>
      </c>
      <c r="K51" t="s">
        <v>3</v>
      </c>
      <c r="L51" t="s">
        <v>9</v>
      </c>
      <c r="M51" t="s">
        <v>63</v>
      </c>
      <c r="N51">
        <v>5</v>
      </c>
      <c r="O51">
        <v>166</v>
      </c>
      <c r="P51">
        <v>20</v>
      </c>
      <c r="Q51" t="s">
        <v>51</v>
      </c>
      <c r="R51" t="s">
        <v>52</v>
      </c>
      <c r="S51" t="s">
        <v>53</v>
      </c>
      <c r="T51" t="s">
        <v>54</v>
      </c>
    </row>
    <row r="52" spans="1:20" x14ac:dyDescent="0.25">
      <c r="A52">
        <v>336035</v>
      </c>
      <c r="B52" t="s">
        <v>45</v>
      </c>
      <c r="C52" t="s">
        <v>71</v>
      </c>
      <c r="D52" s="4">
        <v>39593</v>
      </c>
      <c r="E52" t="s">
        <v>47</v>
      </c>
      <c r="F52" t="s">
        <v>123</v>
      </c>
      <c r="G52" t="s">
        <v>73</v>
      </c>
      <c r="H52" t="s">
        <v>8</v>
      </c>
      <c r="I52" t="s">
        <v>12</v>
      </c>
      <c r="J52" t="s">
        <v>12</v>
      </c>
      <c r="K52" t="s">
        <v>3</v>
      </c>
      <c r="L52" t="s">
        <v>8</v>
      </c>
      <c r="M52" t="s">
        <v>63</v>
      </c>
      <c r="N52">
        <v>3</v>
      </c>
      <c r="O52">
        <v>175</v>
      </c>
      <c r="P52">
        <v>20</v>
      </c>
      <c r="Q52" t="s">
        <v>51</v>
      </c>
      <c r="R52" t="s">
        <v>52</v>
      </c>
      <c r="S52" t="s">
        <v>69</v>
      </c>
      <c r="T52" t="s">
        <v>95</v>
      </c>
    </row>
    <row r="53" spans="1:20" x14ac:dyDescent="0.25">
      <c r="A53">
        <v>336036</v>
      </c>
      <c r="B53" t="s">
        <v>45</v>
      </c>
      <c r="C53" t="s">
        <v>76</v>
      </c>
      <c r="D53" s="4">
        <v>39594</v>
      </c>
      <c r="E53" t="s">
        <v>47</v>
      </c>
      <c r="F53" t="s">
        <v>105</v>
      </c>
      <c r="G53" t="s">
        <v>78</v>
      </c>
      <c r="H53" t="s">
        <v>10</v>
      </c>
      <c r="I53" t="s">
        <v>6</v>
      </c>
      <c r="J53" t="s">
        <v>10</v>
      </c>
      <c r="K53" t="s">
        <v>4</v>
      </c>
      <c r="L53" t="s">
        <v>10</v>
      </c>
      <c r="M53" t="s">
        <v>63</v>
      </c>
      <c r="N53">
        <v>5</v>
      </c>
      <c r="O53">
        <v>146</v>
      </c>
      <c r="P53">
        <v>20</v>
      </c>
      <c r="Q53" t="s">
        <v>51</v>
      </c>
      <c r="R53" t="s">
        <v>52</v>
      </c>
      <c r="S53" t="s">
        <v>74</v>
      </c>
      <c r="T53" t="s">
        <v>75</v>
      </c>
    </row>
    <row r="54" spans="1:20" x14ac:dyDescent="0.25">
      <c r="A54">
        <v>336037</v>
      </c>
      <c r="B54" t="s">
        <v>45</v>
      </c>
      <c r="C54" t="s">
        <v>80</v>
      </c>
      <c r="D54" s="4">
        <v>39595</v>
      </c>
      <c r="E54" t="s">
        <v>47</v>
      </c>
      <c r="F54" t="s">
        <v>124</v>
      </c>
      <c r="G54" t="s">
        <v>82</v>
      </c>
      <c r="H54" t="s">
        <v>15</v>
      </c>
      <c r="I54" t="s">
        <v>7</v>
      </c>
      <c r="J54" t="s">
        <v>15</v>
      </c>
      <c r="K54" t="s">
        <v>3</v>
      </c>
      <c r="L54" t="s">
        <v>7</v>
      </c>
      <c r="M54" t="s">
        <v>63</v>
      </c>
      <c r="N54">
        <v>7</v>
      </c>
      <c r="O54">
        <v>148</v>
      </c>
      <c r="P54">
        <v>20</v>
      </c>
      <c r="Q54" t="s">
        <v>51</v>
      </c>
      <c r="R54" t="s">
        <v>52</v>
      </c>
      <c r="S54" t="s">
        <v>110</v>
      </c>
      <c r="T54" t="s">
        <v>84</v>
      </c>
    </row>
    <row r="55" spans="1:20" x14ac:dyDescent="0.25">
      <c r="A55">
        <v>336012</v>
      </c>
      <c r="B55" t="s">
        <v>45</v>
      </c>
      <c r="C55" t="s">
        <v>46</v>
      </c>
      <c r="D55" s="4">
        <v>39596</v>
      </c>
      <c r="E55" t="s">
        <v>47</v>
      </c>
      <c r="F55" t="s">
        <v>125</v>
      </c>
      <c r="G55" t="s">
        <v>49</v>
      </c>
      <c r="H55" t="s">
        <v>9</v>
      </c>
      <c r="I55" t="s">
        <v>6</v>
      </c>
      <c r="J55" t="s">
        <v>6</v>
      </c>
      <c r="K55" t="s">
        <v>4</v>
      </c>
      <c r="L55" t="s">
        <v>6</v>
      </c>
      <c r="M55" t="s">
        <v>63</v>
      </c>
      <c r="N55">
        <v>9</v>
      </c>
      <c r="O55">
        <v>123</v>
      </c>
      <c r="P55">
        <v>18</v>
      </c>
      <c r="Q55" t="s">
        <v>51</v>
      </c>
      <c r="R55" t="s">
        <v>52</v>
      </c>
      <c r="S55" t="s">
        <v>74</v>
      </c>
      <c r="T55" t="s">
        <v>91</v>
      </c>
    </row>
    <row r="56" spans="1:20" x14ac:dyDescent="0.25">
      <c r="A56">
        <v>336019</v>
      </c>
      <c r="B56" t="s">
        <v>45</v>
      </c>
      <c r="C56" t="s">
        <v>55</v>
      </c>
      <c r="D56" s="4">
        <v>39596</v>
      </c>
      <c r="E56" t="s">
        <v>47</v>
      </c>
      <c r="F56" t="s">
        <v>100</v>
      </c>
      <c r="G56" t="s">
        <v>57</v>
      </c>
      <c r="H56" t="s">
        <v>12</v>
      </c>
      <c r="I56" t="s">
        <v>10</v>
      </c>
      <c r="J56" t="s">
        <v>10</v>
      </c>
      <c r="K56" t="s">
        <v>4</v>
      </c>
      <c r="L56" t="s">
        <v>12</v>
      </c>
      <c r="M56" t="s">
        <v>50</v>
      </c>
      <c r="N56">
        <v>41</v>
      </c>
      <c r="O56">
        <v>222</v>
      </c>
      <c r="P56">
        <v>20</v>
      </c>
      <c r="Q56" t="s">
        <v>51</v>
      </c>
      <c r="R56" t="s">
        <v>52</v>
      </c>
      <c r="S56" t="s">
        <v>69</v>
      </c>
      <c r="T56" t="s">
        <v>75</v>
      </c>
    </row>
    <row r="57" spans="1:20" x14ac:dyDescent="0.25">
      <c r="A57">
        <v>336038</v>
      </c>
      <c r="B57" t="s">
        <v>45</v>
      </c>
      <c r="C57" t="s">
        <v>66</v>
      </c>
      <c r="D57" s="4">
        <v>39598</v>
      </c>
      <c r="E57" t="s">
        <v>126</v>
      </c>
      <c r="F57" t="s">
        <v>77</v>
      </c>
      <c r="G57" t="s">
        <v>68</v>
      </c>
      <c r="H57" t="s">
        <v>13</v>
      </c>
      <c r="I57" t="s">
        <v>10</v>
      </c>
      <c r="J57" t="s">
        <v>13</v>
      </c>
      <c r="K57" t="s">
        <v>4</v>
      </c>
      <c r="L57" t="s">
        <v>10</v>
      </c>
      <c r="M57" t="s">
        <v>50</v>
      </c>
      <c r="N57">
        <v>105</v>
      </c>
      <c r="O57">
        <v>193</v>
      </c>
      <c r="P57">
        <v>20</v>
      </c>
      <c r="Q57" t="s">
        <v>51</v>
      </c>
      <c r="R57" t="s">
        <v>52</v>
      </c>
      <c r="S57" t="s">
        <v>74</v>
      </c>
      <c r="T57" t="s">
        <v>54</v>
      </c>
    </row>
    <row r="58" spans="1:20" x14ac:dyDescent="0.25">
      <c r="A58">
        <v>336039</v>
      </c>
      <c r="B58" t="s">
        <v>45</v>
      </c>
      <c r="C58" t="s">
        <v>66</v>
      </c>
      <c r="D58" s="4">
        <v>39599</v>
      </c>
      <c r="E58" t="s">
        <v>126</v>
      </c>
      <c r="F58" t="s">
        <v>117</v>
      </c>
      <c r="G58" t="s">
        <v>68</v>
      </c>
      <c r="H58" t="s">
        <v>7</v>
      </c>
      <c r="I58" t="s">
        <v>12</v>
      </c>
      <c r="J58" t="s">
        <v>12</v>
      </c>
      <c r="K58" t="s">
        <v>3</v>
      </c>
      <c r="L58" t="s">
        <v>7</v>
      </c>
      <c r="M58" t="s">
        <v>63</v>
      </c>
      <c r="N58">
        <v>9</v>
      </c>
      <c r="O58">
        <v>113</v>
      </c>
      <c r="P58">
        <v>20</v>
      </c>
      <c r="Q58" t="s">
        <v>51</v>
      </c>
      <c r="R58" t="s">
        <v>52</v>
      </c>
      <c r="S58" t="s">
        <v>53</v>
      </c>
      <c r="T58" t="s">
        <v>70</v>
      </c>
    </row>
    <row r="59" spans="1:20" x14ac:dyDescent="0.25">
      <c r="A59">
        <v>336040</v>
      </c>
      <c r="B59" t="s">
        <v>45</v>
      </c>
      <c r="C59" t="s">
        <v>66</v>
      </c>
      <c r="D59" s="4">
        <v>39600</v>
      </c>
      <c r="E59" t="s">
        <v>127</v>
      </c>
      <c r="F59" t="s">
        <v>88</v>
      </c>
      <c r="G59" t="s">
        <v>93</v>
      </c>
      <c r="H59" t="s">
        <v>7</v>
      </c>
      <c r="I59" t="s">
        <v>10</v>
      </c>
      <c r="J59" t="s">
        <v>10</v>
      </c>
      <c r="K59" t="s">
        <v>4</v>
      </c>
      <c r="L59" t="s">
        <v>10</v>
      </c>
      <c r="M59" t="s">
        <v>63</v>
      </c>
      <c r="N59">
        <v>3</v>
      </c>
      <c r="O59">
        <v>164</v>
      </c>
      <c r="P59">
        <v>20</v>
      </c>
      <c r="Q59" t="s">
        <v>51</v>
      </c>
      <c r="R59" t="s">
        <v>52</v>
      </c>
      <c r="S59" t="s">
        <v>74</v>
      </c>
      <c r="T59" t="s">
        <v>54</v>
      </c>
    </row>
    <row r="60" spans="1:20" x14ac:dyDescent="0.25">
      <c r="A60">
        <v>392181</v>
      </c>
      <c r="B60" t="s">
        <v>128</v>
      </c>
      <c r="C60" t="s">
        <v>129</v>
      </c>
      <c r="D60" s="4">
        <v>39921</v>
      </c>
      <c r="E60" t="s">
        <v>47</v>
      </c>
      <c r="F60" t="s">
        <v>130</v>
      </c>
      <c r="G60" t="s">
        <v>131</v>
      </c>
      <c r="H60" t="s">
        <v>7</v>
      </c>
      <c r="I60" t="s">
        <v>6</v>
      </c>
      <c r="J60" t="s">
        <v>7</v>
      </c>
      <c r="K60" t="s">
        <v>4</v>
      </c>
      <c r="L60" t="s">
        <v>6</v>
      </c>
      <c r="M60" t="s">
        <v>50</v>
      </c>
      <c r="N60">
        <v>19</v>
      </c>
      <c r="O60">
        <v>166</v>
      </c>
      <c r="P60">
        <v>20</v>
      </c>
      <c r="Q60" t="s">
        <v>51</v>
      </c>
      <c r="R60" t="s">
        <v>52</v>
      </c>
      <c r="S60" t="s">
        <v>97</v>
      </c>
      <c r="T60" t="s">
        <v>75</v>
      </c>
    </row>
    <row r="61" spans="1:20" x14ac:dyDescent="0.25">
      <c r="A61">
        <v>392182</v>
      </c>
      <c r="B61" t="s">
        <v>128</v>
      </c>
      <c r="C61" t="s">
        <v>129</v>
      </c>
      <c r="D61" s="4">
        <v>39921</v>
      </c>
      <c r="E61" t="s">
        <v>47</v>
      </c>
      <c r="F61" t="s">
        <v>132</v>
      </c>
      <c r="G61" t="s">
        <v>131</v>
      </c>
      <c r="H61" t="s">
        <v>9</v>
      </c>
      <c r="I61" t="s">
        <v>10</v>
      </c>
      <c r="J61" t="s">
        <v>9</v>
      </c>
      <c r="K61" t="s">
        <v>3</v>
      </c>
      <c r="L61" t="s">
        <v>9</v>
      </c>
      <c r="M61" t="s">
        <v>50</v>
      </c>
      <c r="N61">
        <v>75</v>
      </c>
      <c r="O61">
        <v>134</v>
      </c>
      <c r="P61">
        <v>20</v>
      </c>
      <c r="Q61" t="s">
        <v>51</v>
      </c>
      <c r="R61" t="s">
        <v>52</v>
      </c>
      <c r="S61" t="s">
        <v>97</v>
      </c>
      <c r="T61" t="s">
        <v>79</v>
      </c>
    </row>
    <row r="62" spans="1:20" x14ac:dyDescent="0.25">
      <c r="A62">
        <v>392183</v>
      </c>
      <c r="B62" t="s">
        <v>128</v>
      </c>
      <c r="C62" t="s">
        <v>129</v>
      </c>
      <c r="D62" s="4">
        <v>39922</v>
      </c>
      <c r="E62" t="s">
        <v>47</v>
      </c>
      <c r="F62" t="s">
        <v>133</v>
      </c>
      <c r="G62" t="s">
        <v>131</v>
      </c>
      <c r="H62" t="s">
        <v>13</v>
      </c>
      <c r="I62" t="s">
        <v>12</v>
      </c>
      <c r="J62" t="s">
        <v>13</v>
      </c>
      <c r="K62" t="s">
        <v>4</v>
      </c>
      <c r="L62" t="s">
        <v>13</v>
      </c>
      <c r="M62" t="s">
        <v>63</v>
      </c>
      <c r="N62">
        <v>10</v>
      </c>
      <c r="O62">
        <v>54</v>
      </c>
      <c r="P62">
        <v>6</v>
      </c>
      <c r="Q62" t="s">
        <v>51</v>
      </c>
      <c r="R62" t="s">
        <v>114</v>
      </c>
      <c r="S62" t="s">
        <v>58</v>
      </c>
      <c r="T62" t="s">
        <v>134</v>
      </c>
    </row>
    <row r="63" spans="1:20" x14ac:dyDescent="0.25">
      <c r="A63">
        <v>392184</v>
      </c>
      <c r="B63" t="s">
        <v>128</v>
      </c>
      <c r="C63" t="s">
        <v>129</v>
      </c>
      <c r="D63" s="4">
        <v>39922</v>
      </c>
      <c r="E63" t="s">
        <v>47</v>
      </c>
      <c r="F63" t="s">
        <v>135</v>
      </c>
      <c r="G63" t="s">
        <v>131</v>
      </c>
      <c r="H63" t="s">
        <v>15</v>
      </c>
      <c r="I63" t="s">
        <v>8</v>
      </c>
      <c r="J63" t="s">
        <v>8</v>
      </c>
      <c r="K63" t="s">
        <v>3</v>
      </c>
      <c r="L63" t="s">
        <v>15</v>
      </c>
      <c r="M63" t="s">
        <v>63</v>
      </c>
      <c r="N63">
        <v>8</v>
      </c>
      <c r="O63">
        <v>102</v>
      </c>
      <c r="P63">
        <v>20</v>
      </c>
      <c r="Q63" t="s">
        <v>51</v>
      </c>
      <c r="R63" t="s">
        <v>52</v>
      </c>
      <c r="S63" t="s">
        <v>58</v>
      </c>
      <c r="T63" t="s">
        <v>97</v>
      </c>
    </row>
    <row r="64" spans="1:20" x14ac:dyDescent="0.25">
      <c r="A64">
        <v>392185</v>
      </c>
      <c r="B64" t="s">
        <v>128</v>
      </c>
      <c r="C64" t="s">
        <v>136</v>
      </c>
      <c r="D64" s="4">
        <v>39923</v>
      </c>
      <c r="E64" t="s">
        <v>47</v>
      </c>
      <c r="F64" t="s">
        <v>137</v>
      </c>
      <c r="G64" t="s">
        <v>138</v>
      </c>
      <c r="H64" t="s">
        <v>9</v>
      </c>
      <c r="I64" t="s">
        <v>7</v>
      </c>
      <c r="J64" t="s">
        <v>7</v>
      </c>
      <c r="K64" t="s">
        <v>3</v>
      </c>
      <c r="L64" t="s">
        <v>7</v>
      </c>
      <c r="M64" t="s">
        <v>50</v>
      </c>
      <c r="N64">
        <v>92</v>
      </c>
      <c r="O64">
        <v>180</v>
      </c>
      <c r="P64">
        <v>20</v>
      </c>
      <c r="Q64" t="s">
        <v>51</v>
      </c>
      <c r="R64" t="s">
        <v>52</v>
      </c>
      <c r="S64" t="s">
        <v>110</v>
      </c>
      <c r="T64" t="s">
        <v>139</v>
      </c>
    </row>
    <row r="65" spans="1:20" x14ac:dyDescent="0.25">
      <c r="A65">
        <v>392186</v>
      </c>
      <c r="B65" t="s">
        <v>128</v>
      </c>
      <c r="C65" t="s">
        <v>140</v>
      </c>
      <c r="D65" s="4">
        <v>39924</v>
      </c>
      <c r="E65" t="s">
        <v>47</v>
      </c>
      <c r="F65" t="s">
        <v>141</v>
      </c>
      <c r="G65" t="s">
        <v>142</v>
      </c>
      <c r="H65" t="s">
        <v>12</v>
      </c>
      <c r="I65" t="s">
        <v>8</v>
      </c>
      <c r="J65" t="s">
        <v>8</v>
      </c>
      <c r="K65" t="s">
        <v>4</v>
      </c>
      <c r="L65" t="s">
        <v>8</v>
      </c>
      <c r="M65" t="s">
        <v>50</v>
      </c>
      <c r="N65">
        <v>11</v>
      </c>
      <c r="O65">
        <v>69</v>
      </c>
      <c r="P65">
        <v>9.1999999999999993</v>
      </c>
      <c r="Q65" t="s">
        <v>51</v>
      </c>
      <c r="R65" t="s">
        <v>114</v>
      </c>
      <c r="S65" t="s">
        <v>70</v>
      </c>
      <c r="T65" t="s">
        <v>134</v>
      </c>
    </row>
    <row r="66" spans="1:20" x14ac:dyDescent="0.25">
      <c r="A66">
        <v>392188</v>
      </c>
      <c r="B66" t="s">
        <v>128</v>
      </c>
      <c r="C66" t="s">
        <v>129</v>
      </c>
      <c r="D66" s="4">
        <v>39925</v>
      </c>
      <c r="E66" t="s">
        <v>47</v>
      </c>
      <c r="F66" t="s">
        <v>92</v>
      </c>
      <c r="G66" t="s">
        <v>131</v>
      </c>
      <c r="H66" t="s">
        <v>9</v>
      </c>
      <c r="I66" t="s">
        <v>15</v>
      </c>
      <c r="J66" t="s">
        <v>15</v>
      </c>
      <c r="K66" t="s">
        <v>3</v>
      </c>
      <c r="L66" t="s">
        <v>15</v>
      </c>
      <c r="M66" t="s">
        <v>50</v>
      </c>
      <c r="N66">
        <v>24</v>
      </c>
      <c r="O66">
        <v>185</v>
      </c>
      <c r="P66">
        <v>20</v>
      </c>
      <c r="Q66" t="s">
        <v>51</v>
      </c>
      <c r="R66" t="s">
        <v>52</v>
      </c>
      <c r="S66" t="s">
        <v>143</v>
      </c>
      <c r="T66" t="s">
        <v>84</v>
      </c>
    </row>
    <row r="67" spans="1:20" x14ac:dyDescent="0.25">
      <c r="A67">
        <v>392189</v>
      </c>
      <c r="B67" t="s">
        <v>128</v>
      </c>
      <c r="C67" t="s">
        <v>140</v>
      </c>
      <c r="D67" s="4">
        <v>39926</v>
      </c>
      <c r="E67" t="s">
        <v>47</v>
      </c>
      <c r="F67" t="s">
        <v>144</v>
      </c>
      <c r="G67" t="s">
        <v>142</v>
      </c>
      <c r="H67" t="s">
        <v>7</v>
      </c>
      <c r="I67" t="s">
        <v>13</v>
      </c>
      <c r="J67" t="s">
        <v>13</v>
      </c>
      <c r="K67" t="s">
        <v>3</v>
      </c>
      <c r="L67" t="s">
        <v>13</v>
      </c>
      <c r="M67" t="s">
        <v>50</v>
      </c>
      <c r="N67">
        <v>9</v>
      </c>
      <c r="O67">
        <v>190</v>
      </c>
      <c r="P67">
        <v>20</v>
      </c>
      <c r="Q67" t="s">
        <v>51</v>
      </c>
      <c r="R67" t="s">
        <v>52</v>
      </c>
      <c r="S67" t="s">
        <v>97</v>
      </c>
      <c r="T67" t="s">
        <v>139</v>
      </c>
    </row>
    <row r="68" spans="1:20" x14ac:dyDescent="0.25">
      <c r="A68">
        <v>392190</v>
      </c>
      <c r="B68" t="s">
        <v>128</v>
      </c>
      <c r="C68" t="s">
        <v>129</v>
      </c>
      <c r="D68" s="4">
        <v>39926</v>
      </c>
      <c r="E68" t="s">
        <v>47</v>
      </c>
      <c r="F68" t="s">
        <v>88</v>
      </c>
      <c r="G68" t="s">
        <v>131</v>
      </c>
      <c r="H68" t="s">
        <v>8</v>
      </c>
      <c r="I68" t="s">
        <v>10</v>
      </c>
      <c r="J68" t="s">
        <v>8</v>
      </c>
      <c r="K68" t="s">
        <v>4</v>
      </c>
      <c r="L68" t="s">
        <v>10</v>
      </c>
      <c r="M68" t="s">
        <v>145</v>
      </c>
      <c r="N68" t="s">
        <v>52</v>
      </c>
      <c r="O68">
        <v>151</v>
      </c>
      <c r="P68">
        <v>20</v>
      </c>
      <c r="Q68" t="s">
        <v>146</v>
      </c>
      <c r="R68" t="s">
        <v>52</v>
      </c>
      <c r="S68" t="s">
        <v>58</v>
      </c>
      <c r="T68" t="s">
        <v>143</v>
      </c>
    </row>
    <row r="69" spans="1:20" x14ac:dyDescent="0.25">
      <c r="A69">
        <v>392191</v>
      </c>
      <c r="B69" t="s">
        <v>128</v>
      </c>
      <c r="C69" t="s">
        <v>140</v>
      </c>
      <c r="D69" s="4">
        <v>39927</v>
      </c>
      <c r="E69" t="s">
        <v>47</v>
      </c>
      <c r="F69" t="s">
        <v>147</v>
      </c>
      <c r="G69" t="s">
        <v>142</v>
      </c>
      <c r="H69" t="s">
        <v>9</v>
      </c>
      <c r="I69" t="s">
        <v>12</v>
      </c>
      <c r="J69" t="s">
        <v>9</v>
      </c>
      <c r="K69" t="s">
        <v>3</v>
      </c>
      <c r="L69" t="s">
        <v>12</v>
      </c>
      <c r="M69" t="s">
        <v>63</v>
      </c>
      <c r="N69">
        <v>7</v>
      </c>
      <c r="O69">
        <v>169</v>
      </c>
      <c r="P69">
        <v>20</v>
      </c>
      <c r="Q69" t="s">
        <v>51</v>
      </c>
      <c r="R69" t="s">
        <v>52</v>
      </c>
      <c r="S69" t="s">
        <v>97</v>
      </c>
      <c r="T69" t="s">
        <v>148</v>
      </c>
    </row>
    <row r="70" spans="1:20" x14ac:dyDescent="0.25">
      <c r="A70">
        <v>392192</v>
      </c>
      <c r="B70" t="s">
        <v>128</v>
      </c>
      <c r="C70" t="s">
        <v>140</v>
      </c>
      <c r="D70" s="4">
        <v>39928</v>
      </c>
      <c r="E70" t="s">
        <v>47</v>
      </c>
      <c r="F70" t="s">
        <v>149</v>
      </c>
      <c r="G70" t="s">
        <v>142</v>
      </c>
      <c r="H70" t="s">
        <v>15</v>
      </c>
      <c r="I70" t="s">
        <v>6</v>
      </c>
      <c r="J70" t="s">
        <v>15</v>
      </c>
      <c r="K70" t="s">
        <v>3</v>
      </c>
      <c r="L70" t="s">
        <v>15</v>
      </c>
      <c r="M70" t="s">
        <v>50</v>
      </c>
      <c r="N70">
        <v>12</v>
      </c>
      <c r="O70">
        <v>169</v>
      </c>
      <c r="P70">
        <v>20</v>
      </c>
      <c r="Q70" t="s">
        <v>51</v>
      </c>
      <c r="R70" t="s">
        <v>52</v>
      </c>
      <c r="S70" t="s">
        <v>150</v>
      </c>
      <c r="T70" t="s">
        <v>139</v>
      </c>
    </row>
    <row r="71" spans="1:20" x14ac:dyDescent="0.25">
      <c r="A71">
        <v>392194</v>
      </c>
      <c r="B71" t="s">
        <v>128</v>
      </c>
      <c r="C71" t="s">
        <v>136</v>
      </c>
      <c r="D71" s="4">
        <v>39929</v>
      </c>
      <c r="E71" t="s">
        <v>47</v>
      </c>
      <c r="F71" t="s">
        <v>151</v>
      </c>
      <c r="G71" t="s">
        <v>138</v>
      </c>
      <c r="H71" t="s">
        <v>9</v>
      </c>
      <c r="I71" t="s">
        <v>13</v>
      </c>
      <c r="J71" t="s">
        <v>9</v>
      </c>
      <c r="K71" t="s">
        <v>3</v>
      </c>
      <c r="L71" t="s">
        <v>13</v>
      </c>
      <c r="M71" t="s">
        <v>63</v>
      </c>
      <c r="N71">
        <v>6</v>
      </c>
      <c r="O71">
        <v>150</v>
      </c>
      <c r="P71">
        <v>20</v>
      </c>
      <c r="Q71" t="s">
        <v>51</v>
      </c>
      <c r="R71" t="s">
        <v>52</v>
      </c>
      <c r="S71" t="s">
        <v>152</v>
      </c>
      <c r="T71" t="s">
        <v>110</v>
      </c>
    </row>
    <row r="72" spans="1:20" x14ac:dyDescent="0.25">
      <c r="A72">
        <v>392195</v>
      </c>
      <c r="B72" t="s">
        <v>128</v>
      </c>
      <c r="C72" t="s">
        <v>129</v>
      </c>
      <c r="D72" s="4">
        <v>39929</v>
      </c>
      <c r="E72" t="s">
        <v>47</v>
      </c>
      <c r="F72" t="s">
        <v>89</v>
      </c>
      <c r="G72" t="s">
        <v>131</v>
      </c>
      <c r="H72" t="s">
        <v>12</v>
      </c>
      <c r="I72" t="s">
        <v>10</v>
      </c>
      <c r="J72" t="s">
        <v>12</v>
      </c>
      <c r="K72" t="s">
        <v>3</v>
      </c>
      <c r="L72" t="s">
        <v>12</v>
      </c>
      <c r="M72" t="s">
        <v>50</v>
      </c>
      <c r="N72">
        <v>27</v>
      </c>
      <c r="O72">
        <v>140</v>
      </c>
      <c r="P72">
        <v>20</v>
      </c>
      <c r="Q72" t="s">
        <v>51</v>
      </c>
      <c r="R72" t="s">
        <v>52</v>
      </c>
      <c r="S72" t="s">
        <v>143</v>
      </c>
      <c r="T72" t="s">
        <v>75</v>
      </c>
    </row>
    <row r="73" spans="1:20" x14ac:dyDescent="0.25">
      <c r="A73">
        <v>392196</v>
      </c>
      <c r="B73" t="s">
        <v>128</v>
      </c>
      <c r="C73" t="s">
        <v>140</v>
      </c>
      <c r="D73" s="4">
        <v>39930</v>
      </c>
      <c r="E73" t="s">
        <v>47</v>
      </c>
      <c r="F73" t="s">
        <v>153</v>
      </c>
      <c r="G73" t="s">
        <v>142</v>
      </c>
      <c r="H73" t="s">
        <v>7</v>
      </c>
      <c r="I73" t="s">
        <v>15</v>
      </c>
      <c r="J73" t="s">
        <v>15</v>
      </c>
      <c r="K73" t="s">
        <v>4</v>
      </c>
      <c r="L73" t="s">
        <v>15</v>
      </c>
      <c r="M73" t="s">
        <v>63</v>
      </c>
      <c r="N73">
        <v>6</v>
      </c>
      <c r="O73">
        <v>166</v>
      </c>
      <c r="P73">
        <v>20</v>
      </c>
      <c r="Q73" t="s">
        <v>51</v>
      </c>
      <c r="R73" t="s">
        <v>52</v>
      </c>
      <c r="S73" t="s">
        <v>83</v>
      </c>
      <c r="T73" t="s">
        <v>148</v>
      </c>
    </row>
    <row r="74" spans="1:20" x14ac:dyDescent="0.25">
      <c r="A74">
        <v>392197</v>
      </c>
      <c r="B74" t="s">
        <v>128</v>
      </c>
      <c r="C74" t="s">
        <v>136</v>
      </c>
      <c r="D74" s="4">
        <v>39930</v>
      </c>
      <c r="E74" t="s">
        <v>47</v>
      </c>
      <c r="F74" t="s">
        <v>130</v>
      </c>
      <c r="G74" t="s">
        <v>138</v>
      </c>
      <c r="H74" t="s">
        <v>8</v>
      </c>
      <c r="I74" t="s">
        <v>6</v>
      </c>
      <c r="J74" t="s">
        <v>6</v>
      </c>
      <c r="K74" t="s">
        <v>3</v>
      </c>
      <c r="L74" t="s">
        <v>6</v>
      </c>
      <c r="M74" t="s">
        <v>50</v>
      </c>
      <c r="N74">
        <v>92</v>
      </c>
      <c r="O74">
        <v>188</v>
      </c>
      <c r="P74">
        <v>20</v>
      </c>
      <c r="Q74" t="s">
        <v>51</v>
      </c>
      <c r="R74" t="s">
        <v>52</v>
      </c>
      <c r="S74" t="s">
        <v>110</v>
      </c>
      <c r="T74" t="s">
        <v>79</v>
      </c>
    </row>
    <row r="75" spans="1:20" x14ac:dyDescent="0.25">
      <c r="A75">
        <v>392198</v>
      </c>
      <c r="B75" t="s">
        <v>128</v>
      </c>
      <c r="C75" t="s">
        <v>154</v>
      </c>
      <c r="D75" s="4">
        <v>39931</v>
      </c>
      <c r="E75" t="s">
        <v>47</v>
      </c>
      <c r="F75" t="s">
        <v>88</v>
      </c>
      <c r="G75" t="s">
        <v>155</v>
      </c>
      <c r="H75" t="s">
        <v>13</v>
      </c>
      <c r="I75" t="s">
        <v>10</v>
      </c>
      <c r="J75" t="s">
        <v>13</v>
      </c>
      <c r="K75" t="s">
        <v>3</v>
      </c>
      <c r="L75" t="s">
        <v>10</v>
      </c>
      <c r="M75" t="s">
        <v>63</v>
      </c>
      <c r="N75">
        <v>5</v>
      </c>
      <c r="O75">
        <v>144</v>
      </c>
      <c r="P75">
        <v>20</v>
      </c>
      <c r="Q75" t="s">
        <v>51</v>
      </c>
      <c r="R75" t="s">
        <v>52</v>
      </c>
      <c r="S75" t="s">
        <v>156</v>
      </c>
      <c r="T75" t="s">
        <v>54</v>
      </c>
    </row>
    <row r="76" spans="1:20" x14ac:dyDescent="0.25">
      <c r="A76">
        <v>392199</v>
      </c>
      <c r="B76" t="s">
        <v>128</v>
      </c>
      <c r="C76" t="s">
        <v>140</v>
      </c>
      <c r="D76" s="4">
        <v>39932</v>
      </c>
      <c r="E76" t="s">
        <v>47</v>
      </c>
      <c r="F76" t="s">
        <v>67</v>
      </c>
      <c r="G76" t="s">
        <v>142</v>
      </c>
      <c r="H76" t="s">
        <v>9</v>
      </c>
      <c r="I76" t="s">
        <v>8</v>
      </c>
      <c r="J76" t="s">
        <v>8</v>
      </c>
      <c r="K76" t="s">
        <v>3</v>
      </c>
      <c r="L76" t="s">
        <v>9</v>
      </c>
      <c r="M76" t="s">
        <v>63</v>
      </c>
      <c r="N76">
        <v>5</v>
      </c>
      <c r="O76">
        <v>140</v>
      </c>
      <c r="P76">
        <v>20</v>
      </c>
      <c r="Q76" t="s">
        <v>51</v>
      </c>
      <c r="R76" t="s">
        <v>52</v>
      </c>
      <c r="S76" t="s">
        <v>58</v>
      </c>
      <c r="T76" t="s">
        <v>148</v>
      </c>
    </row>
    <row r="77" spans="1:20" x14ac:dyDescent="0.25">
      <c r="A77">
        <v>392200</v>
      </c>
      <c r="B77" t="s">
        <v>128</v>
      </c>
      <c r="C77" t="s">
        <v>140</v>
      </c>
      <c r="D77" s="4">
        <v>39932</v>
      </c>
      <c r="E77" t="s">
        <v>47</v>
      </c>
      <c r="F77" t="s">
        <v>89</v>
      </c>
      <c r="G77" t="s">
        <v>142</v>
      </c>
      <c r="H77" t="s">
        <v>12</v>
      </c>
      <c r="I77" t="s">
        <v>6</v>
      </c>
      <c r="J77" t="s">
        <v>12</v>
      </c>
      <c r="K77" t="s">
        <v>3</v>
      </c>
      <c r="L77" t="s">
        <v>12</v>
      </c>
      <c r="M77" t="s">
        <v>50</v>
      </c>
      <c r="N77">
        <v>3</v>
      </c>
      <c r="O77">
        <v>120</v>
      </c>
      <c r="P77">
        <v>20</v>
      </c>
      <c r="Q77" t="s">
        <v>51</v>
      </c>
      <c r="R77" t="s">
        <v>52</v>
      </c>
      <c r="S77" t="s">
        <v>58</v>
      </c>
      <c r="T77" t="s">
        <v>59</v>
      </c>
    </row>
    <row r="78" spans="1:20" x14ac:dyDescent="0.25">
      <c r="A78">
        <v>392201</v>
      </c>
      <c r="B78" t="s">
        <v>128</v>
      </c>
      <c r="C78" t="s">
        <v>154</v>
      </c>
      <c r="D78" s="4">
        <v>39933</v>
      </c>
      <c r="E78" t="s">
        <v>47</v>
      </c>
      <c r="F78" t="s">
        <v>157</v>
      </c>
      <c r="G78" t="s">
        <v>155</v>
      </c>
      <c r="H78" t="s">
        <v>15</v>
      </c>
      <c r="I78" t="s">
        <v>13</v>
      </c>
      <c r="J78" t="s">
        <v>13</v>
      </c>
      <c r="K78" t="s">
        <v>4</v>
      </c>
      <c r="L78" t="s">
        <v>13</v>
      </c>
      <c r="M78" t="s">
        <v>63</v>
      </c>
      <c r="N78">
        <v>6</v>
      </c>
      <c r="O78">
        <v>149</v>
      </c>
      <c r="P78">
        <v>20</v>
      </c>
      <c r="Q78" t="s">
        <v>51</v>
      </c>
      <c r="R78" t="s">
        <v>52</v>
      </c>
      <c r="S78" t="s">
        <v>156</v>
      </c>
      <c r="T78" t="s">
        <v>84</v>
      </c>
    </row>
    <row r="79" spans="1:20" x14ac:dyDescent="0.25">
      <c r="A79">
        <v>392202</v>
      </c>
      <c r="B79" t="s">
        <v>128</v>
      </c>
      <c r="C79" t="s">
        <v>154</v>
      </c>
      <c r="D79" s="4">
        <v>39933</v>
      </c>
      <c r="E79" t="s">
        <v>47</v>
      </c>
      <c r="F79" t="s">
        <v>124</v>
      </c>
      <c r="G79" t="s">
        <v>155</v>
      </c>
      <c r="H79" t="s">
        <v>7</v>
      </c>
      <c r="I79" t="s">
        <v>10</v>
      </c>
      <c r="J79" t="s">
        <v>10</v>
      </c>
      <c r="K79" t="s">
        <v>4</v>
      </c>
      <c r="L79" t="s">
        <v>7</v>
      </c>
      <c r="M79" t="s">
        <v>50</v>
      </c>
      <c r="N79">
        <v>38</v>
      </c>
      <c r="O79">
        <v>165</v>
      </c>
      <c r="P79">
        <v>20</v>
      </c>
      <c r="Q79" t="s">
        <v>51</v>
      </c>
      <c r="R79" t="s">
        <v>52</v>
      </c>
      <c r="S79" t="s">
        <v>156</v>
      </c>
      <c r="T79" t="s">
        <v>54</v>
      </c>
    </row>
    <row r="80" spans="1:20" x14ac:dyDescent="0.25">
      <c r="A80">
        <v>392203</v>
      </c>
      <c r="B80" t="s">
        <v>128</v>
      </c>
      <c r="C80" t="s">
        <v>158</v>
      </c>
      <c r="D80" s="4">
        <v>39934</v>
      </c>
      <c r="E80" t="s">
        <v>47</v>
      </c>
      <c r="F80" t="s">
        <v>159</v>
      </c>
      <c r="G80" t="s">
        <v>160</v>
      </c>
      <c r="H80" t="s">
        <v>8</v>
      </c>
      <c r="I80" t="s">
        <v>6</v>
      </c>
      <c r="J80" t="s">
        <v>6</v>
      </c>
      <c r="K80" t="s">
        <v>3</v>
      </c>
      <c r="L80" t="s">
        <v>6</v>
      </c>
      <c r="M80" t="s">
        <v>50</v>
      </c>
      <c r="N80">
        <v>9</v>
      </c>
      <c r="O80">
        <v>149</v>
      </c>
      <c r="P80">
        <v>20</v>
      </c>
      <c r="Q80" t="s">
        <v>51</v>
      </c>
      <c r="R80" t="s">
        <v>52</v>
      </c>
      <c r="S80" t="s">
        <v>143</v>
      </c>
      <c r="T80" t="s">
        <v>161</v>
      </c>
    </row>
    <row r="81" spans="1:20" x14ac:dyDescent="0.25">
      <c r="A81">
        <v>392204</v>
      </c>
      <c r="B81" t="s">
        <v>128</v>
      </c>
      <c r="C81" t="s">
        <v>140</v>
      </c>
      <c r="D81" s="4">
        <v>39934</v>
      </c>
      <c r="E81" t="s">
        <v>47</v>
      </c>
      <c r="F81" t="s">
        <v>162</v>
      </c>
      <c r="G81" t="s">
        <v>142</v>
      </c>
      <c r="H81" t="s">
        <v>9</v>
      </c>
      <c r="I81" t="s">
        <v>12</v>
      </c>
      <c r="J81" t="s">
        <v>9</v>
      </c>
      <c r="K81" t="s">
        <v>3</v>
      </c>
      <c r="L81" t="s">
        <v>9</v>
      </c>
      <c r="M81" t="s">
        <v>50</v>
      </c>
      <c r="N81">
        <v>8</v>
      </c>
      <c r="O81">
        <v>146</v>
      </c>
      <c r="P81">
        <v>20</v>
      </c>
      <c r="Q81" t="s">
        <v>51</v>
      </c>
      <c r="R81" t="s">
        <v>52</v>
      </c>
      <c r="S81" t="s">
        <v>150</v>
      </c>
      <c r="T81" t="s">
        <v>163</v>
      </c>
    </row>
    <row r="82" spans="1:20" x14ac:dyDescent="0.25">
      <c r="A82">
        <v>392205</v>
      </c>
      <c r="B82" t="s">
        <v>128</v>
      </c>
      <c r="C82" t="s">
        <v>136</v>
      </c>
      <c r="D82" s="4">
        <v>39935</v>
      </c>
      <c r="E82" t="s">
        <v>47</v>
      </c>
      <c r="F82" t="s">
        <v>88</v>
      </c>
      <c r="G82" t="s">
        <v>138</v>
      </c>
      <c r="H82" t="s">
        <v>15</v>
      </c>
      <c r="I82" t="s">
        <v>10</v>
      </c>
      <c r="J82" t="s">
        <v>15</v>
      </c>
      <c r="K82" t="s">
        <v>3</v>
      </c>
      <c r="L82" t="s">
        <v>10</v>
      </c>
      <c r="M82" t="s">
        <v>63</v>
      </c>
      <c r="N82">
        <v>3</v>
      </c>
      <c r="O82">
        <v>142</v>
      </c>
      <c r="P82">
        <v>20</v>
      </c>
      <c r="Q82" t="s">
        <v>51</v>
      </c>
      <c r="R82" t="s">
        <v>52</v>
      </c>
      <c r="S82" t="s">
        <v>152</v>
      </c>
      <c r="T82" t="s">
        <v>110</v>
      </c>
    </row>
    <row r="83" spans="1:20" x14ac:dyDescent="0.25">
      <c r="A83">
        <v>392206</v>
      </c>
      <c r="B83" t="s">
        <v>128</v>
      </c>
      <c r="C83" t="s">
        <v>164</v>
      </c>
      <c r="D83" s="4">
        <v>39935</v>
      </c>
      <c r="E83" t="s">
        <v>47</v>
      </c>
      <c r="F83" t="s">
        <v>165</v>
      </c>
      <c r="G83" t="s">
        <v>166</v>
      </c>
      <c r="H83" t="s">
        <v>7</v>
      </c>
      <c r="I83" t="s">
        <v>13</v>
      </c>
      <c r="J83" t="s">
        <v>13</v>
      </c>
      <c r="K83" t="s">
        <v>4</v>
      </c>
      <c r="L83" t="s">
        <v>7</v>
      </c>
      <c r="M83" t="s">
        <v>50</v>
      </c>
      <c r="N83">
        <v>18</v>
      </c>
      <c r="O83">
        <v>164</v>
      </c>
      <c r="P83">
        <v>20</v>
      </c>
      <c r="Q83" t="s">
        <v>51</v>
      </c>
      <c r="R83" t="s">
        <v>52</v>
      </c>
      <c r="S83" t="s">
        <v>70</v>
      </c>
      <c r="T83" t="s">
        <v>54</v>
      </c>
    </row>
    <row r="84" spans="1:20" x14ac:dyDescent="0.25">
      <c r="A84">
        <v>392207</v>
      </c>
      <c r="B84" t="s">
        <v>128</v>
      </c>
      <c r="C84" t="s">
        <v>136</v>
      </c>
      <c r="D84" s="4">
        <v>39936</v>
      </c>
      <c r="E84" t="s">
        <v>47</v>
      </c>
      <c r="F84" t="s">
        <v>113</v>
      </c>
      <c r="G84" t="s">
        <v>138</v>
      </c>
      <c r="H84" t="s">
        <v>12</v>
      </c>
      <c r="I84" t="s">
        <v>8</v>
      </c>
      <c r="J84" t="s">
        <v>8</v>
      </c>
      <c r="K84" t="s">
        <v>3</v>
      </c>
      <c r="L84" t="s">
        <v>12</v>
      </c>
      <c r="M84" t="s">
        <v>63</v>
      </c>
      <c r="N84">
        <v>6</v>
      </c>
      <c r="O84">
        <v>154</v>
      </c>
      <c r="P84">
        <v>20</v>
      </c>
      <c r="Q84" t="s">
        <v>51</v>
      </c>
      <c r="R84" t="s">
        <v>52</v>
      </c>
      <c r="S84" t="s">
        <v>152</v>
      </c>
      <c r="T84" t="s">
        <v>58</v>
      </c>
    </row>
    <row r="85" spans="1:20" x14ac:dyDescent="0.25">
      <c r="A85">
        <v>392208</v>
      </c>
      <c r="B85" t="s">
        <v>128</v>
      </c>
      <c r="C85" t="s">
        <v>164</v>
      </c>
      <c r="D85" s="4">
        <v>39936</v>
      </c>
      <c r="E85" t="s">
        <v>47</v>
      </c>
      <c r="F85" t="s">
        <v>167</v>
      </c>
      <c r="G85" t="s">
        <v>166</v>
      </c>
      <c r="H85" t="s">
        <v>9</v>
      </c>
      <c r="I85" t="s">
        <v>6</v>
      </c>
      <c r="J85" t="s">
        <v>6</v>
      </c>
      <c r="K85" t="s">
        <v>3</v>
      </c>
      <c r="L85" t="s">
        <v>9</v>
      </c>
      <c r="M85" t="s">
        <v>63</v>
      </c>
      <c r="N85">
        <v>9</v>
      </c>
      <c r="O85">
        <v>150</v>
      </c>
      <c r="P85">
        <v>20</v>
      </c>
      <c r="Q85" t="s">
        <v>51</v>
      </c>
      <c r="R85" t="s">
        <v>52</v>
      </c>
      <c r="S85" t="s">
        <v>54</v>
      </c>
      <c r="T85" t="s">
        <v>148</v>
      </c>
    </row>
    <row r="86" spans="1:20" x14ac:dyDescent="0.25">
      <c r="A86">
        <v>392209</v>
      </c>
      <c r="B86" t="s">
        <v>128</v>
      </c>
      <c r="C86" t="s">
        <v>158</v>
      </c>
      <c r="D86" s="4">
        <v>39937</v>
      </c>
      <c r="E86" t="s">
        <v>47</v>
      </c>
      <c r="F86" t="s">
        <v>96</v>
      </c>
      <c r="G86" t="s">
        <v>160</v>
      </c>
      <c r="H86" t="s">
        <v>7</v>
      </c>
      <c r="I86" t="s">
        <v>15</v>
      </c>
      <c r="J86" t="s">
        <v>7</v>
      </c>
      <c r="K86" t="s">
        <v>3</v>
      </c>
      <c r="L86" t="s">
        <v>7</v>
      </c>
      <c r="M86" t="s">
        <v>50</v>
      </c>
      <c r="N86">
        <v>78</v>
      </c>
      <c r="O86">
        <v>179</v>
      </c>
      <c r="P86">
        <v>20</v>
      </c>
      <c r="Q86" t="s">
        <v>51</v>
      </c>
      <c r="R86" t="s">
        <v>52</v>
      </c>
      <c r="S86" t="s">
        <v>97</v>
      </c>
      <c r="T86" t="s">
        <v>143</v>
      </c>
    </row>
    <row r="87" spans="1:20" x14ac:dyDescent="0.25">
      <c r="A87">
        <v>392210</v>
      </c>
      <c r="B87" t="s">
        <v>128</v>
      </c>
      <c r="C87" t="s">
        <v>140</v>
      </c>
      <c r="D87" s="4">
        <v>39938</v>
      </c>
      <c r="E87" t="s">
        <v>47</v>
      </c>
      <c r="F87" t="s">
        <v>115</v>
      </c>
      <c r="G87" t="s">
        <v>142</v>
      </c>
      <c r="H87" t="s">
        <v>12</v>
      </c>
      <c r="I87" t="s">
        <v>10</v>
      </c>
      <c r="J87" t="s">
        <v>12</v>
      </c>
      <c r="K87" t="s">
        <v>4</v>
      </c>
      <c r="L87" t="s">
        <v>10</v>
      </c>
      <c r="M87" t="s">
        <v>50</v>
      </c>
      <c r="N87">
        <v>78</v>
      </c>
      <c r="O87">
        <v>212</v>
      </c>
      <c r="P87">
        <v>20</v>
      </c>
      <c r="Q87" t="s">
        <v>51</v>
      </c>
      <c r="R87" t="s">
        <v>52</v>
      </c>
      <c r="S87" t="s">
        <v>168</v>
      </c>
      <c r="T87" t="s">
        <v>83</v>
      </c>
    </row>
    <row r="88" spans="1:20" x14ac:dyDescent="0.25">
      <c r="A88">
        <v>392211</v>
      </c>
      <c r="B88" t="s">
        <v>128</v>
      </c>
      <c r="C88" t="s">
        <v>140</v>
      </c>
      <c r="D88" s="4">
        <v>39938</v>
      </c>
      <c r="E88" t="s">
        <v>47</v>
      </c>
      <c r="F88" t="s">
        <v>169</v>
      </c>
      <c r="G88" t="s">
        <v>142</v>
      </c>
      <c r="H88" t="s">
        <v>13</v>
      </c>
      <c r="I88" t="s">
        <v>8</v>
      </c>
      <c r="J88" t="s">
        <v>8</v>
      </c>
      <c r="K88" t="s">
        <v>3</v>
      </c>
      <c r="L88" t="s">
        <v>13</v>
      </c>
      <c r="M88" t="s">
        <v>63</v>
      </c>
      <c r="N88">
        <v>9</v>
      </c>
      <c r="O88">
        <v>155</v>
      </c>
      <c r="P88">
        <v>20</v>
      </c>
      <c r="Q88" t="s">
        <v>51</v>
      </c>
      <c r="R88" t="s">
        <v>52</v>
      </c>
      <c r="S88" t="s">
        <v>156</v>
      </c>
      <c r="T88" t="s">
        <v>83</v>
      </c>
    </row>
    <row r="89" spans="1:20" x14ac:dyDescent="0.25">
      <c r="A89">
        <v>392212</v>
      </c>
      <c r="B89" t="s">
        <v>128</v>
      </c>
      <c r="C89" t="s">
        <v>154</v>
      </c>
      <c r="D89" s="4">
        <v>39939</v>
      </c>
      <c r="E89" t="s">
        <v>47</v>
      </c>
      <c r="F89" t="s">
        <v>170</v>
      </c>
      <c r="G89" t="s">
        <v>155</v>
      </c>
      <c r="H89" t="s">
        <v>15</v>
      </c>
      <c r="I89" t="s">
        <v>6</v>
      </c>
      <c r="J89" t="s">
        <v>15</v>
      </c>
      <c r="K89" t="s">
        <v>3</v>
      </c>
      <c r="L89" t="s">
        <v>15</v>
      </c>
      <c r="M89" t="s">
        <v>50</v>
      </c>
      <c r="N89">
        <v>19</v>
      </c>
      <c r="O89">
        <v>146</v>
      </c>
      <c r="P89">
        <v>20</v>
      </c>
      <c r="Q89" t="s">
        <v>51</v>
      </c>
      <c r="R89" t="s">
        <v>52</v>
      </c>
      <c r="S89" t="s">
        <v>58</v>
      </c>
      <c r="T89" t="s">
        <v>150</v>
      </c>
    </row>
    <row r="90" spans="1:20" x14ac:dyDescent="0.25">
      <c r="A90">
        <v>392213</v>
      </c>
      <c r="B90" t="s">
        <v>128</v>
      </c>
      <c r="C90" t="s">
        <v>154</v>
      </c>
      <c r="D90" s="4">
        <v>39940</v>
      </c>
      <c r="E90" t="s">
        <v>47</v>
      </c>
      <c r="F90" t="s">
        <v>171</v>
      </c>
      <c r="G90" t="s">
        <v>155</v>
      </c>
      <c r="H90" t="s">
        <v>9</v>
      </c>
      <c r="I90" t="s">
        <v>10</v>
      </c>
      <c r="J90" t="s">
        <v>10</v>
      </c>
      <c r="K90" t="s">
        <v>4</v>
      </c>
      <c r="L90" t="s">
        <v>10</v>
      </c>
      <c r="M90" t="s">
        <v>63</v>
      </c>
      <c r="N90">
        <v>7</v>
      </c>
      <c r="O90">
        <v>106</v>
      </c>
      <c r="P90">
        <v>20</v>
      </c>
      <c r="Q90" t="s">
        <v>51</v>
      </c>
      <c r="R90" t="s">
        <v>52</v>
      </c>
      <c r="S90" t="s">
        <v>75</v>
      </c>
      <c r="T90" t="s">
        <v>70</v>
      </c>
    </row>
    <row r="91" spans="1:20" x14ac:dyDescent="0.25">
      <c r="A91">
        <v>392214</v>
      </c>
      <c r="B91" t="s">
        <v>128</v>
      </c>
      <c r="C91" t="s">
        <v>154</v>
      </c>
      <c r="D91" s="4">
        <v>39940</v>
      </c>
      <c r="E91" t="s">
        <v>47</v>
      </c>
      <c r="F91" t="s">
        <v>86</v>
      </c>
      <c r="G91" t="s">
        <v>155</v>
      </c>
      <c r="H91" t="s">
        <v>7</v>
      </c>
      <c r="I91" t="s">
        <v>12</v>
      </c>
      <c r="J91" t="s">
        <v>7</v>
      </c>
      <c r="K91" t="s">
        <v>3</v>
      </c>
      <c r="L91" t="s">
        <v>7</v>
      </c>
      <c r="M91" t="s">
        <v>50</v>
      </c>
      <c r="N91">
        <v>12</v>
      </c>
      <c r="O91">
        <v>187</v>
      </c>
      <c r="P91">
        <v>18</v>
      </c>
      <c r="Q91" t="s">
        <v>51</v>
      </c>
      <c r="R91" t="s">
        <v>114</v>
      </c>
      <c r="S91" t="s">
        <v>70</v>
      </c>
      <c r="T91" t="s">
        <v>148</v>
      </c>
    </row>
    <row r="92" spans="1:20" x14ac:dyDescent="0.25">
      <c r="A92">
        <v>392215</v>
      </c>
      <c r="B92" t="s">
        <v>128</v>
      </c>
      <c r="C92" t="s">
        <v>158</v>
      </c>
      <c r="D92" s="4">
        <v>39941</v>
      </c>
      <c r="E92" t="s">
        <v>47</v>
      </c>
      <c r="F92" t="s">
        <v>107</v>
      </c>
      <c r="G92" t="s">
        <v>160</v>
      </c>
      <c r="H92" t="s">
        <v>13</v>
      </c>
      <c r="I92" t="s">
        <v>6</v>
      </c>
      <c r="J92" t="s">
        <v>6</v>
      </c>
      <c r="K92" t="s">
        <v>3</v>
      </c>
      <c r="L92" t="s">
        <v>13</v>
      </c>
      <c r="M92" t="s">
        <v>63</v>
      </c>
      <c r="N92">
        <v>7</v>
      </c>
      <c r="O92">
        <v>117</v>
      </c>
      <c r="P92">
        <v>20</v>
      </c>
      <c r="Q92" t="s">
        <v>51</v>
      </c>
      <c r="R92" t="s">
        <v>52</v>
      </c>
      <c r="S92" t="s">
        <v>143</v>
      </c>
      <c r="T92" t="s">
        <v>161</v>
      </c>
    </row>
    <row r="93" spans="1:20" x14ac:dyDescent="0.25">
      <c r="A93">
        <v>392216</v>
      </c>
      <c r="B93" t="s">
        <v>128</v>
      </c>
      <c r="C93" t="s">
        <v>172</v>
      </c>
      <c r="D93" s="4">
        <v>39942</v>
      </c>
      <c r="E93" t="s">
        <v>47</v>
      </c>
      <c r="F93" t="s">
        <v>113</v>
      </c>
      <c r="G93" t="s">
        <v>173</v>
      </c>
      <c r="H93" t="s">
        <v>15</v>
      </c>
      <c r="I93" t="s">
        <v>12</v>
      </c>
      <c r="J93" t="s">
        <v>12</v>
      </c>
      <c r="K93" t="s">
        <v>4</v>
      </c>
      <c r="L93" t="s">
        <v>12</v>
      </c>
      <c r="M93" t="s">
        <v>63</v>
      </c>
      <c r="N93">
        <v>3</v>
      </c>
      <c r="O93">
        <v>169</v>
      </c>
      <c r="P93">
        <v>20</v>
      </c>
      <c r="Q93" t="s">
        <v>51</v>
      </c>
      <c r="R93" t="s">
        <v>52</v>
      </c>
      <c r="S93" t="s">
        <v>156</v>
      </c>
      <c r="T93" t="s">
        <v>84</v>
      </c>
    </row>
    <row r="94" spans="1:20" x14ac:dyDescent="0.25">
      <c r="A94">
        <v>392217</v>
      </c>
      <c r="B94" t="s">
        <v>128</v>
      </c>
      <c r="C94" t="s">
        <v>172</v>
      </c>
      <c r="D94" s="4">
        <v>39942</v>
      </c>
      <c r="E94" t="s">
        <v>47</v>
      </c>
      <c r="F94" t="s">
        <v>174</v>
      </c>
      <c r="G94" t="s">
        <v>173</v>
      </c>
      <c r="H94" t="s">
        <v>7</v>
      </c>
      <c r="I94" t="s">
        <v>10</v>
      </c>
      <c r="J94" t="s">
        <v>10</v>
      </c>
      <c r="K94" t="s">
        <v>3</v>
      </c>
      <c r="L94" t="s">
        <v>7</v>
      </c>
      <c r="M94" t="s">
        <v>63</v>
      </c>
      <c r="N94">
        <v>7</v>
      </c>
      <c r="O94">
        <v>141</v>
      </c>
      <c r="P94">
        <v>20</v>
      </c>
      <c r="Q94" t="s">
        <v>51</v>
      </c>
      <c r="R94" t="s">
        <v>52</v>
      </c>
      <c r="S94" t="s">
        <v>156</v>
      </c>
      <c r="T94" t="s">
        <v>150</v>
      </c>
    </row>
    <row r="95" spans="1:20" x14ac:dyDescent="0.25">
      <c r="A95">
        <v>392218</v>
      </c>
      <c r="B95" t="s">
        <v>128</v>
      </c>
      <c r="C95" t="s">
        <v>136</v>
      </c>
      <c r="D95" s="4">
        <v>39943</v>
      </c>
      <c r="E95" t="s">
        <v>47</v>
      </c>
      <c r="F95" t="s">
        <v>159</v>
      </c>
      <c r="G95" t="s">
        <v>138</v>
      </c>
      <c r="H95" t="s">
        <v>9</v>
      </c>
      <c r="I95" t="s">
        <v>6</v>
      </c>
      <c r="J95" t="s">
        <v>6</v>
      </c>
      <c r="K95" t="s">
        <v>3</v>
      </c>
      <c r="L95" t="s">
        <v>6</v>
      </c>
      <c r="M95" t="s">
        <v>50</v>
      </c>
      <c r="N95">
        <v>16</v>
      </c>
      <c r="O95">
        <v>158</v>
      </c>
      <c r="P95">
        <v>20</v>
      </c>
      <c r="Q95" t="s">
        <v>51</v>
      </c>
      <c r="R95" t="s">
        <v>52</v>
      </c>
      <c r="S95" t="s">
        <v>97</v>
      </c>
      <c r="T95" t="s">
        <v>110</v>
      </c>
    </row>
    <row r="96" spans="1:20" x14ac:dyDescent="0.25">
      <c r="A96">
        <v>392219</v>
      </c>
      <c r="B96" t="s">
        <v>128</v>
      </c>
      <c r="C96" t="s">
        <v>164</v>
      </c>
      <c r="D96" s="4">
        <v>39943</v>
      </c>
      <c r="E96" t="s">
        <v>47</v>
      </c>
      <c r="F96" t="s">
        <v>112</v>
      </c>
      <c r="G96" t="s">
        <v>166</v>
      </c>
      <c r="H96" t="s">
        <v>13</v>
      </c>
      <c r="I96" t="s">
        <v>8</v>
      </c>
      <c r="J96" t="s">
        <v>13</v>
      </c>
      <c r="K96" t="s">
        <v>4</v>
      </c>
      <c r="L96" t="s">
        <v>13</v>
      </c>
      <c r="M96" t="s">
        <v>63</v>
      </c>
      <c r="N96">
        <v>7</v>
      </c>
      <c r="O96">
        <v>124</v>
      </c>
      <c r="P96">
        <v>20</v>
      </c>
      <c r="Q96" t="s">
        <v>51</v>
      </c>
      <c r="R96" t="s">
        <v>52</v>
      </c>
      <c r="S96" t="s">
        <v>59</v>
      </c>
      <c r="T96" t="s">
        <v>79</v>
      </c>
    </row>
    <row r="97" spans="1:20" x14ac:dyDescent="0.25">
      <c r="A97">
        <v>392220</v>
      </c>
      <c r="B97" t="s">
        <v>128</v>
      </c>
      <c r="C97" t="s">
        <v>172</v>
      </c>
      <c r="D97" s="4">
        <v>39944</v>
      </c>
      <c r="E97" t="s">
        <v>47</v>
      </c>
      <c r="F97" t="s">
        <v>175</v>
      </c>
      <c r="G97" t="s">
        <v>173</v>
      </c>
      <c r="H97" t="s">
        <v>15</v>
      </c>
      <c r="I97" t="s">
        <v>10</v>
      </c>
      <c r="J97" t="s">
        <v>15</v>
      </c>
      <c r="K97" t="s">
        <v>3</v>
      </c>
      <c r="L97" t="s">
        <v>15</v>
      </c>
      <c r="M97" t="s">
        <v>50</v>
      </c>
      <c r="N97">
        <v>53</v>
      </c>
      <c r="O97">
        <v>167</v>
      </c>
      <c r="P97">
        <v>20</v>
      </c>
      <c r="Q97" t="s">
        <v>51</v>
      </c>
      <c r="R97" t="s">
        <v>52</v>
      </c>
      <c r="S97" t="s">
        <v>156</v>
      </c>
      <c r="T97" t="s">
        <v>150</v>
      </c>
    </row>
    <row r="98" spans="1:20" x14ac:dyDescent="0.25">
      <c r="A98">
        <v>392221</v>
      </c>
      <c r="B98" t="s">
        <v>128</v>
      </c>
      <c r="C98" t="s">
        <v>154</v>
      </c>
      <c r="D98" s="4">
        <v>39945</v>
      </c>
      <c r="E98" t="s">
        <v>47</v>
      </c>
      <c r="F98" t="s">
        <v>176</v>
      </c>
      <c r="G98" t="s">
        <v>155</v>
      </c>
      <c r="H98" t="s">
        <v>9</v>
      </c>
      <c r="I98" t="s">
        <v>8</v>
      </c>
      <c r="J98" t="s">
        <v>9</v>
      </c>
      <c r="K98" t="s">
        <v>4</v>
      </c>
      <c r="L98" t="s">
        <v>9</v>
      </c>
      <c r="M98" t="s">
        <v>63</v>
      </c>
      <c r="N98">
        <v>6</v>
      </c>
      <c r="O98">
        <v>174</v>
      </c>
      <c r="P98">
        <v>20</v>
      </c>
      <c r="Q98" t="s">
        <v>51</v>
      </c>
      <c r="R98" t="s">
        <v>52</v>
      </c>
      <c r="S98" t="s">
        <v>143</v>
      </c>
      <c r="T98" t="s">
        <v>168</v>
      </c>
    </row>
    <row r="99" spans="1:20" x14ac:dyDescent="0.25">
      <c r="A99">
        <v>392222</v>
      </c>
      <c r="B99" t="s">
        <v>128</v>
      </c>
      <c r="C99" t="s">
        <v>154</v>
      </c>
      <c r="D99" s="4">
        <v>39945</v>
      </c>
      <c r="E99" t="s">
        <v>47</v>
      </c>
      <c r="F99" t="s">
        <v>177</v>
      </c>
      <c r="G99" t="s">
        <v>155</v>
      </c>
      <c r="H99" t="s">
        <v>12</v>
      </c>
      <c r="I99" t="s">
        <v>6</v>
      </c>
      <c r="J99" t="s">
        <v>12</v>
      </c>
      <c r="K99" t="s">
        <v>3</v>
      </c>
      <c r="L99" t="s">
        <v>6</v>
      </c>
      <c r="M99" t="s">
        <v>63</v>
      </c>
      <c r="N99">
        <v>8</v>
      </c>
      <c r="O99">
        <v>120</v>
      </c>
      <c r="P99">
        <v>20</v>
      </c>
      <c r="Q99" t="s">
        <v>51</v>
      </c>
      <c r="R99" t="s">
        <v>52</v>
      </c>
      <c r="S99" t="s">
        <v>168</v>
      </c>
      <c r="T99" t="s">
        <v>54</v>
      </c>
    </row>
    <row r="100" spans="1:20" x14ac:dyDescent="0.25">
      <c r="A100">
        <v>392223</v>
      </c>
      <c r="B100" t="s">
        <v>128</v>
      </c>
      <c r="C100" t="s">
        <v>140</v>
      </c>
      <c r="D100" s="4">
        <v>39946</v>
      </c>
      <c r="E100" t="s">
        <v>47</v>
      </c>
      <c r="F100" t="s">
        <v>178</v>
      </c>
      <c r="G100" t="s">
        <v>142</v>
      </c>
      <c r="H100" t="s">
        <v>15</v>
      </c>
      <c r="I100" t="s">
        <v>13</v>
      </c>
      <c r="J100" t="s">
        <v>15</v>
      </c>
      <c r="K100" t="s">
        <v>4</v>
      </c>
      <c r="L100" t="s">
        <v>13</v>
      </c>
      <c r="M100" t="s">
        <v>50</v>
      </c>
      <c r="N100">
        <v>12</v>
      </c>
      <c r="O100">
        <v>174</v>
      </c>
      <c r="P100">
        <v>20</v>
      </c>
      <c r="Q100" t="s">
        <v>51</v>
      </c>
      <c r="R100" t="s">
        <v>52</v>
      </c>
      <c r="S100" t="s">
        <v>70</v>
      </c>
      <c r="T100" t="s">
        <v>59</v>
      </c>
    </row>
    <row r="101" spans="1:20" x14ac:dyDescent="0.25">
      <c r="A101">
        <v>392224</v>
      </c>
      <c r="B101" t="s">
        <v>128</v>
      </c>
      <c r="C101" t="s">
        <v>140</v>
      </c>
      <c r="D101" s="4">
        <v>39947</v>
      </c>
      <c r="E101" t="s">
        <v>47</v>
      </c>
      <c r="F101" t="s">
        <v>176</v>
      </c>
      <c r="G101" t="s">
        <v>142</v>
      </c>
      <c r="H101" t="s">
        <v>9</v>
      </c>
      <c r="I101" t="s">
        <v>7</v>
      </c>
      <c r="J101" t="s">
        <v>7</v>
      </c>
      <c r="K101" t="s">
        <v>3</v>
      </c>
      <c r="L101" t="s">
        <v>9</v>
      </c>
      <c r="M101" t="s">
        <v>63</v>
      </c>
      <c r="N101">
        <v>2</v>
      </c>
      <c r="O101">
        <v>130</v>
      </c>
      <c r="P101">
        <v>20</v>
      </c>
      <c r="Q101" t="s">
        <v>51</v>
      </c>
      <c r="R101" t="s">
        <v>52</v>
      </c>
      <c r="S101" t="s">
        <v>97</v>
      </c>
      <c r="T101" t="s">
        <v>70</v>
      </c>
    </row>
    <row r="102" spans="1:20" x14ac:dyDescent="0.25">
      <c r="A102">
        <v>392225</v>
      </c>
      <c r="B102" t="s">
        <v>128</v>
      </c>
      <c r="C102" t="s">
        <v>140</v>
      </c>
      <c r="D102" s="4">
        <v>39947</v>
      </c>
      <c r="E102" t="s">
        <v>47</v>
      </c>
      <c r="F102" t="s">
        <v>179</v>
      </c>
      <c r="G102" t="s">
        <v>142</v>
      </c>
      <c r="H102" t="s">
        <v>6</v>
      </c>
      <c r="I102" t="s">
        <v>10</v>
      </c>
      <c r="J102" t="s">
        <v>10</v>
      </c>
      <c r="K102" t="s">
        <v>3</v>
      </c>
      <c r="L102" t="s">
        <v>10</v>
      </c>
      <c r="M102" t="s">
        <v>50</v>
      </c>
      <c r="N102">
        <v>2</v>
      </c>
      <c r="O102">
        <v>146</v>
      </c>
      <c r="P102">
        <v>20</v>
      </c>
      <c r="Q102" t="s">
        <v>51</v>
      </c>
      <c r="R102" t="s">
        <v>52</v>
      </c>
      <c r="S102" t="s">
        <v>97</v>
      </c>
      <c r="T102" t="s">
        <v>70</v>
      </c>
    </row>
    <row r="103" spans="1:20" x14ac:dyDescent="0.25">
      <c r="A103">
        <v>392226</v>
      </c>
      <c r="B103" t="s">
        <v>128</v>
      </c>
      <c r="C103" t="s">
        <v>180</v>
      </c>
      <c r="D103" s="4">
        <v>39948</v>
      </c>
      <c r="E103" t="s">
        <v>47</v>
      </c>
      <c r="F103" t="s">
        <v>181</v>
      </c>
      <c r="G103" t="s">
        <v>182</v>
      </c>
      <c r="H103" t="s">
        <v>13</v>
      </c>
      <c r="I103" t="s">
        <v>12</v>
      </c>
      <c r="J103" t="s">
        <v>12</v>
      </c>
      <c r="K103" t="s">
        <v>4</v>
      </c>
      <c r="L103" t="s">
        <v>12</v>
      </c>
      <c r="M103" t="s">
        <v>63</v>
      </c>
      <c r="N103">
        <v>6</v>
      </c>
      <c r="O103">
        <v>121</v>
      </c>
      <c r="P103">
        <v>20</v>
      </c>
      <c r="Q103" t="s">
        <v>51</v>
      </c>
      <c r="R103" t="s">
        <v>52</v>
      </c>
      <c r="S103" t="s">
        <v>150</v>
      </c>
      <c r="T103" t="s">
        <v>83</v>
      </c>
    </row>
    <row r="104" spans="1:20" x14ac:dyDescent="0.25">
      <c r="A104">
        <v>392227</v>
      </c>
      <c r="B104" t="s">
        <v>128</v>
      </c>
      <c r="C104" t="s">
        <v>136</v>
      </c>
      <c r="D104" s="4">
        <v>39949</v>
      </c>
      <c r="E104" t="s">
        <v>47</v>
      </c>
      <c r="F104" t="s">
        <v>86</v>
      </c>
      <c r="G104" t="s">
        <v>138</v>
      </c>
      <c r="H104" t="s">
        <v>7</v>
      </c>
      <c r="I104" t="s">
        <v>6</v>
      </c>
      <c r="J104" t="s">
        <v>6</v>
      </c>
      <c r="K104" t="s">
        <v>3</v>
      </c>
      <c r="L104" t="s">
        <v>7</v>
      </c>
      <c r="M104" t="s">
        <v>63</v>
      </c>
      <c r="N104">
        <v>7</v>
      </c>
      <c r="O104">
        <v>148</v>
      </c>
      <c r="P104">
        <v>20</v>
      </c>
      <c r="Q104" t="s">
        <v>51</v>
      </c>
      <c r="R104" t="s">
        <v>52</v>
      </c>
      <c r="S104" t="s">
        <v>161</v>
      </c>
      <c r="T104" t="s">
        <v>139</v>
      </c>
    </row>
    <row r="105" spans="1:20" x14ac:dyDescent="0.25">
      <c r="A105">
        <v>392228</v>
      </c>
      <c r="B105" t="s">
        <v>128</v>
      </c>
      <c r="C105" t="s">
        <v>164</v>
      </c>
      <c r="D105" s="4">
        <v>39949</v>
      </c>
      <c r="E105" t="s">
        <v>47</v>
      </c>
      <c r="F105" t="s">
        <v>170</v>
      </c>
      <c r="G105" t="s">
        <v>166</v>
      </c>
      <c r="H105" t="s">
        <v>15</v>
      </c>
      <c r="I105" t="s">
        <v>8</v>
      </c>
      <c r="J105" t="s">
        <v>15</v>
      </c>
      <c r="K105" t="s">
        <v>4</v>
      </c>
      <c r="L105" t="s">
        <v>15</v>
      </c>
      <c r="M105" t="s">
        <v>63</v>
      </c>
      <c r="N105">
        <v>6</v>
      </c>
      <c r="O105">
        <v>161</v>
      </c>
      <c r="P105">
        <v>20</v>
      </c>
      <c r="Q105" t="s">
        <v>51</v>
      </c>
      <c r="R105" t="s">
        <v>52</v>
      </c>
      <c r="S105" t="s">
        <v>54</v>
      </c>
      <c r="T105" t="s">
        <v>163</v>
      </c>
    </row>
    <row r="106" spans="1:20" x14ac:dyDescent="0.25">
      <c r="A106">
        <v>392229</v>
      </c>
      <c r="B106" t="s">
        <v>128</v>
      </c>
      <c r="C106" t="s">
        <v>164</v>
      </c>
      <c r="D106" s="4">
        <v>39950</v>
      </c>
      <c r="E106" t="s">
        <v>47</v>
      </c>
      <c r="F106" t="s">
        <v>162</v>
      </c>
      <c r="G106" t="s">
        <v>166</v>
      </c>
      <c r="H106" t="s">
        <v>15</v>
      </c>
      <c r="I106" t="s">
        <v>12</v>
      </c>
      <c r="J106" t="s">
        <v>15</v>
      </c>
      <c r="K106" t="s">
        <v>4</v>
      </c>
      <c r="L106" t="s">
        <v>12</v>
      </c>
      <c r="M106" t="s">
        <v>50</v>
      </c>
      <c r="N106">
        <v>1</v>
      </c>
      <c r="O106">
        <v>135</v>
      </c>
      <c r="P106">
        <v>20</v>
      </c>
      <c r="Q106" t="s">
        <v>51</v>
      </c>
      <c r="R106" t="s">
        <v>52</v>
      </c>
      <c r="S106" t="s">
        <v>163</v>
      </c>
      <c r="T106" t="s">
        <v>79</v>
      </c>
    </row>
    <row r="107" spans="1:20" x14ac:dyDescent="0.25">
      <c r="A107">
        <v>392230</v>
      </c>
      <c r="B107" t="s">
        <v>128</v>
      </c>
      <c r="C107" t="s">
        <v>180</v>
      </c>
      <c r="D107" s="4">
        <v>39950</v>
      </c>
      <c r="E107" t="s">
        <v>47</v>
      </c>
      <c r="F107" t="s">
        <v>144</v>
      </c>
      <c r="G107" t="s">
        <v>182</v>
      </c>
      <c r="H107" t="s">
        <v>13</v>
      </c>
      <c r="I107" t="s">
        <v>10</v>
      </c>
      <c r="J107" t="s">
        <v>13</v>
      </c>
      <c r="K107" t="s">
        <v>3</v>
      </c>
      <c r="L107" t="s">
        <v>13</v>
      </c>
      <c r="M107" t="s">
        <v>50</v>
      </c>
      <c r="N107">
        <v>14</v>
      </c>
      <c r="O107">
        <v>151</v>
      </c>
      <c r="P107">
        <v>20</v>
      </c>
      <c r="Q107" t="s">
        <v>51</v>
      </c>
      <c r="R107" t="s">
        <v>52</v>
      </c>
      <c r="S107" t="s">
        <v>168</v>
      </c>
      <c r="T107" t="s">
        <v>83</v>
      </c>
    </row>
    <row r="108" spans="1:20" x14ac:dyDescent="0.25">
      <c r="A108">
        <v>392231</v>
      </c>
      <c r="B108" t="s">
        <v>128</v>
      </c>
      <c r="C108" t="s">
        <v>154</v>
      </c>
      <c r="D108" s="4">
        <v>39951</v>
      </c>
      <c r="E108" t="s">
        <v>47</v>
      </c>
      <c r="F108" t="s">
        <v>183</v>
      </c>
      <c r="G108" t="s">
        <v>155</v>
      </c>
      <c r="H108" t="s">
        <v>7</v>
      </c>
      <c r="I108" t="s">
        <v>8</v>
      </c>
      <c r="J108" t="s">
        <v>7</v>
      </c>
      <c r="K108" t="s">
        <v>3</v>
      </c>
      <c r="L108" t="s">
        <v>8</v>
      </c>
      <c r="M108" t="s">
        <v>63</v>
      </c>
      <c r="N108">
        <v>7</v>
      </c>
      <c r="O108">
        <v>189</v>
      </c>
      <c r="P108">
        <v>20</v>
      </c>
      <c r="Q108" t="s">
        <v>51</v>
      </c>
      <c r="R108" t="s">
        <v>52</v>
      </c>
      <c r="S108" t="s">
        <v>139</v>
      </c>
      <c r="T108" t="s">
        <v>79</v>
      </c>
    </row>
    <row r="109" spans="1:20" x14ac:dyDescent="0.25">
      <c r="A109">
        <v>392232</v>
      </c>
      <c r="B109" t="s">
        <v>128</v>
      </c>
      <c r="C109" t="s">
        <v>164</v>
      </c>
      <c r="D109" s="4">
        <v>39952</v>
      </c>
      <c r="E109" t="s">
        <v>47</v>
      </c>
      <c r="F109" t="s">
        <v>167</v>
      </c>
      <c r="G109" t="s">
        <v>166</v>
      </c>
      <c r="H109" t="s">
        <v>9</v>
      </c>
      <c r="I109" t="s">
        <v>13</v>
      </c>
      <c r="J109" t="s">
        <v>13</v>
      </c>
      <c r="K109" t="s">
        <v>3</v>
      </c>
      <c r="L109" t="s">
        <v>9</v>
      </c>
      <c r="M109" t="s">
        <v>63</v>
      </c>
      <c r="N109">
        <v>7</v>
      </c>
      <c r="O109">
        <v>135</v>
      </c>
      <c r="P109">
        <v>20</v>
      </c>
      <c r="Q109" t="s">
        <v>51</v>
      </c>
      <c r="R109" t="s">
        <v>52</v>
      </c>
      <c r="S109" t="s">
        <v>83</v>
      </c>
      <c r="T109" t="s">
        <v>79</v>
      </c>
    </row>
    <row r="110" spans="1:20" x14ac:dyDescent="0.25">
      <c r="A110">
        <v>392233</v>
      </c>
      <c r="B110" t="s">
        <v>128</v>
      </c>
      <c r="C110" t="s">
        <v>140</v>
      </c>
      <c r="D110" s="4">
        <v>39953</v>
      </c>
      <c r="E110" t="s">
        <v>47</v>
      </c>
      <c r="F110" t="s">
        <v>184</v>
      </c>
      <c r="G110" t="s">
        <v>142</v>
      </c>
      <c r="H110" t="s">
        <v>8</v>
      </c>
      <c r="I110" t="s">
        <v>10</v>
      </c>
      <c r="J110" t="s">
        <v>8</v>
      </c>
      <c r="K110" t="s">
        <v>4</v>
      </c>
      <c r="L110" t="s">
        <v>8</v>
      </c>
      <c r="M110" t="s">
        <v>63</v>
      </c>
      <c r="N110">
        <v>4</v>
      </c>
      <c r="O110">
        <v>102</v>
      </c>
      <c r="P110">
        <v>20</v>
      </c>
      <c r="Q110" t="s">
        <v>51</v>
      </c>
      <c r="R110" t="s">
        <v>52</v>
      </c>
      <c r="S110" t="s">
        <v>110</v>
      </c>
      <c r="T110" t="s">
        <v>139</v>
      </c>
    </row>
    <row r="111" spans="1:20" x14ac:dyDescent="0.25">
      <c r="A111">
        <v>392234</v>
      </c>
      <c r="B111" t="s">
        <v>128</v>
      </c>
      <c r="C111" t="s">
        <v>140</v>
      </c>
      <c r="D111" s="4">
        <v>39953</v>
      </c>
      <c r="E111" t="s">
        <v>47</v>
      </c>
      <c r="F111" t="s">
        <v>137</v>
      </c>
      <c r="G111" t="s">
        <v>142</v>
      </c>
      <c r="H111" t="s">
        <v>7</v>
      </c>
      <c r="I111" t="s">
        <v>12</v>
      </c>
      <c r="J111" t="s">
        <v>7</v>
      </c>
      <c r="K111" t="s">
        <v>3</v>
      </c>
      <c r="L111" t="s">
        <v>7</v>
      </c>
      <c r="M111" t="s">
        <v>50</v>
      </c>
      <c r="N111">
        <v>24</v>
      </c>
      <c r="O111">
        <v>117</v>
      </c>
      <c r="P111">
        <v>20</v>
      </c>
      <c r="Q111" t="s">
        <v>51</v>
      </c>
      <c r="R111" t="s">
        <v>52</v>
      </c>
      <c r="S111" t="s">
        <v>110</v>
      </c>
      <c r="T111" t="s">
        <v>139</v>
      </c>
    </row>
    <row r="112" spans="1:20" x14ac:dyDescent="0.25">
      <c r="A112">
        <v>392235</v>
      </c>
      <c r="B112" t="s">
        <v>128</v>
      </c>
      <c r="C112" t="s">
        <v>154</v>
      </c>
      <c r="D112" s="4">
        <v>39954</v>
      </c>
      <c r="E112" t="s">
        <v>47</v>
      </c>
      <c r="F112" t="s">
        <v>81</v>
      </c>
      <c r="G112" t="s">
        <v>155</v>
      </c>
      <c r="H112" t="s">
        <v>13</v>
      </c>
      <c r="I112" t="s">
        <v>6</v>
      </c>
      <c r="J112" t="s">
        <v>13</v>
      </c>
      <c r="K112" t="s">
        <v>4</v>
      </c>
      <c r="L112" t="s">
        <v>13</v>
      </c>
      <c r="M112" t="s">
        <v>63</v>
      </c>
      <c r="N112">
        <v>4</v>
      </c>
      <c r="O112">
        <v>166</v>
      </c>
      <c r="P112">
        <v>20</v>
      </c>
      <c r="Q112" t="s">
        <v>51</v>
      </c>
      <c r="R112" t="s">
        <v>52</v>
      </c>
      <c r="S112" t="s">
        <v>83</v>
      </c>
      <c r="T112" t="s">
        <v>163</v>
      </c>
    </row>
    <row r="113" spans="1:20" x14ac:dyDescent="0.25">
      <c r="A113">
        <v>392236</v>
      </c>
      <c r="B113" t="s">
        <v>128</v>
      </c>
      <c r="C113" t="s">
        <v>154</v>
      </c>
      <c r="D113" s="4">
        <v>39954</v>
      </c>
      <c r="E113" t="s">
        <v>47</v>
      </c>
      <c r="F113" t="s">
        <v>185</v>
      </c>
      <c r="G113" t="s">
        <v>155</v>
      </c>
      <c r="H113" t="s">
        <v>9</v>
      </c>
      <c r="I113" t="s">
        <v>15</v>
      </c>
      <c r="J113" t="s">
        <v>9</v>
      </c>
      <c r="K113" t="s">
        <v>3</v>
      </c>
      <c r="L113" t="s">
        <v>9</v>
      </c>
      <c r="M113" t="s">
        <v>50</v>
      </c>
      <c r="N113">
        <v>12</v>
      </c>
      <c r="O113">
        <v>171</v>
      </c>
      <c r="P113">
        <v>20</v>
      </c>
      <c r="Q113" t="s">
        <v>51</v>
      </c>
      <c r="R113" t="s">
        <v>52</v>
      </c>
      <c r="S113" t="s">
        <v>83</v>
      </c>
      <c r="T113" t="s">
        <v>163</v>
      </c>
    </row>
    <row r="114" spans="1:20" x14ac:dyDescent="0.25">
      <c r="A114">
        <v>392237</v>
      </c>
      <c r="B114" t="s">
        <v>128</v>
      </c>
      <c r="C114" t="s">
        <v>154</v>
      </c>
      <c r="D114" s="4">
        <v>39955</v>
      </c>
      <c r="E114" t="s">
        <v>126</v>
      </c>
      <c r="F114" t="s">
        <v>92</v>
      </c>
      <c r="G114" t="s">
        <v>155</v>
      </c>
      <c r="H114" t="s">
        <v>13</v>
      </c>
      <c r="I114" t="s">
        <v>15</v>
      </c>
      <c r="J114" t="s">
        <v>15</v>
      </c>
      <c r="K114" t="s">
        <v>4</v>
      </c>
      <c r="L114" t="s">
        <v>15</v>
      </c>
      <c r="M114" t="s">
        <v>63</v>
      </c>
      <c r="N114">
        <v>6</v>
      </c>
      <c r="O114">
        <v>154</v>
      </c>
      <c r="P114">
        <v>20</v>
      </c>
      <c r="Q114" t="s">
        <v>51</v>
      </c>
      <c r="R114" t="s">
        <v>52</v>
      </c>
      <c r="S114" t="s">
        <v>97</v>
      </c>
      <c r="T114" t="s">
        <v>70</v>
      </c>
    </row>
    <row r="115" spans="1:20" x14ac:dyDescent="0.25">
      <c r="A115">
        <v>392238</v>
      </c>
      <c r="B115" t="s">
        <v>128</v>
      </c>
      <c r="C115" t="s">
        <v>164</v>
      </c>
      <c r="D115" s="4">
        <v>39956</v>
      </c>
      <c r="E115" t="s">
        <v>126</v>
      </c>
      <c r="F115" t="s">
        <v>185</v>
      </c>
      <c r="G115" t="s">
        <v>166</v>
      </c>
      <c r="H115" t="s">
        <v>9</v>
      </c>
      <c r="I115" t="s">
        <v>7</v>
      </c>
      <c r="J115" t="s">
        <v>9</v>
      </c>
      <c r="K115" t="s">
        <v>4</v>
      </c>
      <c r="L115" t="s">
        <v>9</v>
      </c>
      <c r="M115" t="s">
        <v>63</v>
      </c>
      <c r="N115">
        <v>6</v>
      </c>
      <c r="O115">
        <v>147</v>
      </c>
      <c r="P115">
        <v>20</v>
      </c>
      <c r="Q115" t="s">
        <v>51</v>
      </c>
      <c r="R115" t="s">
        <v>52</v>
      </c>
      <c r="S115" t="s">
        <v>54</v>
      </c>
      <c r="T115" t="s">
        <v>139</v>
      </c>
    </row>
    <row r="116" spans="1:20" x14ac:dyDescent="0.25">
      <c r="A116">
        <v>392239</v>
      </c>
      <c r="B116" t="s">
        <v>128</v>
      </c>
      <c r="C116" t="s">
        <v>164</v>
      </c>
      <c r="D116" s="4">
        <v>39957</v>
      </c>
      <c r="E116" t="s">
        <v>127</v>
      </c>
      <c r="F116" t="s">
        <v>119</v>
      </c>
      <c r="G116" t="s">
        <v>166</v>
      </c>
      <c r="H116" t="s">
        <v>9</v>
      </c>
      <c r="I116" t="s">
        <v>15</v>
      </c>
      <c r="J116" t="s">
        <v>9</v>
      </c>
      <c r="K116" t="s">
        <v>4</v>
      </c>
      <c r="L116" t="s">
        <v>15</v>
      </c>
      <c r="M116" t="s">
        <v>50</v>
      </c>
      <c r="N116">
        <v>6</v>
      </c>
      <c r="O116">
        <v>144</v>
      </c>
      <c r="P116">
        <v>20</v>
      </c>
      <c r="Q116" t="s">
        <v>51</v>
      </c>
      <c r="R116" t="s">
        <v>52</v>
      </c>
      <c r="S116" t="s">
        <v>54</v>
      </c>
      <c r="T116" t="s">
        <v>139</v>
      </c>
    </row>
    <row r="117" spans="1:20" x14ac:dyDescent="0.25">
      <c r="A117">
        <v>419106</v>
      </c>
      <c r="B117" t="s">
        <v>186</v>
      </c>
      <c r="C117" t="s">
        <v>66</v>
      </c>
      <c r="D117" s="4">
        <v>40249</v>
      </c>
      <c r="E117" t="s">
        <v>47</v>
      </c>
      <c r="F117" t="s">
        <v>187</v>
      </c>
      <c r="G117" t="s">
        <v>93</v>
      </c>
      <c r="H117" t="s">
        <v>15</v>
      </c>
      <c r="I117" t="s">
        <v>8</v>
      </c>
      <c r="J117" t="s">
        <v>15</v>
      </c>
      <c r="K117" t="s">
        <v>4</v>
      </c>
      <c r="L117" t="s">
        <v>8</v>
      </c>
      <c r="M117" t="s">
        <v>50</v>
      </c>
      <c r="N117">
        <v>11</v>
      </c>
      <c r="O117">
        <v>162</v>
      </c>
      <c r="P117">
        <v>20</v>
      </c>
      <c r="Q117" t="s">
        <v>51</v>
      </c>
      <c r="R117" t="s">
        <v>52</v>
      </c>
      <c r="S117" t="s">
        <v>54</v>
      </c>
      <c r="T117" t="s">
        <v>79</v>
      </c>
    </row>
    <row r="118" spans="1:20" x14ac:dyDescent="0.25">
      <c r="A118">
        <v>419107</v>
      </c>
      <c r="B118" t="s">
        <v>186</v>
      </c>
      <c r="C118" t="s">
        <v>66</v>
      </c>
      <c r="D118" s="4">
        <v>40250</v>
      </c>
      <c r="E118" t="s">
        <v>47</v>
      </c>
      <c r="F118" t="s">
        <v>88</v>
      </c>
      <c r="G118" t="s">
        <v>188</v>
      </c>
      <c r="H118" t="s">
        <v>6</v>
      </c>
      <c r="I118" t="s">
        <v>10</v>
      </c>
      <c r="J118" t="s">
        <v>6</v>
      </c>
      <c r="K118" t="s">
        <v>3</v>
      </c>
      <c r="L118" t="s">
        <v>6</v>
      </c>
      <c r="M118" t="s">
        <v>50</v>
      </c>
      <c r="N118">
        <v>4</v>
      </c>
      <c r="O118">
        <v>213</v>
      </c>
      <c r="P118">
        <v>20</v>
      </c>
      <c r="Q118" t="s">
        <v>51</v>
      </c>
      <c r="R118" t="s">
        <v>52</v>
      </c>
      <c r="S118" t="s">
        <v>54</v>
      </c>
      <c r="T118" t="s">
        <v>79</v>
      </c>
    </row>
    <row r="119" spans="1:20" x14ac:dyDescent="0.25">
      <c r="A119">
        <v>419108</v>
      </c>
      <c r="B119" t="s">
        <v>186</v>
      </c>
      <c r="C119" t="s">
        <v>55</v>
      </c>
      <c r="D119" s="4">
        <v>40250</v>
      </c>
      <c r="E119" t="s">
        <v>47</v>
      </c>
      <c r="F119" t="s">
        <v>169</v>
      </c>
      <c r="G119" t="s">
        <v>57</v>
      </c>
      <c r="H119" t="s">
        <v>12</v>
      </c>
      <c r="I119" t="s">
        <v>13</v>
      </c>
      <c r="J119" t="s">
        <v>13</v>
      </c>
      <c r="K119" t="s">
        <v>4</v>
      </c>
      <c r="L119" t="s">
        <v>13</v>
      </c>
      <c r="M119" t="s">
        <v>63</v>
      </c>
      <c r="N119">
        <v>5</v>
      </c>
      <c r="O119">
        <v>143</v>
      </c>
      <c r="P119">
        <v>20</v>
      </c>
      <c r="Q119" t="s">
        <v>51</v>
      </c>
      <c r="R119" t="s">
        <v>52</v>
      </c>
      <c r="S119" t="s">
        <v>97</v>
      </c>
      <c r="T119" t="s">
        <v>163</v>
      </c>
    </row>
    <row r="120" spans="1:20" x14ac:dyDescent="0.25">
      <c r="A120">
        <v>419109</v>
      </c>
      <c r="B120" t="s">
        <v>186</v>
      </c>
      <c r="C120" t="s">
        <v>71</v>
      </c>
      <c r="D120" s="4">
        <v>40251</v>
      </c>
      <c r="E120" t="s">
        <v>47</v>
      </c>
      <c r="F120" t="s">
        <v>189</v>
      </c>
      <c r="G120" t="s">
        <v>73</v>
      </c>
      <c r="H120" t="s">
        <v>8</v>
      </c>
      <c r="I120" t="s">
        <v>9</v>
      </c>
      <c r="J120" t="s">
        <v>8</v>
      </c>
      <c r="K120" t="s">
        <v>4</v>
      </c>
      <c r="L120" t="s">
        <v>8</v>
      </c>
      <c r="M120" t="s">
        <v>63</v>
      </c>
      <c r="N120">
        <v>7</v>
      </c>
      <c r="O120">
        <v>136</v>
      </c>
      <c r="P120">
        <v>20</v>
      </c>
      <c r="Q120" t="s">
        <v>51</v>
      </c>
      <c r="R120" t="s">
        <v>52</v>
      </c>
      <c r="S120" t="s">
        <v>150</v>
      </c>
      <c r="T120" t="s">
        <v>84</v>
      </c>
    </row>
    <row r="121" spans="1:20" x14ac:dyDescent="0.25">
      <c r="A121">
        <v>419110</v>
      </c>
      <c r="B121" t="s">
        <v>186</v>
      </c>
      <c r="C121" t="s">
        <v>85</v>
      </c>
      <c r="D121" s="4">
        <v>40251</v>
      </c>
      <c r="E121" t="s">
        <v>47</v>
      </c>
      <c r="F121" t="s">
        <v>190</v>
      </c>
      <c r="G121" t="s">
        <v>87</v>
      </c>
      <c r="H121" t="s">
        <v>7</v>
      </c>
      <c r="I121" t="s">
        <v>15</v>
      </c>
      <c r="J121" t="s">
        <v>15</v>
      </c>
      <c r="K121" t="s">
        <v>3</v>
      </c>
      <c r="L121" t="s">
        <v>15</v>
      </c>
      <c r="M121" t="s">
        <v>50</v>
      </c>
      <c r="N121">
        <v>31</v>
      </c>
      <c r="O121">
        <v>191</v>
      </c>
      <c r="P121">
        <v>20</v>
      </c>
      <c r="Q121" t="s">
        <v>51</v>
      </c>
      <c r="R121" t="s">
        <v>52</v>
      </c>
      <c r="S121" t="s">
        <v>75</v>
      </c>
      <c r="T121" t="s">
        <v>70</v>
      </c>
    </row>
    <row r="122" spans="1:20" x14ac:dyDescent="0.25">
      <c r="A122">
        <v>419111</v>
      </c>
      <c r="B122" t="s">
        <v>186</v>
      </c>
      <c r="C122" t="s">
        <v>191</v>
      </c>
      <c r="D122" s="4">
        <v>40252</v>
      </c>
      <c r="E122" t="s">
        <v>47</v>
      </c>
      <c r="F122" t="s">
        <v>81</v>
      </c>
      <c r="G122" t="s">
        <v>192</v>
      </c>
      <c r="H122" t="s">
        <v>10</v>
      </c>
      <c r="I122" t="s">
        <v>13</v>
      </c>
      <c r="J122" t="s">
        <v>13</v>
      </c>
      <c r="K122" t="s">
        <v>4</v>
      </c>
      <c r="L122" t="s">
        <v>13</v>
      </c>
      <c r="M122" t="s">
        <v>63</v>
      </c>
      <c r="N122">
        <v>6</v>
      </c>
      <c r="O122">
        <v>142</v>
      </c>
      <c r="P122">
        <v>20</v>
      </c>
      <c r="Q122" t="s">
        <v>51</v>
      </c>
      <c r="R122" t="s">
        <v>52</v>
      </c>
      <c r="S122" t="s">
        <v>110</v>
      </c>
      <c r="T122" t="s">
        <v>54</v>
      </c>
    </row>
    <row r="123" spans="1:20" x14ac:dyDescent="0.25">
      <c r="A123">
        <v>419112</v>
      </c>
      <c r="B123" t="s">
        <v>186</v>
      </c>
      <c r="C123" t="s">
        <v>46</v>
      </c>
      <c r="D123" s="4">
        <v>40253</v>
      </c>
      <c r="E123" t="s">
        <v>47</v>
      </c>
      <c r="F123" t="s">
        <v>167</v>
      </c>
      <c r="G123" t="s">
        <v>49</v>
      </c>
      <c r="H123" t="s">
        <v>9</v>
      </c>
      <c r="I123" t="s">
        <v>12</v>
      </c>
      <c r="J123" t="s">
        <v>12</v>
      </c>
      <c r="K123" t="s">
        <v>3</v>
      </c>
      <c r="L123" t="s">
        <v>9</v>
      </c>
      <c r="M123" t="s">
        <v>63</v>
      </c>
      <c r="N123">
        <v>8</v>
      </c>
      <c r="O123">
        <v>204</v>
      </c>
      <c r="P123">
        <v>20</v>
      </c>
      <c r="Q123" t="s">
        <v>51</v>
      </c>
      <c r="R123" t="s">
        <v>52</v>
      </c>
      <c r="S123" t="s">
        <v>193</v>
      </c>
      <c r="T123" t="s">
        <v>70</v>
      </c>
    </row>
    <row r="124" spans="1:20" x14ac:dyDescent="0.25">
      <c r="A124">
        <v>419113</v>
      </c>
      <c r="B124" t="s">
        <v>186</v>
      </c>
      <c r="C124" t="s">
        <v>71</v>
      </c>
      <c r="D124" s="4">
        <v>40253</v>
      </c>
      <c r="E124" t="s">
        <v>47</v>
      </c>
      <c r="F124" t="s">
        <v>96</v>
      </c>
      <c r="G124" t="s">
        <v>73</v>
      </c>
      <c r="H124" t="s">
        <v>8</v>
      </c>
      <c r="I124" t="s">
        <v>7</v>
      </c>
      <c r="J124" t="s">
        <v>7</v>
      </c>
      <c r="K124" t="s">
        <v>3</v>
      </c>
      <c r="L124" t="s">
        <v>7</v>
      </c>
      <c r="M124" t="s">
        <v>50</v>
      </c>
      <c r="N124">
        <v>55</v>
      </c>
      <c r="O124">
        <v>165</v>
      </c>
      <c r="P124">
        <v>20</v>
      </c>
      <c r="Q124" t="s">
        <v>51</v>
      </c>
      <c r="R124" t="s">
        <v>52</v>
      </c>
      <c r="S124" t="s">
        <v>150</v>
      </c>
      <c r="T124" t="s">
        <v>84</v>
      </c>
    </row>
    <row r="125" spans="1:20" x14ac:dyDescent="0.25">
      <c r="A125">
        <v>419114</v>
      </c>
      <c r="B125" t="s">
        <v>186</v>
      </c>
      <c r="C125" t="s">
        <v>60</v>
      </c>
      <c r="D125" s="4">
        <v>40254</v>
      </c>
      <c r="E125" t="s">
        <v>47</v>
      </c>
      <c r="F125" t="s">
        <v>130</v>
      </c>
      <c r="G125" t="s">
        <v>62</v>
      </c>
      <c r="H125" t="s">
        <v>13</v>
      </c>
      <c r="I125" t="s">
        <v>6</v>
      </c>
      <c r="J125" t="s">
        <v>13</v>
      </c>
      <c r="K125" t="s">
        <v>4</v>
      </c>
      <c r="L125" t="s">
        <v>6</v>
      </c>
      <c r="M125" t="s">
        <v>50</v>
      </c>
      <c r="N125">
        <v>98</v>
      </c>
      <c r="O125">
        <v>219</v>
      </c>
      <c r="P125">
        <v>20</v>
      </c>
      <c r="Q125" t="s">
        <v>51</v>
      </c>
      <c r="R125" t="s">
        <v>52</v>
      </c>
      <c r="S125" t="s">
        <v>97</v>
      </c>
      <c r="T125" t="s">
        <v>161</v>
      </c>
    </row>
    <row r="126" spans="1:20" x14ac:dyDescent="0.25">
      <c r="A126">
        <v>419115</v>
      </c>
      <c r="B126" t="s">
        <v>186</v>
      </c>
      <c r="C126" t="s">
        <v>46</v>
      </c>
      <c r="D126" s="4">
        <v>40255</v>
      </c>
      <c r="E126" t="s">
        <v>47</v>
      </c>
      <c r="F126" t="s">
        <v>167</v>
      </c>
      <c r="G126" t="s">
        <v>49</v>
      </c>
      <c r="H126" t="s">
        <v>9</v>
      </c>
      <c r="I126" t="s">
        <v>10</v>
      </c>
      <c r="J126" t="s">
        <v>9</v>
      </c>
      <c r="K126" t="s">
        <v>4</v>
      </c>
      <c r="L126" t="s">
        <v>9</v>
      </c>
      <c r="M126" t="s">
        <v>63</v>
      </c>
      <c r="N126">
        <v>10</v>
      </c>
      <c r="O126">
        <v>93</v>
      </c>
      <c r="P126">
        <v>20</v>
      </c>
      <c r="Q126" t="s">
        <v>51</v>
      </c>
      <c r="R126" t="s">
        <v>52</v>
      </c>
      <c r="S126" t="s">
        <v>75</v>
      </c>
      <c r="T126" t="s">
        <v>70</v>
      </c>
    </row>
    <row r="127" spans="1:20" x14ac:dyDescent="0.25">
      <c r="A127">
        <v>419116</v>
      </c>
      <c r="B127" t="s">
        <v>186</v>
      </c>
      <c r="C127" t="s">
        <v>60</v>
      </c>
      <c r="D127" s="4">
        <v>40256</v>
      </c>
      <c r="E127" t="s">
        <v>47</v>
      </c>
      <c r="F127" t="s">
        <v>86</v>
      </c>
      <c r="G127" t="s">
        <v>62</v>
      </c>
      <c r="H127" t="s">
        <v>13</v>
      </c>
      <c r="I127" t="s">
        <v>7</v>
      </c>
      <c r="J127" t="s">
        <v>13</v>
      </c>
      <c r="K127" t="s">
        <v>3</v>
      </c>
      <c r="L127" t="s">
        <v>7</v>
      </c>
      <c r="M127" t="s">
        <v>63</v>
      </c>
      <c r="N127">
        <v>5</v>
      </c>
      <c r="O127">
        <v>186</v>
      </c>
      <c r="P127">
        <v>20</v>
      </c>
      <c r="Q127" t="s">
        <v>51</v>
      </c>
      <c r="R127" t="s">
        <v>52</v>
      </c>
      <c r="S127" t="s">
        <v>97</v>
      </c>
      <c r="T127" t="s">
        <v>161</v>
      </c>
    </row>
    <row r="128" spans="1:20" x14ac:dyDescent="0.25">
      <c r="A128">
        <v>419117</v>
      </c>
      <c r="B128" t="s">
        <v>186</v>
      </c>
      <c r="C128" t="s">
        <v>194</v>
      </c>
      <c r="D128" s="4">
        <v>40256</v>
      </c>
      <c r="E128" t="s">
        <v>47</v>
      </c>
      <c r="F128" t="s">
        <v>195</v>
      </c>
      <c r="G128" t="s">
        <v>196</v>
      </c>
      <c r="H128" t="s">
        <v>15</v>
      </c>
      <c r="I128" t="s">
        <v>12</v>
      </c>
      <c r="J128" t="s">
        <v>12</v>
      </c>
      <c r="K128" t="s">
        <v>4</v>
      </c>
      <c r="L128" t="s">
        <v>15</v>
      </c>
      <c r="M128" t="s">
        <v>50</v>
      </c>
      <c r="N128">
        <v>6</v>
      </c>
      <c r="O128">
        <v>171</v>
      </c>
      <c r="P128">
        <v>20</v>
      </c>
      <c r="Q128" t="s">
        <v>51</v>
      </c>
      <c r="R128" t="s">
        <v>52</v>
      </c>
      <c r="S128" t="s">
        <v>74</v>
      </c>
      <c r="T128" t="s">
        <v>143</v>
      </c>
    </row>
    <row r="129" spans="1:20" x14ac:dyDescent="0.25">
      <c r="A129">
        <v>419118</v>
      </c>
      <c r="B129" t="s">
        <v>186</v>
      </c>
      <c r="C129" t="s">
        <v>191</v>
      </c>
      <c r="D129" s="4">
        <v>40257</v>
      </c>
      <c r="E129" t="s">
        <v>47</v>
      </c>
      <c r="F129" t="s">
        <v>197</v>
      </c>
      <c r="G129" t="s">
        <v>192</v>
      </c>
      <c r="H129" t="s">
        <v>10</v>
      </c>
      <c r="I129" t="s">
        <v>8</v>
      </c>
      <c r="J129" t="s">
        <v>10</v>
      </c>
      <c r="K129" t="s">
        <v>3</v>
      </c>
      <c r="L129" t="s">
        <v>10</v>
      </c>
      <c r="M129" t="s">
        <v>50</v>
      </c>
      <c r="N129">
        <v>34</v>
      </c>
      <c r="O129">
        <v>169</v>
      </c>
      <c r="P129">
        <v>20</v>
      </c>
      <c r="Q129" t="s">
        <v>51</v>
      </c>
      <c r="R129" t="s">
        <v>52</v>
      </c>
      <c r="S129" t="s">
        <v>54</v>
      </c>
      <c r="T129" t="s">
        <v>79</v>
      </c>
    </row>
    <row r="130" spans="1:20" x14ac:dyDescent="0.25">
      <c r="A130">
        <v>419119</v>
      </c>
      <c r="B130" t="s">
        <v>186</v>
      </c>
      <c r="C130" t="s">
        <v>66</v>
      </c>
      <c r="D130" s="4">
        <v>40257</v>
      </c>
      <c r="E130" t="s">
        <v>47</v>
      </c>
      <c r="F130" t="s">
        <v>167</v>
      </c>
      <c r="G130" t="s">
        <v>188</v>
      </c>
      <c r="H130" t="s">
        <v>6</v>
      </c>
      <c r="I130" t="s">
        <v>9</v>
      </c>
      <c r="J130" t="s">
        <v>6</v>
      </c>
      <c r="K130" t="s">
        <v>3</v>
      </c>
      <c r="L130" t="s">
        <v>9</v>
      </c>
      <c r="M130" t="s">
        <v>63</v>
      </c>
      <c r="N130">
        <v>7</v>
      </c>
      <c r="O130">
        <v>152</v>
      </c>
      <c r="P130">
        <v>20</v>
      </c>
      <c r="Q130" t="s">
        <v>51</v>
      </c>
      <c r="R130" t="s">
        <v>52</v>
      </c>
      <c r="S130" t="s">
        <v>150</v>
      </c>
      <c r="T130" t="s">
        <v>168</v>
      </c>
    </row>
    <row r="131" spans="1:20" x14ac:dyDescent="0.25">
      <c r="A131">
        <v>419120</v>
      </c>
      <c r="B131" t="s">
        <v>186</v>
      </c>
      <c r="C131" t="s">
        <v>194</v>
      </c>
      <c r="D131" s="4">
        <v>40258</v>
      </c>
      <c r="E131" t="s">
        <v>47</v>
      </c>
      <c r="F131" t="s">
        <v>195</v>
      </c>
      <c r="G131" t="s">
        <v>196</v>
      </c>
      <c r="H131" t="s">
        <v>15</v>
      </c>
      <c r="I131" t="s">
        <v>13</v>
      </c>
      <c r="J131" t="s">
        <v>15</v>
      </c>
      <c r="K131" t="s">
        <v>3</v>
      </c>
      <c r="L131" t="s">
        <v>15</v>
      </c>
      <c r="M131" t="s">
        <v>50</v>
      </c>
      <c r="N131">
        <v>10</v>
      </c>
      <c r="O131">
        <v>172</v>
      </c>
      <c r="P131">
        <v>20</v>
      </c>
      <c r="Q131" t="s">
        <v>51</v>
      </c>
      <c r="R131" t="s">
        <v>52</v>
      </c>
      <c r="S131" t="s">
        <v>74</v>
      </c>
      <c r="T131" t="s">
        <v>143</v>
      </c>
    </row>
    <row r="132" spans="1:20" x14ac:dyDescent="0.25">
      <c r="A132">
        <v>419121</v>
      </c>
      <c r="B132" t="s">
        <v>186</v>
      </c>
      <c r="C132" t="s">
        <v>85</v>
      </c>
      <c r="D132" s="4">
        <v>40258</v>
      </c>
      <c r="E132" t="s">
        <v>47</v>
      </c>
      <c r="F132" t="s">
        <v>198</v>
      </c>
      <c r="G132" t="s">
        <v>87</v>
      </c>
      <c r="H132" t="s">
        <v>7</v>
      </c>
      <c r="I132" t="s">
        <v>12</v>
      </c>
      <c r="J132" t="s">
        <v>7</v>
      </c>
      <c r="K132" t="s">
        <v>4</v>
      </c>
      <c r="L132" t="s">
        <v>12</v>
      </c>
      <c r="M132" t="s">
        <v>145</v>
      </c>
      <c r="N132" t="s">
        <v>52</v>
      </c>
      <c r="O132">
        <v>137</v>
      </c>
      <c r="P132">
        <v>20</v>
      </c>
      <c r="Q132" t="s">
        <v>146</v>
      </c>
      <c r="R132" t="s">
        <v>52</v>
      </c>
      <c r="S132" t="s">
        <v>75</v>
      </c>
      <c r="T132" t="s">
        <v>70</v>
      </c>
    </row>
    <row r="133" spans="1:20" x14ac:dyDescent="0.25">
      <c r="A133">
        <v>419122</v>
      </c>
      <c r="B133" t="s">
        <v>186</v>
      </c>
      <c r="C133" t="s">
        <v>66</v>
      </c>
      <c r="D133" s="4">
        <v>40259</v>
      </c>
      <c r="E133" t="s">
        <v>47</v>
      </c>
      <c r="F133" t="s">
        <v>130</v>
      </c>
      <c r="G133" t="s">
        <v>188</v>
      </c>
      <c r="H133" t="s">
        <v>6</v>
      </c>
      <c r="I133" t="s">
        <v>8</v>
      </c>
      <c r="J133" t="s">
        <v>8</v>
      </c>
      <c r="K133" t="s">
        <v>3</v>
      </c>
      <c r="L133" t="s">
        <v>6</v>
      </c>
      <c r="M133" t="s">
        <v>63</v>
      </c>
      <c r="N133">
        <v>7</v>
      </c>
      <c r="O133">
        <v>156</v>
      </c>
      <c r="P133">
        <v>20</v>
      </c>
      <c r="Q133" t="s">
        <v>51</v>
      </c>
      <c r="R133" t="s">
        <v>52</v>
      </c>
      <c r="S133" t="s">
        <v>168</v>
      </c>
      <c r="T133" t="s">
        <v>139</v>
      </c>
    </row>
    <row r="134" spans="1:20" x14ac:dyDescent="0.25">
      <c r="A134">
        <v>419123</v>
      </c>
      <c r="B134" t="s">
        <v>186</v>
      </c>
      <c r="C134" t="s">
        <v>46</v>
      </c>
      <c r="D134" s="4">
        <v>40260</v>
      </c>
      <c r="E134" t="s">
        <v>47</v>
      </c>
      <c r="F134" t="s">
        <v>199</v>
      </c>
      <c r="G134" t="s">
        <v>49</v>
      </c>
      <c r="H134" t="s">
        <v>9</v>
      </c>
      <c r="I134" t="s">
        <v>7</v>
      </c>
      <c r="J134" t="s">
        <v>7</v>
      </c>
      <c r="K134" t="s">
        <v>4</v>
      </c>
      <c r="L134" t="s">
        <v>9</v>
      </c>
      <c r="M134" t="s">
        <v>50</v>
      </c>
      <c r="N134">
        <v>36</v>
      </c>
      <c r="O134">
        <v>172</v>
      </c>
      <c r="P134">
        <v>20</v>
      </c>
      <c r="Q134" t="s">
        <v>51</v>
      </c>
      <c r="R134" t="s">
        <v>52</v>
      </c>
      <c r="S134" t="s">
        <v>54</v>
      </c>
      <c r="T134" t="s">
        <v>79</v>
      </c>
    </row>
    <row r="135" spans="1:20" x14ac:dyDescent="0.25">
      <c r="A135">
        <v>419124</v>
      </c>
      <c r="B135" t="s">
        <v>186</v>
      </c>
      <c r="C135" t="s">
        <v>55</v>
      </c>
      <c r="D135" s="4">
        <v>40261</v>
      </c>
      <c r="E135" t="s">
        <v>47</v>
      </c>
      <c r="F135" t="s">
        <v>200</v>
      </c>
      <c r="G135" t="s">
        <v>57</v>
      </c>
      <c r="H135" t="s">
        <v>12</v>
      </c>
      <c r="I135" t="s">
        <v>10</v>
      </c>
      <c r="J135" t="s">
        <v>12</v>
      </c>
      <c r="K135" t="s">
        <v>4</v>
      </c>
      <c r="L135" t="s">
        <v>10</v>
      </c>
      <c r="M135" t="s">
        <v>50</v>
      </c>
      <c r="N135">
        <v>31</v>
      </c>
      <c r="O135">
        <v>184</v>
      </c>
      <c r="P135">
        <v>20</v>
      </c>
      <c r="Q135" t="s">
        <v>51</v>
      </c>
      <c r="R135" t="s">
        <v>52</v>
      </c>
      <c r="S135" t="s">
        <v>97</v>
      </c>
      <c r="T135" t="s">
        <v>161</v>
      </c>
    </row>
    <row r="136" spans="1:20" x14ac:dyDescent="0.25">
      <c r="A136">
        <v>419125</v>
      </c>
      <c r="B136" t="s">
        <v>186</v>
      </c>
      <c r="C136" t="s">
        <v>66</v>
      </c>
      <c r="D136" s="4">
        <v>40262</v>
      </c>
      <c r="E136" t="s">
        <v>47</v>
      </c>
      <c r="F136" t="s">
        <v>130</v>
      </c>
      <c r="G136" t="s">
        <v>201</v>
      </c>
      <c r="H136" t="s">
        <v>7</v>
      </c>
      <c r="I136" t="s">
        <v>6</v>
      </c>
      <c r="J136" t="s">
        <v>6</v>
      </c>
      <c r="K136" t="s">
        <v>4</v>
      </c>
      <c r="L136" t="s">
        <v>6</v>
      </c>
      <c r="M136" t="s">
        <v>63</v>
      </c>
      <c r="N136">
        <v>5</v>
      </c>
      <c r="O136">
        <v>181</v>
      </c>
      <c r="P136">
        <v>20</v>
      </c>
      <c r="Q136" t="s">
        <v>51</v>
      </c>
      <c r="R136" t="s">
        <v>52</v>
      </c>
      <c r="S136" t="s">
        <v>84</v>
      </c>
      <c r="T136" t="s">
        <v>74</v>
      </c>
    </row>
    <row r="137" spans="1:20" x14ac:dyDescent="0.25">
      <c r="A137">
        <v>419128</v>
      </c>
      <c r="B137" t="s">
        <v>186</v>
      </c>
      <c r="C137" t="s">
        <v>46</v>
      </c>
      <c r="D137" s="4">
        <v>40262</v>
      </c>
      <c r="E137" t="s">
        <v>47</v>
      </c>
      <c r="F137" t="s">
        <v>202</v>
      </c>
      <c r="G137" t="s">
        <v>49</v>
      </c>
      <c r="H137" t="s">
        <v>9</v>
      </c>
      <c r="I137" t="s">
        <v>13</v>
      </c>
      <c r="J137" t="s">
        <v>9</v>
      </c>
      <c r="K137" t="s">
        <v>4</v>
      </c>
      <c r="L137" t="s">
        <v>13</v>
      </c>
      <c r="M137" t="s">
        <v>50</v>
      </c>
      <c r="N137">
        <v>17</v>
      </c>
      <c r="O137">
        <v>184</v>
      </c>
      <c r="P137">
        <v>20</v>
      </c>
      <c r="Q137" t="s">
        <v>51</v>
      </c>
      <c r="R137" t="s">
        <v>52</v>
      </c>
      <c r="S137" t="s">
        <v>110</v>
      </c>
      <c r="T137" t="s">
        <v>54</v>
      </c>
    </row>
    <row r="138" spans="1:20" x14ac:dyDescent="0.25">
      <c r="A138">
        <v>419126</v>
      </c>
      <c r="B138" t="s">
        <v>186</v>
      </c>
      <c r="C138" t="s">
        <v>191</v>
      </c>
      <c r="D138" s="4">
        <v>40263</v>
      </c>
      <c r="E138" t="s">
        <v>47</v>
      </c>
      <c r="F138" t="s">
        <v>88</v>
      </c>
      <c r="G138" t="s">
        <v>192</v>
      </c>
      <c r="H138" t="s">
        <v>10</v>
      </c>
      <c r="I138" t="s">
        <v>15</v>
      </c>
      <c r="J138" t="s">
        <v>15</v>
      </c>
      <c r="K138" t="s">
        <v>3</v>
      </c>
      <c r="L138" t="s">
        <v>10</v>
      </c>
      <c r="M138" t="s">
        <v>63</v>
      </c>
      <c r="N138">
        <v>8</v>
      </c>
      <c r="O138">
        <v>149</v>
      </c>
      <c r="P138">
        <v>20</v>
      </c>
      <c r="Q138" t="s">
        <v>51</v>
      </c>
      <c r="R138" t="s">
        <v>52</v>
      </c>
      <c r="S138" t="s">
        <v>150</v>
      </c>
      <c r="T138" t="s">
        <v>139</v>
      </c>
    </row>
    <row r="139" spans="1:20" x14ac:dyDescent="0.25">
      <c r="A139">
        <v>419127</v>
      </c>
      <c r="B139" t="s">
        <v>186</v>
      </c>
      <c r="C139" t="s">
        <v>55</v>
      </c>
      <c r="D139" s="4">
        <v>40264</v>
      </c>
      <c r="E139" t="s">
        <v>47</v>
      </c>
      <c r="F139" t="s">
        <v>189</v>
      </c>
      <c r="G139" t="s">
        <v>57</v>
      </c>
      <c r="H139" t="s">
        <v>12</v>
      </c>
      <c r="I139" t="s">
        <v>8</v>
      </c>
      <c r="J139" t="s">
        <v>8</v>
      </c>
      <c r="K139" t="s">
        <v>3</v>
      </c>
      <c r="L139" t="s">
        <v>8</v>
      </c>
      <c r="M139" t="s">
        <v>50</v>
      </c>
      <c r="N139">
        <v>39</v>
      </c>
      <c r="O139">
        <v>184</v>
      </c>
      <c r="P139">
        <v>20</v>
      </c>
      <c r="Q139" t="s">
        <v>51</v>
      </c>
      <c r="R139" t="s">
        <v>52</v>
      </c>
      <c r="S139" t="s">
        <v>97</v>
      </c>
      <c r="T139" t="s">
        <v>163</v>
      </c>
    </row>
    <row r="140" spans="1:20" x14ac:dyDescent="0.25">
      <c r="A140">
        <v>419129</v>
      </c>
      <c r="B140" t="s">
        <v>186</v>
      </c>
      <c r="C140" t="s">
        <v>191</v>
      </c>
      <c r="D140" s="4">
        <v>40265</v>
      </c>
      <c r="E140" t="s">
        <v>47</v>
      </c>
      <c r="F140" t="s">
        <v>203</v>
      </c>
      <c r="G140" t="s">
        <v>192</v>
      </c>
      <c r="H140" t="s">
        <v>10</v>
      </c>
      <c r="I140" t="s">
        <v>7</v>
      </c>
      <c r="J140" t="s">
        <v>10</v>
      </c>
      <c r="K140" t="s">
        <v>3</v>
      </c>
      <c r="L140" t="s">
        <v>10</v>
      </c>
      <c r="M140" t="s">
        <v>50</v>
      </c>
      <c r="N140">
        <v>17</v>
      </c>
      <c r="O140">
        <v>178</v>
      </c>
      <c r="P140">
        <v>20</v>
      </c>
      <c r="Q140" t="s">
        <v>51</v>
      </c>
      <c r="R140" t="s">
        <v>52</v>
      </c>
      <c r="S140" t="s">
        <v>168</v>
      </c>
      <c r="T140" t="s">
        <v>139</v>
      </c>
    </row>
    <row r="141" spans="1:20" x14ac:dyDescent="0.25">
      <c r="A141">
        <v>419130</v>
      </c>
      <c r="B141" t="s">
        <v>186</v>
      </c>
      <c r="C141" t="s">
        <v>66</v>
      </c>
      <c r="D141" s="4">
        <v>40265</v>
      </c>
      <c r="E141" t="s">
        <v>47</v>
      </c>
      <c r="F141" t="s">
        <v>177</v>
      </c>
      <c r="G141" t="s">
        <v>93</v>
      </c>
      <c r="H141" t="s">
        <v>15</v>
      </c>
      <c r="I141" t="s">
        <v>6</v>
      </c>
      <c r="J141" t="s">
        <v>15</v>
      </c>
      <c r="K141" t="s">
        <v>4</v>
      </c>
      <c r="L141" t="s">
        <v>6</v>
      </c>
      <c r="M141" t="s">
        <v>50</v>
      </c>
      <c r="N141">
        <v>41</v>
      </c>
      <c r="O141">
        <v>173</v>
      </c>
      <c r="P141">
        <v>20</v>
      </c>
      <c r="Q141" t="s">
        <v>51</v>
      </c>
      <c r="R141" t="s">
        <v>52</v>
      </c>
      <c r="S141" t="s">
        <v>193</v>
      </c>
      <c r="T141" t="s">
        <v>75</v>
      </c>
    </row>
    <row r="142" spans="1:20" x14ac:dyDescent="0.25">
      <c r="A142">
        <v>419131</v>
      </c>
      <c r="B142" t="s">
        <v>186</v>
      </c>
      <c r="C142" t="s">
        <v>60</v>
      </c>
      <c r="D142" s="4">
        <v>40266</v>
      </c>
      <c r="E142" t="s">
        <v>47</v>
      </c>
      <c r="F142" t="s">
        <v>204</v>
      </c>
      <c r="G142" t="s">
        <v>62</v>
      </c>
      <c r="H142" t="s">
        <v>13</v>
      </c>
      <c r="I142" t="s">
        <v>8</v>
      </c>
      <c r="J142" t="s">
        <v>13</v>
      </c>
      <c r="K142" t="s">
        <v>3</v>
      </c>
      <c r="L142" t="s">
        <v>13</v>
      </c>
      <c r="M142" t="s">
        <v>50</v>
      </c>
      <c r="N142">
        <v>40</v>
      </c>
      <c r="O142">
        <v>178</v>
      </c>
      <c r="P142">
        <v>20</v>
      </c>
      <c r="Q142" t="s">
        <v>51</v>
      </c>
      <c r="R142" t="s">
        <v>52</v>
      </c>
      <c r="S142" t="s">
        <v>168</v>
      </c>
      <c r="T142" t="s">
        <v>139</v>
      </c>
    </row>
    <row r="143" spans="1:20" x14ac:dyDescent="0.25">
      <c r="A143">
        <v>419132</v>
      </c>
      <c r="B143" t="s">
        <v>186</v>
      </c>
      <c r="C143" t="s">
        <v>66</v>
      </c>
      <c r="D143" s="4">
        <v>40267</v>
      </c>
      <c r="E143" t="s">
        <v>47</v>
      </c>
      <c r="F143" t="s">
        <v>205</v>
      </c>
      <c r="G143" t="s">
        <v>188</v>
      </c>
      <c r="H143" t="s">
        <v>6</v>
      </c>
      <c r="I143" t="s">
        <v>12</v>
      </c>
      <c r="J143" t="s">
        <v>6</v>
      </c>
      <c r="K143" t="s">
        <v>4</v>
      </c>
      <c r="L143" t="s">
        <v>6</v>
      </c>
      <c r="M143" t="s">
        <v>63</v>
      </c>
      <c r="N143">
        <v>4</v>
      </c>
      <c r="O143">
        <v>164</v>
      </c>
      <c r="P143">
        <v>20</v>
      </c>
      <c r="Q143" t="s">
        <v>51</v>
      </c>
      <c r="R143" t="s">
        <v>52</v>
      </c>
      <c r="S143" t="s">
        <v>97</v>
      </c>
      <c r="T143" t="s">
        <v>161</v>
      </c>
    </row>
    <row r="144" spans="1:20" x14ac:dyDescent="0.25">
      <c r="A144">
        <v>419133</v>
      </c>
      <c r="B144" t="s">
        <v>186</v>
      </c>
      <c r="C144" t="s">
        <v>85</v>
      </c>
      <c r="D144" s="4">
        <v>40268</v>
      </c>
      <c r="E144" t="s">
        <v>47</v>
      </c>
      <c r="F144" t="s">
        <v>206</v>
      </c>
      <c r="G144" t="s">
        <v>87</v>
      </c>
      <c r="H144" t="s">
        <v>7</v>
      </c>
      <c r="I144" t="s">
        <v>9</v>
      </c>
      <c r="J144" t="s">
        <v>9</v>
      </c>
      <c r="K144" t="s">
        <v>3</v>
      </c>
      <c r="L144" t="s">
        <v>7</v>
      </c>
      <c r="M144" t="s">
        <v>63</v>
      </c>
      <c r="N144">
        <v>5</v>
      </c>
      <c r="O144">
        <v>162</v>
      </c>
      <c r="P144">
        <v>20</v>
      </c>
      <c r="Q144" t="s">
        <v>51</v>
      </c>
      <c r="R144" t="s">
        <v>52</v>
      </c>
      <c r="S144" t="s">
        <v>110</v>
      </c>
      <c r="T144" t="s">
        <v>54</v>
      </c>
    </row>
    <row r="145" spans="1:20" x14ac:dyDescent="0.25">
      <c r="A145">
        <v>419134</v>
      </c>
      <c r="B145" t="s">
        <v>186</v>
      </c>
      <c r="C145" t="s">
        <v>60</v>
      </c>
      <c r="D145" s="4">
        <v>40268</v>
      </c>
      <c r="E145" t="s">
        <v>47</v>
      </c>
      <c r="F145" t="s">
        <v>120</v>
      </c>
      <c r="G145" t="s">
        <v>62</v>
      </c>
      <c r="H145" t="s">
        <v>13</v>
      </c>
      <c r="I145" t="s">
        <v>10</v>
      </c>
      <c r="J145" t="s">
        <v>13</v>
      </c>
      <c r="K145" t="s">
        <v>3</v>
      </c>
      <c r="L145" t="s">
        <v>13</v>
      </c>
      <c r="M145" t="s">
        <v>50</v>
      </c>
      <c r="N145">
        <v>67</v>
      </c>
      <c r="O145">
        <v>189</v>
      </c>
      <c r="P145">
        <v>20</v>
      </c>
      <c r="Q145" t="s">
        <v>51</v>
      </c>
      <c r="R145" t="s">
        <v>52</v>
      </c>
      <c r="S145" t="s">
        <v>150</v>
      </c>
      <c r="T145" t="s">
        <v>139</v>
      </c>
    </row>
    <row r="146" spans="1:20" x14ac:dyDescent="0.25">
      <c r="A146">
        <v>419135</v>
      </c>
      <c r="B146" t="s">
        <v>186</v>
      </c>
      <c r="C146" t="s">
        <v>71</v>
      </c>
      <c r="D146" s="4">
        <v>40269</v>
      </c>
      <c r="E146" t="s">
        <v>47</v>
      </c>
      <c r="F146" t="s">
        <v>108</v>
      </c>
      <c r="G146" t="s">
        <v>73</v>
      </c>
      <c r="H146" t="s">
        <v>8</v>
      </c>
      <c r="I146" t="s">
        <v>15</v>
      </c>
      <c r="J146" t="s">
        <v>8</v>
      </c>
      <c r="K146" t="s">
        <v>3</v>
      </c>
      <c r="L146" t="s">
        <v>8</v>
      </c>
      <c r="M146" t="s">
        <v>50</v>
      </c>
      <c r="N146">
        <v>24</v>
      </c>
      <c r="O146">
        <v>182</v>
      </c>
      <c r="P146">
        <v>20</v>
      </c>
      <c r="Q146" t="s">
        <v>51</v>
      </c>
      <c r="R146" t="s">
        <v>52</v>
      </c>
      <c r="S146" t="s">
        <v>75</v>
      </c>
      <c r="T146" t="s">
        <v>70</v>
      </c>
    </row>
    <row r="147" spans="1:20" x14ac:dyDescent="0.25">
      <c r="A147">
        <v>419136</v>
      </c>
      <c r="B147" t="s">
        <v>186</v>
      </c>
      <c r="C147" t="s">
        <v>55</v>
      </c>
      <c r="D147" s="4">
        <v>40270</v>
      </c>
      <c r="E147" t="s">
        <v>47</v>
      </c>
      <c r="F147" t="s">
        <v>207</v>
      </c>
      <c r="G147" t="s">
        <v>57</v>
      </c>
      <c r="H147" t="s">
        <v>12</v>
      </c>
      <c r="I147" t="s">
        <v>9</v>
      </c>
      <c r="J147" t="s">
        <v>12</v>
      </c>
      <c r="K147" t="s">
        <v>3</v>
      </c>
      <c r="L147" t="s">
        <v>9</v>
      </c>
      <c r="M147" t="s">
        <v>63</v>
      </c>
      <c r="N147">
        <v>6</v>
      </c>
      <c r="O147">
        <v>182</v>
      </c>
      <c r="P147">
        <v>20</v>
      </c>
      <c r="Q147" t="s">
        <v>51</v>
      </c>
      <c r="R147" t="s">
        <v>52</v>
      </c>
      <c r="S147" t="s">
        <v>74</v>
      </c>
      <c r="T147" t="s">
        <v>143</v>
      </c>
    </row>
    <row r="148" spans="1:20" x14ac:dyDescent="0.25">
      <c r="A148">
        <v>419137</v>
      </c>
      <c r="B148" t="s">
        <v>186</v>
      </c>
      <c r="C148" t="s">
        <v>85</v>
      </c>
      <c r="D148" s="4">
        <v>40271</v>
      </c>
      <c r="E148" t="s">
        <v>47</v>
      </c>
      <c r="F148" t="s">
        <v>206</v>
      </c>
      <c r="G148" t="s">
        <v>87</v>
      </c>
      <c r="H148" t="s">
        <v>7</v>
      </c>
      <c r="I148" t="s">
        <v>10</v>
      </c>
      <c r="J148" t="s">
        <v>7</v>
      </c>
      <c r="K148" t="s">
        <v>3</v>
      </c>
      <c r="L148" t="s">
        <v>7</v>
      </c>
      <c r="M148" t="s">
        <v>50</v>
      </c>
      <c r="N148">
        <v>23</v>
      </c>
      <c r="O148">
        <v>247</v>
      </c>
      <c r="P148">
        <v>20</v>
      </c>
      <c r="Q148" t="s">
        <v>51</v>
      </c>
      <c r="R148" t="s">
        <v>52</v>
      </c>
      <c r="S148" t="s">
        <v>54</v>
      </c>
      <c r="T148" t="s">
        <v>79</v>
      </c>
    </row>
    <row r="149" spans="1:20" x14ac:dyDescent="0.25">
      <c r="A149">
        <v>419138</v>
      </c>
      <c r="B149" t="s">
        <v>186</v>
      </c>
      <c r="C149" t="s">
        <v>66</v>
      </c>
      <c r="D149" s="4">
        <v>40271</v>
      </c>
      <c r="E149" t="s">
        <v>47</v>
      </c>
      <c r="F149" t="s">
        <v>208</v>
      </c>
      <c r="G149" t="s">
        <v>188</v>
      </c>
      <c r="H149" t="s">
        <v>6</v>
      </c>
      <c r="I149" t="s">
        <v>15</v>
      </c>
      <c r="J149" t="s">
        <v>6</v>
      </c>
      <c r="K149" t="s">
        <v>3</v>
      </c>
      <c r="L149" t="s">
        <v>6</v>
      </c>
      <c r="M149" t="s">
        <v>50</v>
      </c>
      <c r="N149">
        <v>63</v>
      </c>
      <c r="O149">
        <v>179</v>
      </c>
      <c r="P149">
        <v>20</v>
      </c>
      <c r="Q149" t="s">
        <v>51</v>
      </c>
      <c r="R149" t="s">
        <v>52</v>
      </c>
      <c r="S149" t="s">
        <v>97</v>
      </c>
      <c r="T149" t="s">
        <v>163</v>
      </c>
    </row>
    <row r="150" spans="1:20" x14ac:dyDescent="0.25">
      <c r="A150">
        <v>419139</v>
      </c>
      <c r="B150" t="s">
        <v>186</v>
      </c>
      <c r="C150" t="s">
        <v>71</v>
      </c>
      <c r="D150" s="4">
        <v>40272</v>
      </c>
      <c r="E150" t="s">
        <v>47</v>
      </c>
      <c r="F150" t="s">
        <v>113</v>
      </c>
      <c r="G150" t="s">
        <v>73</v>
      </c>
      <c r="H150" t="s">
        <v>8</v>
      </c>
      <c r="I150" t="s">
        <v>12</v>
      </c>
      <c r="J150" t="s">
        <v>8</v>
      </c>
      <c r="K150" t="s">
        <v>3</v>
      </c>
      <c r="L150" t="s">
        <v>12</v>
      </c>
      <c r="M150" t="s">
        <v>63</v>
      </c>
      <c r="N150">
        <v>8</v>
      </c>
      <c r="O150">
        <v>201</v>
      </c>
      <c r="P150">
        <v>20</v>
      </c>
      <c r="Q150" t="s">
        <v>51</v>
      </c>
      <c r="R150" t="s">
        <v>52</v>
      </c>
      <c r="S150" t="s">
        <v>152</v>
      </c>
      <c r="T150" t="s">
        <v>70</v>
      </c>
    </row>
    <row r="151" spans="1:20" x14ac:dyDescent="0.25">
      <c r="A151">
        <v>419140</v>
      </c>
      <c r="B151" t="s">
        <v>186</v>
      </c>
      <c r="C151" t="s">
        <v>60</v>
      </c>
      <c r="D151" s="4">
        <v>40272</v>
      </c>
      <c r="E151" t="s">
        <v>47</v>
      </c>
      <c r="F151" t="s">
        <v>209</v>
      </c>
      <c r="G151" t="s">
        <v>62</v>
      </c>
      <c r="H151" t="s">
        <v>13</v>
      </c>
      <c r="I151" t="s">
        <v>9</v>
      </c>
      <c r="J151" t="s">
        <v>13</v>
      </c>
      <c r="K151" t="s">
        <v>3</v>
      </c>
      <c r="L151" t="s">
        <v>13</v>
      </c>
      <c r="M151" t="s">
        <v>50</v>
      </c>
      <c r="N151">
        <v>37</v>
      </c>
      <c r="O151">
        <v>185</v>
      </c>
      <c r="P151">
        <v>20</v>
      </c>
      <c r="Q151" t="s">
        <v>51</v>
      </c>
      <c r="R151" t="s">
        <v>52</v>
      </c>
      <c r="S151" t="s">
        <v>74</v>
      </c>
      <c r="T151" t="s">
        <v>143</v>
      </c>
    </row>
    <row r="152" spans="1:20" x14ac:dyDescent="0.25">
      <c r="A152">
        <v>419141</v>
      </c>
      <c r="B152" t="s">
        <v>186</v>
      </c>
      <c r="C152" t="s">
        <v>210</v>
      </c>
      <c r="D152" s="4">
        <v>40273</v>
      </c>
      <c r="E152" t="s">
        <v>47</v>
      </c>
      <c r="F152" t="s">
        <v>179</v>
      </c>
      <c r="G152" t="s">
        <v>211</v>
      </c>
      <c r="H152" t="s">
        <v>15</v>
      </c>
      <c r="I152" t="s">
        <v>10</v>
      </c>
      <c r="J152" t="s">
        <v>10</v>
      </c>
      <c r="K152" t="s">
        <v>3</v>
      </c>
      <c r="L152" t="s">
        <v>10</v>
      </c>
      <c r="M152" t="s">
        <v>50</v>
      </c>
      <c r="N152">
        <v>2</v>
      </c>
      <c r="O152">
        <v>160</v>
      </c>
      <c r="P152">
        <v>20</v>
      </c>
      <c r="Q152" t="s">
        <v>51</v>
      </c>
      <c r="R152" t="s">
        <v>52</v>
      </c>
      <c r="S152" t="s">
        <v>150</v>
      </c>
      <c r="T152" t="s">
        <v>139</v>
      </c>
    </row>
    <row r="153" spans="1:20" x14ac:dyDescent="0.25">
      <c r="A153">
        <v>419142</v>
      </c>
      <c r="B153" t="s">
        <v>186</v>
      </c>
      <c r="C153" t="s">
        <v>85</v>
      </c>
      <c r="D153" s="4">
        <v>40274</v>
      </c>
      <c r="E153" t="s">
        <v>47</v>
      </c>
      <c r="F153" t="s">
        <v>124</v>
      </c>
      <c r="G153" t="s">
        <v>87</v>
      </c>
      <c r="H153" t="s">
        <v>7</v>
      </c>
      <c r="I153" t="s">
        <v>6</v>
      </c>
      <c r="J153" t="s">
        <v>7</v>
      </c>
      <c r="K153" t="s">
        <v>3</v>
      </c>
      <c r="L153" t="s">
        <v>7</v>
      </c>
      <c r="M153" t="s">
        <v>50</v>
      </c>
      <c r="N153">
        <v>24</v>
      </c>
      <c r="O153">
        <v>166</v>
      </c>
      <c r="P153">
        <v>20</v>
      </c>
      <c r="Q153" t="s">
        <v>51</v>
      </c>
      <c r="R153" t="s">
        <v>52</v>
      </c>
      <c r="S153" t="s">
        <v>152</v>
      </c>
      <c r="T153" t="s">
        <v>70</v>
      </c>
    </row>
    <row r="154" spans="1:20" x14ac:dyDescent="0.25">
      <c r="A154">
        <v>419143</v>
      </c>
      <c r="B154" t="s">
        <v>186</v>
      </c>
      <c r="C154" t="s">
        <v>76</v>
      </c>
      <c r="D154" s="4">
        <v>40275</v>
      </c>
      <c r="E154" t="s">
        <v>47</v>
      </c>
      <c r="F154" t="s">
        <v>212</v>
      </c>
      <c r="G154" t="s">
        <v>78</v>
      </c>
      <c r="H154" t="s">
        <v>10</v>
      </c>
      <c r="I154" t="s">
        <v>12</v>
      </c>
      <c r="J154" t="s">
        <v>12</v>
      </c>
      <c r="K154" t="s">
        <v>3</v>
      </c>
      <c r="L154" t="s">
        <v>10</v>
      </c>
      <c r="M154" t="s">
        <v>63</v>
      </c>
      <c r="N154">
        <v>9</v>
      </c>
      <c r="O154">
        <v>154</v>
      </c>
      <c r="P154">
        <v>20</v>
      </c>
      <c r="Q154" t="s">
        <v>51</v>
      </c>
      <c r="R154" t="s">
        <v>52</v>
      </c>
      <c r="S154" t="s">
        <v>163</v>
      </c>
      <c r="T154" t="s">
        <v>161</v>
      </c>
    </row>
    <row r="155" spans="1:20" x14ac:dyDescent="0.25">
      <c r="A155">
        <v>419144</v>
      </c>
      <c r="B155" t="s">
        <v>186</v>
      </c>
      <c r="C155" t="s">
        <v>71</v>
      </c>
      <c r="D155" s="4">
        <v>40275</v>
      </c>
      <c r="E155" t="s">
        <v>47</v>
      </c>
      <c r="F155" t="s">
        <v>108</v>
      </c>
      <c r="G155" t="s">
        <v>73</v>
      </c>
      <c r="H155" t="s">
        <v>8</v>
      </c>
      <c r="I155" t="s">
        <v>13</v>
      </c>
      <c r="J155" t="s">
        <v>8</v>
      </c>
      <c r="K155" t="s">
        <v>3</v>
      </c>
      <c r="L155" t="s">
        <v>8</v>
      </c>
      <c r="M155" t="s">
        <v>50</v>
      </c>
      <c r="N155">
        <v>14</v>
      </c>
      <c r="O155">
        <v>182</v>
      </c>
      <c r="P155">
        <v>20</v>
      </c>
      <c r="Q155" t="s">
        <v>51</v>
      </c>
      <c r="R155" t="s">
        <v>52</v>
      </c>
      <c r="S155" t="s">
        <v>110</v>
      </c>
      <c r="T155" t="s">
        <v>54</v>
      </c>
    </row>
    <row r="156" spans="1:20" x14ac:dyDescent="0.25">
      <c r="A156">
        <v>419145</v>
      </c>
      <c r="B156" t="s">
        <v>186</v>
      </c>
      <c r="C156" t="s">
        <v>46</v>
      </c>
      <c r="D156" s="4">
        <v>40276</v>
      </c>
      <c r="E156" t="s">
        <v>47</v>
      </c>
      <c r="F156" t="s">
        <v>213</v>
      </c>
      <c r="G156" t="s">
        <v>49</v>
      </c>
      <c r="H156" t="s">
        <v>9</v>
      </c>
      <c r="I156" t="s">
        <v>15</v>
      </c>
      <c r="J156" t="s">
        <v>15</v>
      </c>
      <c r="K156" t="s">
        <v>4</v>
      </c>
      <c r="L156" t="s">
        <v>15</v>
      </c>
      <c r="M156" t="s">
        <v>63</v>
      </c>
      <c r="N156">
        <v>7</v>
      </c>
      <c r="O156">
        <v>185</v>
      </c>
      <c r="P156">
        <v>20</v>
      </c>
      <c r="Q156" t="s">
        <v>51</v>
      </c>
      <c r="R156" t="s">
        <v>52</v>
      </c>
      <c r="S156" t="s">
        <v>152</v>
      </c>
      <c r="T156" t="s">
        <v>70</v>
      </c>
    </row>
    <row r="157" spans="1:20" x14ac:dyDescent="0.25">
      <c r="A157">
        <v>419146</v>
      </c>
      <c r="B157" t="s">
        <v>186</v>
      </c>
      <c r="C157" t="s">
        <v>55</v>
      </c>
      <c r="D157" s="4">
        <v>40277</v>
      </c>
      <c r="E157" t="s">
        <v>47</v>
      </c>
      <c r="F157" t="s">
        <v>89</v>
      </c>
      <c r="G157" t="s">
        <v>57</v>
      </c>
      <c r="H157" t="s">
        <v>12</v>
      </c>
      <c r="I157" t="s">
        <v>6</v>
      </c>
      <c r="J157" t="s">
        <v>6</v>
      </c>
      <c r="K157" t="s">
        <v>3</v>
      </c>
      <c r="L157" t="s">
        <v>12</v>
      </c>
      <c r="M157" t="s">
        <v>63</v>
      </c>
      <c r="N157">
        <v>6</v>
      </c>
      <c r="O157">
        <v>155</v>
      </c>
      <c r="P157">
        <v>20</v>
      </c>
      <c r="Q157" t="s">
        <v>51</v>
      </c>
      <c r="R157" t="s">
        <v>52</v>
      </c>
      <c r="S157" t="s">
        <v>143</v>
      </c>
      <c r="T157" t="s">
        <v>84</v>
      </c>
    </row>
    <row r="158" spans="1:20" x14ac:dyDescent="0.25">
      <c r="A158">
        <v>419147</v>
      </c>
      <c r="B158" t="s">
        <v>186</v>
      </c>
      <c r="C158" t="s">
        <v>210</v>
      </c>
      <c r="D158" s="4">
        <v>40278</v>
      </c>
      <c r="E158" t="s">
        <v>47</v>
      </c>
      <c r="F158" t="s">
        <v>214</v>
      </c>
      <c r="G158" t="s">
        <v>211</v>
      </c>
      <c r="H158" t="s">
        <v>15</v>
      </c>
      <c r="I158" t="s">
        <v>7</v>
      </c>
      <c r="J158" t="s">
        <v>7</v>
      </c>
      <c r="K158" t="s">
        <v>3</v>
      </c>
      <c r="L158" t="s">
        <v>15</v>
      </c>
      <c r="M158" t="s">
        <v>63</v>
      </c>
      <c r="N158">
        <v>6</v>
      </c>
      <c r="O158">
        <v>139</v>
      </c>
      <c r="P158">
        <v>20</v>
      </c>
      <c r="Q158" t="s">
        <v>51</v>
      </c>
      <c r="R158" t="s">
        <v>52</v>
      </c>
      <c r="S158" t="s">
        <v>150</v>
      </c>
      <c r="T158" t="s">
        <v>139</v>
      </c>
    </row>
    <row r="159" spans="1:20" x14ac:dyDescent="0.25">
      <c r="A159">
        <v>419148</v>
      </c>
      <c r="B159" t="s">
        <v>186</v>
      </c>
      <c r="C159" t="s">
        <v>46</v>
      </c>
      <c r="D159" s="4">
        <v>40278</v>
      </c>
      <c r="E159" t="s">
        <v>47</v>
      </c>
      <c r="F159" t="s">
        <v>122</v>
      </c>
      <c r="G159" t="s">
        <v>49</v>
      </c>
      <c r="H159" t="s">
        <v>9</v>
      </c>
      <c r="I159" t="s">
        <v>8</v>
      </c>
      <c r="J159" t="s">
        <v>9</v>
      </c>
      <c r="K159" t="s">
        <v>4</v>
      </c>
      <c r="L159" t="s">
        <v>9</v>
      </c>
      <c r="M159" t="s">
        <v>63</v>
      </c>
      <c r="N159">
        <v>7</v>
      </c>
      <c r="O159">
        <v>161</v>
      </c>
      <c r="P159">
        <v>20</v>
      </c>
      <c r="Q159" t="s">
        <v>51</v>
      </c>
      <c r="R159" t="s">
        <v>52</v>
      </c>
      <c r="S159" t="s">
        <v>75</v>
      </c>
      <c r="T159" t="s">
        <v>70</v>
      </c>
    </row>
    <row r="160" spans="1:20" x14ac:dyDescent="0.25">
      <c r="A160">
        <v>419149</v>
      </c>
      <c r="B160" t="s">
        <v>186</v>
      </c>
      <c r="C160" t="s">
        <v>60</v>
      </c>
      <c r="D160" s="4">
        <v>40279</v>
      </c>
      <c r="E160" t="s">
        <v>47</v>
      </c>
      <c r="F160" t="s">
        <v>215</v>
      </c>
      <c r="G160" t="s">
        <v>62</v>
      </c>
      <c r="H160" t="s">
        <v>13</v>
      </c>
      <c r="I160" t="s">
        <v>12</v>
      </c>
      <c r="J160" t="s">
        <v>13</v>
      </c>
      <c r="K160" t="s">
        <v>3</v>
      </c>
      <c r="L160" t="s">
        <v>12</v>
      </c>
      <c r="M160" t="s">
        <v>63</v>
      </c>
      <c r="N160">
        <v>7</v>
      </c>
      <c r="O160">
        <v>112</v>
      </c>
      <c r="P160">
        <v>20</v>
      </c>
      <c r="Q160" t="s">
        <v>51</v>
      </c>
      <c r="R160" t="s">
        <v>52</v>
      </c>
      <c r="S160" t="s">
        <v>74</v>
      </c>
      <c r="T160" t="s">
        <v>84</v>
      </c>
    </row>
    <row r="161" spans="1:20" x14ac:dyDescent="0.25">
      <c r="A161">
        <v>419150</v>
      </c>
      <c r="B161" t="s">
        <v>186</v>
      </c>
      <c r="C161" t="s">
        <v>76</v>
      </c>
      <c r="D161" s="4">
        <v>40279</v>
      </c>
      <c r="E161" t="s">
        <v>47</v>
      </c>
      <c r="F161" t="s">
        <v>130</v>
      </c>
      <c r="G161" t="s">
        <v>78</v>
      </c>
      <c r="H161" t="s">
        <v>10</v>
      </c>
      <c r="I161" t="s">
        <v>6</v>
      </c>
      <c r="J161" t="s">
        <v>10</v>
      </c>
      <c r="K161" t="s">
        <v>4</v>
      </c>
      <c r="L161" t="s">
        <v>6</v>
      </c>
      <c r="M161" t="s">
        <v>50</v>
      </c>
      <c r="N161">
        <v>37</v>
      </c>
      <c r="O161">
        <v>175</v>
      </c>
      <c r="P161">
        <v>20</v>
      </c>
      <c r="Q161" t="s">
        <v>51</v>
      </c>
      <c r="R161" t="s">
        <v>52</v>
      </c>
      <c r="S161" t="s">
        <v>97</v>
      </c>
      <c r="T161" t="s">
        <v>161</v>
      </c>
    </row>
    <row r="162" spans="1:20" x14ac:dyDescent="0.25">
      <c r="A162">
        <v>419151</v>
      </c>
      <c r="B162" t="s">
        <v>186</v>
      </c>
      <c r="C162" t="s">
        <v>210</v>
      </c>
      <c r="D162" s="4">
        <v>40280</v>
      </c>
      <c r="E162" t="s">
        <v>47</v>
      </c>
      <c r="F162" t="s">
        <v>216</v>
      </c>
      <c r="G162" t="s">
        <v>211</v>
      </c>
      <c r="H162" t="s">
        <v>15</v>
      </c>
      <c r="I162" t="s">
        <v>9</v>
      </c>
      <c r="J162" t="s">
        <v>9</v>
      </c>
      <c r="K162" t="s">
        <v>4</v>
      </c>
      <c r="L162" t="s">
        <v>15</v>
      </c>
      <c r="M162" t="s">
        <v>50</v>
      </c>
      <c r="N162">
        <v>13</v>
      </c>
      <c r="O162">
        <v>152</v>
      </c>
      <c r="P162">
        <v>20</v>
      </c>
      <c r="Q162" t="s">
        <v>51</v>
      </c>
      <c r="R162" t="s">
        <v>52</v>
      </c>
      <c r="S162" t="s">
        <v>54</v>
      </c>
      <c r="T162" t="s">
        <v>79</v>
      </c>
    </row>
    <row r="163" spans="1:20" x14ac:dyDescent="0.25">
      <c r="A163">
        <v>419152</v>
      </c>
      <c r="B163" t="s">
        <v>186</v>
      </c>
      <c r="C163" t="s">
        <v>66</v>
      </c>
      <c r="D163" s="4">
        <v>40281</v>
      </c>
      <c r="E163" t="s">
        <v>47</v>
      </c>
      <c r="F163" t="s">
        <v>217</v>
      </c>
      <c r="G163" t="s">
        <v>188</v>
      </c>
      <c r="H163" t="s">
        <v>6</v>
      </c>
      <c r="I163" t="s">
        <v>13</v>
      </c>
      <c r="J163" t="s">
        <v>6</v>
      </c>
      <c r="K163" t="s">
        <v>3</v>
      </c>
      <c r="L163" t="s">
        <v>6</v>
      </c>
      <c r="M163" t="s">
        <v>50</v>
      </c>
      <c r="N163">
        <v>39</v>
      </c>
      <c r="O163">
        <v>184</v>
      </c>
      <c r="P163">
        <v>20</v>
      </c>
      <c r="Q163" t="s">
        <v>51</v>
      </c>
      <c r="R163" t="s">
        <v>52</v>
      </c>
      <c r="S163" t="s">
        <v>152</v>
      </c>
      <c r="T163" t="s">
        <v>70</v>
      </c>
    </row>
    <row r="164" spans="1:20" x14ac:dyDescent="0.25">
      <c r="A164">
        <v>419153</v>
      </c>
      <c r="B164" t="s">
        <v>186</v>
      </c>
      <c r="C164" t="s">
        <v>85</v>
      </c>
      <c r="D164" s="4">
        <v>40281</v>
      </c>
      <c r="E164" t="s">
        <v>47</v>
      </c>
      <c r="F164" t="s">
        <v>218</v>
      </c>
      <c r="G164" t="s">
        <v>87</v>
      </c>
      <c r="H164" t="s">
        <v>7</v>
      </c>
      <c r="I164" t="s">
        <v>8</v>
      </c>
      <c r="J164" t="s">
        <v>8</v>
      </c>
      <c r="K164" t="s">
        <v>3</v>
      </c>
      <c r="L164" t="s">
        <v>7</v>
      </c>
      <c r="M164" t="s">
        <v>63</v>
      </c>
      <c r="N164">
        <v>9</v>
      </c>
      <c r="O164">
        <v>140</v>
      </c>
      <c r="P164">
        <v>20</v>
      </c>
      <c r="Q164" t="s">
        <v>51</v>
      </c>
      <c r="R164" t="s">
        <v>52</v>
      </c>
      <c r="S164" t="s">
        <v>168</v>
      </c>
      <c r="T164" t="s">
        <v>139</v>
      </c>
    </row>
    <row r="165" spans="1:20" x14ac:dyDescent="0.25">
      <c r="A165">
        <v>419154</v>
      </c>
      <c r="B165" t="s">
        <v>186</v>
      </c>
      <c r="C165" t="s">
        <v>76</v>
      </c>
      <c r="D165" s="4">
        <v>40282</v>
      </c>
      <c r="E165" t="s">
        <v>47</v>
      </c>
      <c r="F165" t="s">
        <v>207</v>
      </c>
      <c r="G165" t="s">
        <v>78</v>
      </c>
      <c r="H165" t="s">
        <v>10</v>
      </c>
      <c r="I165" t="s">
        <v>9</v>
      </c>
      <c r="J165" t="s">
        <v>10</v>
      </c>
      <c r="K165" t="s">
        <v>3</v>
      </c>
      <c r="L165" t="s">
        <v>9</v>
      </c>
      <c r="M165" t="s">
        <v>63</v>
      </c>
      <c r="N165">
        <v>5</v>
      </c>
      <c r="O165">
        <v>131</v>
      </c>
      <c r="P165">
        <v>20</v>
      </c>
      <c r="Q165" t="s">
        <v>51</v>
      </c>
      <c r="R165" t="s">
        <v>52</v>
      </c>
      <c r="S165" t="s">
        <v>97</v>
      </c>
      <c r="T165" t="s">
        <v>163</v>
      </c>
    </row>
    <row r="166" spans="1:20" x14ac:dyDescent="0.25">
      <c r="A166">
        <v>419155</v>
      </c>
      <c r="B166" t="s">
        <v>186</v>
      </c>
      <c r="C166" t="s">
        <v>85</v>
      </c>
      <c r="D166" s="4">
        <v>40283</v>
      </c>
      <c r="E166" t="s">
        <v>47</v>
      </c>
      <c r="F166" t="s">
        <v>169</v>
      </c>
      <c r="G166" t="s">
        <v>87</v>
      </c>
      <c r="H166" t="s">
        <v>7</v>
      </c>
      <c r="I166" t="s">
        <v>13</v>
      </c>
      <c r="J166" t="s">
        <v>7</v>
      </c>
      <c r="K166" t="s">
        <v>3</v>
      </c>
      <c r="L166" t="s">
        <v>13</v>
      </c>
      <c r="M166" t="s">
        <v>63</v>
      </c>
      <c r="N166">
        <v>6</v>
      </c>
      <c r="O166">
        <v>113</v>
      </c>
      <c r="P166">
        <v>20</v>
      </c>
      <c r="Q166" t="s">
        <v>51</v>
      </c>
      <c r="R166" t="s">
        <v>52</v>
      </c>
      <c r="S166" t="s">
        <v>150</v>
      </c>
      <c r="T166" t="s">
        <v>168</v>
      </c>
    </row>
    <row r="167" spans="1:20" x14ac:dyDescent="0.25">
      <c r="A167">
        <v>419156</v>
      </c>
      <c r="B167" t="s">
        <v>186</v>
      </c>
      <c r="C167" t="s">
        <v>219</v>
      </c>
      <c r="D167" s="4">
        <v>40284</v>
      </c>
      <c r="E167" t="s">
        <v>47</v>
      </c>
      <c r="F167" t="s">
        <v>170</v>
      </c>
      <c r="G167" t="s">
        <v>220</v>
      </c>
      <c r="H167" t="s">
        <v>12</v>
      </c>
      <c r="I167" t="s">
        <v>15</v>
      </c>
      <c r="J167" t="s">
        <v>15</v>
      </c>
      <c r="K167" t="s">
        <v>4</v>
      </c>
      <c r="L167" t="s">
        <v>15</v>
      </c>
      <c r="M167" t="s">
        <v>63</v>
      </c>
      <c r="N167">
        <v>5</v>
      </c>
      <c r="O167">
        <v>175</v>
      </c>
      <c r="P167">
        <v>20</v>
      </c>
      <c r="Q167" t="s">
        <v>51</v>
      </c>
      <c r="R167" t="s">
        <v>52</v>
      </c>
      <c r="S167" t="s">
        <v>143</v>
      </c>
      <c r="T167" t="s">
        <v>84</v>
      </c>
    </row>
    <row r="168" spans="1:20" x14ac:dyDescent="0.25">
      <c r="A168">
        <v>419157</v>
      </c>
      <c r="B168" t="s">
        <v>186</v>
      </c>
      <c r="C168" t="s">
        <v>46</v>
      </c>
      <c r="D168" s="4">
        <v>40285</v>
      </c>
      <c r="E168" t="s">
        <v>47</v>
      </c>
      <c r="F168" t="s">
        <v>221</v>
      </c>
      <c r="G168" t="s">
        <v>49</v>
      </c>
      <c r="H168" t="s">
        <v>9</v>
      </c>
      <c r="I168" t="s">
        <v>6</v>
      </c>
      <c r="J168" t="s">
        <v>9</v>
      </c>
      <c r="K168" t="s">
        <v>4</v>
      </c>
      <c r="L168" t="s">
        <v>6</v>
      </c>
      <c r="M168" t="s">
        <v>50</v>
      </c>
      <c r="N168">
        <v>57</v>
      </c>
      <c r="O168">
        <v>192</v>
      </c>
      <c r="P168">
        <v>20</v>
      </c>
      <c r="Q168" t="s">
        <v>51</v>
      </c>
      <c r="R168" t="s">
        <v>52</v>
      </c>
      <c r="S168" t="s">
        <v>150</v>
      </c>
      <c r="T168" t="s">
        <v>139</v>
      </c>
    </row>
    <row r="169" spans="1:20" x14ac:dyDescent="0.25">
      <c r="A169">
        <v>419158</v>
      </c>
      <c r="B169" t="s">
        <v>186</v>
      </c>
      <c r="C169" t="s">
        <v>71</v>
      </c>
      <c r="D169" s="4">
        <v>40285</v>
      </c>
      <c r="E169" t="s">
        <v>47</v>
      </c>
      <c r="F169" t="s">
        <v>222</v>
      </c>
      <c r="G169" t="s">
        <v>73</v>
      </c>
      <c r="H169" t="s">
        <v>8</v>
      </c>
      <c r="I169" t="s">
        <v>10</v>
      </c>
      <c r="J169" t="s">
        <v>10</v>
      </c>
      <c r="K169" t="s">
        <v>3</v>
      </c>
      <c r="L169" t="s">
        <v>8</v>
      </c>
      <c r="M169" t="s">
        <v>63</v>
      </c>
      <c r="N169">
        <v>8</v>
      </c>
      <c r="O169">
        <v>133</v>
      </c>
      <c r="P169">
        <v>20</v>
      </c>
      <c r="Q169" t="s">
        <v>51</v>
      </c>
      <c r="R169" t="s">
        <v>52</v>
      </c>
      <c r="S169" t="s">
        <v>110</v>
      </c>
      <c r="T169" t="s">
        <v>79</v>
      </c>
    </row>
    <row r="170" spans="1:20" x14ac:dyDescent="0.25">
      <c r="A170">
        <v>419159</v>
      </c>
      <c r="B170" t="s">
        <v>186</v>
      </c>
      <c r="C170" t="s">
        <v>219</v>
      </c>
      <c r="D170" s="4">
        <v>40286</v>
      </c>
      <c r="E170" t="s">
        <v>47</v>
      </c>
      <c r="F170" t="s">
        <v>96</v>
      </c>
      <c r="G170" t="s">
        <v>220</v>
      </c>
      <c r="H170" t="s">
        <v>12</v>
      </c>
      <c r="I170" t="s">
        <v>7</v>
      </c>
      <c r="J170" t="s">
        <v>7</v>
      </c>
      <c r="K170" t="s">
        <v>4</v>
      </c>
      <c r="L170" t="s">
        <v>7</v>
      </c>
      <c r="M170" t="s">
        <v>63</v>
      </c>
      <c r="N170">
        <v>6</v>
      </c>
      <c r="O170">
        <v>193</v>
      </c>
      <c r="P170">
        <v>20</v>
      </c>
      <c r="Q170" t="s">
        <v>51</v>
      </c>
      <c r="R170" t="s">
        <v>52</v>
      </c>
      <c r="S170" t="s">
        <v>74</v>
      </c>
      <c r="T170" t="s">
        <v>84</v>
      </c>
    </row>
    <row r="171" spans="1:20" x14ac:dyDescent="0.25">
      <c r="A171">
        <v>419160</v>
      </c>
      <c r="B171" t="s">
        <v>186</v>
      </c>
      <c r="C171" t="s">
        <v>60</v>
      </c>
      <c r="D171" s="4">
        <v>40286</v>
      </c>
      <c r="E171" t="s">
        <v>47</v>
      </c>
      <c r="F171" t="s">
        <v>195</v>
      </c>
      <c r="G171" t="s">
        <v>62</v>
      </c>
      <c r="H171" t="s">
        <v>13</v>
      </c>
      <c r="I171" t="s">
        <v>15</v>
      </c>
      <c r="J171" t="s">
        <v>15</v>
      </c>
      <c r="K171" t="s">
        <v>3</v>
      </c>
      <c r="L171" t="s">
        <v>15</v>
      </c>
      <c r="M171" t="s">
        <v>50</v>
      </c>
      <c r="N171">
        <v>11</v>
      </c>
      <c r="O171">
        <v>146</v>
      </c>
      <c r="P171">
        <v>20</v>
      </c>
      <c r="Q171" t="s">
        <v>51</v>
      </c>
      <c r="R171" t="s">
        <v>52</v>
      </c>
      <c r="S171" t="s">
        <v>97</v>
      </c>
      <c r="T171" t="s">
        <v>161</v>
      </c>
    </row>
    <row r="172" spans="1:20" x14ac:dyDescent="0.25">
      <c r="A172">
        <v>419161</v>
      </c>
      <c r="B172" t="s">
        <v>186</v>
      </c>
      <c r="C172" t="s">
        <v>71</v>
      </c>
      <c r="D172" s="4">
        <v>40287</v>
      </c>
      <c r="E172" t="s">
        <v>47</v>
      </c>
      <c r="F172" t="s">
        <v>223</v>
      </c>
      <c r="G172" t="s">
        <v>73</v>
      </c>
      <c r="H172" t="s">
        <v>8</v>
      </c>
      <c r="I172" t="s">
        <v>6</v>
      </c>
      <c r="J172" t="s">
        <v>6</v>
      </c>
      <c r="K172" t="s">
        <v>3</v>
      </c>
      <c r="L172" t="s">
        <v>8</v>
      </c>
      <c r="M172" t="s">
        <v>63</v>
      </c>
      <c r="N172">
        <v>9</v>
      </c>
      <c r="O172">
        <v>134</v>
      </c>
      <c r="P172">
        <v>20</v>
      </c>
      <c r="Q172" t="s">
        <v>51</v>
      </c>
      <c r="R172" t="s">
        <v>52</v>
      </c>
      <c r="S172" t="s">
        <v>110</v>
      </c>
      <c r="T172" t="s">
        <v>54</v>
      </c>
    </row>
    <row r="173" spans="1:20" x14ac:dyDescent="0.25">
      <c r="A173">
        <v>419162</v>
      </c>
      <c r="B173" t="s">
        <v>186</v>
      </c>
      <c r="C173" t="s">
        <v>66</v>
      </c>
      <c r="D173" s="4">
        <v>40289</v>
      </c>
      <c r="E173" t="s">
        <v>126</v>
      </c>
      <c r="F173" t="s">
        <v>217</v>
      </c>
      <c r="G173" t="s">
        <v>93</v>
      </c>
      <c r="H173" t="s">
        <v>9</v>
      </c>
      <c r="I173" t="s">
        <v>6</v>
      </c>
      <c r="J173" t="s">
        <v>6</v>
      </c>
      <c r="K173" t="s">
        <v>3</v>
      </c>
      <c r="L173" t="s">
        <v>6</v>
      </c>
      <c r="M173" t="s">
        <v>50</v>
      </c>
      <c r="N173">
        <v>35</v>
      </c>
      <c r="O173">
        <v>185</v>
      </c>
      <c r="P173">
        <v>20</v>
      </c>
      <c r="Q173" t="s">
        <v>51</v>
      </c>
      <c r="R173" t="s">
        <v>52</v>
      </c>
      <c r="S173" t="s">
        <v>97</v>
      </c>
      <c r="T173" t="s">
        <v>79</v>
      </c>
    </row>
    <row r="174" spans="1:20" x14ac:dyDescent="0.25">
      <c r="A174">
        <v>419163</v>
      </c>
      <c r="B174" t="s">
        <v>186</v>
      </c>
      <c r="C174" t="s">
        <v>66</v>
      </c>
      <c r="D174" s="4">
        <v>40290</v>
      </c>
      <c r="E174" t="s">
        <v>126</v>
      </c>
      <c r="F174" t="s">
        <v>224</v>
      </c>
      <c r="G174" t="s">
        <v>93</v>
      </c>
      <c r="H174" t="s">
        <v>7</v>
      </c>
      <c r="I174" t="s">
        <v>15</v>
      </c>
      <c r="J174" t="s">
        <v>7</v>
      </c>
      <c r="K174" t="s">
        <v>3</v>
      </c>
      <c r="L174" t="s">
        <v>7</v>
      </c>
      <c r="M174" t="s">
        <v>50</v>
      </c>
      <c r="N174">
        <v>38</v>
      </c>
      <c r="O174">
        <v>143</v>
      </c>
      <c r="P174">
        <v>20</v>
      </c>
      <c r="Q174" t="s">
        <v>51</v>
      </c>
      <c r="R174" t="s">
        <v>52</v>
      </c>
      <c r="S174" t="s">
        <v>97</v>
      </c>
      <c r="T174" t="s">
        <v>79</v>
      </c>
    </row>
    <row r="175" spans="1:20" x14ac:dyDescent="0.25">
      <c r="A175">
        <v>419164</v>
      </c>
      <c r="B175" t="s">
        <v>186</v>
      </c>
      <c r="C175" t="s">
        <v>66</v>
      </c>
      <c r="D175" s="4">
        <v>40292</v>
      </c>
      <c r="E175" t="s">
        <v>225</v>
      </c>
      <c r="F175" t="s">
        <v>119</v>
      </c>
      <c r="G175" t="s">
        <v>93</v>
      </c>
      <c r="H175" t="s">
        <v>9</v>
      </c>
      <c r="I175" t="s">
        <v>15</v>
      </c>
      <c r="J175" t="s">
        <v>15</v>
      </c>
      <c r="K175" t="s">
        <v>3</v>
      </c>
      <c r="L175" t="s">
        <v>9</v>
      </c>
      <c r="M175" t="s">
        <v>63</v>
      </c>
      <c r="N175">
        <v>9</v>
      </c>
      <c r="O175">
        <v>83</v>
      </c>
      <c r="P175">
        <v>20</v>
      </c>
      <c r="Q175" t="s">
        <v>51</v>
      </c>
      <c r="R175" t="s">
        <v>52</v>
      </c>
      <c r="S175" t="s">
        <v>54</v>
      </c>
      <c r="T175" t="s">
        <v>139</v>
      </c>
    </row>
    <row r="176" spans="1:20" x14ac:dyDescent="0.25">
      <c r="A176">
        <v>419165</v>
      </c>
      <c r="B176" t="s">
        <v>186</v>
      </c>
      <c r="C176" t="s">
        <v>66</v>
      </c>
      <c r="D176" s="4">
        <v>40293</v>
      </c>
      <c r="E176" t="s">
        <v>127</v>
      </c>
      <c r="F176" t="s">
        <v>124</v>
      </c>
      <c r="G176" t="s">
        <v>93</v>
      </c>
      <c r="H176" t="s">
        <v>7</v>
      </c>
      <c r="I176" t="s">
        <v>6</v>
      </c>
      <c r="J176" t="s">
        <v>7</v>
      </c>
      <c r="K176" t="s">
        <v>3</v>
      </c>
      <c r="L176" t="s">
        <v>7</v>
      </c>
      <c r="M176" t="s">
        <v>50</v>
      </c>
      <c r="N176">
        <v>22</v>
      </c>
      <c r="O176">
        <v>169</v>
      </c>
      <c r="P176">
        <v>20</v>
      </c>
      <c r="Q176" t="s">
        <v>51</v>
      </c>
      <c r="R176" t="s">
        <v>52</v>
      </c>
      <c r="S176" t="s">
        <v>54</v>
      </c>
      <c r="T176" t="s">
        <v>139</v>
      </c>
    </row>
    <row r="177" spans="1:20" x14ac:dyDescent="0.25">
      <c r="A177">
        <v>501198</v>
      </c>
      <c r="B177" t="s">
        <v>226</v>
      </c>
      <c r="C177" t="s">
        <v>85</v>
      </c>
      <c r="D177" s="4">
        <v>40641</v>
      </c>
      <c r="E177" t="s">
        <v>47</v>
      </c>
      <c r="F177" t="s">
        <v>227</v>
      </c>
      <c r="G177" t="s">
        <v>87</v>
      </c>
      <c r="H177" t="s">
        <v>7</v>
      </c>
      <c r="I177" t="s">
        <v>8</v>
      </c>
      <c r="J177" t="s">
        <v>7</v>
      </c>
      <c r="K177" t="s">
        <v>3</v>
      </c>
      <c r="L177" t="s">
        <v>7</v>
      </c>
      <c r="M177" t="s">
        <v>50</v>
      </c>
      <c r="N177">
        <v>2</v>
      </c>
      <c r="O177">
        <v>154</v>
      </c>
      <c r="P177">
        <v>20</v>
      </c>
      <c r="Q177" t="s">
        <v>51</v>
      </c>
      <c r="R177" t="s">
        <v>52</v>
      </c>
      <c r="S177" t="s">
        <v>97</v>
      </c>
      <c r="T177" t="s">
        <v>228</v>
      </c>
    </row>
    <row r="178" spans="1:20" x14ac:dyDescent="0.25">
      <c r="A178">
        <v>501199</v>
      </c>
      <c r="B178" t="s">
        <v>226</v>
      </c>
      <c r="C178" t="s">
        <v>80</v>
      </c>
      <c r="D178" s="4">
        <v>40642</v>
      </c>
      <c r="E178" t="s">
        <v>47</v>
      </c>
      <c r="F178" t="s">
        <v>229</v>
      </c>
      <c r="G178" t="s">
        <v>82</v>
      </c>
      <c r="H178" t="s">
        <v>15</v>
      </c>
      <c r="I178" t="s">
        <v>10</v>
      </c>
      <c r="J178" t="s">
        <v>10</v>
      </c>
      <c r="K178" t="s">
        <v>4</v>
      </c>
      <c r="L178" t="s">
        <v>10</v>
      </c>
      <c r="M178" t="s">
        <v>63</v>
      </c>
      <c r="N178">
        <v>8</v>
      </c>
      <c r="O178">
        <v>138</v>
      </c>
      <c r="P178">
        <v>20</v>
      </c>
      <c r="Q178" t="s">
        <v>51</v>
      </c>
      <c r="R178" t="s">
        <v>52</v>
      </c>
      <c r="S178" t="s">
        <v>54</v>
      </c>
      <c r="T178" t="s">
        <v>161</v>
      </c>
    </row>
    <row r="179" spans="1:20" x14ac:dyDescent="0.25">
      <c r="A179">
        <v>501200</v>
      </c>
      <c r="B179" t="s">
        <v>226</v>
      </c>
      <c r="C179" t="s">
        <v>230</v>
      </c>
      <c r="D179" s="4">
        <v>40642</v>
      </c>
      <c r="E179" t="s">
        <v>47</v>
      </c>
      <c r="F179" t="s">
        <v>144</v>
      </c>
      <c r="G179" t="s">
        <v>231</v>
      </c>
      <c r="H179" t="s">
        <v>23</v>
      </c>
      <c r="I179" t="s">
        <v>9</v>
      </c>
      <c r="J179" t="s">
        <v>23</v>
      </c>
      <c r="K179" t="s">
        <v>3</v>
      </c>
      <c r="L179" t="s">
        <v>9</v>
      </c>
      <c r="M179" t="s">
        <v>63</v>
      </c>
      <c r="N179">
        <v>6</v>
      </c>
      <c r="O179">
        <v>162</v>
      </c>
      <c r="P179">
        <v>20</v>
      </c>
      <c r="Q179" t="s">
        <v>51</v>
      </c>
      <c r="R179" t="s">
        <v>52</v>
      </c>
      <c r="S179" t="s">
        <v>150</v>
      </c>
      <c r="T179" t="s">
        <v>75</v>
      </c>
    </row>
    <row r="180" spans="1:20" x14ac:dyDescent="0.25">
      <c r="A180">
        <v>501201</v>
      </c>
      <c r="B180" t="s">
        <v>226</v>
      </c>
      <c r="C180" t="s">
        <v>60</v>
      </c>
      <c r="D180" s="4">
        <v>40643</v>
      </c>
      <c r="E180" t="s">
        <v>47</v>
      </c>
      <c r="F180" t="s">
        <v>205</v>
      </c>
      <c r="G180" t="s">
        <v>62</v>
      </c>
      <c r="H180" t="s">
        <v>13</v>
      </c>
      <c r="I180" t="s">
        <v>6</v>
      </c>
      <c r="J180" t="s">
        <v>13</v>
      </c>
      <c r="K180" t="s">
        <v>3</v>
      </c>
      <c r="L180" t="s">
        <v>6</v>
      </c>
      <c r="M180" t="s">
        <v>63</v>
      </c>
      <c r="N180">
        <v>8</v>
      </c>
      <c r="O180">
        <v>96</v>
      </c>
      <c r="P180">
        <v>20</v>
      </c>
      <c r="Q180" t="s">
        <v>51</v>
      </c>
      <c r="R180" t="s">
        <v>52</v>
      </c>
      <c r="S180" t="s">
        <v>84</v>
      </c>
      <c r="T180" t="s">
        <v>79</v>
      </c>
    </row>
    <row r="181" spans="1:20" x14ac:dyDescent="0.25">
      <c r="A181">
        <v>501202</v>
      </c>
      <c r="B181" t="s">
        <v>226</v>
      </c>
      <c r="C181" t="s">
        <v>66</v>
      </c>
      <c r="D181" s="4">
        <v>40643</v>
      </c>
      <c r="E181" t="s">
        <v>47</v>
      </c>
      <c r="F181" t="s">
        <v>232</v>
      </c>
      <c r="G181" t="s">
        <v>93</v>
      </c>
      <c r="H181" t="s">
        <v>20</v>
      </c>
      <c r="I181" t="s">
        <v>12</v>
      </c>
      <c r="J181" t="s">
        <v>12</v>
      </c>
      <c r="K181" t="s">
        <v>3</v>
      </c>
      <c r="L181" t="s">
        <v>20</v>
      </c>
      <c r="M181" t="s">
        <v>63</v>
      </c>
      <c r="N181">
        <v>7</v>
      </c>
      <c r="O181">
        <v>113</v>
      </c>
      <c r="P181">
        <v>20</v>
      </c>
      <c r="Q181" t="s">
        <v>51</v>
      </c>
      <c r="R181" t="s">
        <v>52</v>
      </c>
      <c r="S181" t="s">
        <v>97</v>
      </c>
      <c r="T181" t="s">
        <v>228</v>
      </c>
    </row>
    <row r="182" spans="1:20" x14ac:dyDescent="0.25">
      <c r="A182">
        <v>501203</v>
      </c>
      <c r="B182" t="s">
        <v>226</v>
      </c>
      <c r="C182" t="s">
        <v>71</v>
      </c>
      <c r="D182" s="4">
        <v>40644</v>
      </c>
      <c r="E182" t="s">
        <v>47</v>
      </c>
      <c r="F182" t="s">
        <v>167</v>
      </c>
      <c r="G182" t="s">
        <v>73</v>
      </c>
      <c r="H182" t="s">
        <v>8</v>
      </c>
      <c r="I182" t="s">
        <v>15</v>
      </c>
      <c r="J182" t="s">
        <v>8</v>
      </c>
      <c r="K182" t="s">
        <v>3</v>
      </c>
      <c r="L182" t="s">
        <v>8</v>
      </c>
      <c r="M182" t="s">
        <v>50</v>
      </c>
      <c r="N182">
        <v>9</v>
      </c>
      <c r="O182">
        <v>164</v>
      </c>
      <c r="P182">
        <v>20</v>
      </c>
      <c r="Q182" t="s">
        <v>51</v>
      </c>
      <c r="R182" t="s">
        <v>52</v>
      </c>
      <c r="S182" t="s">
        <v>54</v>
      </c>
      <c r="T182" t="s">
        <v>161</v>
      </c>
    </row>
    <row r="183" spans="1:20" x14ac:dyDescent="0.25">
      <c r="A183">
        <v>501204</v>
      </c>
      <c r="B183" t="s">
        <v>226</v>
      </c>
      <c r="C183" t="s">
        <v>76</v>
      </c>
      <c r="D183" s="4">
        <v>40645</v>
      </c>
      <c r="E183" t="s">
        <v>47</v>
      </c>
      <c r="F183" t="s">
        <v>179</v>
      </c>
      <c r="G183" t="s">
        <v>78</v>
      </c>
      <c r="H183" t="s">
        <v>10</v>
      </c>
      <c r="I183" t="s">
        <v>13</v>
      </c>
      <c r="J183" t="s">
        <v>13</v>
      </c>
      <c r="K183" t="s">
        <v>3</v>
      </c>
      <c r="L183" t="s">
        <v>10</v>
      </c>
      <c r="M183" t="s">
        <v>63</v>
      </c>
      <c r="N183">
        <v>6</v>
      </c>
      <c r="O183">
        <v>152</v>
      </c>
      <c r="P183">
        <v>20</v>
      </c>
      <c r="Q183" t="s">
        <v>51</v>
      </c>
      <c r="R183" t="s">
        <v>52</v>
      </c>
      <c r="S183" t="s">
        <v>64</v>
      </c>
      <c r="T183" t="s">
        <v>79</v>
      </c>
    </row>
    <row r="184" spans="1:20" x14ac:dyDescent="0.25">
      <c r="A184">
        <v>501205</v>
      </c>
      <c r="B184" t="s">
        <v>226</v>
      </c>
      <c r="C184" t="s">
        <v>46</v>
      </c>
      <c r="D184" s="4">
        <v>40645</v>
      </c>
      <c r="E184" t="s">
        <v>47</v>
      </c>
      <c r="F184" t="s">
        <v>130</v>
      </c>
      <c r="G184" t="s">
        <v>49</v>
      </c>
      <c r="H184" t="s">
        <v>9</v>
      </c>
      <c r="I184" t="s">
        <v>6</v>
      </c>
      <c r="J184" t="s">
        <v>6</v>
      </c>
      <c r="K184" t="s">
        <v>4</v>
      </c>
      <c r="L184" t="s">
        <v>6</v>
      </c>
      <c r="M184" t="s">
        <v>63</v>
      </c>
      <c r="N184">
        <v>9</v>
      </c>
      <c r="O184">
        <v>141</v>
      </c>
      <c r="P184">
        <v>20</v>
      </c>
      <c r="Q184" t="s">
        <v>51</v>
      </c>
      <c r="R184" t="s">
        <v>52</v>
      </c>
      <c r="S184" t="s">
        <v>150</v>
      </c>
      <c r="T184" t="s">
        <v>233</v>
      </c>
    </row>
    <row r="185" spans="1:20" x14ac:dyDescent="0.25">
      <c r="A185">
        <v>501206</v>
      </c>
      <c r="B185" t="s">
        <v>226</v>
      </c>
      <c r="C185" t="s">
        <v>55</v>
      </c>
      <c r="D185" s="4">
        <v>40646</v>
      </c>
      <c r="E185" t="s">
        <v>47</v>
      </c>
      <c r="F185" t="s">
        <v>234</v>
      </c>
      <c r="G185" t="s">
        <v>57</v>
      </c>
      <c r="H185" t="s">
        <v>12</v>
      </c>
      <c r="I185" t="s">
        <v>7</v>
      </c>
      <c r="J185" t="s">
        <v>12</v>
      </c>
      <c r="K185" t="s">
        <v>4</v>
      </c>
      <c r="L185" t="s">
        <v>12</v>
      </c>
      <c r="M185" t="s">
        <v>63</v>
      </c>
      <c r="N185">
        <v>6</v>
      </c>
      <c r="O185">
        <v>189</v>
      </c>
      <c r="P185">
        <v>20</v>
      </c>
      <c r="Q185" t="s">
        <v>51</v>
      </c>
      <c r="R185" t="s">
        <v>52</v>
      </c>
      <c r="S185" t="s">
        <v>53</v>
      </c>
      <c r="T185" t="s">
        <v>59</v>
      </c>
    </row>
    <row r="186" spans="1:20" x14ac:dyDescent="0.25">
      <c r="A186">
        <v>501207</v>
      </c>
      <c r="B186" t="s">
        <v>226</v>
      </c>
      <c r="C186" t="s">
        <v>66</v>
      </c>
      <c r="D186" s="4">
        <v>40646</v>
      </c>
      <c r="E186" t="s">
        <v>47</v>
      </c>
      <c r="F186" t="s">
        <v>235</v>
      </c>
      <c r="G186" t="s">
        <v>93</v>
      </c>
      <c r="H186" t="s">
        <v>20</v>
      </c>
      <c r="I186" t="s">
        <v>23</v>
      </c>
      <c r="J186" t="s">
        <v>23</v>
      </c>
      <c r="K186" t="s">
        <v>3</v>
      </c>
      <c r="L186" t="s">
        <v>20</v>
      </c>
      <c r="M186" t="s">
        <v>63</v>
      </c>
      <c r="N186">
        <v>4</v>
      </c>
      <c r="O186">
        <v>149</v>
      </c>
      <c r="P186">
        <v>20</v>
      </c>
      <c r="Q186" t="s">
        <v>51</v>
      </c>
      <c r="R186" t="s">
        <v>52</v>
      </c>
      <c r="S186" t="s">
        <v>152</v>
      </c>
      <c r="T186" t="s">
        <v>228</v>
      </c>
    </row>
    <row r="187" spans="1:20" x14ac:dyDescent="0.25">
      <c r="A187">
        <v>501208</v>
      </c>
      <c r="B187" t="s">
        <v>226</v>
      </c>
      <c r="C187" t="s">
        <v>80</v>
      </c>
      <c r="D187" s="4">
        <v>40647</v>
      </c>
      <c r="E187" t="s">
        <v>47</v>
      </c>
      <c r="F187" t="s">
        <v>236</v>
      </c>
      <c r="G187" t="s">
        <v>82</v>
      </c>
      <c r="H187" t="s">
        <v>15</v>
      </c>
      <c r="I187" t="s">
        <v>9</v>
      </c>
      <c r="J187" t="s">
        <v>9</v>
      </c>
      <c r="K187" t="s">
        <v>4</v>
      </c>
      <c r="L187" t="s">
        <v>15</v>
      </c>
      <c r="M187" t="s">
        <v>50</v>
      </c>
      <c r="N187">
        <v>33</v>
      </c>
      <c r="O187">
        <v>176</v>
      </c>
      <c r="P187">
        <v>20</v>
      </c>
      <c r="Q187" t="s">
        <v>51</v>
      </c>
      <c r="R187" t="s">
        <v>52</v>
      </c>
      <c r="S187" t="s">
        <v>54</v>
      </c>
      <c r="T187" t="s">
        <v>163</v>
      </c>
    </row>
    <row r="188" spans="1:20" x14ac:dyDescent="0.25">
      <c r="A188">
        <v>501209</v>
      </c>
      <c r="B188" t="s">
        <v>226</v>
      </c>
      <c r="C188" t="s">
        <v>76</v>
      </c>
      <c r="D188" s="4">
        <v>40648</v>
      </c>
      <c r="E188" t="s">
        <v>47</v>
      </c>
      <c r="F188" t="s">
        <v>169</v>
      </c>
      <c r="G188" t="s">
        <v>78</v>
      </c>
      <c r="H188" t="s">
        <v>10</v>
      </c>
      <c r="I188" t="s">
        <v>8</v>
      </c>
      <c r="J188" t="s">
        <v>8</v>
      </c>
      <c r="K188" t="s">
        <v>4</v>
      </c>
      <c r="L188" t="s">
        <v>8</v>
      </c>
      <c r="M188" t="s">
        <v>63</v>
      </c>
      <c r="N188">
        <v>9</v>
      </c>
      <c r="O188">
        <v>160</v>
      </c>
      <c r="P188">
        <v>20</v>
      </c>
      <c r="Q188" t="s">
        <v>51</v>
      </c>
      <c r="R188" t="s">
        <v>52</v>
      </c>
      <c r="S188" t="s">
        <v>64</v>
      </c>
      <c r="T188" t="s">
        <v>168</v>
      </c>
    </row>
    <row r="189" spans="1:20" x14ac:dyDescent="0.25">
      <c r="A189">
        <v>501210</v>
      </c>
      <c r="B189" t="s">
        <v>226</v>
      </c>
      <c r="C189" t="s">
        <v>66</v>
      </c>
      <c r="D189" s="4">
        <v>40648</v>
      </c>
      <c r="E189" t="s">
        <v>47</v>
      </c>
      <c r="F189" t="s">
        <v>48</v>
      </c>
      <c r="G189" t="s">
        <v>68</v>
      </c>
      <c r="H189" t="s">
        <v>6</v>
      </c>
      <c r="I189" t="s">
        <v>23</v>
      </c>
      <c r="J189" t="s">
        <v>23</v>
      </c>
      <c r="K189" t="s">
        <v>4</v>
      </c>
      <c r="L189" t="s">
        <v>23</v>
      </c>
      <c r="M189" t="s">
        <v>63</v>
      </c>
      <c r="N189">
        <v>8</v>
      </c>
      <c r="O189">
        <v>183</v>
      </c>
      <c r="P189">
        <v>20</v>
      </c>
      <c r="Q189" t="s">
        <v>51</v>
      </c>
      <c r="R189" t="s">
        <v>52</v>
      </c>
      <c r="S189" t="s">
        <v>97</v>
      </c>
      <c r="T189" t="s">
        <v>228</v>
      </c>
    </row>
    <row r="190" spans="1:20" x14ac:dyDescent="0.25">
      <c r="A190">
        <v>501211</v>
      </c>
      <c r="B190" t="s">
        <v>226</v>
      </c>
      <c r="C190" t="s">
        <v>85</v>
      </c>
      <c r="D190" s="4">
        <v>40649</v>
      </c>
      <c r="E190" t="s">
        <v>47</v>
      </c>
      <c r="F190" t="s">
        <v>56</v>
      </c>
      <c r="G190" t="s">
        <v>87</v>
      </c>
      <c r="H190" t="s">
        <v>7</v>
      </c>
      <c r="I190" t="s">
        <v>9</v>
      </c>
      <c r="J190" t="s">
        <v>7</v>
      </c>
      <c r="K190" t="s">
        <v>3</v>
      </c>
      <c r="L190" t="s">
        <v>7</v>
      </c>
      <c r="M190" t="s">
        <v>50</v>
      </c>
      <c r="N190">
        <v>21</v>
      </c>
      <c r="O190">
        <v>184</v>
      </c>
      <c r="P190">
        <v>20</v>
      </c>
      <c r="Q190" t="s">
        <v>51</v>
      </c>
      <c r="R190" t="s">
        <v>52</v>
      </c>
      <c r="S190" t="s">
        <v>150</v>
      </c>
      <c r="T190" t="s">
        <v>233</v>
      </c>
    </row>
    <row r="191" spans="1:20" x14ac:dyDescent="0.25">
      <c r="A191">
        <v>501212</v>
      </c>
      <c r="B191" t="s">
        <v>226</v>
      </c>
      <c r="C191" t="s">
        <v>80</v>
      </c>
      <c r="D191" s="4">
        <v>40649</v>
      </c>
      <c r="E191" t="s">
        <v>47</v>
      </c>
      <c r="F191" t="s">
        <v>234</v>
      </c>
      <c r="G191" t="s">
        <v>82</v>
      </c>
      <c r="H191" t="s">
        <v>15</v>
      </c>
      <c r="I191" t="s">
        <v>12</v>
      </c>
      <c r="J191" t="s">
        <v>12</v>
      </c>
      <c r="K191" t="s">
        <v>4</v>
      </c>
      <c r="L191" t="s">
        <v>12</v>
      </c>
      <c r="M191" t="s">
        <v>63</v>
      </c>
      <c r="N191">
        <v>8</v>
      </c>
      <c r="O191">
        <v>166</v>
      </c>
      <c r="P191">
        <v>20</v>
      </c>
      <c r="Q191" t="s">
        <v>51</v>
      </c>
      <c r="R191" t="s">
        <v>52</v>
      </c>
      <c r="S191" t="s">
        <v>54</v>
      </c>
      <c r="T191" t="s">
        <v>163</v>
      </c>
    </row>
    <row r="192" spans="1:20" x14ac:dyDescent="0.25">
      <c r="A192">
        <v>501213</v>
      </c>
      <c r="B192" t="s">
        <v>226</v>
      </c>
      <c r="C192" t="s">
        <v>66</v>
      </c>
      <c r="D192" s="4">
        <v>40650</v>
      </c>
      <c r="E192" t="s">
        <v>47</v>
      </c>
      <c r="F192" t="s">
        <v>162</v>
      </c>
      <c r="G192" t="s">
        <v>93</v>
      </c>
      <c r="H192" t="s">
        <v>20</v>
      </c>
      <c r="I192" t="s">
        <v>13</v>
      </c>
      <c r="J192" t="s">
        <v>13</v>
      </c>
      <c r="K192" t="s">
        <v>4</v>
      </c>
      <c r="L192" t="s">
        <v>13</v>
      </c>
      <c r="M192" t="s">
        <v>63</v>
      </c>
      <c r="N192">
        <v>3</v>
      </c>
      <c r="O192">
        <v>188</v>
      </c>
      <c r="P192">
        <v>20</v>
      </c>
      <c r="Q192" t="s">
        <v>51</v>
      </c>
      <c r="R192" t="s">
        <v>52</v>
      </c>
      <c r="S192" t="s">
        <v>53</v>
      </c>
      <c r="T192" t="s">
        <v>84</v>
      </c>
    </row>
    <row r="193" spans="1:20" x14ac:dyDescent="0.25">
      <c r="A193">
        <v>501214</v>
      </c>
      <c r="B193" t="s">
        <v>226</v>
      </c>
      <c r="C193" t="s">
        <v>71</v>
      </c>
      <c r="D193" s="4">
        <v>40650</v>
      </c>
      <c r="E193" t="s">
        <v>47</v>
      </c>
      <c r="F193" t="s">
        <v>109</v>
      </c>
      <c r="G193" t="s">
        <v>73</v>
      </c>
      <c r="H193" t="s">
        <v>8</v>
      </c>
      <c r="I193" t="s">
        <v>10</v>
      </c>
      <c r="J193" t="s">
        <v>8</v>
      </c>
      <c r="K193" t="s">
        <v>4</v>
      </c>
      <c r="L193" t="s">
        <v>8</v>
      </c>
      <c r="M193" t="s">
        <v>63</v>
      </c>
      <c r="N193">
        <v>8</v>
      </c>
      <c r="O193">
        <v>82</v>
      </c>
      <c r="P193">
        <v>20</v>
      </c>
      <c r="Q193" t="s">
        <v>51</v>
      </c>
      <c r="R193" t="s">
        <v>52</v>
      </c>
      <c r="S193" t="s">
        <v>64</v>
      </c>
      <c r="T193" t="s">
        <v>79</v>
      </c>
    </row>
    <row r="194" spans="1:20" x14ac:dyDescent="0.25">
      <c r="A194">
        <v>501215</v>
      </c>
      <c r="B194" t="s">
        <v>226</v>
      </c>
      <c r="C194" t="s">
        <v>230</v>
      </c>
      <c r="D194" s="4">
        <v>40651</v>
      </c>
      <c r="E194" t="s">
        <v>47</v>
      </c>
      <c r="F194" t="s">
        <v>48</v>
      </c>
      <c r="G194" t="s">
        <v>231</v>
      </c>
      <c r="H194" t="s">
        <v>23</v>
      </c>
      <c r="I194" t="s">
        <v>7</v>
      </c>
      <c r="J194" t="s">
        <v>23</v>
      </c>
      <c r="K194" t="s">
        <v>4</v>
      </c>
      <c r="L194" t="s">
        <v>23</v>
      </c>
      <c r="M194" t="s">
        <v>63</v>
      </c>
      <c r="N194">
        <v>7</v>
      </c>
      <c r="O194">
        <v>135</v>
      </c>
      <c r="P194">
        <v>17</v>
      </c>
      <c r="Q194" t="s">
        <v>51</v>
      </c>
      <c r="R194" t="s">
        <v>114</v>
      </c>
      <c r="S194" t="s">
        <v>75</v>
      </c>
      <c r="T194" t="s">
        <v>233</v>
      </c>
    </row>
    <row r="195" spans="1:20" x14ac:dyDescent="0.25">
      <c r="A195">
        <v>501216</v>
      </c>
      <c r="B195" t="s">
        <v>226</v>
      </c>
      <c r="C195" t="s">
        <v>60</v>
      </c>
      <c r="D195" s="4">
        <v>40652</v>
      </c>
      <c r="E195" t="s">
        <v>47</v>
      </c>
      <c r="F195" t="s">
        <v>237</v>
      </c>
      <c r="G195" t="s">
        <v>62</v>
      </c>
      <c r="H195" t="s">
        <v>13</v>
      </c>
      <c r="I195" t="s">
        <v>15</v>
      </c>
      <c r="J195" t="s">
        <v>15</v>
      </c>
      <c r="K195" t="s">
        <v>3</v>
      </c>
      <c r="L195" t="s">
        <v>15</v>
      </c>
      <c r="M195" t="s">
        <v>50</v>
      </c>
      <c r="N195">
        <v>16</v>
      </c>
      <c r="O195">
        <v>169</v>
      </c>
      <c r="P195">
        <v>20</v>
      </c>
      <c r="Q195" t="s">
        <v>51</v>
      </c>
      <c r="R195" t="s">
        <v>52</v>
      </c>
      <c r="S195" t="s">
        <v>228</v>
      </c>
      <c r="T195" t="s">
        <v>238</v>
      </c>
    </row>
    <row r="196" spans="1:20" x14ac:dyDescent="0.25">
      <c r="A196">
        <v>501218</v>
      </c>
      <c r="B196" t="s">
        <v>226</v>
      </c>
      <c r="C196" t="s">
        <v>66</v>
      </c>
      <c r="D196" s="4">
        <v>40653</v>
      </c>
      <c r="E196" t="s">
        <v>47</v>
      </c>
      <c r="F196" t="s">
        <v>239</v>
      </c>
      <c r="G196" t="s">
        <v>68</v>
      </c>
      <c r="H196" t="s">
        <v>6</v>
      </c>
      <c r="I196" t="s">
        <v>20</v>
      </c>
      <c r="J196" t="s">
        <v>20</v>
      </c>
      <c r="K196" t="s">
        <v>3</v>
      </c>
      <c r="L196" t="s">
        <v>6</v>
      </c>
      <c r="M196" t="s">
        <v>63</v>
      </c>
      <c r="N196">
        <v>7</v>
      </c>
      <c r="O196">
        <v>119</v>
      </c>
      <c r="P196">
        <v>20</v>
      </c>
      <c r="Q196" t="s">
        <v>51</v>
      </c>
      <c r="R196" t="s">
        <v>52</v>
      </c>
      <c r="S196" t="s">
        <v>53</v>
      </c>
      <c r="T196" t="s">
        <v>84</v>
      </c>
    </row>
    <row r="197" spans="1:20" x14ac:dyDescent="0.25">
      <c r="A197">
        <v>501219</v>
      </c>
      <c r="B197" t="s">
        <v>226</v>
      </c>
      <c r="C197" t="s">
        <v>71</v>
      </c>
      <c r="D197" s="4">
        <v>40653</v>
      </c>
      <c r="E197" t="s">
        <v>47</v>
      </c>
      <c r="F197" t="s">
        <v>113</v>
      </c>
      <c r="G197" t="s">
        <v>73</v>
      </c>
      <c r="H197" t="s">
        <v>8</v>
      </c>
      <c r="I197" t="s">
        <v>23</v>
      </c>
      <c r="J197" t="s">
        <v>8</v>
      </c>
      <c r="K197" t="s">
        <v>4</v>
      </c>
      <c r="L197" t="s">
        <v>23</v>
      </c>
      <c r="M197" t="s">
        <v>50</v>
      </c>
      <c r="N197">
        <v>6</v>
      </c>
      <c r="O197">
        <v>133</v>
      </c>
      <c r="P197">
        <v>20</v>
      </c>
      <c r="Q197" t="s">
        <v>51</v>
      </c>
      <c r="R197" t="s">
        <v>52</v>
      </c>
      <c r="S197" t="s">
        <v>64</v>
      </c>
      <c r="T197" t="s">
        <v>79</v>
      </c>
    </row>
    <row r="198" spans="1:20" x14ac:dyDescent="0.25">
      <c r="A198">
        <v>501220</v>
      </c>
      <c r="B198" t="s">
        <v>226</v>
      </c>
      <c r="C198" t="s">
        <v>55</v>
      </c>
      <c r="D198" s="4">
        <v>40654</v>
      </c>
      <c r="E198" t="s">
        <v>47</v>
      </c>
      <c r="F198" t="s">
        <v>100</v>
      </c>
      <c r="G198" t="s">
        <v>57</v>
      </c>
      <c r="H198" t="s">
        <v>12</v>
      </c>
      <c r="I198" t="s">
        <v>10</v>
      </c>
      <c r="J198" t="s">
        <v>10</v>
      </c>
      <c r="K198" t="s">
        <v>4</v>
      </c>
      <c r="L198" t="s">
        <v>12</v>
      </c>
      <c r="M198" t="s">
        <v>50</v>
      </c>
      <c r="N198">
        <v>48</v>
      </c>
      <c r="O198">
        <v>196</v>
      </c>
      <c r="P198">
        <v>20</v>
      </c>
      <c r="Q198" t="s">
        <v>51</v>
      </c>
      <c r="R198" t="s">
        <v>52</v>
      </c>
      <c r="S198" t="s">
        <v>152</v>
      </c>
      <c r="T198" t="s">
        <v>228</v>
      </c>
    </row>
    <row r="199" spans="1:20" x14ac:dyDescent="0.25">
      <c r="A199">
        <v>501221</v>
      </c>
      <c r="B199" t="s">
        <v>226</v>
      </c>
      <c r="C199" t="s">
        <v>66</v>
      </c>
      <c r="D199" s="4">
        <v>40655</v>
      </c>
      <c r="E199" t="s">
        <v>47</v>
      </c>
      <c r="F199" t="s">
        <v>177</v>
      </c>
      <c r="G199" t="s">
        <v>68</v>
      </c>
      <c r="H199" t="s">
        <v>6</v>
      </c>
      <c r="I199" t="s">
        <v>7</v>
      </c>
      <c r="J199" t="s">
        <v>7</v>
      </c>
      <c r="K199" t="s">
        <v>4</v>
      </c>
      <c r="L199" t="s">
        <v>6</v>
      </c>
      <c r="M199" t="s">
        <v>50</v>
      </c>
      <c r="N199">
        <v>8</v>
      </c>
      <c r="O199">
        <v>165</v>
      </c>
      <c r="P199">
        <v>20</v>
      </c>
      <c r="Q199" t="s">
        <v>51</v>
      </c>
      <c r="R199" t="s">
        <v>52</v>
      </c>
      <c r="S199" t="s">
        <v>53</v>
      </c>
      <c r="T199" t="s">
        <v>84</v>
      </c>
    </row>
    <row r="200" spans="1:20" x14ac:dyDescent="0.25">
      <c r="A200">
        <v>501222</v>
      </c>
      <c r="B200" t="s">
        <v>226</v>
      </c>
      <c r="C200" t="s">
        <v>71</v>
      </c>
      <c r="D200" s="4">
        <v>40655</v>
      </c>
      <c r="E200" t="s">
        <v>47</v>
      </c>
      <c r="F200" t="s">
        <v>141</v>
      </c>
      <c r="G200" t="s">
        <v>73</v>
      </c>
      <c r="H200" t="s">
        <v>8</v>
      </c>
      <c r="I200" t="s">
        <v>9</v>
      </c>
      <c r="J200" t="s">
        <v>9</v>
      </c>
      <c r="K200" t="s">
        <v>4</v>
      </c>
      <c r="L200" t="s">
        <v>9</v>
      </c>
      <c r="M200" t="s">
        <v>63</v>
      </c>
      <c r="N200">
        <v>9</v>
      </c>
      <c r="O200">
        <v>172</v>
      </c>
      <c r="P200">
        <v>20</v>
      </c>
      <c r="Q200" t="s">
        <v>51</v>
      </c>
      <c r="R200" t="s">
        <v>52</v>
      </c>
      <c r="S200" t="s">
        <v>168</v>
      </c>
      <c r="T200" t="s">
        <v>79</v>
      </c>
    </row>
    <row r="201" spans="1:20" x14ac:dyDescent="0.25">
      <c r="A201">
        <v>501223</v>
      </c>
      <c r="B201" t="s">
        <v>226</v>
      </c>
      <c r="C201" t="s">
        <v>60</v>
      </c>
      <c r="D201" s="4">
        <v>40656</v>
      </c>
      <c r="E201" t="s">
        <v>47</v>
      </c>
      <c r="F201" t="s">
        <v>204</v>
      </c>
      <c r="G201" t="s">
        <v>62</v>
      </c>
      <c r="H201" t="s">
        <v>13</v>
      </c>
      <c r="I201" t="s">
        <v>12</v>
      </c>
      <c r="J201" t="s">
        <v>12</v>
      </c>
      <c r="K201" t="s">
        <v>4</v>
      </c>
      <c r="L201" t="s">
        <v>13</v>
      </c>
      <c r="M201" t="s">
        <v>50</v>
      </c>
      <c r="N201">
        <v>29</v>
      </c>
      <c r="O201">
        <v>232</v>
      </c>
      <c r="P201">
        <v>20</v>
      </c>
      <c r="Q201" t="s">
        <v>51</v>
      </c>
      <c r="R201" t="s">
        <v>52</v>
      </c>
      <c r="S201" t="s">
        <v>152</v>
      </c>
      <c r="T201" t="s">
        <v>54</v>
      </c>
    </row>
    <row r="202" spans="1:20" x14ac:dyDescent="0.25">
      <c r="A202">
        <v>501224</v>
      </c>
      <c r="B202" t="s">
        <v>226</v>
      </c>
      <c r="C202" t="s">
        <v>80</v>
      </c>
      <c r="D202" s="4">
        <v>40657</v>
      </c>
      <c r="E202" t="s">
        <v>47</v>
      </c>
      <c r="F202" t="s">
        <v>205</v>
      </c>
      <c r="G202" t="s">
        <v>82</v>
      </c>
      <c r="H202" t="s">
        <v>15</v>
      </c>
      <c r="I202" t="s">
        <v>6</v>
      </c>
      <c r="J202" t="s">
        <v>15</v>
      </c>
      <c r="K202" t="s">
        <v>4</v>
      </c>
      <c r="L202" t="s">
        <v>6</v>
      </c>
      <c r="M202" t="s">
        <v>50</v>
      </c>
      <c r="N202">
        <v>37</v>
      </c>
      <c r="O202">
        <v>173</v>
      </c>
      <c r="P202">
        <v>20</v>
      </c>
      <c r="Q202" t="s">
        <v>51</v>
      </c>
      <c r="R202" t="s">
        <v>52</v>
      </c>
      <c r="S202" t="s">
        <v>150</v>
      </c>
      <c r="T202" t="s">
        <v>233</v>
      </c>
    </row>
    <row r="203" spans="1:20" x14ac:dyDescent="0.25">
      <c r="A203">
        <v>501225</v>
      </c>
      <c r="B203" t="s">
        <v>226</v>
      </c>
      <c r="C203" t="s">
        <v>76</v>
      </c>
      <c r="D203" s="4">
        <v>40657</v>
      </c>
      <c r="E203" t="s">
        <v>47</v>
      </c>
      <c r="F203" t="s">
        <v>179</v>
      </c>
      <c r="G203" t="s">
        <v>78</v>
      </c>
      <c r="H203" t="s">
        <v>10</v>
      </c>
      <c r="I203" t="s">
        <v>23</v>
      </c>
      <c r="J203" t="s">
        <v>10</v>
      </c>
      <c r="K203" t="s">
        <v>4</v>
      </c>
      <c r="L203" t="s">
        <v>10</v>
      </c>
      <c r="M203" t="s">
        <v>63</v>
      </c>
      <c r="N203">
        <v>8</v>
      </c>
      <c r="O203">
        <v>110</v>
      </c>
      <c r="P203">
        <v>20</v>
      </c>
      <c r="Q203" t="s">
        <v>51</v>
      </c>
      <c r="R203" t="s">
        <v>52</v>
      </c>
      <c r="S203" t="s">
        <v>97</v>
      </c>
      <c r="T203" t="s">
        <v>161</v>
      </c>
    </row>
    <row r="204" spans="1:20" x14ac:dyDescent="0.25">
      <c r="A204">
        <v>501226</v>
      </c>
      <c r="B204" t="s">
        <v>226</v>
      </c>
      <c r="C204" t="s">
        <v>85</v>
      </c>
      <c r="D204" s="4">
        <v>40658</v>
      </c>
      <c r="E204" t="s">
        <v>47</v>
      </c>
      <c r="F204" t="s">
        <v>56</v>
      </c>
      <c r="G204" t="s">
        <v>87</v>
      </c>
      <c r="H204" t="s">
        <v>7</v>
      </c>
      <c r="I204" t="s">
        <v>20</v>
      </c>
      <c r="J204" t="s">
        <v>20</v>
      </c>
      <c r="K204" t="s">
        <v>4</v>
      </c>
      <c r="L204" t="s">
        <v>7</v>
      </c>
      <c r="M204" t="s">
        <v>50</v>
      </c>
      <c r="N204">
        <v>25</v>
      </c>
      <c r="O204">
        <v>143</v>
      </c>
      <c r="P204">
        <v>20</v>
      </c>
      <c r="Q204" t="s">
        <v>51</v>
      </c>
      <c r="R204" t="s">
        <v>52</v>
      </c>
      <c r="S204" t="s">
        <v>64</v>
      </c>
      <c r="T204" t="s">
        <v>79</v>
      </c>
    </row>
    <row r="205" spans="1:20" x14ac:dyDescent="0.25">
      <c r="A205">
        <v>501227</v>
      </c>
      <c r="B205" t="s">
        <v>226</v>
      </c>
      <c r="C205" t="s">
        <v>60</v>
      </c>
      <c r="D205" s="4">
        <v>40659</v>
      </c>
      <c r="E205" t="s">
        <v>47</v>
      </c>
      <c r="F205" t="s">
        <v>240</v>
      </c>
      <c r="G205" t="s">
        <v>62</v>
      </c>
      <c r="H205" t="s">
        <v>13</v>
      </c>
      <c r="I205" t="s">
        <v>9</v>
      </c>
      <c r="J205" t="s">
        <v>9</v>
      </c>
      <c r="K205" t="s">
        <v>4</v>
      </c>
      <c r="L205" t="s">
        <v>9</v>
      </c>
      <c r="M205" t="s">
        <v>63</v>
      </c>
      <c r="N205">
        <v>3</v>
      </c>
      <c r="O205">
        <v>161</v>
      </c>
      <c r="P205">
        <v>20</v>
      </c>
      <c r="Q205" t="s">
        <v>51</v>
      </c>
      <c r="R205" t="s">
        <v>52</v>
      </c>
      <c r="S205" t="s">
        <v>152</v>
      </c>
      <c r="T205" t="s">
        <v>238</v>
      </c>
    </row>
    <row r="206" spans="1:20" x14ac:dyDescent="0.25">
      <c r="A206">
        <v>501228</v>
      </c>
      <c r="B206" t="s">
        <v>226</v>
      </c>
      <c r="C206" t="s">
        <v>66</v>
      </c>
      <c r="D206" s="4">
        <v>40660</v>
      </c>
      <c r="E206" t="s">
        <v>47</v>
      </c>
      <c r="F206" t="s">
        <v>224</v>
      </c>
      <c r="G206" t="s">
        <v>93</v>
      </c>
      <c r="H206" t="s">
        <v>20</v>
      </c>
      <c r="I206" t="s">
        <v>7</v>
      </c>
      <c r="J206" t="s">
        <v>20</v>
      </c>
      <c r="K206" t="s">
        <v>3</v>
      </c>
      <c r="L206" t="s">
        <v>7</v>
      </c>
      <c r="M206" t="s">
        <v>63</v>
      </c>
      <c r="N206">
        <v>8</v>
      </c>
      <c r="O206">
        <v>142</v>
      </c>
      <c r="P206">
        <v>20</v>
      </c>
      <c r="Q206" t="s">
        <v>51</v>
      </c>
      <c r="R206" t="s">
        <v>52</v>
      </c>
      <c r="S206" t="s">
        <v>53</v>
      </c>
      <c r="T206" t="s">
        <v>59</v>
      </c>
    </row>
    <row r="207" spans="1:20" x14ac:dyDescent="0.25">
      <c r="A207">
        <v>501229</v>
      </c>
      <c r="B207" t="s">
        <v>226</v>
      </c>
      <c r="C207" t="s">
        <v>230</v>
      </c>
      <c r="D207" s="4">
        <v>40660</v>
      </c>
      <c r="E207" t="s">
        <v>47</v>
      </c>
      <c r="F207" t="s">
        <v>241</v>
      </c>
      <c r="G207" t="s">
        <v>231</v>
      </c>
      <c r="H207" t="s">
        <v>23</v>
      </c>
      <c r="I207" t="s">
        <v>15</v>
      </c>
      <c r="J207" t="s">
        <v>23</v>
      </c>
      <c r="K207" t="s">
        <v>4</v>
      </c>
      <c r="L207" t="s">
        <v>15</v>
      </c>
      <c r="M207" t="s">
        <v>50</v>
      </c>
      <c r="N207">
        <v>55</v>
      </c>
      <c r="O207">
        <v>130</v>
      </c>
      <c r="P207">
        <v>20</v>
      </c>
      <c r="Q207" t="s">
        <v>51</v>
      </c>
      <c r="R207" t="s">
        <v>52</v>
      </c>
      <c r="S207" t="s">
        <v>150</v>
      </c>
      <c r="T207" t="s">
        <v>233</v>
      </c>
    </row>
    <row r="208" spans="1:20" x14ac:dyDescent="0.25">
      <c r="A208">
        <v>501230</v>
      </c>
      <c r="B208" t="s">
        <v>226</v>
      </c>
      <c r="C208" t="s">
        <v>60</v>
      </c>
      <c r="D208" s="4">
        <v>40661</v>
      </c>
      <c r="E208" t="s">
        <v>47</v>
      </c>
      <c r="F208" t="s">
        <v>189</v>
      </c>
      <c r="G208" t="s">
        <v>62</v>
      </c>
      <c r="H208" t="s">
        <v>13</v>
      </c>
      <c r="I208" t="s">
        <v>8</v>
      </c>
      <c r="J208" t="s">
        <v>13</v>
      </c>
      <c r="K208" t="s">
        <v>4</v>
      </c>
      <c r="L208" t="s">
        <v>8</v>
      </c>
      <c r="M208" t="s">
        <v>50</v>
      </c>
      <c r="N208">
        <v>17</v>
      </c>
      <c r="O208">
        <v>149</v>
      </c>
      <c r="P208">
        <v>20</v>
      </c>
      <c r="Q208" t="s">
        <v>51</v>
      </c>
      <c r="R208" t="s">
        <v>52</v>
      </c>
      <c r="S208" t="s">
        <v>228</v>
      </c>
      <c r="T208" t="s">
        <v>238</v>
      </c>
    </row>
    <row r="209" spans="1:20" x14ac:dyDescent="0.25">
      <c r="A209">
        <v>501231</v>
      </c>
      <c r="B209" t="s">
        <v>226</v>
      </c>
      <c r="C209" t="s">
        <v>76</v>
      </c>
      <c r="D209" s="4">
        <v>40662</v>
      </c>
      <c r="E209" t="s">
        <v>47</v>
      </c>
      <c r="F209" t="s">
        <v>242</v>
      </c>
      <c r="G209" t="s">
        <v>78</v>
      </c>
      <c r="H209" t="s">
        <v>10</v>
      </c>
      <c r="I209" t="s">
        <v>6</v>
      </c>
      <c r="J209" t="s">
        <v>10</v>
      </c>
      <c r="K209" t="s">
        <v>4</v>
      </c>
      <c r="L209" t="s">
        <v>10</v>
      </c>
      <c r="M209" t="s">
        <v>63</v>
      </c>
      <c r="N209">
        <v>7</v>
      </c>
      <c r="O209">
        <v>95</v>
      </c>
      <c r="P209">
        <v>20</v>
      </c>
      <c r="Q209" t="s">
        <v>51</v>
      </c>
      <c r="R209" t="s">
        <v>52</v>
      </c>
      <c r="S209" t="s">
        <v>53</v>
      </c>
      <c r="T209" t="s">
        <v>161</v>
      </c>
    </row>
    <row r="210" spans="1:20" x14ac:dyDescent="0.25">
      <c r="A210">
        <v>501232</v>
      </c>
      <c r="B210" t="s">
        <v>226</v>
      </c>
      <c r="C210" t="s">
        <v>46</v>
      </c>
      <c r="D210" s="4">
        <v>40662</v>
      </c>
      <c r="E210" t="s">
        <v>47</v>
      </c>
      <c r="F210" t="s">
        <v>240</v>
      </c>
      <c r="G210" t="s">
        <v>49</v>
      </c>
      <c r="H210" t="s">
        <v>9</v>
      </c>
      <c r="I210" t="s">
        <v>20</v>
      </c>
      <c r="J210" t="s">
        <v>20</v>
      </c>
      <c r="K210" t="s">
        <v>4</v>
      </c>
      <c r="L210" t="s">
        <v>9</v>
      </c>
      <c r="M210" t="s">
        <v>50</v>
      </c>
      <c r="N210">
        <v>26</v>
      </c>
      <c r="O210">
        <v>182</v>
      </c>
      <c r="P210">
        <v>20</v>
      </c>
      <c r="Q210" t="s">
        <v>51</v>
      </c>
      <c r="R210" t="s">
        <v>52</v>
      </c>
      <c r="S210" t="s">
        <v>64</v>
      </c>
      <c r="T210" t="s">
        <v>168</v>
      </c>
    </row>
    <row r="211" spans="1:20" x14ac:dyDescent="0.25">
      <c r="A211">
        <v>501233</v>
      </c>
      <c r="B211" t="s">
        <v>226</v>
      </c>
      <c r="C211" t="s">
        <v>230</v>
      </c>
      <c r="D211" s="4">
        <v>40663</v>
      </c>
      <c r="E211" t="s">
        <v>47</v>
      </c>
      <c r="F211" t="s">
        <v>81</v>
      </c>
      <c r="G211" t="s">
        <v>231</v>
      </c>
      <c r="H211" t="s">
        <v>23</v>
      </c>
      <c r="I211" t="s">
        <v>13</v>
      </c>
      <c r="J211" t="s">
        <v>13</v>
      </c>
      <c r="K211" t="s">
        <v>3</v>
      </c>
      <c r="L211" t="s">
        <v>13</v>
      </c>
      <c r="M211" t="s">
        <v>50</v>
      </c>
      <c r="N211">
        <v>38</v>
      </c>
      <c r="O211">
        <v>158</v>
      </c>
      <c r="P211">
        <v>20</v>
      </c>
      <c r="Q211" t="s">
        <v>51</v>
      </c>
      <c r="R211" t="s">
        <v>52</v>
      </c>
      <c r="S211" t="s">
        <v>150</v>
      </c>
      <c r="T211" t="s">
        <v>233</v>
      </c>
    </row>
    <row r="212" spans="1:20" x14ac:dyDescent="0.25">
      <c r="A212">
        <v>501234</v>
      </c>
      <c r="B212" t="s">
        <v>226</v>
      </c>
      <c r="C212" t="s">
        <v>71</v>
      </c>
      <c r="D212" s="4">
        <v>40663</v>
      </c>
      <c r="E212" t="s">
        <v>47</v>
      </c>
      <c r="F212" t="s">
        <v>243</v>
      </c>
      <c r="G212" t="s">
        <v>73</v>
      </c>
      <c r="H212" t="s">
        <v>8</v>
      </c>
      <c r="I212" t="s">
        <v>12</v>
      </c>
      <c r="J212" t="s">
        <v>8</v>
      </c>
      <c r="K212" t="s">
        <v>4</v>
      </c>
      <c r="L212" t="s">
        <v>8</v>
      </c>
      <c r="M212" t="s">
        <v>63</v>
      </c>
      <c r="N212">
        <v>8</v>
      </c>
      <c r="O212">
        <v>120</v>
      </c>
      <c r="P212">
        <v>20</v>
      </c>
      <c r="Q212" t="s">
        <v>51</v>
      </c>
      <c r="R212" t="s">
        <v>52</v>
      </c>
      <c r="S212" t="s">
        <v>84</v>
      </c>
      <c r="T212" t="s">
        <v>59</v>
      </c>
    </row>
    <row r="213" spans="1:20" x14ac:dyDescent="0.25">
      <c r="A213">
        <v>501235</v>
      </c>
      <c r="B213" t="s">
        <v>226</v>
      </c>
      <c r="C213" t="s">
        <v>76</v>
      </c>
      <c r="D213" s="4">
        <v>40664</v>
      </c>
      <c r="E213" t="s">
        <v>47</v>
      </c>
      <c r="F213" t="s">
        <v>176</v>
      </c>
      <c r="G213" t="s">
        <v>78</v>
      </c>
      <c r="H213" t="s">
        <v>10</v>
      </c>
      <c r="I213" t="s">
        <v>20</v>
      </c>
      <c r="J213" t="s">
        <v>10</v>
      </c>
      <c r="K213" t="s">
        <v>4</v>
      </c>
      <c r="L213" t="s">
        <v>10</v>
      </c>
      <c r="M213" t="s">
        <v>63</v>
      </c>
      <c r="N213">
        <v>6</v>
      </c>
      <c r="O213">
        <v>144</v>
      </c>
      <c r="P213">
        <v>20</v>
      </c>
      <c r="Q213" t="s">
        <v>51</v>
      </c>
      <c r="R213" t="s">
        <v>52</v>
      </c>
      <c r="S213" t="s">
        <v>161</v>
      </c>
      <c r="T213" t="s">
        <v>139</v>
      </c>
    </row>
    <row r="214" spans="1:20" x14ac:dyDescent="0.25">
      <c r="A214">
        <v>501236</v>
      </c>
      <c r="B214" t="s">
        <v>226</v>
      </c>
      <c r="C214" t="s">
        <v>85</v>
      </c>
      <c r="D214" s="4">
        <v>40664</v>
      </c>
      <c r="E214" t="s">
        <v>47</v>
      </c>
      <c r="F214" t="s">
        <v>121</v>
      </c>
      <c r="G214" t="s">
        <v>87</v>
      </c>
      <c r="H214" t="s">
        <v>7</v>
      </c>
      <c r="I214" t="s">
        <v>15</v>
      </c>
      <c r="J214" t="s">
        <v>7</v>
      </c>
      <c r="K214" t="s">
        <v>3</v>
      </c>
      <c r="L214" t="s">
        <v>7</v>
      </c>
      <c r="M214" t="s">
        <v>50</v>
      </c>
      <c r="N214">
        <v>19</v>
      </c>
      <c r="O214">
        <v>166</v>
      </c>
      <c r="P214">
        <v>20</v>
      </c>
      <c r="Q214" t="s">
        <v>51</v>
      </c>
      <c r="R214" t="s">
        <v>52</v>
      </c>
      <c r="S214" t="s">
        <v>64</v>
      </c>
      <c r="T214" t="s">
        <v>79</v>
      </c>
    </row>
    <row r="215" spans="1:20" x14ac:dyDescent="0.25">
      <c r="A215">
        <v>501237</v>
      </c>
      <c r="B215" t="s">
        <v>226</v>
      </c>
      <c r="C215" t="s">
        <v>66</v>
      </c>
      <c r="D215" s="4">
        <v>40665</v>
      </c>
      <c r="E215" t="s">
        <v>47</v>
      </c>
      <c r="F215" t="s">
        <v>217</v>
      </c>
      <c r="G215" t="s">
        <v>68</v>
      </c>
      <c r="H215" t="s">
        <v>6</v>
      </c>
      <c r="I215" t="s">
        <v>12</v>
      </c>
      <c r="J215" t="s">
        <v>12</v>
      </c>
      <c r="K215" t="s">
        <v>4</v>
      </c>
      <c r="L215" t="s">
        <v>6</v>
      </c>
      <c r="M215" t="s">
        <v>50</v>
      </c>
      <c r="N215">
        <v>23</v>
      </c>
      <c r="O215">
        <v>160</v>
      </c>
      <c r="P215">
        <v>20</v>
      </c>
      <c r="Q215" t="s">
        <v>51</v>
      </c>
      <c r="R215" t="s">
        <v>52</v>
      </c>
      <c r="S215" t="s">
        <v>150</v>
      </c>
      <c r="T215" t="s">
        <v>228</v>
      </c>
    </row>
    <row r="216" spans="1:20" x14ac:dyDescent="0.25">
      <c r="A216">
        <v>501238</v>
      </c>
      <c r="B216" t="s">
        <v>226</v>
      </c>
      <c r="C216" t="s">
        <v>60</v>
      </c>
      <c r="D216" s="4">
        <v>40665</v>
      </c>
      <c r="E216" t="s">
        <v>47</v>
      </c>
      <c r="F216" t="s">
        <v>244</v>
      </c>
      <c r="G216" t="s">
        <v>62</v>
      </c>
      <c r="H216" t="s">
        <v>13</v>
      </c>
      <c r="I216" t="s">
        <v>23</v>
      </c>
      <c r="J216" t="s">
        <v>23</v>
      </c>
      <c r="K216" t="s">
        <v>4</v>
      </c>
      <c r="L216" t="s">
        <v>23</v>
      </c>
      <c r="M216" t="s">
        <v>63</v>
      </c>
      <c r="N216">
        <v>7</v>
      </c>
      <c r="O216">
        <v>141</v>
      </c>
      <c r="P216">
        <v>20</v>
      </c>
      <c r="Q216" t="s">
        <v>51</v>
      </c>
      <c r="R216" t="s">
        <v>52</v>
      </c>
      <c r="S216" t="s">
        <v>53</v>
      </c>
      <c r="T216" t="s">
        <v>59</v>
      </c>
    </row>
    <row r="217" spans="1:20" x14ac:dyDescent="0.25">
      <c r="A217">
        <v>501239</v>
      </c>
      <c r="B217" t="s">
        <v>226</v>
      </c>
      <c r="C217" t="s">
        <v>80</v>
      </c>
      <c r="D217" s="4">
        <v>40666</v>
      </c>
      <c r="E217" t="s">
        <v>47</v>
      </c>
      <c r="F217" t="s">
        <v>88</v>
      </c>
      <c r="G217" t="s">
        <v>82</v>
      </c>
      <c r="H217" t="s">
        <v>15</v>
      </c>
      <c r="I217" t="s">
        <v>8</v>
      </c>
      <c r="J217" t="s">
        <v>15</v>
      </c>
      <c r="K217" t="s">
        <v>4</v>
      </c>
      <c r="L217" t="s">
        <v>8</v>
      </c>
      <c r="M217" t="s">
        <v>50</v>
      </c>
      <c r="N217">
        <v>20</v>
      </c>
      <c r="O217">
        <v>170</v>
      </c>
      <c r="P217">
        <v>20</v>
      </c>
      <c r="Q217" t="s">
        <v>51</v>
      </c>
      <c r="R217" t="s">
        <v>52</v>
      </c>
      <c r="S217" t="s">
        <v>152</v>
      </c>
      <c r="T217" t="s">
        <v>238</v>
      </c>
    </row>
    <row r="218" spans="1:20" x14ac:dyDescent="0.25">
      <c r="A218">
        <v>501240</v>
      </c>
      <c r="B218" t="s">
        <v>226</v>
      </c>
      <c r="C218" t="s">
        <v>85</v>
      </c>
      <c r="D218" s="4">
        <v>40667</v>
      </c>
      <c r="E218" t="s">
        <v>47</v>
      </c>
      <c r="F218" t="s">
        <v>56</v>
      </c>
      <c r="G218" t="s">
        <v>87</v>
      </c>
      <c r="H218" t="s">
        <v>7</v>
      </c>
      <c r="I218" t="s">
        <v>10</v>
      </c>
      <c r="J218" t="s">
        <v>10</v>
      </c>
      <c r="K218" t="s">
        <v>3</v>
      </c>
      <c r="L218" t="s">
        <v>7</v>
      </c>
      <c r="M218" t="s">
        <v>63</v>
      </c>
      <c r="N218">
        <v>8</v>
      </c>
      <c r="O218">
        <v>148</v>
      </c>
      <c r="P218">
        <v>20</v>
      </c>
      <c r="Q218" t="s">
        <v>51</v>
      </c>
      <c r="R218" t="s">
        <v>52</v>
      </c>
      <c r="S218" t="s">
        <v>168</v>
      </c>
      <c r="T218" t="s">
        <v>79</v>
      </c>
    </row>
    <row r="219" spans="1:20" x14ac:dyDescent="0.25">
      <c r="A219">
        <v>501241</v>
      </c>
      <c r="B219" t="s">
        <v>226</v>
      </c>
      <c r="C219" t="s">
        <v>66</v>
      </c>
      <c r="D219" s="4">
        <v>40667</v>
      </c>
      <c r="E219" t="s">
        <v>47</v>
      </c>
      <c r="F219" t="s">
        <v>245</v>
      </c>
      <c r="G219" t="s">
        <v>93</v>
      </c>
      <c r="H219" t="s">
        <v>20</v>
      </c>
      <c r="I219" t="s">
        <v>6</v>
      </c>
      <c r="J219" t="s">
        <v>20</v>
      </c>
      <c r="K219" t="s">
        <v>4</v>
      </c>
      <c r="L219" t="s">
        <v>6</v>
      </c>
      <c r="M219" t="s">
        <v>50</v>
      </c>
      <c r="N219">
        <v>21</v>
      </c>
      <c r="O219">
        <v>161</v>
      </c>
      <c r="P219">
        <v>20</v>
      </c>
      <c r="Q219" t="s">
        <v>51</v>
      </c>
      <c r="R219" t="s">
        <v>52</v>
      </c>
      <c r="S219" t="s">
        <v>150</v>
      </c>
      <c r="T219" t="s">
        <v>139</v>
      </c>
    </row>
    <row r="220" spans="1:20" x14ac:dyDescent="0.25">
      <c r="A220">
        <v>501242</v>
      </c>
      <c r="B220" t="s">
        <v>226</v>
      </c>
      <c r="C220" t="s">
        <v>230</v>
      </c>
      <c r="D220" s="4">
        <v>40668</v>
      </c>
      <c r="E220" t="s">
        <v>47</v>
      </c>
      <c r="F220" t="s">
        <v>183</v>
      </c>
      <c r="G220" t="s">
        <v>231</v>
      </c>
      <c r="H220" t="s">
        <v>23</v>
      </c>
      <c r="I220" t="s">
        <v>8</v>
      </c>
      <c r="J220" t="s">
        <v>8</v>
      </c>
      <c r="K220" t="s">
        <v>4</v>
      </c>
      <c r="L220" t="s">
        <v>23</v>
      </c>
      <c r="M220" t="s">
        <v>50</v>
      </c>
      <c r="N220">
        <v>17</v>
      </c>
      <c r="O220">
        <v>157</v>
      </c>
      <c r="P220">
        <v>20</v>
      </c>
      <c r="Q220" t="s">
        <v>51</v>
      </c>
      <c r="R220" t="s">
        <v>52</v>
      </c>
      <c r="S220" t="s">
        <v>163</v>
      </c>
      <c r="T220" t="s">
        <v>238</v>
      </c>
    </row>
    <row r="221" spans="1:20" x14ac:dyDescent="0.25">
      <c r="A221">
        <v>501243</v>
      </c>
      <c r="B221" t="s">
        <v>226</v>
      </c>
      <c r="C221" t="s">
        <v>80</v>
      </c>
      <c r="D221" s="4">
        <v>40668</v>
      </c>
      <c r="E221" t="s">
        <v>47</v>
      </c>
      <c r="F221" t="s">
        <v>81</v>
      </c>
      <c r="G221" t="s">
        <v>82</v>
      </c>
      <c r="H221" t="s">
        <v>15</v>
      </c>
      <c r="I221" t="s">
        <v>13</v>
      </c>
      <c r="J221" t="s">
        <v>13</v>
      </c>
      <c r="K221" t="s">
        <v>4</v>
      </c>
      <c r="L221" t="s">
        <v>13</v>
      </c>
      <c r="M221" t="s">
        <v>63</v>
      </c>
      <c r="N221">
        <v>4</v>
      </c>
      <c r="O221">
        <v>176</v>
      </c>
      <c r="P221">
        <v>20</v>
      </c>
      <c r="Q221" t="s">
        <v>51</v>
      </c>
      <c r="R221" t="s">
        <v>52</v>
      </c>
      <c r="S221" t="s">
        <v>53</v>
      </c>
      <c r="T221" t="s">
        <v>84</v>
      </c>
    </row>
    <row r="222" spans="1:20" x14ac:dyDescent="0.25">
      <c r="A222">
        <v>501244</v>
      </c>
      <c r="B222" t="s">
        <v>226</v>
      </c>
      <c r="C222" t="s">
        <v>46</v>
      </c>
      <c r="D222" s="4">
        <v>40669</v>
      </c>
      <c r="E222" t="s">
        <v>47</v>
      </c>
      <c r="F222" t="s">
        <v>141</v>
      </c>
      <c r="G222" t="s">
        <v>49</v>
      </c>
      <c r="H222" t="s">
        <v>9</v>
      </c>
      <c r="I222" t="s">
        <v>12</v>
      </c>
      <c r="J222" t="s">
        <v>12</v>
      </c>
      <c r="K222" t="s">
        <v>4</v>
      </c>
      <c r="L222" t="s">
        <v>9</v>
      </c>
      <c r="M222" t="s">
        <v>50</v>
      </c>
      <c r="N222">
        <v>85</v>
      </c>
      <c r="O222">
        <v>206</v>
      </c>
      <c r="P222">
        <v>20</v>
      </c>
      <c r="Q222" t="s">
        <v>51</v>
      </c>
      <c r="R222" t="s">
        <v>52</v>
      </c>
      <c r="S222" t="s">
        <v>64</v>
      </c>
      <c r="T222" t="s">
        <v>79</v>
      </c>
    </row>
    <row r="223" spans="1:20" x14ac:dyDescent="0.25">
      <c r="A223">
        <v>501245</v>
      </c>
      <c r="B223" t="s">
        <v>226</v>
      </c>
      <c r="C223" t="s">
        <v>71</v>
      </c>
      <c r="D223" s="4">
        <v>40670</v>
      </c>
      <c r="E223" t="s">
        <v>47</v>
      </c>
      <c r="F223" t="s">
        <v>243</v>
      </c>
      <c r="G223" t="s">
        <v>73</v>
      </c>
      <c r="H223" t="s">
        <v>8</v>
      </c>
      <c r="I223" t="s">
        <v>7</v>
      </c>
      <c r="J223" t="s">
        <v>7</v>
      </c>
      <c r="K223" t="s">
        <v>3</v>
      </c>
      <c r="L223" t="s">
        <v>8</v>
      </c>
      <c r="M223" t="s">
        <v>50</v>
      </c>
      <c r="N223">
        <v>10</v>
      </c>
      <c r="O223">
        <v>52</v>
      </c>
      <c r="P223">
        <v>10</v>
      </c>
      <c r="Q223" t="s">
        <v>51</v>
      </c>
      <c r="R223" t="s">
        <v>114</v>
      </c>
      <c r="S223" t="s">
        <v>53</v>
      </c>
      <c r="T223" t="s">
        <v>228</v>
      </c>
    </row>
    <row r="224" spans="1:20" x14ac:dyDescent="0.25">
      <c r="A224">
        <v>501246</v>
      </c>
      <c r="B224" t="s">
        <v>226</v>
      </c>
      <c r="C224" t="s">
        <v>66</v>
      </c>
      <c r="D224" s="4">
        <v>40670</v>
      </c>
      <c r="E224" t="s">
        <v>47</v>
      </c>
      <c r="F224" t="s">
        <v>208</v>
      </c>
      <c r="G224" t="s">
        <v>68</v>
      </c>
      <c r="H224" t="s">
        <v>6</v>
      </c>
      <c r="I224" t="s">
        <v>13</v>
      </c>
      <c r="J224" t="s">
        <v>13</v>
      </c>
      <c r="K224" t="s">
        <v>4</v>
      </c>
      <c r="L224" t="s">
        <v>6</v>
      </c>
      <c r="M224" t="s">
        <v>50</v>
      </c>
      <c r="N224">
        <v>32</v>
      </c>
      <c r="O224">
        <v>179</v>
      </c>
      <c r="P224">
        <v>20</v>
      </c>
      <c r="Q224" t="s">
        <v>51</v>
      </c>
      <c r="R224" t="s">
        <v>52</v>
      </c>
      <c r="S224" t="s">
        <v>75</v>
      </c>
      <c r="T224" t="s">
        <v>139</v>
      </c>
    </row>
    <row r="225" spans="1:20" x14ac:dyDescent="0.25">
      <c r="A225">
        <v>501247</v>
      </c>
      <c r="B225" t="s">
        <v>226</v>
      </c>
      <c r="C225" t="s">
        <v>46</v>
      </c>
      <c r="D225" s="4">
        <v>40671</v>
      </c>
      <c r="E225" t="s">
        <v>47</v>
      </c>
      <c r="F225" t="s">
        <v>141</v>
      </c>
      <c r="G225" t="s">
        <v>49</v>
      </c>
      <c r="H225" t="s">
        <v>9</v>
      </c>
      <c r="I225" t="s">
        <v>23</v>
      </c>
      <c r="J225" t="s">
        <v>23</v>
      </c>
      <c r="K225" t="s">
        <v>3</v>
      </c>
      <c r="L225" t="s">
        <v>9</v>
      </c>
      <c r="M225" t="s">
        <v>63</v>
      </c>
      <c r="N225">
        <v>9</v>
      </c>
      <c r="O225">
        <v>126</v>
      </c>
      <c r="P225">
        <v>20</v>
      </c>
      <c r="Q225" t="s">
        <v>51</v>
      </c>
      <c r="R225" t="s">
        <v>52</v>
      </c>
      <c r="S225" t="s">
        <v>64</v>
      </c>
      <c r="T225" t="s">
        <v>168</v>
      </c>
    </row>
    <row r="226" spans="1:20" x14ac:dyDescent="0.25">
      <c r="A226">
        <v>501248</v>
      </c>
      <c r="B226" t="s">
        <v>226</v>
      </c>
      <c r="C226" t="s">
        <v>55</v>
      </c>
      <c r="D226" s="4">
        <v>40671</v>
      </c>
      <c r="E226" t="s">
        <v>47</v>
      </c>
      <c r="F226" t="s">
        <v>245</v>
      </c>
      <c r="G226" t="s">
        <v>57</v>
      </c>
      <c r="H226" t="s">
        <v>12</v>
      </c>
      <c r="I226" t="s">
        <v>20</v>
      </c>
      <c r="J226" t="s">
        <v>12</v>
      </c>
      <c r="K226" t="s">
        <v>3</v>
      </c>
      <c r="L226" t="s">
        <v>20</v>
      </c>
      <c r="M226" t="s">
        <v>63</v>
      </c>
      <c r="N226">
        <v>5</v>
      </c>
      <c r="O226">
        <v>120</v>
      </c>
      <c r="P226">
        <v>20</v>
      </c>
      <c r="Q226" t="s">
        <v>51</v>
      </c>
      <c r="R226" t="s">
        <v>52</v>
      </c>
      <c r="S226" t="s">
        <v>161</v>
      </c>
      <c r="T226" t="s">
        <v>238</v>
      </c>
    </row>
    <row r="227" spans="1:20" x14ac:dyDescent="0.25">
      <c r="A227">
        <v>501249</v>
      </c>
      <c r="B227" t="s">
        <v>226</v>
      </c>
      <c r="C227" t="s">
        <v>76</v>
      </c>
      <c r="D227" s="4">
        <v>40672</v>
      </c>
      <c r="E227" t="s">
        <v>47</v>
      </c>
      <c r="F227" t="s">
        <v>206</v>
      </c>
      <c r="G227" t="s">
        <v>78</v>
      </c>
      <c r="H227" t="s">
        <v>10</v>
      </c>
      <c r="I227" t="s">
        <v>7</v>
      </c>
      <c r="J227" t="s">
        <v>10</v>
      </c>
      <c r="K227" t="s">
        <v>4</v>
      </c>
      <c r="L227" t="s">
        <v>7</v>
      </c>
      <c r="M227" t="s">
        <v>50</v>
      </c>
      <c r="N227">
        <v>63</v>
      </c>
      <c r="O227">
        <v>197</v>
      </c>
      <c r="P227">
        <v>20</v>
      </c>
      <c r="Q227" t="s">
        <v>51</v>
      </c>
      <c r="R227" t="s">
        <v>52</v>
      </c>
      <c r="S227" t="s">
        <v>75</v>
      </c>
      <c r="T227" t="s">
        <v>139</v>
      </c>
    </row>
    <row r="228" spans="1:20" x14ac:dyDescent="0.25">
      <c r="A228">
        <v>501250</v>
      </c>
      <c r="B228" t="s">
        <v>226</v>
      </c>
      <c r="C228" t="s">
        <v>80</v>
      </c>
      <c r="D228" s="4">
        <v>40673</v>
      </c>
      <c r="E228" t="s">
        <v>47</v>
      </c>
      <c r="F228" t="s">
        <v>246</v>
      </c>
      <c r="G228" t="s">
        <v>82</v>
      </c>
      <c r="H228" t="s">
        <v>15</v>
      </c>
      <c r="I228" t="s">
        <v>20</v>
      </c>
      <c r="J228" t="s">
        <v>15</v>
      </c>
      <c r="K228" t="s">
        <v>3</v>
      </c>
      <c r="L228" t="s">
        <v>20</v>
      </c>
      <c r="M228" t="s">
        <v>63</v>
      </c>
      <c r="N228">
        <v>6</v>
      </c>
      <c r="O228">
        <v>137</v>
      </c>
      <c r="P228">
        <v>20</v>
      </c>
      <c r="Q228" t="s">
        <v>51</v>
      </c>
      <c r="R228" t="s">
        <v>52</v>
      </c>
      <c r="S228" t="s">
        <v>53</v>
      </c>
      <c r="T228" t="s">
        <v>84</v>
      </c>
    </row>
    <row r="229" spans="1:20" x14ac:dyDescent="0.25">
      <c r="A229">
        <v>501251</v>
      </c>
      <c r="B229" t="s">
        <v>226</v>
      </c>
      <c r="C229" t="s">
        <v>55</v>
      </c>
      <c r="D229" s="4">
        <v>40673</v>
      </c>
      <c r="E229" t="s">
        <v>47</v>
      </c>
      <c r="F229" t="s">
        <v>247</v>
      </c>
      <c r="G229" t="s">
        <v>57</v>
      </c>
      <c r="H229" t="s">
        <v>12</v>
      </c>
      <c r="I229" t="s">
        <v>6</v>
      </c>
      <c r="J229" t="s">
        <v>6</v>
      </c>
      <c r="K229" t="s">
        <v>4</v>
      </c>
      <c r="L229" t="s">
        <v>12</v>
      </c>
      <c r="M229" t="s">
        <v>50</v>
      </c>
      <c r="N229">
        <v>76</v>
      </c>
      <c r="O229">
        <v>164</v>
      </c>
      <c r="P229">
        <v>20</v>
      </c>
      <c r="Q229" t="s">
        <v>51</v>
      </c>
      <c r="R229" t="s">
        <v>52</v>
      </c>
      <c r="S229" t="s">
        <v>161</v>
      </c>
      <c r="T229" t="s">
        <v>238</v>
      </c>
    </row>
    <row r="230" spans="1:20" x14ac:dyDescent="0.25">
      <c r="A230">
        <v>501252</v>
      </c>
      <c r="B230" t="s">
        <v>226</v>
      </c>
      <c r="C230" t="s">
        <v>76</v>
      </c>
      <c r="D230" s="4">
        <v>40674</v>
      </c>
      <c r="E230" t="s">
        <v>47</v>
      </c>
      <c r="F230" t="s">
        <v>248</v>
      </c>
      <c r="G230" t="s">
        <v>78</v>
      </c>
      <c r="H230" t="s">
        <v>10</v>
      </c>
      <c r="I230" t="s">
        <v>9</v>
      </c>
      <c r="J230" t="s">
        <v>9</v>
      </c>
      <c r="K230" t="s">
        <v>4</v>
      </c>
      <c r="L230" t="s">
        <v>9</v>
      </c>
      <c r="M230" t="s">
        <v>63</v>
      </c>
      <c r="N230">
        <v>9</v>
      </c>
      <c r="O230">
        <v>147</v>
      </c>
      <c r="P230">
        <v>20</v>
      </c>
      <c r="Q230" t="s">
        <v>51</v>
      </c>
      <c r="R230" t="s">
        <v>52</v>
      </c>
      <c r="S230" t="s">
        <v>150</v>
      </c>
      <c r="T230" t="s">
        <v>75</v>
      </c>
    </row>
    <row r="231" spans="1:20" x14ac:dyDescent="0.25">
      <c r="A231">
        <v>501253</v>
      </c>
      <c r="B231" t="s">
        <v>226</v>
      </c>
      <c r="C231" t="s">
        <v>85</v>
      </c>
      <c r="D231" s="4">
        <v>40675</v>
      </c>
      <c r="E231" t="s">
        <v>47</v>
      </c>
      <c r="F231" t="s">
        <v>96</v>
      </c>
      <c r="G231" t="s">
        <v>87</v>
      </c>
      <c r="H231" t="s">
        <v>7</v>
      </c>
      <c r="I231" t="s">
        <v>13</v>
      </c>
      <c r="J231" t="s">
        <v>7</v>
      </c>
      <c r="K231" t="s">
        <v>3</v>
      </c>
      <c r="L231" t="s">
        <v>7</v>
      </c>
      <c r="M231" t="s">
        <v>50</v>
      </c>
      <c r="N231">
        <v>18</v>
      </c>
      <c r="O231">
        <v>177</v>
      </c>
      <c r="P231">
        <v>20</v>
      </c>
      <c r="Q231" t="s">
        <v>51</v>
      </c>
      <c r="R231" t="s">
        <v>52</v>
      </c>
      <c r="S231" t="s">
        <v>84</v>
      </c>
      <c r="T231" t="s">
        <v>59</v>
      </c>
    </row>
    <row r="232" spans="1:20" x14ac:dyDescent="0.25">
      <c r="A232">
        <v>501254</v>
      </c>
      <c r="B232" t="s">
        <v>226</v>
      </c>
      <c r="C232" t="s">
        <v>249</v>
      </c>
      <c r="D232" s="4">
        <v>40676</v>
      </c>
      <c r="E232" t="s">
        <v>47</v>
      </c>
      <c r="F232" t="s">
        <v>120</v>
      </c>
      <c r="G232" t="s">
        <v>250</v>
      </c>
      <c r="H232" t="s">
        <v>23</v>
      </c>
      <c r="I232" t="s">
        <v>12</v>
      </c>
      <c r="J232" t="s">
        <v>12</v>
      </c>
      <c r="K232" t="s">
        <v>4</v>
      </c>
      <c r="L232" t="s">
        <v>12</v>
      </c>
      <c r="M232" t="s">
        <v>63</v>
      </c>
      <c r="N232">
        <v>6</v>
      </c>
      <c r="O232">
        <v>179</v>
      </c>
      <c r="P232">
        <v>20</v>
      </c>
      <c r="Q232" t="s">
        <v>51</v>
      </c>
      <c r="R232" t="s">
        <v>52</v>
      </c>
      <c r="S232" t="s">
        <v>152</v>
      </c>
      <c r="T232" t="s">
        <v>238</v>
      </c>
    </row>
    <row r="233" spans="1:20" x14ac:dyDescent="0.25">
      <c r="A233">
        <v>501255</v>
      </c>
      <c r="B233" t="s">
        <v>226</v>
      </c>
      <c r="C233" t="s">
        <v>46</v>
      </c>
      <c r="D233" s="4">
        <v>40677</v>
      </c>
      <c r="E233" t="s">
        <v>47</v>
      </c>
      <c r="F233" t="s">
        <v>141</v>
      </c>
      <c r="G233" t="s">
        <v>49</v>
      </c>
      <c r="H233" t="s">
        <v>9</v>
      </c>
      <c r="I233" t="s">
        <v>8</v>
      </c>
      <c r="J233" t="s">
        <v>9</v>
      </c>
      <c r="K233" t="s">
        <v>4</v>
      </c>
      <c r="L233" t="s">
        <v>9</v>
      </c>
      <c r="M233" t="s">
        <v>63</v>
      </c>
      <c r="N233">
        <v>4</v>
      </c>
      <c r="O233">
        <v>102</v>
      </c>
      <c r="P233">
        <v>13</v>
      </c>
      <c r="Q233" t="s">
        <v>51</v>
      </c>
      <c r="R233" t="s">
        <v>114</v>
      </c>
      <c r="S233" t="s">
        <v>54</v>
      </c>
      <c r="T233" t="s">
        <v>79</v>
      </c>
    </row>
    <row r="234" spans="1:20" x14ac:dyDescent="0.25">
      <c r="A234">
        <v>501256</v>
      </c>
      <c r="B234" t="s">
        <v>226</v>
      </c>
      <c r="C234" t="s">
        <v>66</v>
      </c>
      <c r="D234" s="4">
        <v>40677</v>
      </c>
      <c r="E234" t="s">
        <v>47</v>
      </c>
      <c r="F234" t="s">
        <v>112</v>
      </c>
      <c r="G234" t="s">
        <v>68</v>
      </c>
      <c r="H234" t="s">
        <v>6</v>
      </c>
      <c r="I234" t="s">
        <v>15</v>
      </c>
      <c r="J234" t="s">
        <v>15</v>
      </c>
      <c r="K234" t="s">
        <v>3</v>
      </c>
      <c r="L234" t="s">
        <v>15</v>
      </c>
      <c r="M234" t="s">
        <v>50</v>
      </c>
      <c r="N234">
        <v>10</v>
      </c>
      <c r="O234">
        <v>136</v>
      </c>
      <c r="P234">
        <v>20</v>
      </c>
      <c r="Q234" t="s">
        <v>51</v>
      </c>
      <c r="R234" t="s">
        <v>52</v>
      </c>
      <c r="S234" t="s">
        <v>163</v>
      </c>
      <c r="T234" t="s">
        <v>161</v>
      </c>
    </row>
    <row r="235" spans="1:20" x14ac:dyDescent="0.25">
      <c r="A235">
        <v>501257</v>
      </c>
      <c r="B235" t="s">
        <v>226</v>
      </c>
      <c r="C235" t="s">
        <v>219</v>
      </c>
      <c r="D235" s="4">
        <v>40678</v>
      </c>
      <c r="E235" t="s">
        <v>47</v>
      </c>
      <c r="F235" t="s">
        <v>215</v>
      </c>
      <c r="G235" t="s">
        <v>220</v>
      </c>
      <c r="H235" t="s">
        <v>12</v>
      </c>
      <c r="I235" t="s">
        <v>13</v>
      </c>
      <c r="J235" t="s">
        <v>13</v>
      </c>
      <c r="K235" t="s">
        <v>4</v>
      </c>
      <c r="L235" t="s">
        <v>12</v>
      </c>
      <c r="M235" t="s">
        <v>50</v>
      </c>
      <c r="N235">
        <v>29</v>
      </c>
      <c r="O235">
        <v>171</v>
      </c>
      <c r="P235">
        <v>20</v>
      </c>
      <c r="Q235" t="s">
        <v>51</v>
      </c>
      <c r="R235" t="s">
        <v>52</v>
      </c>
      <c r="S235" t="s">
        <v>53</v>
      </c>
      <c r="T235" t="s">
        <v>59</v>
      </c>
    </row>
    <row r="236" spans="1:20" x14ac:dyDescent="0.25">
      <c r="A236">
        <v>501258</v>
      </c>
      <c r="B236" t="s">
        <v>226</v>
      </c>
      <c r="C236" t="s">
        <v>249</v>
      </c>
      <c r="D236" s="4">
        <v>40678</v>
      </c>
      <c r="E236" t="s">
        <v>47</v>
      </c>
      <c r="F236" t="s">
        <v>183</v>
      </c>
      <c r="G236" t="s">
        <v>250</v>
      </c>
      <c r="H236" t="s">
        <v>23</v>
      </c>
      <c r="I236" t="s">
        <v>10</v>
      </c>
      <c r="J236" t="s">
        <v>23</v>
      </c>
      <c r="K236" t="s">
        <v>4</v>
      </c>
      <c r="L236" t="s">
        <v>23</v>
      </c>
      <c r="M236" t="s">
        <v>63</v>
      </c>
      <c r="N236">
        <v>8</v>
      </c>
      <c r="O236">
        <v>98</v>
      </c>
      <c r="P236">
        <v>20</v>
      </c>
      <c r="Q236" t="s">
        <v>51</v>
      </c>
      <c r="R236" t="s">
        <v>52</v>
      </c>
      <c r="S236" t="s">
        <v>228</v>
      </c>
      <c r="T236" t="s">
        <v>238</v>
      </c>
    </row>
    <row r="237" spans="1:20" x14ac:dyDescent="0.25">
      <c r="A237">
        <v>501259</v>
      </c>
      <c r="B237" t="s">
        <v>226</v>
      </c>
      <c r="C237" t="s">
        <v>66</v>
      </c>
      <c r="D237" s="4">
        <v>40679</v>
      </c>
      <c r="E237" t="s">
        <v>47</v>
      </c>
      <c r="F237" t="s">
        <v>112</v>
      </c>
      <c r="G237" t="s">
        <v>93</v>
      </c>
      <c r="H237" t="s">
        <v>20</v>
      </c>
      <c r="I237" t="s">
        <v>15</v>
      </c>
      <c r="J237" t="s">
        <v>15</v>
      </c>
      <c r="K237" t="s">
        <v>4</v>
      </c>
      <c r="L237" t="s">
        <v>15</v>
      </c>
      <c r="M237" t="s">
        <v>63</v>
      </c>
      <c r="N237">
        <v>6</v>
      </c>
      <c r="O237">
        <v>137</v>
      </c>
      <c r="P237">
        <v>20</v>
      </c>
      <c r="Q237" t="s">
        <v>51</v>
      </c>
      <c r="R237" t="s">
        <v>52</v>
      </c>
      <c r="S237" t="s">
        <v>163</v>
      </c>
      <c r="T237" t="s">
        <v>161</v>
      </c>
    </row>
    <row r="238" spans="1:20" x14ac:dyDescent="0.25">
      <c r="A238">
        <v>501260</v>
      </c>
      <c r="B238" t="s">
        <v>226</v>
      </c>
      <c r="C238" t="s">
        <v>219</v>
      </c>
      <c r="D238" s="4">
        <v>40680</v>
      </c>
      <c r="E238" t="s">
        <v>47</v>
      </c>
      <c r="F238" t="s">
        <v>92</v>
      </c>
      <c r="G238" t="s">
        <v>220</v>
      </c>
      <c r="H238" t="s">
        <v>12</v>
      </c>
      <c r="I238" t="s">
        <v>9</v>
      </c>
      <c r="J238" t="s">
        <v>12</v>
      </c>
      <c r="K238" t="s">
        <v>3</v>
      </c>
      <c r="L238" t="s">
        <v>12</v>
      </c>
      <c r="M238" t="s">
        <v>50</v>
      </c>
      <c r="N238">
        <v>111</v>
      </c>
      <c r="O238">
        <v>233</v>
      </c>
      <c r="P238">
        <v>20</v>
      </c>
      <c r="Q238" t="s">
        <v>51</v>
      </c>
      <c r="R238" t="s">
        <v>52</v>
      </c>
      <c r="S238" t="s">
        <v>53</v>
      </c>
      <c r="T238" t="s">
        <v>84</v>
      </c>
    </row>
    <row r="239" spans="1:20" x14ac:dyDescent="0.25">
      <c r="A239">
        <v>501261</v>
      </c>
      <c r="B239" t="s">
        <v>226</v>
      </c>
      <c r="C239" t="s">
        <v>85</v>
      </c>
      <c r="D239" s="4">
        <v>40681</v>
      </c>
      <c r="E239" t="s">
        <v>47</v>
      </c>
      <c r="F239" t="s">
        <v>251</v>
      </c>
      <c r="G239" t="s">
        <v>87</v>
      </c>
      <c r="H239" t="s">
        <v>7</v>
      </c>
      <c r="I239" t="s">
        <v>23</v>
      </c>
      <c r="J239" t="s">
        <v>7</v>
      </c>
      <c r="K239" t="s">
        <v>3</v>
      </c>
      <c r="L239" t="s">
        <v>7</v>
      </c>
      <c r="M239" t="s">
        <v>50</v>
      </c>
      <c r="N239">
        <v>11</v>
      </c>
      <c r="O239">
        <v>153</v>
      </c>
      <c r="P239">
        <v>20</v>
      </c>
      <c r="Q239" t="s">
        <v>51</v>
      </c>
      <c r="R239" t="s">
        <v>52</v>
      </c>
      <c r="S239" t="s">
        <v>150</v>
      </c>
      <c r="T239" t="s">
        <v>54</v>
      </c>
    </row>
    <row r="240" spans="1:20" x14ac:dyDescent="0.25">
      <c r="A240">
        <v>501262</v>
      </c>
      <c r="B240" t="s">
        <v>226</v>
      </c>
      <c r="C240" t="s">
        <v>66</v>
      </c>
      <c r="D240" s="4">
        <v>40682</v>
      </c>
      <c r="E240" t="s">
        <v>47</v>
      </c>
      <c r="F240" t="s">
        <v>88</v>
      </c>
      <c r="G240" t="s">
        <v>93</v>
      </c>
      <c r="H240" t="s">
        <v>20</v>
      </c>
      <c r="I240" t="s">
        <v>8</v>
      </c>
      <c r="J240" t="s">
        <v>8</v>
      </c>
      <c r="K240" t="s">
        <v>4</v>
      </c>
      <c r="L240" t="s">
        <v>8</v>
      </c>
      <c r="M240" t="s">
        <v>63</v>
      </c>
      <c r="N240">
        <v>7</v>
      </c>
      <c r="O240">
        <v>119</v>
      </c>
      <c r="P240">
        <v>20</v>
      </c>
      <c r="Q240" t="s">
        <v>51</v>
      </c>
      <c r="R240" t="s">
        <v>52</v>
      </c>
      <c r="S240" t="s">
        <v>163</v>
      </c>
      <c r="T240" t="s">
        <v>139</v>
      </c>
    </row>
    <row r="241" spans="1:20" x14ac:dyDescent="0.25">
      <c r="A241">
        <v>501263</v>
      </c>
      <c r="B241" t="s">
        <v>226</v>
      </c>
      <c r="C241" t="s">
        <v>66</v>
      </c>
      <c r="D241" s="4">
        <v>40683</v>
      </c>
      <c r="E241" t="s">
        <v>47</v>
      </c>
      <c r="F241" t="s">
        <v>77</v>
      </c>
      <c r="G241" t="s">
        <v>68</v>
      </c>
      <c r="H241" t="s">
        <v>6</v>
      </c>
      <c r="I241" t="s">
        <v>10</v>
      </c>
      <c r="J241" t="s">
        <v>6</v>
      </c>
      <c r="K241" t="s">
        <v>3</v>
      </c>
      <c r="L241" t="s">
        <v>10</v>
      </c>
      <c r="M241" t="s">
        <v>63</v>
      </c>
      <c r="N241">
        <v>10</v>
      </c>
      <c r="O241">
        <v>134</v>
      </c>
      <c r="P241">
        <v>20</v>
      </c>
      <c r="Q241" t="s">
        <v>51</v>
      </c>
      <c r="R241" t="s">
        <v>52</v>
      </c>
      <c r="S241" t="s">
        <v>54</v>
      </c>
      <c r="T241" t="s">
        <v>228</v>
      </c>
    </row>
    <row r="242" spans="1:20" x14ac:dyDescent="0.25">
      <c r="A242">
        <v>501264</v>
      </c>
      <c r="B242" t="s">
        <v>226</v>
      </c>
      <c r="C242" t="s">
        <v>219</v>
      </c>
      <c r="D242" s="4">
        <v>40684</v>
      </c>
      <c r="E242" t="s">
        <v>47</v>
      </c>
      <c r="F242" t="s">
        <v>252</v>
      </c>
      <c r="G242" t="s">
        <v>220</v>
      </c>
      <c r="H242" t="s">
        <v>12</v>
      </c>
      <c r="I242" t="s">
        <v>15</v>
      </c>
      <c r="J242" t="s">
        <v>12</v>
      </c>
      <c r="K242" t="s">
        <v>4</v>
      </c>
      <c r="L242" t="s">
        <v>15</v>
      </c>
      <c r="M242" t="s">
        <v>50</v>
      </c>
      <c r="N242">
        <v>82</v>
      </c>
      <c r="O242">
        <v>199</v>
      </c>
      <c r="P242">
        <v>20</v>
      </c>
      <c r="Q242" t="s">
        <v>51</v>
      </c>
      <c r="R242" t="s">
        <v>52</v>
      </c>
      <c r="S242" t="s">
        <v>53</v>
      </c>
      <c r="T242" t="s">
        <v>84</v>
      </c>
    </row>
    <row r="243" spans="1:20" x14ac:dyDescent="0.25">
      <c r="A243">
        <v>501265</v>
      </c>
      <c r="B243" t="s">
        <v>226</v>
      </c>
      <c r="C243" t="s">
        <v>60</v>
      </c>
      <c r="D243" s="4">
        <v>40684</v>
      </c>
      <c r="E243" t="s">
        <v>47</v>
      </c>
      <c r="F243" t="s">
        <v>52</v>
      </c>
      <c r="G243" t="s">
        <v>62</v>
      </c>
      <c r="H243" t="s">
        <v>13</v>
      </c>
      <c r="I243" t="s">
        <v>20</v>
      </c>
      <c r="J243" t="s">
        <v>13</v>
      </c>
      <c r="K243" t="s">
        <v>3</v>
      </c>
      <c r="L243" t="s">
        <v>52</v>
      </c>
      <c r="M243" t="s">
        <v>253</v>
      </c>
      <c r="N243" t="s">
        <v>52</v>
      </c>
      <c r="O243" t="s">
        <v>52</v>
      </c>
      <c r="P243" t="s">
        <v>52</v>
      </c>
      <c r="Q243" t="s">
        <v>51</v>
      </c>
      <c r="R243" t="s">
        <v>52</v>
      </c>
      <c r="S243" t="s">
        <v>168</v>
      </c>
      <c r="T243" t="s">
        <v>238</v>
      </c>
    </row>
    <row r="244" spans="1:20" x14ac:dyDescent="0.25">
      <c r="A244">
        <v>501266</v>
      </c>
      <c r="B244" t="s">
        <v>226</v>
      </c>
      <c r="C244" t="s">
        <v>46</v>
      </c>
      <c r="D244" s="4">
        <v>40685</v>
      </c>
      <c r="E244" t="s">
        <v>47</v>
      </c>
      <c r="F244" t="s">
        <v>141</v>
      </c>
      <c r="G244" t="s">
        <v>49</v>
      </c>
      <c r="H244" t="s">
        <v>9</v>
      </c>
      <c r="I244" t="s">
        <v>7</v>
      </c>
      <c r="J244" t="s">
        <v>9</v>
      </c>
      <c r="K244" t="s">
        <v>4</v>
      </c>
      <c r="L244" t="s">
        <v>9</v>
      </c>
      <c r="M244" t="s">
        <v>63</v>
      </c>
      <c r="N244">
        <v>8</v>
      </c>
      <c r="O244">
        <v>129</v>
      </c>
      <c r="P244">
        <v>20</v>
      </c>
      <c r="Q244" t="s">
        <v>51</v>
      </c>
      <c r="R244" t="s">
        <v>52</v>
      </c>
      <c r="S244" t="s">
        <v>75</v>
      </c>
      <c r="T244" t="s">
        <v>54</v>
      </c>
    </row>
    <row r="245" spans="1:20" x14ac:dyDescent="0.25">
      <c r="A245">
        <v>501267</v>
      </c>
      <c r="B245" t="s">
        <v>226</v>
      </c>
      <c r="C245" t="s">
        <v>71</v>
      </c>
      <c r="D245" s="4">
        <v>40685</v>
      </c>
      <c r="E245" t="s">
        <v>47</v>
      </c>
      <c r="F245" t="s">
        <v>254</v>
      </c>
      <c r="G245" t="s">
        <v>73</v>
      </c>
      <c r="H245" t="s">
        <v>8</v>
      </c>
      <c r="I245" t="s">
        <v>6</v>
      </c>
      <c r="J245" t="s">
        <v>6</v>
      </c>
      <c r="K245" t="s">
        <v>4</v>
      </c>
      <c r="L245" t="s">
        <v>6</v>
      </c>
      <c r="M245" t="s">
        <v>63</v>
      </c>
      <c r="N245">
        <v>5</v>
      </c>
      <c r="O245">
        <v>176</v>
      </c>
      <c r="P245">
        <v>20</v>
      </c>
      <c r="Q245" t="s">
        <v>51</v>
      </c>
      <c r="R245" t="s">
        <v>52</v>
      </c>
      <c r="S245" t="s">
        <v>161</v>
      </c>
      <c r="T245" t="s">
        <v>139</v>
      </c>
    </row>
    <row r="246" spans="1:20" x14ac:dyDescent="0.25">
      <c r="A246">
        <v>501268</v>
      </c>
      <c r="B246" t="s">
        <v>226</v>
      </c>
      <c r="C246" t="s">
        <v>66</v>
      </c>
      <c r="D246" s="4">
        <v>40687</v>
      </c>
      <c r="E246" t="s">
        <v>255</v>
      </c>
      <c r="F246" t="s">
        <v>124</v>
      </c>
      <c r="G246" t="s">
        <v>68</v>
      </c>
      <c r="H246" t="s">
        <v>9</v>
      </c>
      <c r="I246" t="s">
        <v>7</v>
      </c>
      <c r="J246" t="s">
        <v>7</v>
      </c>
      <c r="K246" t="s">
        <v>4</v>
      </c>
      <c r="L246" t="s">
        <v>7</v>
      </c>
      <c r="M246" t="s">
        <v>63</v>
      </c>
      <c r="N246">
        <v>6</v>
      </c>
      <c r="O246">
        <v>176</v>
      </c>
      <c r="P246">
        <v>20</v>
      </c>
      <c r="Q246" t="s">
        <v>51</v>
      </c>
      <c r="R246" t="s">
        <v>52</v>
      </c>
      <c r="S246" t="s">
        <v>53</v>
      </c>
      <c r="T246" t="s">
        <v>139</v>
      </c>
    </row>
    <row r="247" spans="1:20" x14ac:dyDescent="0.25">
      <c r="A247">
        <v>501269</v>
      </c>
      <c r="B247" t="s">
        <v>226</v>
      </c>
      <c r="C247" t="s">
        <v>66</v>
      </c>
      <c r="D247" s="4">
        <v>40688</v>
      </c>
      <c r="E247" t="s">
        <v>256</v>
      </c>
      <c r="F247" t="s">
        <v>239</v>
      </c>
      <c r="G247" t="s">
        <v>68</v>
      </c>
      <c r="H247" t="s">
        <v>6</v>
      </c>
      <c r="I247" t="s">
        <v>8</v>
      </c>
      <c r="J247" t="s">
        <v>6</v>
      </c>
      <c r="K247" t="s">
        <v>4</v>
      </c>
      <c r="L247" t="s">
        <v>6</v>
      </c>
      <c r="M247" t="s">
        <v>63</v>
      </c>
      <c r="N247">
        <v>4</v>
      </c>
      <c r="O247">
        <v>148</v>
      </c>
      <c r="P247">
        <v>20</v>
      </c>
      <c r="Q247" t="s">
        <v>51</v>
      </c>
      <c r="R247" t="s">
        <v>52</v>
      </c>
      <c r="S247" t="s">
        <v>53</v>
      </c>
      <c r="T247" t="s">
        <v>139</v>
      </c>
    </row>
    <row r="248" spans="1:20" x14ac:dyDescent="0.25">
      <c r="A248">
        <v>501270</v>
      </c>
      <c r="B248" t="s">
        <v>226</v>
      </c>
      <c r="C248" t="s">
        <v>85</v>
      </c>
      <c r="D248" s="4">
        <v>40690</v>
      </c>
      <c r="E248" t="s">
        <v>257</v>
      </c>
      <c r="F248" t="s">
        <v>141</v>
      </c>
      <c r="G248" t="s">
        <v>87</v>
      </c>
      <c r="H248" t="s">
        <v>9</v>
      </c>
      <c r="I248" t="s">
        <v>6</v>
      </c>
      <c r="J248" t="s">
        <v>6</v>
      </c>
      <c r="K248" t="s">
        <v>4</v>
      </c>
      <c r="L248" t="s">
        <v>9</v>
      </c>
      <c r="M248" t="s">
        <v>50</v>
      </c>
      <c r="N248">
        <v>43</v>
      </c>
      <c r="O248">
        <v>186</v>
      </c>
      <c r="P248">
        <v>20</v>
      </c>
      <c r="Q248" t="s">
        <v>51</v>
      </c>
      <c r="R248" t="s">
        <v>52</v>
      </c>
      <c r="S248" t="s">
        <v>53</v>
      </c>
      <c r="T248" t="s">
        <v>139</v>
      </c>
    </row>
    <row r="249" spans="1:20" x14ac:dyDescent="0.25">
      <c r="A249">
        <v>501271</v>
      </c>
      <c r="B249" t="s">
        <v>226</v>
      </c>
      <c r="C249" t="s">
        <v>85</v>
      </c>
      <c r="D249" s="4">
        <v>40691</v>
      </c>
      <c r="E249" t="s">
        <v>127</v>
      </c>
      <c r="F249" t="s">
        <v>206</v>
      </c>
      <c r="G249" t="s">
        <v>87</v>
      </c>
      <c r="H249" t="s">
        <v>7</v>
      </c>
      <c r="I249" t="s">
        <v>9</v>
      </c>
      <c r="J249" t="s">
        <v>7</v>
      </c>
      <c r="K249" t="s">
        <v>3</v>
      </c>
      <c r="L249" t="s">
        <v>7</v>
      </c>
      <c r="M249" t="s">
        <v>50</v>
      </c>
      <c r="N249">
        <v>58</v>
      </c>
      <c r="O249">
        <v>206</v>
      </c>
      <c r="P249">
        <v>20</v>
      </c>
      <c r="Q249" t="s">
        <v>51</v>
      </c>
      <c r="R249" t="s">
        <v>52</v>
      </c>
      <c r="S249" t="s">
        <v>53</v>
      </c>
      <c r="T249" t="s">
        <v>139</v>
      </c>
    </row>
    <row r="250" spans="1:20" x14ac:dyDescent="0.25">
      <c r="A250">
        <v>548306</v>
      </c>
      <c r="B250" t="s">
        <v>258</v>
      </c>
      <c r="C250" t="s">
        <v>85</v>
      </c>
      <c r="D250" s="4">
        <v>41003</v>
      </c>
      <c r="E250" t="s">
        <v>47</v>
      </c>
      <c r="F250" t="s">
        <v>259</v>
      </c>
      <c r="G250" t="s">
        <v>87</v>
      </c>
      <c r="H250" t="s">
        <v>7</v>
      </c>
      <c r="I250" t="s">
        <v>6</v>
      </c>
      <c r="J250" t="s">
        <v>6</v>
      </c>
      <c r="K250" t="s">
        <v>4</v>
      </c>
      <c r="L250" t="s">
        <v>6</v>
      </c>
      <c r="M250" t="s">
        <v>63</v>
      </c>
      <c r="N250">
        <v>8</v>
      </c>
      <c r="O250">
        <v>113</v>
      </c>
      <c r="P250">
        <v>20</v>
      </c>
      <c r="Q250" t="s">
        <v>51</v>
      </c>
      <c r="R250" t="s">
        <v>52</v>
      </c>
      <c r="S250" t="s">
        <v>260</v>
      </c>
      <c r="T250" t="s">
        <v>139</v>
      </c>
    </row>
    <row r="251" spans="1:20" x14ac:dyDescent="0.25">
      <c r="A251">
        <v>548307</v>
      </c>
      <c r="B251" t="s">
        <v>258</v>
      </c>
      <c r="C251" t="s">
        <v>71</v>
      </c>
      <c r="D251" s="4">
        <v>41004</v>
      </c>
      <c r="E251" t="s">
        <v>47</v>
      </c>
      <c r="F251" t="s">
        <v>102</v>
      </c>
      <c r="G251" t="s">
        <v>73</v>
      </c>
      <c r="H251" t="s">
        <v>8</v>
      </c>
      <c r="I251" t="s">
        <v>13</v>
      </c>
      <c r="J251" t="s">
        <v>13</v>
      </c>
      <c r="K251" t="s">
        <v>4</v>
      </c>
      <c r="L251" t="s">
        <v>13</v>
      </c>
      <c r="M251" t="s">
        <v>63</v>
      </c>
      <c r="N251">
        <v>8</v>
      </c>
      <c r="O251">
        <v>98</v>
      </c>
      <c r="P251">
        <v>12</v>
      </c>
      <c r="Q251" t="s">
        <v>51</v>
      </c>
      <c r="R251" t="s">
        <v>52</v>
      </c>
      <c r="S251" t="s">
        <v>152</v>
      </c>
      <c r="T251" t="s">
        <v>150</v>
      </c>
    </row>
    <row r="252" spans="1:20" x14ac:dyDescent="0.25">
      <c r="A252">
        <v>548308</v>
      </c>
      <c r="B252" t="s">
        <v>258</v>
      </c>
      <c r="C252" t="s">
        <v>66</v>
      </c>
      <c r="D252" s="4">
        <v>41005</v>
      </c>
      <c r="E252" t="s">
        <v>47</v>
      </c>
      <c r="F252" t="s">
        <v>261</v>
      </c>
      <c r="G252" t="s">
        <v>68</v>
      </c>
      <c r="H252" t="s">
        <v>6</v>
      </c>
      <c r="I252" t="s">
        <v>20</v>
      </c>
      <c r="J252" t="s">
        <v>6</v>
      </c>
      <c r="K252" t="s">
        <v>4</v>
      </c>
      <c r="L252" t="s">
        <v>20</v>
      </c>
      <c r="M252" t="s">
        <v>50</v>
      </c>
      <c r="N252">
        <v>28</v>
      </c>
      <c r="O252">
        <v>130</v>
      </c>
      <c r="P252">
        <v>20</v>
      </c>
      <c r="Q252" t="s">
        <v>51</v>
      </c>
      <c r="R252" t="s">
        <v>52</v>
      </c>
      <c r="S252" t="s">
        <v>262</v>
      </c>
      <c r="T252" t="s">
        <v>139</v>
      </c>
    </row>
    <row r="253" spans="1:20" x14ac:dyDescent="0.25">
      <c r="A253">
        <v>548309</v>
      </c>
      <c r="B253" t="s">
        <v>258</v>
      </c>
      <c r="C253" t="s">
        <v>76</v>
      </c>
      <c r="D253" s="4">
        <v>41005</v>
      </c>
      <c r="E253" t="s">
        <v>47</v>
      </c>
      <c r="F253" t="s">
        <v>263</v>
      </c>
      <c r="G253" t="s">
        <v>78</v>
      </c>
      <c r="H253" t="s">
        <v>10</v>
      </c>
      <c r="I253" t="s">
        <v>12</v>
      </c>
      <c r="J253" t="s">
        <v>12</v>
      </c>
      <c r="K253" t="s">
        <v>4</v>
      </c>
      <c r="L253" t="s">
        <v>10</v>
      </c>
      <c r="M253" t="s">
        <v>50</v>
      </c>
      <c r="N253">
        <v>31</v>
      </c>
      <c r="O253">
        <v>192</v>
      </c>
      <c r="P253">
        <v>20</v>
      </c>
      <c r="Q253" t="s">
        <v>51</v>
      </c>
      <c r="R253" t="s">
        <v>52</v>
      </c>
      <c r="S253" t="s">
        <v>74</v>
      </c>
      <c r="T253" t="s">
        <v>161</v>
      </c>
    </row>
    <row r="254" spans="1:20" x14ac:dyDescent="0.25">
      <c r="A254">
        <v>548310</v>
      </c>
      <c r="B254" t="s">
        <v>258</v>
      </c>
      <c r="C254" t="s">
        <v>46</v>
      </c>
      <c r="D254" s="4">
        <v>41006</v>
      </c>
      <c r="E254" t="s">
        <v>47</v>
      </c>
      <c r="F254" t="s">
        <v>144</v>
      </c>
      <c r="G254" t="s">
        <v>49</v>
      </c>
      <c r="H254" t="s">
        <v>9</v>
      </c>
      <c r="I254" t="s">
        <v>13</v>
      </c>
      <c r="J254" t="s">
        <v>13</v>
      </c>
      <c r="K254" t="s">
        <v>4</v>
      </c>
      <c r="L254" t="s">
        <v>9</v>
      </c>
      <c r="M254" t="s">
        <v>50</v>
      </c>
      <c r="N254">
        <v>20</v>
      </c>
      <c r="O254">
        <v>158</v>
      </c>
      <c r="P254">
        <v>20</v>
      </c>
      <c r="Q254" t="s">
        <v>51</v>
      </c>
      <c r="R254" t="s">
        <v>52</v>
      </c>
      <c r="S254" t="s">
        <v>152</v>
      </c>
      <c r="T254" t="s">
        <v>163</v>
      </c>
    </row>
    <row r="255" spans="1:20" x14ac:dyDescent="0.25">
      <c r="A255">
        <v>548311</v>
      </c>
      <c r="B255" t="s">
        <v>258</v>
      </c>
      <c r="C255" t="s">
        <v>264</v>
      </c>
      <c r="D255" s="4">
        <v>41006</v>
      </c>
      <c r="E255" t="s">
        <v>47</v>
      </c>
      <c r="F255" t="s">
        <v>265</v>
      </c>
      <c r="G255" t="s">
        <v>266</v>
      </c>
      <c r="H255" t="s">
        <v>15</v>
      </c>
      <c r="I255" t="s">
        <v>7</v>
      </c>
      <c r="J255" t="s">
        <v>15</v>
      </c>
      <c r="K255" t="s">
        <v>4</v>
      </c>
      <c r="L255" t="s">
        <v>7</v>
      </c>
      <c r="M255" t="s">
        <v>50</v>
      </c>
      <c r="N255">
        <v>74</v>
      </c>
      <c r="O255">
        <v>194</v>
      </c>
      <c r="P255">
        <v>20</v>
      </c>
      <c r="Q255" t="s">
        <v>51</v>
      </c>
      <c r="R255" t="s">
        <v>52</v>
      </c>
      <c r="S255" t="s">
        <v>260</v>
      </c>
      <c r="T255" t="s">
        <v>150</v>
      </c>
    </row>
    <row r="256" spans="1:20" x14ac:dyDescent="0.25">
      <c r="A256">
        <v>548312</v>
      </c>
      <c r="B256" t="s">
        <v>258</v>
      </c>
      <c r="C256" t="s">
        <v>76</v>
      </c>
      <c r="D256" s="4">
        <v>41007</v>
      </c>
      <c r="E256" t="s">
        <v>47</v>
      </c>
      <c r="F256" t="s">
        <v>183</v>
      </c>
      <c r="G256" t="s">
        <v>78</v>
      </c>
      <c r="H256" t="s">
        <v>10</v>
      </c>
      <c r="I256" t="s">
        <v>8</v>
      </c>
      <c r="J256" t="s">
        <v>8</v>
      </c>
      <c r="K256" t="s">
        <v>4</v>
      </c>
      <c r="L256" t="s">
        <v>10</v>
      </c>
      <c r="M256" t="s">
        <v>50</v>
      </c>
      <c r="N256">
        <v>22</v>
      </c>
      <c r="O256">
        <v>165</v>
      </c>
      <c r="P256">
        <v>20</v>
      </c>
      <c r="Q256" t="s">
        <v>51</v>
      </c>
      <c r="R256" t="s">
        <v>52</v>
      </c>
      <c r="S256" t="s">
        <v>74</v>
      </c>
      <c r="T256" t="s">
        <v>267</v>
      </c>
    </row>
    <row r="257" spans="1:20" x14ac:dyDescent="0.25">
      <c r="A257">
        <v>548313</v>
      </c>
      <c r="B257" t="s">
        <v>258</v>
      </c>
      <c r="C257" t="s">
        <v>268</v>
      </c>
      <c r="D257" s="4">
        <v>41007</v>
      </c>
      <c r="E257" t="s">
        <v>47</v>
      </c>
      <c r="F257" t="s">
        <v>269</v>
      </c>
      <c r="G257" t="s">
        <v>270</v>
      </c>
      <c r="H257" t="s">
        <v>20</v>
      </c>
      <c r="I257" t="s">
        <v>12</v>
      </c>
      <c r="J257" t="s">
        <v>20</v>
      </c>
      <c r="K257" t="s">
        <v>3</v>
      </c>
      <c r="L257" t="s">
        <v>20</v>
      </c>
      <c r="M257" t="s">
        <v>50</v>
      </c>
      <c r="N257">
        <v>22</v>
      </c>
      <c r="O257">
        <v>167</v>
      </c>
      <c r="P257">
        <v>20</v>
      </c>
      <c r="Q257" t="s">
        <v>51</v>
      </c>
      <c r="R257" t="s">
        <v>52</v>
      </c>
      <c r="S257" t="s">
        <v>193</v>
      </c>
      <c r="T257" t="s">
        <v>139</v>
      </c>
    </row>
    <row r="258" spans="1:20" x14ac:dyDescent="0.25">
      <c r="A258">
        <v>548314</v>
      </c>
      <c r="B258" t="s">
        <v>258</v>
      </c>
      <c r="C258" t="s">
        <v>264</v>
      </c>
      <c r="D258" s="4">
        <v>41008</v>
      </c>
      <c r="E258" t="s">
        <v>47</v>
      </c>
      <c r="F258" t="s">
        <v>170</v>
      </c>
      <c r="G258" t="s">
        <v>266</v>
      </c>
      <c r="H258" t="s">
        <v>15</v>
      </c>
      <c r="I258" t="s">
        <v>6</v>
      </c>
      <c r="J258" t="s">
        <v>15</v>
      </c>
      <c r="K258" t="s">
        <v>3</v>
      </c>
      <c r="L258" t="s">
        <v>6</v>
      </c>
      <c r="M258" t="s">
        <v>63</v>
      </c>
      <c r="N258">
        <v>5</v>
      </c>
      <c r="O258">
        <v>139</v>
      </c>
      <c r="P258">
        <v>20</v>
      </c>
      <c r="Q258" t="s">
        <v>51</v>
      </c>
      <c r="R258" t="s">
        <v>52</v>
      </c>
      <c r="S258" t="s">
        <v>262</v>
      </c>
      <c r="T258" t="s">
        <v>260</v>
      </c>
    </row>
    <row r="259" spans="1:20" x14ac:dyDescent="0.25">
      <c r="A259">
        <v>548315</v>
      </c>
      <c r="B259" t="s">
        <v>258</v>
      </c>
      <c r="C259" t="s">
        <v>46</v>
      </c>
      <c r="D259" s="4">
        <v>41009</v>
      </c>
      <c r="E259" t="s">
        <v>47</v>
      </c>
      <c r="F259" t="s">
        <v>109</v>
      </c>
      <c r="G259" t="s">
        <v>49</v>
      </c>
      <c r="H259" t="s">
        <v>9</v>
      </c>
      <c r="I259" t="s">
        <v>8</v>
      </c>
      <c r="J259" t="s">
        <v>9</v>
      </c>
      <c r="K259" t="s">
        <v>4</v>
      </c>
      <c r="L259" t="s">
        <v>8</v>
      </c>
      <c r="M259" t="s">
        <v>50</v>
      </c>
      <c r="N259">
        <v>42</v>
      </c>
      <c r="O259">
        <v>166</v>
      </c>
      <c r="P259">
        <v>20</v>
      </c>
      <c r="Q259" t="s">
        <v>51</v>
      </c>
      <c r="R259" t="s">
        <v>52</v>
      </c>
      <c r="S259" t="s">
        <v>163</v>
      </c>
      <c r="T259" t="s">
        <v>238</v>
      </c>
    </row>
    <row r="260" spans="1:20" x14ac:dyDescent="0.25">
      <c r="A260">
        <v>548316</v>
      </c>
      <c r="B260" t="s">
        <v>258</v>
      </c>
      <c r="C260" t="s">
        <v>60</v>
      </c>
      <c r="D260" s="4">
        <v>41009</v>
      </c>
      <c r="E260" t="s">
        <v>47</v>
      </c>
      <c r="F260" t="s">
        <v>271</v>
      </c>
      <c r="G260" t="s">
        <v>62</v>
      </c>
      <c r="H260" t="s">
        <v>13</v>
      </c>
      <c r="I260" t="s">
        <v>7</v>
      </c>
      <c r="J260" t="s">
        <v>13</v>
      </c>
      <c r="K260" t="s">
        <v>4</v>
      </c>
      <c r="L260" t="s">
        <v>13</v>
      </c>
      <c r="M260" t="s">
        <v>63</v>
      </c>
      <c r="N260">
        <v>8</v>
      </c>
      <c r="O260">
        <v>111</v>
      </c>
      <c r="P260">
        <v>20</v>
      </c>
      <c r="Q260" t="s">
        <v>51</v>
      </c>
      <c r="R260" t="s">
        <v>52</v>
      </c>
      <c r="S260" t="s">
        <v>53</v>
      </c>
      <c r="T260" t="s">
        <v>161</v>
      </c>
    </row>
    <row r="261" spans="1:20" x14ac:dyDescent="0.25">
      <c r="A261">
        <v>548317</v>
      </c>
      <c r="B261" t="s">
        <v>258</v>
      </c>
      <c r="C261" t="s">
        <v>66</v>
      </c>
      <c r="D261" s="4">
        <v>41010</v>
      </c>
      <c r="E261" t="s">
        <v>47</v>
      </c>
      <c r="F261" t="s">
        <v>217</v>
      </c>
      <c r="G261" t="s">
        <v>68</v>
      </c>
      <c r="H261" t="s">
        <v>6</v>
      </c>
      <c r="I261" t="s">
        <v>10</v>
      </c>
      <c r="J261" t="s">
        <v>10</v>
      </c>
      <c r="K261" t="s">
        <v>4</v>
      </c>
      <c r="L261" t="s">
        <v>6</v>
      </c>
      <c r="M261" t="s">
        <v>50</v>
      </c>
      <c r="N261">
        <v>27</v>
      </c>
      <c r="O261">
        <v>198</v>
      </c>
      <c r="P261">
        <v>20</v>
      </c>
      <c r="Q261" t="s">
        <v>51</v>
      </c>
      <c r="R261" t="s">
        <v>52</v>
      </c>
      <c r="S261" t="s">
        <v>64</v>
      </c>
      <c r="T261" t="s">
        <v>272</v>
      </c>
    </row>
    <row r="262" spans="1:20" x14ac:dyDescent="0.25">
      <c r="A262">
        <v>548318</v>
      </c>
      <c r="B262" t="s">
        <v>258</v>
      </c>
      <c r="C262" t="s">
        <v>85</v>
      </c>
      <c r="D262" s="4">
        <v>41011</v>
      </c>
      <c r="E262" t="s">
        <v>47</v>
      </c>
      <c r="F262" t="s">
        <v>273</v>
      </c>
      <c r="G262" t="s">
        <v>87</v>
      </c>
      <c r="H262" t="s">
        <v>7</v>
      </c>
      <c r="I262" t="s">
        <v>9</v>
      </c>
      <c r="J262" t="s">
        <v>9</v>
      </c>
      <c r="K262" t="s">
        <v>3</v>
      </c>
      <c r="L262" t="s">
        <v>7</v>
      </c>
      <c r="M262" t="s">
        <v>63</v>
      </c>
      <c r="N262">
        <v>5</v>
      </c>
      <c r="O262">
        <v>206</v>
      </c>
      <c r="P262">
        <v>20</v>
      </c>
      <c r="Q262" t="s">
        <v>51</v>
      </c>
      <c r="R262" t="s">
        <v>52</v>
      </c>
      <c r="S262" t="s">
        <v>150</v>
      </c>
      <c r="T262" t="s">
        <v>238</v>
      </c>
    </row>
    <row r="263" spans="1:20" x14ac:dyDescent="0.25">
      <c r="A263">
        <v>548319</v>
      </c>
      <c r="B263" t="s">
        <v>258</v>
      </c>
      <c r="C263" t="s">
        <v>55</v>
      </c>
      <c r="D263" s="4">
        <v>41011</v>
      </c>
      <c r="E263" t="s">
        <v>47</v>
      </c>
      <c r="F263" t="s">
        <v>274</v>
      </c>
      <c r="G263" t="s">
        <v>57</v>
      </c>
      <c r="H263" t="s">
        <v>12</v>
      </c>
      <c r="I263" t="s">
        <v>20</v>
      </c>
      <c r="J263" t="s">
        <v>12</v>
      </c>
      <c r="K263" t="s">
        <v>4</v>
      </c>
      <c r="L263" t="s">
        <v>12</v>
      </c>
      <c r="M263" t="s">
        <v>63</v>
      </c>
      <c r="N263">
        <v>7</v>
      </c>
      <c r="O263">
        <v>116</v>
      </c>
      <c r="P263">
        <v>20</v>
      </c>
      <c r="Q263" t="s">
        <v>51</v>
      </c>
      <c r="R263" t="s">
        <v>52</v>
      </c>
      <c r="S263" t="s">
        <v>267</v>
      </c>
      <c r="T263" t="s">
        <v>161</v>
      </c>
    </row>
    <row r="264" spans="1:20" x14ac:dyDescent="0.25">
      <c r="A264">
        <v>548320</v>
      </c>
      <c r="B264" t="s">
        <v>258</v>
      </c>
      <c r="C264" t="s">
        <v>71</v>
      </c>
      <c r="D264" s="4">
        <v>41012</v>
      </c>
      <c r="E264" t="s">
        <v>47</v>
      </c>
      <c r="F264" t="s">
        <v>275</v>
      </c>
      <c r="G264" t="s">
        <v>73</v>
      </c>
      <c r="H264" t="s">
        <v>8</v>
      </c>
      <c r="I264" t="s">
        <v>10</v>
      </c>
      <c r="J264" t="s">
        <v>10</v>
      </c>
      <c r="K264" t="s">
        <v>3</v>
      </c>
      <c r="L264" t="s">
        <v>8</v>
      </c>
      <c r="M264" t="s">
        <v>63</v>
      </c>
      <c r="N264">
        <v>5</v>
      </c>
      <c r="O264">
        <v>132</v>
      </c>
      <c r="P264">
        <v>20</v>
      </c>
      <c r="Q264" t="s">
        <v>51</v>
      </c>
      <c r="R264" t="s">
        <v>52</v>
      </c>
      <c r="S264" t="s">
        <v>53</v>
      </c>
      <c r="T264" t="s">
        <v>152</v>
      </c>
    </row>
    <row r="265" spans="1:20" x14ac:dyDescent="0.25">
      <c r="A265">
        <v>548322</v>
      </c>
      <c r="B265" t="s">
        <v>258</v>
      </c>
      <c r="C265" t="s">
        <v>268</v>
      </c>
      <c r="D265" s="4">
        <v>41013</v>
      </c>
      <c r="E265" t="s">
        <v>47</v>
      </c>
      <c r="F265" t="s">
        <v>276</v>
      </c>
      <c r="G265" t="s">
        <v>270</v>
      </c>
      <c r="H265" t="s">
        <v>20</v>
      </c>
      <c r="I265" t="s">
        <v>7</v>
      </c>
      <c r="J265" t="s">
        <v>7</v>
      </c>
      <c r="K265" t="s">
        <v>3</v>
      </c>
      <c r="L265" t="s">
        <v>20</v>
      </c>
      <c r="M265" t="s">
        <v>63</v>
      </c>
      <c r="N265">
        <v>7</v>
      </c>
      <c r="O265">
        <v>156</v>
      </c>
      <c r="P265">
        <v>20</v>
      </c>
      <c r="Q265" t="s">
        <v>51</v>
      </c>
      <c r="R265" t="s">
        <v>52</v>
      </c>
      <c r="S265" t="s">
        <v>64</v>
      </c>
      <c r="T265" t="s">
        <v>272</v>
      </c>
    </row>
    <row r="266" spans="1:20" x14ac:dyDescent="0.25">
      <c r="A266">
        <v>548323</v>
      </c>
      <c r="B266" t="s">
        <v>258</v>
      </c>
      <c r="C266" t="s">
        <v>71</v>
      </c>
      <c r="D266" s="4">
        <v>41014</v>
      </c>
      <c r="E266" t="s">
        <v>47</v>
      </c>
      <c r="F266" t="s">
        <v>277</v>
      </c>
      <c r="G266" t="s">
        <v>73</v>
      </c>
      <c r="H266" t="s">
        <v>8</v>
      </c>
      <c r="I266" t="s">
        <v>12</v>
      </c>
      <c r="J266" t="s">
        <v>8</v>
      </c>
      <c r="K266" t="s">
        <v>4</v>
      </c>
      <c r="L266" t="s">
        <v>12</v>
      </c>
      <c r="M266" t="s">
        <v>50</v>
      </c>
      <c r="N266">
        <v>2</v>
      </c>
      <c r="O266">
        <v>135</v>
      </c>
      <c r="P266">
        <v>20</v>
      </c>
      <c r="Q266" t="s">
        <v>51</v>
      </c>
      <c r="R266" t="s">
        <v>52</v>
      </c>
      <c r="S266" t="s">
        <v>53</v>
      </c>
      <c r="T266" t="s">
        <v>152</v>
      </c>
    </row>
    <row r="267" spans="1:20" x14ac:dyDescent="0.25">
      <c r="A267">
        <v>548324</v>
      </c>
      <c r="B267" t="s">
        <v>258</v>
      </c>
      <c r="C267" t="s">
        <v>46</v>
      </c>
      <c r="D267" s="4">
        <v>41014</v>
      </c>
      <c r="E267" t="s">
        <v>47</v>
      </c>
      <c r="F267" t="s">
        <v>263</v>
      </c>
      <c r="G267" t="s">
        <v>49</v>
      </c>
      <c r="H267" t="s">
        <v>9</v>
      </c>
      <c r="I267" t="s">
        <v>10</v>
      </c>
      <c r="J267" t="s">
        <v>10</v>
      </c>
      <c r="K267" t="s">
        <v>3</v>
      </c>
      <c r="L267" t="s">
        <v>10</v>
      </c>
      <c r="M267" t="s">
        <v>50</v>
      </c>
      <c r="N267">
        <v>59</v>
      </c>
      <c r="O267">
        <v>196</v>
      </c>
      <c r="P267">
        <v>20</v>
      </c>
      <c r="Q267" t="s">
        <v>51</v>
      </c>
      <c r="R267" t="s">
        <v>52</v>
      </c>
      <c r="S267" t="s">
        <v>260</v>
      </c>
      <c r="T267" t="s">
        <v>238</v>
      </c>
    </row>
    <row r="268" spans="1:20" x14ac:dyDescent="0.25">
      <c r="A268">
        <v>548325</v>
      </c>
      <c r="B268" t="s">
        <v>258</v>
      </c>
      <c r="C268" t="s">
        <v>66</v>
      </c>
      <c r="D268" s="4">
        <v>41015</v>
      </c>
      <c r="E268" t="s">
        <v>47</v>
      </c>
      <c r="F268" t="s">
        <v>278</v>
      </c>
      <c r="G268" t="s">
        <v>68</v>
      </c>
      <c r="H268" t="s">
        <v>6</v>
      </c>
      <c r="I268" t="s">
        <v>13</v>
      </c>
      <c r="J268" t="s">
        <v>13</v>
      </c>
      <c r="K268" t="s">
        <v>4</v>
      </c>
      <c r="L268" t="s">
        <v>13</v>
      </c>
      <c r="M268" t="s">
        <v>63</v>
      </c>
      <c r="N268">
        <v>7</v>
      </c>
      <c r="O268">
        <v>93</v>
      </c>
      <c r="P268">
        <v>20</v>
      </c>
      <c r="Q268" t="s">
        <v>51</v>
      </c>
      <c r="R268" t="s">
        <v>52</v>
      </c>
      <c r="S268" t="s">
        <v>74</v>
      </c>
      <c r="T268" t="s">
        <v>161</v>
      </c>
    </row>
    <row r="269" spans="1:20" x14ac:dyDescent="0.25">
      <c r="A269">
        <v>548326</v>
      </c>
      <c r="B269" t="s">
        <v>258</v>
      </c>
      <c r="C269" t="s">
        <v>76</v>
      </c>
      <c r="D269" s="4">
        <v>41016</v>
      </c>
      <c r="E269" t="s">
        <v>47</v>
      </c>
      <c r="F269" t="s">
        <v>183</v>
      </c>
      <c r="G269" t="s">
        <v>78</v>
      </c>
      <c r="H269" t="s">
        <v>10</v>
      </c>
      <c r="I269" t="s">
        <v>15</v>
      </c>
      <c r="J269" t="s">
        <v>15</v>
      </c>
      <c r="K269" t="s">
        <v>3</v>
      </c>
      <c r="L269" t="s">
        <v>10</v>
      </c>
      <c r="M269" t="s">
        <v>63</v>
      </c>
      <c r="N269">
        <v>5</v>
      </c>
      <c r="O269">
        <v>197</v>
      </c>
      <c r="P269">
        <v>20</v>
      </c>
      <c r="Q269" t="s">
        <v>51</v>
      </c>
      <c r="R269" t="s">
        <v>52</v>
      </c>
      <c r="S269" t="s">
        <v>64</v>
      </c>
      <c r="T269" t="s">
        <v>272</v>
      </c>
    </row>
    <row r="270" spans="1:20" x14ac:dyDescent="0.25">
      <c r="A270">
        <v>548327</v>
      </c>
      <c r="B270" t="s">
        <v>258</v>
      </c>
      <c r="C270" t="s">
        <v>46</v>
      </c>
      <c r="D270" s="4">
        <v>41016</v>
      </c>
      <c r="E270" t="s">
        <v>47</v>
      </c>
      <c r="F270" t="s">
        <v>141</v>
      </c>
      <c r="G270" t="s">
        <v>49</v>
      </c>
      <c r="H270" t="s">
        <v>9</v>
      </c>
      <c r="I270" t="s">
        <v>20</v>
      </c>
      <c r="J270" t="s">
        <v>20</v>
      </c>
      <c r="K270" t="s">
        <v>3</v>
      </c>
      <c r="L270" t="s">
        <v>9</v>
      </c>
      <c r="M270" t="s">
        <v>63</v>
      </c>
      <c r="N270">
        <v>6</v>
      </c>
      <c r="O270">
        <v>183</v>
      </c>
      <c r="P270">
        <v>20</v>
      </c>
      <c r="Q270" t="s">
        <v>51</v>
      </c>
      <c r="R270" t="s">
        <v>52</v>
      </c>
      <c r="S270" t="s">
        <v>152</v>
      </c>
      <c r="T270" t="s">
        <v>193</v>
      </c>
    </row>
    <row r="271" spans="1:20" x14ac:dyDescent="0.25">
      <c r="A271">
        <v>548328</v>
      </c>
      <c r="B271" t="s">
        <v>258</v>
      </c>
      <c r="C271" t="s">
        <v>55</v>
      </c>
      <c r="D271" s="4">
        <v>41017</v>
      </c>
      <c r="E271" t="s">
        <v>47</v>
      </c>
      <c r="F271" t="s">
        <v>169</v>
      </c>
      <c r="G271" t="s">
        <v>57</v>
      </c>
      <c r="H271" t="s">
        <v>12</v>
      </c>
      <c r="I271" t="s">
        <v>8</v>
      </c>
      <c r="J271" t="s">
        <v>12</v>
      </c>
      <c r="K271" t="s">
        <v>3</v>
      </c>
      <c r="L271" t="s">
        <v>8</v>
      </c>
      <c r="M271" t="s">
        <v>63</v>
      </c>
      <c r="N271">
        <v>8</v>
      </c>
      <c r="O271">
        <v>125</v>
      </c>
      <c r="P271">
        <v>20</v>
      </c>
      <c r="Q271" t="s">
        <v>51</v>
      </c>
      <c r="R271" t="s">
        <v>52</v>
      </c>
      <c r="S271" t="s">
        <v>260</v>
      </c>
      <c r="T271" t="s">
        <v>238</v>
      </c>
    </row>
    <row r="272" spans="1:20" x14ac:dyDescent="0.25">
      <c r="A272">
        <v>548321</v>
      </c>
      <c r="B272" t="s">
        <v>258</v>
      </c>
      <c r="C272" t="s">
        <v>60</v>
      </c>
      <c r="D272" s="4">
        <v>41018</v>
      </c>
      <c r="E272" t="s">
        <v>47</v>
      </c>
      <c r="F272" t="s">
        <v>207</v>
      </c>
      <c r="G272" t="s">
        <v>62</v>
      </c>
      <c r="H272" t="s">
        <v>13</v>
      </c>
      <c r="I272" t="s">
        <v>15</v>
      </c>
      <c r="J272" t="s">
        <v>15</v>
      </c>
      <c r="K272" t="s">
        <v>3</v>
      </c>
      <c r="L272" t="s">
        <v>13</v>
      </c>
      <c r="M272" t="s">
        <v>63</v>
      </c>
      <c r="N272">
        <v>5</v>
      </c>
      <c r="O272">
        <v>158</v>
      </c>
      <c r="P272">
        <v>20</v>
      </c>
      <c r="Q272" t="s">
        <v>51</v>
      </c>
      <c r="R272" t="s">
        <v>52</v>
      </c>
      <c r="S272" t="s">
        <v>74</v>
      </c>
      <c r="T272" t="s">
        <v>161</v>
      </c>
    </row>
    <row r="273" spans="1:20" x14ac:dyDescent="0.25">
      <c r="A273">
        <v>548330</v>
      </c>
      <c r="B273" t="s">
        <v>258</v>
      </c>
      <c r="C273" t="s">
        <v>85</v>
      </c>
      <c r="D273" s="4">
        <v>41018</v>
      </c>
      <c r="E273" t="s">
        <v>47</v>
      </c>
      <c r="F273" t="s">
        <v>279</v>
      </c>
      <c r="G273" t="s">
        <v>87</v>
      </c>
      <c r="H273" t="s">
        <v>7</v>
      </c>
      <c r="I273" t="s">
        <v>20</v>
      </c>
      <c r="J273" t="s">
        <v>20</v>
      </c>
      <c r="K273" t="s">
        <v>4</v>
      </c>
      <c r="L273" t="s">
        <v>7</v>
      </c>
      <c r="M273" t="s">
        <v>50</v>
      </c>
      <c r="N273">
        <v>13</v>
      </c>
      <c r="O273">
        <v>165</v>
      </c>
      <c r="P273">
        <v>20</v>
      </c>
      <c r="Q273" t="s">
        <v>51</v>
      </c>
      <c r="R273" t="s">
        <v>52</v>
      </c>
      <c r="S273" t="s">
        <v>53</v>
      </c>
      <c r="T273" t="s">
        <v>193</v>
      </c>
    </row>
    <row r="274" spans="1:20" x14ac:dyDescent="0.25">
      <c r="A274">
        <v>548331</v>
      </c>
      <c r="B274" t="s">
        <v>258</v>
      </c>
      <c r="C274" t="s">
        <v>55</v>
      </c>
      <c r="D274" s="4">
        <v>41019</v>
      </c>
      <c r="E274" t="s">
        <v>47</v>
      </c>
      <c r="F274" t="s">
        <v>141</v>
      </c>
      <c r="G274" t="s">
        <v>57</v>
      </c>
      <c r="H274" t="s">
        <v>12</v>
      </c>
      <c r="I274" t="s">
        <v>9</v>
      </c>
      <c r="J274" t="s">
        <v>9</v>
      </c>
      <c r="K274" t="s">
        <v>4</v>
      </c>
      <c r="L274" t="s">
        <v>9</v>
      </c>
      <c r="M274" t="s">
        <v>63</v>
      </c>
      <c r="N274">
        <v>5</v>
      </c>
      <c r="O274">
        <v>164</v>
      </c>
      <c r="P274">
        <v>20</v>
      </c>
      <c r="Q274" t="s">
        <v>51</v>
      </c>
      <c r="R274" t="s">
        <v>52</v>
      </c>
      <c r="S274" t="s">
        <v>163</v>
      </c>
      <c r="T274" t="s">
        <v>238</v>
      </c>
    </row>
    <row r="275" spans="1:20" x14ac:dyDescent="0.25">
      <c r="A275">
        <v>548332</v>
      </c>
      <c r="B275" t="s">
        <v>258</v>
      </c>
      <c r="C275" t="s">
        <v>85</v>
      </c>
      <c r="D275" s="4">
        <v>41020</v>
      </c>
      <c r="E275" t="s">
        <v>47</v>
      </c>
      <c r="F275" t="s">
        <v>273</v>
      </c>
      <c r="G275" t="s">
        <v>87</v>
      </c>
      <c r="H275" t="s">
        <v>7</v>
      </c>
      <c r="I275" t="s">
        <v>10</v>
      </c>
      <c r="J275" t="s">
        <v>10</v>
      </c>
      <c r="K275" t="s">
        <v>3</v>
      </c>
      <c r="L275" t="s">
        <v>7</v>
      </c>
      <c r="M275" t="s">
        <v>63</v>
      </c>
      <c r="N275">
        <v>7</v>
      </c>
      <c r="O275">
        <v>147</v>
      </c>
      <c r="P275">
        <v>20</v>
      </c>
      <c r="Q275" t="s">
        <v>51</v>
      </c>
      <c r="R275" t="s">
        <v>52</v>
      </c>
      <c r="S275" t="s">
        <v>64</v>
      </c>
      <c r="T275" t="s">
        <v>272</v>
      </c>
    </row>
    <row r="276" spans="1:20" x14ac:dyDescent="0.25">
      <c r="A276">
        <v>548333</v>
      </c>
      <c r="B276" t="s">
        <v>258</v>
      </c>
      <c r="C276" t="s">
        <v>60</v>
      </c>
      <c r="D276" s="4">
        <v>41020</v>
      </c>
      <c r="E276" t="s">
        <v>47</v>
      </c>
      <c r="F276" t="s">
        <v>108</v>
      </c>
      <c r="G276" t="s">
        <v>62</v>
      </c>
      <c r="H276" t="s">
        <v>13</v>
      </c>
      <c r="I276" t="s">
        <v>20</v>
      </c>
      <c r="J276" t="s">
        <v>13</v>
      </c>
      <c r="K276" t="s">
        <v>4</v>
      </c>
      <c r="L276" t="s">
        <v>20</v>
      </c>
      <c r="M276" t="s">
        <v>50</v>
      </c>
      <c r="N276">
        <v>20</v>
      </c>
      <c r="O276">
        <v>193</v>
      </c>
      <c r="P276">
        <v>20</v>
      </c>
      <c r="Q276" t="s">
        <v>51</v>
      </c>
      <c r="R276" t="s">
        <v>52</v>
      </c>
      <c r="S276" t="s">
        <v>53</v>
      </c>
      <c r="T276" t="s">
        <v>193</v>
      </c>
    </row>
    <row r="277" spans="1:20" x14ac:dyDescent="0.25">
      <c r="A277">
        <v>548334</v>
      </c>
      <c r="B277" t="s">
        <v>258</v>
      </c>
      <c r="C277" t="s">
        <v>66</v>
      </c>
      <c r="D277" s="4">
        <v>41021</v>
      </c>
      <c r="E277" t="s">
        <v>47</v>
      </c>
      <c r="F277" t="s">
        <v>100</v>
      </c>
      <c r="G277" t="s">
        <v>68</v>
      </c>
      <c r="H277" t="s">
        <v>6</v>
      </c>
      <c r="I277" t="s">
        <v>12</v>
      </c>
      <c r="J277" t="s">
        <v>6</v>
      </c>
      <c r="K277" t="s">
        <v>3</v>
      </c>
      <c r="L277" t="s">
        <v>12</v>
      </c>
      <c r="M277" t="s">
        <v>63</v>
      </c>
      <c r="N277">
        <v>6</v>
      </c>
      <c r="O277">
        <v>164</v>
      </c>
      <c r="P277">
        <v>20</v>
      </c>
      <c r="Q277" t="s">
        <v>51</v>
      </c>
      <c r="R277" t="s">
        <v>52</v>
      </c>
      <c r="S277" t="s">
        <v>163</v>
      </c>
      <c r="T277" t="s">
        <v>238</v>
      </c>
    </row>
    <row r="278" spans="1:20" x14ac:dyDescent="0.25">
      <c r="A278">
        <v>548335</v>
      </c>
      <c r="B278" t="s">
        <v>258</v>
      </c>
      <c r="C278" t="s">
        <v>194</v>
      </c>
      <c r="D278" s="4">
        <v>41021</v>
      </c>
      <c r="E278" t="s">
        <v>47</v>
      </c>
      <c r="F278" t="s">
        <v>181</v>
      </c>
      <c r="G278" t="s">
        <v>196</v>
      </c>
      <c r="H278" t="s">
        <v>15</v>
      </c>
      <c r="I278" t="s">
        <v>8</v>
      </c>
      <c r="J278" t="s">
        <v>8</v>
      </c>
      <c r="K278" t="s">
        <v>4</v>
      </c>
      <c r="L278" t="s">
        <v>8</v>
      </c>
      <c r="M278" t="s">
        <v>63</v>
      </c>
      <c r="N278">
        <v>5</v>
      </c>
      <c r="O278">
        <v>127</v>
      </c>
      <c r="P278">
        <v>20</v>
      </c>
      <c r="Q278" t="s">
        <v>51</v>
      </c>
      <c r="R278" t="s">
        <v>52</v>
      </c>
      <c r="S278" t="s">
        <v>74</v>
      </c>
      <c r="T278" t="s">
        <v>161</v>
      </c>
    </row>
    <row r="279" spans="1:20" x14ac:dyDescent="0.25">
      <c r="A279">
        <v>548336</v>
      </c>
      <c r="B279" t="s">
        <v>258</v>
      </c>
      <c r="C279" t="s">
        <v>76</v>
      </c>
      <c r="D279" s="4">
        <v>41022</v>
      </c>
      <c r="E279" t="s">
        <v>47</v>
      </c>
      <c r="F279" t="s">
        <v>144</v>
      </c>
      <c r="G279" t="s">
        <v>78</v>
      </c>
      <c r="H279" t="s">
        <v>10</v>
      </c>
      <c r="I279" t="s">
        <v>9</v>
      </c>
      <c r="J279" t="s">
        <v>10</v>
      </c>
      <c r="K279" t="s">
        <v>4</v>
      </c>
      <c r="L279" t="s">
        <v>9</v>
      </c>
      <c r="M279" t="s">
        <v>50</v>
      </c>
      <c r="N279">
        <v>46</v>
      </c>
      <c r="O279">
        <v>190</v>
      </c>
      <c r="P279">
        <v>20</v>
      </c>
      <c r="Q279" t="s">
        <v>51</v>
      </c>
      <c r="R279" t="s">
        <v>52</v>
      </c>
      <c r="S279" t="s">
        <v>53</v>
      </c>
      <c r="T279" t="s">
        <v>152</v>
      </c>
    </row>
    <row r="280" spans="1:20" x14ac:dyDescent="0.25">
      <c r="A280">
        <v>548337</v>
      </c>
      <c r="B280" t="s">
        <v>258</v>
      </c>
      <c r="C280" t="s">
        <v>268</v>
      </c>
      <c r="D280" s="4">
        <v>41023</v>
      </c>
      <c r="E280" t="s">
        <v>47</v>
      </c>
      <c r="F280" t="s">
        <v>81</v>
      </c>
      <c r="G280" t="s">
        <v>270</v>
      </c>
      <c r="H280" t="s">
        <v>20</v>
      </c>
      <c r="I280" t="s">
        <v>13</v>
      </c>
      <c r="J280" t="s">
        <v>20</v>
      </c>
      <c r="K280" t="s">
        <v>3</v>
      </c>
      <c r="L280" t="s">
        <v>13</v>
      </c>
      <c r="M280" t="s">
        <v>63</v>
      </c>
      <c r="N280">
        <v>8</v>
      </c>
      <c r="O280">
        <v>147</v>
      </c>
      <c r="P280">
        <v>20</v>
      </c>
      <c r="Q280" t="s">
        <v>51</v>
      </c>
      <c r="R280" t="s">
        <v>52</v>
      </c>
      <c r="S280" t="s">
        <v>163</v>
      </c>
      <c r="T280" t="s">
        <v>238</v>
      </c>
    </row>
    <row r="281" spans="1:20" x14ac:dyDescent="0.25">
      <c r="A281">
        <v>548339</v>
      </c>
      <c r="B281" t="s">
        <v>258</v>
      </c>
      <c r="C281" t="s">
        <v>55</v>
      </c>
      <c r="D281" s="4">
        <v>41024</v>
      </c>
      <c r="E281" t="s">
        <v>47</v>
      </c>
      <c r="F281" t="s">
        <v>208</v>
      </c>
      <c r="G281" t="s">
        <v>57</v>
      </c>
      <c r="H281" t="s">
        <v>12</v>
      </c>
      <c r="I281" t="s">
        <v>6</v>
      </c>
      <c r="J281" t="s">
        <v>12</v>
      </c>
      <c r="K281" t="s">
        <v>3</v>
      </c>
      <c r="L281" t="s">
        <v>6</v>
      </c>
      <c r="M281" t="s">
        <v>63</v>
      </c>
      <c r="N281">
        <v>4</v>
      </c>
      <c r="O281">
        <v>169</v>
      </c>
      <c r="P281">
        <v>20</v>
      </c>
      <c r="Q281" t="s">
        <v>51</v>
      </c>
      <c r="R281" t="s">
        <v>52</v>
      </c>
      <c r="S281" t="s">
        <v>64</v>
      </c>
      <c r="T281" t="s">
        <v>272</v>
      </c>
    </row>
    <row r="282" spans="1:20" x14ac:dyDescent="0.25">
      <c r="A282">
        <v>548341</v>
      </c>
      <c r="B282" t="s">
        <v>258</v>
      </c>
      <c r="C282" t="s">
        <v>268</v>
      </c>
      <c r="D282" s="4">
        <v>41025</v>
      </c>
      <c r="E282" t="s">
        <v>47</v>
      </c>
      <c r="F282" t="s">
        <v>280</v>
      </c>
      <c r="G282" t="s">
        <v>270</v>
      </c>
      <c r="H282" t="s">
        <v>20</v>
      </c>
      <c r="I282" t="s">
        <v>15</v>
      </c>
      <c r="J282" t="s">
        <v>15</v>
      </c>
      <c r="K282" t="s">
        <v>3</v>
      </c>
      <c r="L282" t="s">
        <v>15</v>
      </c>
      <c r="M282" t="s">
        <v>50</v>
      </c>
      <c r="N282">
        <v>18</v>
      </c>
      <c r="O282">
        <v>178</v>
      </c>
      <c r="P282">
        <v>20</v>
      </c>
      <c r="Q282" t="s">
        <v>51</v>
      </c>
      <c r="R282" t="s">
        <v>52</v>
      </c>
      <c r="S282" t="s">
        <v>163</v>
      </c>
      <c r="T282" t="s">
        <v>238</v>
      </c>
    </row>
    <row r="283" spans="1:20" x14ac:dyDescent="0.25">
      <c r="A283">
        <v>548342</v>
      </c>
      <c r="B283" t="s">
        <v>258</v>
      </c>
      <c r="C283" t="s">
        <v>60</v>
      </c>
      <c r="D283" s="4">
        <v>41026</v>
      </c>
      <c r="E283" t="s">
        <v>47</v>
      </c>
      <c r="F283" t="s">
        <v>81</v>
      </c>
      <c r="G283" t="s">
        <v>62</v>
      </c>
      <c r="H283" t="s">
        <v>13</v>
      </c>
      <c r="I283" t="s">
        <v>6</v>
      </c>
      <c r="J283" t="s">
        <v>6</v>
      </c>
      <c r="K283" t="s">
        <v>4</v>
      </c>
      <c r="L283" t="s">
        <v>13</v>
      </c>
      <c r="M283" t="s">
        <v>50</v>
      </c>
      <c r="N283">
        <v>37</v>
      </c>
      <c r="O283">
        <v>208</v>
      </c>
      <c r="P283">
        <v>20</v>
      </c>
      <c r="Q283" t="s">
        <v>51</v>
      </c>
      <c r="R283" t="s">
        <v>52</v>
      </c>
      <c r="S283" t="s">
        <v>64</v>
      </c>
      <c r="T283" t="s">
        <v>272</v>
      </c>
    </row>
    <row r="284" spans="1:20" x14ac:dyDescent="0.25">
      <c r="A284">
        <v>548343</v>
      </c>
      <c r="B284" t="s">
        <v>258</v>
      </c>
      <c r="C284" t="s">
        <v>85</v>
      </c>
      <c r="D284" s="4">
        <v>41027</v>
      </c>
      <c r="E284" t="s">
        <v>47</v>
      </c>
      <c r="F284" t="s">
        <v>281</v>
      </c>
      <c r="G284" t="s">
        <v>87</v>
      </c>
      <c r="H284" t="s">
        <v>7</v>
      </c>
      <c r="I284" t="s">
        <v>12</v>
      </c>
      <c r="J284" t="s">
        <v>12</v>
      </c>
      <c r="K284" t="s">
        <v>3</v>
      </c>
      <c r="L284" t="s">
        <v>12</v>
      </c>
      <c r="M284" t="s">
        <v>50</v>
      </c>
      <c r="N284">
        <v>7</v>
      </c>
      <c r="O284">
        <v>157</v>
      </c>
      <c r="P284">
        <v>20</v>
      </c>
      <c r="Q284" t="s">
        <v>51</v>
      </c>
      <c r="R284" t="s">
        <v>52</v>
      </c>
      <c r="S284" t="s">
        <v>74</v>
      </c>
      <c r="T284" t="s">
        <v>161</v>
      </c>
    </row>
    <row r="285" spans="1:20" x14ac:dyDescent="0.25">
      <c r="A285">
        <v>548344</v>
      </c>
      <c r="B285" t="s">
        <v>258</v>
      </c>
      <c r="C285" t="s">
        <v>71</v>
      </c>
      <c r="D285" s="4">
        <v>41027</v>
      </c>
      <c r="E285" t="s">
        <v>47</v>
      </c>
      <c r="F285" t="s">
        <v>169</v>
      </c>
      <c r="G285" t="s">
        <v>73</v>
      </c>
      <c r="H285" t="s">
        <v>8</v>
      </c>
      <c r="I285" t="s">
        <v>9</v>
      </c>
      <c r="J285" t="s">
        <v>8</v>
      </c>
      <c r="K285" t="s">
        <v>3</v>
      </c>
      <c r="L285" t="s">
        <v>8</v>
      </c>
      <c r="M285" t="s">
        <v>50</v>
      </c>
      <c r="N285">
        <v>47</v>
      </c>
      <c r="O285">
        <v>191</v>
      </c>
      <c r="P285">
        <v>20</v>
      </c>
      <c r="Q285" t="s">
        <v>51</v>
      </c>
      <c r="R285" t="s">
        <v>52</v>
      </c>
      <c r="S285" t="s">
        <v>53</v>
      </c>
      <c r="T285" t="s">
        <v>97</v>
      </c>
    </row>
    <row r="286" spans="1:20" x14ac:dyDescent="0.25">
      <c r="A286">
        <v>548345</v>
      </c>
      <c r="B286" t="s">
        <v>258</v>
      </c>
      <c r="C286" t="s">
        <v>60</v>
      </c>
      <c r="D286" s="4">
        <v>41028</v>
      </c>
      <c r="E286" t="s">
        <v>47</v>
      </c>
      <c r="F286" t="s">
        <v>81</v>
      </c>
      <c r="G286" t="s">
        <v>62</v>
      </c>
      <c r="H286" t="s">
        <v>13</v>
      </c>
      <c r="I286" t="s">
        <v>10</v>
      </c>
      <c r="J286" t="s">
        <v>13</v>
      </c>
      <c r="K286" t="s">
        <v>3</v>
      </c>
      <c r="L286" t="s">
        <v>13</v>
      </c>
      <c r="M286" t="s">
        <v>50</v>
      </c>
      <c r="N286">
        <v>1</v>
      </c>
      <c r="O286">
        <v>153</v>
      </c>
      <c r="P286">
        <v>20</v>
      </c>
      <c r="Q286" t="s">
        <v>51</v>
      </c>
      <c r="R286" t="s">
        <v>52</v>
      </c>
      <c r="S286" t="s">
        <v>163</v>
      </c>
      <c r="T286" t="s">
        <v>238</v>
      </c>
    </row>
    <row r="287" spans="1:20" x14ac:dyDescent="0.25">
      <c r="A287">
        <v>548346</v>
      </c>
      <c r="B287" t="s">
        <v>258</v>
      </c>
      <c r="C287" t="s">
        <v>66</v>
      </c>
      <c r="D287" s="4">
        <v>41028</v>
      </c>
      <c r="E287" t="s">
        <v>47</v>
      </c>
      <c r="F287" t="s">
        <v>236</v>
      </c>
      <c r="G287" t="s">
        <v>68</v>
      </c>
      <c r="H287" t="s">
        <v>6</v>
      </c>
      <c r="I287" t="s">
        <v>15</v>
      </c>
      <c r="J287" t="s">
        <v>6</v>
      </c>
      <c r="K287" t="s">
        <v>4</v>
      </c>
      <c r="L287" t="s">
        <v>6</v>
      </c>
      <c r="M287" t="s">
        <v>63</v>
      </c>
      <c r="N287">
        <v>5</v>
      </c>
      <c r="O287">
        <v>101</v>
      </c>
      <c r="P287">
        <v>20</v>
      </c>
      <c r="Q287" t="s">
        <v>51</v>
      </c>
      <c r="R287" t="s">
        <v>52</v>
      </c>
      <c r="S287" t="s">
        <v>262</v>
      </c>
      <c r="T287" t="s">
        <v>272</v>
      </c>
    </row>
    <row r="288" spans="1:20" x14ac:dyDescent="0.25">
      <c r="A288">
        <v>548347</v>
      </c>
      <c r="B288" t="s">
        <v>258</v>
      </c>
      <c r="C288" t="s">
        <v>85</v>
      </c>
      <c r="D288" s="4">
        <v>41029</v>
      </c>
      <c r="E288" t="s">
        <v>47</v>
      </c>
      <c r="F288" t="s">
        <v>169</v>
      </c>
      <c r="G288" t="s">
        <v>87</v>
      </c>
      <c r="H288" t="s">
        <v>7</v>
      </c>
      <c r="I288" t="s">
        <v>8</v>
      </c>
      <c r="J288" t="s">
        <v>7</v>
      </c>
      <c r="K288" t="s">
        <v>3</v>
      </c>
      <c r="L288" t="s">
        <v>8</v>
      </c>
      <c r="M288" t="s">
        <v>63</v>
      </c>
      <c r="N288">
        <v>5</v>
      </c>
      <c r="O288">
        <v>140</v>
      </c>
      <c r="P288">
        <v>20</v>
      </c>
      <c r="Q288" t="s">
        <v>51</v>
      </c>
      <c r="R288" t="s">
        <v>52</v>
      </c>
      <c r="S288" t="s">
        <v>74</v>
      </c>
      <c r="T288" t="s">
        <v>282</v>
      </c>
    </row>
    <row r="289" spans="1:20" x14ac:dyDescent="0.25">
      <c r="A289">
        <v>548348</v>
      </c>
      <c r="B289" t="s">
        <v>258</v>
      </c>
      <c r="C289" t="s">
        <v>194</v>
      </c>
      <c r="D289" s="4">
        <v>41030</v>
      </c>
      <c r="E289" t="s">
        <v>47</v>
      </c>
      <c r="F289" t="s">
        <v>89</v>
      </c>
      <c r="G289" t="s">
        <v>196</v>
      </c>
      <c r="H289" t="s">
        <v>15</v>
      </c>
      <c r="I289" t="s">
        <v>20</v>
      </c>
      <c r="J289" t="s">
        <v>15</v>
      </c>
      <c r="K289" t="s">
        <v>3</v>
      </c>
      <c r="L289" t="s">
        <v>15</v>
      </c>
      <c r="M289" t="s">
        <v>50</v>
      </c>
      <c r="N289">
        <v>13</v>
      </c>
      <c r="O289">
        <v>187</v>
      </c>
      <c r="P289">
        <v>20</v>
      </c>
      <c r="Q289" t="s">
        <v>51</v>
      </c>
      <c r="R289" t="s">
        <v>52</v>
      </c>
      <c r="S289" t="s">
        <v>64</v>
      </c>
      <c r="T289" t="s">
        <v>262</v>
      </c>
    </row>
    <row r="290" spans="1:20" x14ac:dyDescent="0.25">
      <c r="A290">
        <v>548349</v>
      </c>
      <c r="B290" t="s">
        <v>258</v>
      </c>
      <c r="C290" t="s">
        <v>76</v>
      </c>
      <c r="D290" s="4">
        <v>41030</v>
      </c>
      <c r="E290" t="s">
        <v>47</v>
      </c>
      <c r="F290" t="s">
        <v>283</v>
      </c>
      <c r="G290" t="s">
        <v>78</v>
      </c>
      <c r="H290" t="s">
        <v>10</v>
      </c>
      <c r="I290" t="s">
        <v>13</v>
      </c>
      <c r="J290" t="s">
        <v>10</v>
      </c>
      <c r="K290" t="s">
        <v>3</v>
      </c>
      <c r="L290" t="s">
        <v>13</v>
      </c>
      <c r="M290" t="s">
        <v>63</v>
      </c>
      <c r="N290">
        <v>6</v>
      </c>
      <c r="O290">
        <v>142</v>
      </c>
      <c r="P290">
        <v>20</v>
      </c>
      <c r="Q290" t="s">
        <v>51</v>
      </c>
      <c r="R290" t="s">
        <v>52</v>
      </c>
      <c r="S290" t="s">
        <v>260</v>
      </c>
      <c r="T290" t="s">
        <v>139</v>
      </c>
    </row>
    <row r="291" spans="1:20" x14ac:dyDescent="0.25">
      <c r="A291">
        <v>548350</v>
      </c>
      <c r="B291" t="s">
        <v>258</v>
      </c>
      <c r="C291" t="s">
        <v>46</v>
      </c>
      <c r="D291" s="4">
        <v>41031</v>
      </c>
      <c r="E291" t="s">
        <v>47</v>
      </c>
      <c r="F291" t="s">
        <v>284</v>
      </c>
      <c r="G291" t="s">
        <v>49</v>
      </c>
      <c r="H291" t="s">
        <v>9</v>
      </c>
      <c r="I291" t="s">
        <v>12</v>
      </c>
      <c r="J291" t="s">
        <v>12</v>
      </c>
      <c r="K291" t="s">
        <v>4</v>
      </c>
      <c r="L291" t="s">
        <v>12</v>
      </c>
      <c r="M291" t="s">
        <v>63</v>
      </c>
      <c r="N291">
        <v>4</v>
      </c>
      <c r="O291">
        <v>159</v>
      </c>
      <c r="P291">
        <v>20</v>
      </c>
      <c r="Q291" t="s">
        <v>51</v>
      </c>
      <c r="R291" t="s">
        <v>52</v>
      </c>
      <c r="S291" t="s">
        <v>74</v>
      </c>
      <c r="T291" t="s">
        <v>282</v>
      </c>
    </row>
    <row r="292" spans="1:20" x14ac:dyDescent="0.25">
      <c r="A292">
        <v>548351</v>
      </c>
      <c r="B292" t="s">
        <v>258</v>
      </c>
      <c r="C292" t="s">
        <v>268</v>
      </c>
      <c r="D292" s="4">
        <v>41032</v>
      </c>
      <c r="E292" t="s">
        <v>47</v>
      </c>
      <c r="F292" t="s">
        <v>205</v>
      </c>
      <c r="G292" t="s">
        <v>270</v>
      </c>
      <c r="H292" t="s">
        <v>20</v>
      </c>
      <c r="I292" t="s">
        <v>6</v>
      </c>
      <c r="J292" t="s">
        <v>6</v>
      </c>
      <c r="K292" t="s">
        <v>3</v>
      </c>
      <c r="L292" t="s">
        <v>6</v>
      </c>
      <c r="M292" t="s">
        <v>50</v>
      </c>
      <c r="N292">
        <v>1</v>
      </c>
      <c r="O292">
        <v>121</v>
      </c>
      <c r="P292">
        <v>20</v>
      </c>
      <c r="Q292" t="s">
        <v>51</v>
      </c>
      <c r="R292" t="s">
        <v>52</v>
      </c>
      <c r="S292" t="s">
        <v>53</v>
      </c>
      <c r="T292" t="s">
        <v>152</v>
      </c>
    </row>
    <row r="293" spans="1:20" x14ac:dyDescent="0.25">
      <c r="A293">
        <v>548352</v>
      </c>
      <c r="B293" t="s">
        <v>258</v>
      </c>
      <c r="C293" t="s">
        <v>85</v>
      </c>
      <c r="D293" s="4">
        <v>41033</v>
      </c>
      <c r="E293" t="s">
        <v>47</v>
      </c>
      <c r="F293" t="s">
        <v>124</v>
      </c>
      <c r="G293" t="s">
        <v>87</v>
      </c>
      <c r="H293" t="s">
        <v>7</v>
      </c>
      <c r="I293" t="s">
        <v>15</v>
      </c>
      <c r="J293" t="s">
        <v>7</v>
      </c>
      <c r="K293" t="s">
        <v>3</v>
      </c>
      <c r="L293" t="s">
        <v>7</v>
      </c>
      <c r="M293" t="s">
        <v>50</v>
      </c>
      <c r="N293">
        <v>10</v>
      </c>
      <c r="O293">
        <v>161</v>
      </c>
      <c r="P293">
        <v>20</v>
      </c>
      <c r="Q293" t="s">
        <v>51</v>
      </c>
      <c r="R293" t="s">
        <v>52</v>
      </c>
      <c r="S293" t="s">
        <v>150</v>
      </c>
      <c r="T293" t="s">
        <v>272</v>
      </c>
    </row>
    <row r="294" spans="1:20" x14ac:dyDescent="0.25">
      <c r="A294">
        <v>548353</v>
      </c>
      <c r="B294" t="s">
        <v>258</v>
      </c>
      <c r="C294" t="s">
        <v>71</v>
      </c>
      <c r="D294" s="4">
        <v>41034</v>
      </c>
      <c r="E294" t="s">
        <v>47</v>
      </c>
      <c r="F294" t="s">
        <v>277</v>
      </c>
      <c r="G294" t="s">
        <v>73</v>
      </c>
      <c r="H294" t="s">
        <v>8</v>
      </c>
      <c r="I294" t="s">
        <v>20</v>
      </c>
      <c r="J294" t="s">
        <v>8</v>
      </c>
      <c r="K294" t="s">
        <v>3</v>
      </c>
      <c r="L294" t="s">
        <v>8</v>
      </c>
      <c r="M294" t="s">
        <v>50</v>
      </c>
      <c r="N294">
        <v>7</v>
      </c>
      <c r="O294">
        <v>151</v>
      </c>
      <c r="P294">
        <v>20</v>
      </c>
      <c r="Q294" t="s">
        <v>51</v>
      </c>
      <c r="R294" t="s">
        <v>52</v>
      </c>
      <c r="S294" t="s">
        <v>74</v>
      </c>
      <c r="T294" t="s">
        <v>161</v>
      </c>
    </row>
    <row r="295" spans="1:20" x14ac:dyDescent="0.25">
      <c r="A295">
        <v>548354</v>
      </c>
      <c r="B295" t="s">
        <v>258</v>
      </c>
      <c r="C295" t="s">
        <v>55</v>
      </c>
      <c r="D295" s="4">
        <v>41034</v>
      </c>
      <c r="E295" t="s">
        <v>47</v>
      </c>
      <c r="F295" t="s">
        <v>77</v>
      </c>
      <c r="G295" t="s">
        <v>57</v>
      </c>
      <c r="H295" t="s">
        <v>12</v>
      </c>
      <c r="I295" t="s">
        <v>10</v>
      </c>
      <c r="J295" t="s">
        <v>10</v>
      </c>
      <c r="K295" t="s">
        <v>3</v>
      </c>
      <c r="L295" t="s">
        <v>10</v>
      </c>
      <c r="M295" t="s">
        <v>50</v>
      </c>
      <c r="N295">
        <v>43</v>
      </c>
      <c r="O295">
        <v>178</v>
      </c>
      <c r="P295">
        <v>20</v>
      </c>
      <c r="Q295" t="s">
        <v>51</v>
      </c>
      <c r="R295" t="s">
        <v>52</v>
      </c>
      <c r="S295" t="s">
        <v>260</v>
      </c>
      <c r="T295" t="s">
        <v>139</v>
      </c>
    </row>
    <row r="296" spans="1:20" x14ac:dyDescent="0.25">
      <c r="A296">
        <v>548355</v>
      </c>
      <c r="B296" t="s">
        <v>258</v>
      </c>
      <c r="C296" t="s">
        <v>66</v>
      </c>
      <c r="D296" s="4">
        <v>41035</v>
      </c>
      <c r="E296" t="s">
        <v>47</v>
      </c>
      <c r="F296" t="s">
        <v>175</v>
      </c>
      <c r="G296" t="s">
        <v>68</v>
      </c>
      <c r="H296" t="s">
        <v>6</v>
      </c>
      <c r="I296" t="s">
        <v>7</v>
      </c>
      <c r="J296" t="s">
        <v>6</v>
      </c>
      <c r="K296" t="s">
        <v>4</v>
      </c>
      <c r="L296" t="s">
        <v>6</v>
      </c>
      <c r="M296" t="s">
        <v>63</v>
      </c>
      <c r="N296">
        <v>2</v>
      </c>
      <c r="O296">
        <v>174</v>
      </c>
      <c r="P296">
        <v>20</v>
      </c>
      <c r="Q296" t="s">
        <v>51</v>
      </c>
      <c r="R296" t="s">
        <v>52</v>
      </c>
      <c r="S296" t="s">
        <v>53</v>
      </c>
      <c r="T296" t="s">
        <v>152</v>
      </c>
    </row>
    <row r="297" spans="1:20" x14ac:dyDescent="0.25">
      <c r="A297">
        <v>548356</v>
      </c>
      <c r="B297" t="s">
        <v>258</v>
      </c>
      <c r="C297" t="s">
        <v>46</v>
      </c>
      <c r="D297" s="4">
        <v>41035</v>
      </c>
      <c r="E297" t="s">
        <v>47</v>
      </c>
      <c r="F297" t="s">
        <v>144</v>
      </c>
      <c r="G297" t="s">
        <v>49</v>
      </c>
      <c r="H297" t="s">
        <v>9</v>
      </c>
      <c r="I297" t="s">
        <v>15</v>
      </c>
      <c r="J297" t="s">
        <v>9</v>
      </c>
      <c r="K297" t="s">
        <v>4</v>
      </c>
      <c r="L297" t="s">
        <v>9</v>
      </c>
      <c r="M297" t="s">
        <v>63</v>
      </c>
      <c r="N297">
        <v>5</v>
      </c>
      <c r="O297">
        <v>182</v>
      </c>
      <c r="P297">
        <v>20</v>
      </c>
      <c r="Q297" t="s">
        <v>51</v>
      </c>
      <c r="R297" t="s">
        <v>52</v>
      </c>
      <c r="S297" t="s">
        <v>150</v>
      </c>
      <c r="T297" t="s">
        <v>272</v>
      </c>
    </row>
    <row r="298" spans="1:20" x14ac:dyDescent="0.25">
      <c r="A298">
        <v>548357</v>
      </c>
      <c r="B298" t="s">
        <v>258</v>
      </c>
      <c r="C298" t="s">
        <v>60</v>
      </c>
      <c r="D298" s="4">
        <v>41036</v>
      </c>
      <c r="E298" t="s">
        <v>47</v>
      </c>
      <c r="F298" t="s">
        <v>167</v>
      </c>
      <c r="G298" t="s">
        <v>62</v>
      </c>
      <c r="H298" t="s">
        <v>13</v>
      </c>
      <c r="I298" t="s">
        <v>8</v>
      </c>
      <c r="J298" t="s">
        <v>13</v>
      </c>
      <c r="K298" t="s">
        <v>3</v>
      </c>
      <c r="L298" t="s">
        <v>8</v>
      </c>
      <c r="M298" t="s">
        <v>63</v>
      </c>
      <c r="N298">
        <v>6</v>
      </c>
      <c r="O298">
        <v>154</v>
      </c>
      <c r="P298">
        <v>20</v>
      </c>
      <c r="Q298" t="s">
        <v>51</v>
      </c>
      <c r="R298" t="s">
        <v>52</v>
      </c>
      <c r="S298" t="s">
        <v>260</v>
      </c>
      <c r="T298" t="s">
        <v>163</v>
      </c>
    </row>
    <row r="299" spans="1:20" x14ac:dyDescent="0.25">
      <c r="A299">
        <v>548358</v>
      </c>
      <c r="B299" t="s">
        <v>258</v>
      </c>
      <c r="C299" t="s">
        <v>268</v>
      </c>
      <c r="D299" s="4">
        <v>41037</v>
      </c>
      <c r="E299" t="s">
        <v>47</v>
      </c>
      <c r="F299" t="s">
        <v>77</v>
      </c>
      <c r="G299" t="s">
        <v>270</v>
      </c>
      <c r="H299" t="s">
        <v>20</v>
      </c>
      <c r="I299" t="s">
        <v>10</v>
      </c>
      <c r="J299" t="s">
        <v>20</v>
      </c>
      <c r="K299" t="s">
        <v>3</v>
      </c>
      <c r="L299" t="s">
        <v>10</v>
      </c>
      <c r="M299" t="s">
        <v>63</v>
      </c>
      <c r="N299">
        <v>7</v>
      </c>
      <c r="O299">
        <v>126</v>
      </c>
      <c r="P299">
        <v>20</v>
      </c>
      <c r="Q299" t="s">
        <v>51</v>
      </c>
      <c r="R299" t="s">
        <v>52</v>
      </c>
      <c r="S299" t="s">
        <v>53</v>
      </c>
      <c r="T299" t="s">
        <v>97</v>
      </c>
    </row>
    <row r="300" spans="1:20" x14ac:dyDescent="0.25">
      <c r="A300">
        <v>548359</v>
      </c>
      <c r="B300" t="s">
        <v>258</v>
      </c>
      <c r="C300" t="s">
        <v>80</v>
      </c>
      <c r="D300" s="4">
        <v>41037</v>
      </c>
      <c r="E300" t="s">
        <v>47</v>
      </c>
      <c r="F300" t="s">
        <v>281</v>
      </c>
      <c r="G300" t="s">
        <v>82</v>
      </c>
      <c r="H300" t="s">
        <v>15</v>
      </c>
      <c r="I300" t="s">
        <v>12</v>
      </c>
      <c r="J300" t="s">
        <v>15</v>
      </c>
      <c r="K300" t="s">
        <v>4</v>
      </c>
      <c r="L300" t="s">
        <v>12</v>
      </c>
      <c r="M300" t="s">
        <v>50</v>
      </c>
      <c r="N300">
        <v>25</v>
      </c>
      <c r="O300">
        <v>171</v>
      </c>
      <c r="P300">
        <v>20</v>
      </c>
      <c r="Q300" t="s">
        <v>51</v>
      </c>
      <c r="R300" t="s">
        <v>52</v>
      </c>
      <c r="S300" t="s">
        <v>150</v>
      </c>
      <c r="T300" t="s">
        <v>272</v>
      </c>
    </row>
    <row r="301" spans="1:20" x14ac:dyDescent="0.25">
      <c r="A301">
        <v>548360</v>
      </c>
      <c r="B301" t="s">
        <v>258</v>
      </c>
      <c r="C301" t="s">
        <v>66</v>
      </c>
      <c r="D301" s="4">
        <v>41038</v>
      </c>
      <c r="E301" t="s">
        <v>47</v>
      </c>
      <c r="F301" t="s">
        <v>141</v>
      </c>
      <c r="G301" t="s">
        <v>68</v>
      </c>
      <c r="H301" t="s">
        <v>6</v>
      </c>
      <c r="I301" t="s">
        <v>9</v>
      </c>
      <c r="J301" t="s">
        <v>9</v>
      </c>
      <c r="K301" t="s">
        <v>4</v>
      </c>
      <c r="L301" t="s">
        <v>9</v>
      </c>
      <c r="M301" t="s">
        <v>63</v>
      </c>
      <c r="N301">
        <v>9</v>
      </c>
      <c r="O301">
        <v>142</v>
      </c>
      <c r="P301">
        <v>20</v>
      </c>
      <c r="Q301" t="s">
        <v>51</v>
      </c>
      <c r="R301" t="s">
        <v>52</v>
      </c>
      <c r="S301" t="s">
        <v>74</v>
      </c>
      <c r="T301" t="s">
        <v>267</v>
      </c>
    </row>
    <row r="302" spans="1:20" x14ac:dyDescent="0.25">
      <c r="A302">
        <v>548329</v>
      </c>
      <c r="B302" t="s">
        <v>258</v>
      </c>
      <c r="C302" t="s">
        <v>80</v>
      </c>
      <c r="D302" s="4">
        <v>41039</v>
      </c>
      <c r="E302" t="s">
        <v>47</v>
      </c>
      <c r="F302" t="s">
        <v>204</v>
      </c>
      <c r="G302" t="s">
        <v>82</v>
      </c>
      <c r="H302" t="s">
        <v>15</v>
      </c>
      <c r="I302" t="s">
        <v>13</v>
      </c>
      <c r="J302" t="s">
        <v>15</v>
      </c>
      <c r="K302" t="s">
        <v>3</v>
      </c>
      <c r="L302" t="s">
        <v>13</v>
      </c>
      <c r="M302" t="s">
        <v>63</v>
      </c>
      <c r="N302">
        <v>9</v>
      </c>
      <c r="O302">
        <v>188</v>
      </c>
      <c r="P302">
        <v>20</v>
      </c>
      <c r="Q302" t="s">
        <v>51</v>
      </c>
      <c r="R302" t="s">
        <v>52</v>
      </c>
      <c r="S302" t="s">
        <v>260</v>
      </c>
      <c r="T302" t="s">
        <v>139</v>
      </c>
    </row>
    <row r="303" spans="1:20" x14ac:dyDescent="0.25">
      <c r="A303">
        <v>548361</v>
      </c>
      <c r="B303" t="s">
        <v>258</v>
      </c>
      <c r="C303" t="s">
        <v>76</v>
      </c>
      <c r="D303" s="4">
        <v>41039</v>
      </c>
      <c r="E303" t="s">
        <v>47</v>
      </c>
      <c r="F303" t="s">
        <v>285</v>
      </c>
      <c r="G303" t="s">
        <v>78</v>
      </c>
      <c r="H303" t="s">
        <v>10</v>
      </c>
      <c r="I303" t="s">
        <v>7</v>
      </c>
      <c r="J303" t="s">
        <v>7</v>
      </c>
      <c r="K303" t="s">
        <v>4</v>
      </c>
      <c r="L303" t="s">
        <v>7</v>
      </c>
      <c r="M303" t="s">
        <v>63</v>
      </c>
      <c r="N303">
        <v>4</v>
      </c>
      <c r="O303">
        <v>127</v>
      </c>
      <c r="P303">
        <v>20</v>
      </c>
      <c r="Q303" t="s">
        <v>51</v>
      </c>
      <c r="R303" t="s">
        <v>52</v>
      </c>
      <c r="S303" t="s">
        <v>272</v>
      </c>
      <c r="T303" t="s">
        <v>282</v>
      </c>
    </row>
    <row r="304" spans="1:20" x14ac:dyDescent="0.25">
      <c r="A304">
        <v>548362</v>
      </c>
      <c r="B304" t="s">
        <v>258</v>
      </c>
      <c r="C304" t="s">
        <v>268</v>
      </c>
      <c r="D304" s="4">
        <v>41040</v>
      </c>
      <c r="E304" t="s">
        <v>47</v>
      </c>
      <c r="F304" t="s">
        <v>141</v>
      </c>
      <c r="G304" t="s">
        <v>270</v>
      </c>
      <c r="H304" t="s">
        <v>20</v>
      </c>
      <c r="I304" t="s">
        <v>9</v>
      </c>
      <c r="J304" t="s">
        <v>20</v>
      </c>
      <c r="K304" t="s">
        <v>4</v>
      </c>
      <c r="L304" t="s">
        <v>9</v>
      </c>
      <c r="M304" t="s">
        <v>50</v>
      </c>
      <c r="N304">
        <v>35</v>
      </c>
      <c r="O304">
        <v>174</v>
      </c>
      <c r="P304">
        <v>20</v>
      </c>
      <c r="Q304" t="s">
        <v>51</v>
      </c>
      <c r="R304" t="s">
        <v>52</v>
      </c>
      <c r="S304" t="s">
        <v>74</v>
      </c>
      <c r="T304" t="s">
        <v>161</v>
      </c>
    </row>
    <row r="305" spans="1:20" x14ac:dyDescent="0.25">
      <c r="A305">
        <v>548363</v>
      </c>
      <c r="B305" t="s">
        <v>258</v>
      </c>
      <c r="C305" t="s">
        <v>71</v>
      </c>
      <c r="D305" s="4">
        <v>41041</v>
      </c>
      <c r="E305" t="s">
        <v>47</v>
      </c>
      <c r="F305" t="s">
        <v>170</v>
      </c>
      <c r="G305" t="s">
        <v>73</v>
      </c>
      <c r="H305" t="s">
        <v>8</v>
      </c>
      <c r="I305" t="s">
        <v>6</v>
      </c>
      <c r="J305" t="s">
        <v>6</v>
      </c>
      <c r="K305" t="s">
        <v>3</v>
      </c>
      <c r="L305" t="s">
        <v>6</v>
      </c>
      <c r="M305" t="s">
        <v>50</v>
      </c>
      <c r="N305">
        <v>27</v>
      </c>
      <c r="O305">
        <v>183</v>
      </c>
      <c r="P305">
        <v>20</v>
      </c>
      <c r="Q305" t="s">
        <v>51</v>
      </c>
      <c r="R305" t="s">
        <v>52</v>
      </c>
      <c r="S305" t="s">
        <v>163</v>
      </c>
      <c r="T305" t="s">
        <v>139</v>
      </c>
    </row>
    <row r="306" spans="1:20" x14ac:dyDescent="0.25">
      <c r="A306">
        <v>548364</v>
      </c>
      <c r="B306" t="s">
        <v>258</v>
      </c>
      <c r="C306" t="s">
        <v>85</v>
      </c>
      <c r="D306" s="4">
        <v>41041</v>
      </c>
      <c r="E306" t="s">
        <v>47</v>
      </c>
      <c r="F306" t="s">
        <v>285</v>
      </c>
      <c r="G306" t="s">
        <v>87</v>
      </c>
      <c r="H306" t="s">
        <v>7</v>
      </c>
      <c r="I306" t="s">
        <v>13</v>
      </c>
      <c r="J306" t="s">
        <v>7</v>
      </c>
      <c r="K306" t="s">
        <v>4</v>
      </c>
      <c r="L306" t="s">
        <v>7</v>
      </c>
      <c r="M306" t="s">
        <v>63</v>
      </c>
      <c r="N306">
        <v>9</v>
      </c>
      <c r="O306">
        <v>115</v>
      </c>
      <c r="P306">
        <v>20</v>
      </c>
      <c r="Q306" t="s">
        <v>51</v>
      </c>
      <c r="R306" t="s">
        <v>52</v>
      </c>
      <c r="S306" t="s">
        <v>193</v>
      </c>
      <c r="T306" t="s">
        <v>97</v>
      </c>
    </row>
    <row r="307" spans="1:20" x14ac:dyDescent="0.25">
      <c r="A307">
        <v>548365</v>
      </c>
      <c r="B307" t="s">
        <v>258</v>
      </c>
      <c r="C307" t="s">
        <v>76</v>
      </c>
      <c r="D307" s="4">
        <v>41042</v>
      </c>
      <c r="E307" t="s">
        <v>47</v>
      </c>
      <c r="F307" t="s">
        <v>286</v>
      </c>
      <c r="G307" t="s">
        <v>78</v>
      </c>
      <c r="H307" t="s">
        <v>10</v>
      </c>
      <c r="I307" t="s">
        <v>20</v>
      </c>
      <c r="J307" t="s">
        <v>10</v>
      </c>
      <c r="K307" t="s">
        <v>3</v>
      </c>
      <c r="L307" t="s">
        <v>10</v>
      </c>
      <c r="M307" t="s">
        <v>50</v>
      </c>
      <c r="N307">
        <v>45</v>
      </c>
      <c r="O307">
        <v>171</v>
      </c>
      <c r="P307">
        <v>20</v>
      </c>
      <c r="Q307" t="s">
        <v>51</v>
      </c>
      <c r="R307" t="s">
        <v>52</v>
      </c>
      <c r="S307" t="s">
        <v>74</v>
      </c>
      <c r="T307" t="s">
        <v>161</v>
      </c>
    </row>
    <row r="308" spans="1:20" x14ac:dyDescent="0.25">
      <c r="A308">
        <v>548366</v>
      </c>
      <c r="B308" t="s">
        <v>258</v>
      </c>
      <c r="C308" t="s">
        <v>55</v>
      </c>
      <c r="D308" s="4">
        <v>41042</v>
      </c>
      <c r="E308" t="s">
        <v>47</v>
      </c>
      <c r="F308" t="s">
        <v>72</v>
      </c>
      <c r="G308" t="s">
        <v>57</v>
      </c>
      <c r="H308" t="s">
        <v>12</v>
      </c>
      <c r="I308" t="s">
        <v>15</v>
      </c>
      <c r="J308" t="s">
        <v>15</v>
      </c>
      <c r="K308" t="s">
        <v>3</v>
      </c>
      <c r="L308" t="s">
        <v>12</v>
      </c>
      <c r="M308" t="s">
        <v>63</v>
      </c>
      <c r="N308">
        <v>4</v>
      </c>
      <c r="O308">
        <v>191</v>
      </c>
      <c r="P308">
        <v>20</v>
      </c>
      <c r="Q308" t="s">
        <v>51</v>
      </c>
      <c r="R308" t="s">
        <v>52</v>
      </c>
      <c r="S308" t="s">
        <v>150</v>
      </c>
      <c r="T308" t="s">
        <v>272</v>
      </c>
    </row>
    <row r="309" spans="1:20" x14ac:dyDescent="0.25">
      <c r="A309">
        <v>548367</v>
      </c>
      <c r="B309" t="s">
        <v>258</v>
      </c>
      <c r="C309" t="s">
        <v>46</v>
      </c>
      <c r="D309" s="4">
        <v>41043</v>
      </c>
      <c r="E309" t="s">
        <v>47</v>
      </c>
      <c r="F309" t="s">
        <v>208</v>
      </c>
      <c r="G309" t="s">
        <v>49</v>
      </c>
      <c r="H309" t="s">
        <v>9</v>
      </c>
      <c r="I309" t="s">
        <v>6</v>
      </c>
      <c r="J309" t="s">
        <v>6</v>
      </c>
      <c r="K309" t="s">
        <v>4</v>
      </c>
      <c r="L309" t="s">
        <v>6</v>
      </c>
      <c r="M309" t="s">
        <v>63</v>
      </c>
      <c r="N309">
        <v>5</v>
      </c>
      <c r="O309">
        <v>172</v>
      </c>
      <c r="P309">
        <v>20</v>
      </c>
      <c r="Q309" t="s">
        <v>51</v>
      </c>
      <c r="R309" t="s">
        <v>52</v>
      </c>
      <c r="S309" t="s">
        <v>193</v>
      </c>
      <c r="T309" t="s">
        <v>97</v>
      </c>
    </row>
    <row r="310" spans="1:20" x14ac:dyDescent="0.25">
      <c r="A310">
        <v>548368</v>
      </c>
      <c r="B310" t="s">
        <v>258</v>
      </c>
      <c r="C310" t="s">
        <v>71</v>
      </c>
      <c r="D310" s="4">
        <v>41043</v>
      </c>
      <c r="E310" t="s">
        <v>47</v>
      </c>
      <c r="F310" t="s">
        <v>56</v>
      </c>
      <c r="G310" t="s">
        <v>73</v>
      </c>
      <c r="H310" t="s">
        <v>8</v>
      </c>
      <c r="I310" t="s">
        <v>7</v>
      </c>
      <c r="J310" t="s">
        <v>7</v>
      </c>
      <c r="K310" t="s">
        <v>4</v>
      </c>
      <c r="L310" t="s">
        <v>7</v>
      </c>
      <c r="M310" t="s">
        <v>63</v>
      </c>
      <c r="N310">
        <v>5</v>
      </c>
      <c r="O310">
        <v>159</v>
      </c>
      <c r="P310">
        <v>20</v>
      </c>
      <c r="Q310" t="s">
        <v>51</v>
      </c>
      <c r="R310" t="s">
        <v>52</v>
      </c>
      <c r="S310" t="s">
        <v>260</v>
      </c>
      <c r="T310" t="s">
        <v>139</v>
      </c>
    </row>
    <row r="311" spans="1:20" x14ac:dyDescent="0.25">
      <c r="A311">
        <v>548369</v>
      </c>
      <c r="B311" t="s">
        <v>258</v>
      </c>
      <c r="C311" t="s">
        <v>60</v>
      </c>
      <c r="D311" s="4">
        <v>41044</v>
      </c>
      <c r="E311" t="s">
        <v>47</v>
      </c>
      <c r="F311" t="s">
        <v>287</v>
      </c>
      <c r="G311" t="s">
        <v>62</v>
      </c>
      <c r="H311" t="s">
        <v>13</v>
      </c>
      <c r="I311" t="s">
        <v>12</v>
      </c>
      <c r="J311" t="s">
        <v>12</v>
      </c>
      <c r="K311" t="s">
        <v>3</v>
      </c>
      <c r="L311" t="s">
        <v>13</v>
      </c>
      <c r="M311" t="s">
        <v>63</v>
      </c>
      <c r="N311">
        <v>5</v>
      </c>
      <c r="O311">
        <v>137</v>
      </c>
      <c r="P311">
        <v>20</v>
      </c>
      <c r="Q311" t="s">
        <v>51</v>
      </c>
      <c r="R311" t="s">
        <v>52</v>
      </c>
      <c r="S311" t="s">
        <v>150</v>
      </c>
      <c r="T311" t="s">
        <v>272</v>
      </c>
    </row>
    <row r="312" spans="1:20" x14ac:dyDescent="0.25">
      <c r="A312">
        <v>548370</v>
      </c>
      <c r="B312" t="s">
        <v>258</v>
      </c>
      <c r="C312" t="s">
        <v>66</v>
      </c>
      <c r="D312" s="4">
        <v>41045</v>
      </c>
      <c r="E312" t="s">
        <v>47</v>
      </c>
      <c r="F312" t="s">
        <v>277</v>
      </c>
      <c r="G312" t="s">
        <v>68</v>
      </c>
      <c r="H312" t="s">
        <v>6</v>
      </c>
      <c r="I312" t="s">
        <v>8</v>
      </c>
      <c r="J312" t="s">
        <v>6</v>
      </c>
      <c r="K312" t="s">
        <v>4</v>
      </c>
      <c r="L312" t="s">
        <v>8</v>
      </c>
      <c r="M312" t="s">
        <v>50</v>
      </c>
      <c r="N312">
        <v>32</v>
      </c>
      <c r="O312">
        <v>141</v>
      </c>
      <c r="P312">
        <v>20</v>
      </c>
      <c r="Q312" t="s">
        <v>51</v>
      </c>
      <c r="R312" t="s">
        <v>52</v>
      </c>
      <c r="S312" t="s">
        <v>193</v>
      </c>
      <c r="T312" t="s">
        <v>97</v>
      </c>
    </row>
    <row r="313" spans="1:20" x14ac:dyDescent="0.25">
      <c r="A313">
        <v>548371</v>
      </c>
      <c r="B313" t="s">
        <v>258</v>
      </c>
      <c r="C313" t="s">
        <v>219</v>
      </c>
      <c r="D313" s="4">
        <v>41046</v>
      </c>
      <c r="E313" t="s">
        <v>47</v>
      </c>
      <c r="F313" t="s">
        <v>92</v>
      </c>
      <c r="G313" t="s">
        <v>220</v>
      </c>
      <c r="H313" t="s">
        <v>12</v>
      </c>
      <c r="I313" t="s">
        <v>7</v>
      </c>
      <c r="J313" t="s">
        <v>12</v>
      </c>
      <c r="K313" t="s">
        <v>4</v>
      </c>
      <c r="L313" t="s">
        <v>12</v>
      </c>
      <c r="M313" t="s">
        <v>63</v>
      </c>
      <c r="N313">
        <v>6</v>
      </c>
      <c r="O313">
        <v>121</v>
      </c>
      <c r="P313">
        <v>20</v>
      </c>
      <c r="Q313" t="s">
        <v>51</v>
      </c>
      <c r="R313" t="s">
        <v>52</v>
      </c>
      <c r="S313" t="s">
        <v>267</v>
      </c>
      <c r="T313" t="s">
        <v>161</v>
      </c>
    </row>
    <row r="314" spans="1:20" x14ac:dyDescent="0.25">
      <c r="A314">
        <v>548372</v>
      </c>
      <c r="B314" t="s">
        <v>258</v>
      </c>
      <c r="C314" t="s">
        <v>60</v>
      </c>
      <c r="D314" s="4">
        <v>41046</v>
      </c>
      <c r="E314" t="s">
        <v>47</v>
      </c>
      <c r="F314" t="s">
        <v>141</v>
      </c>
      <c r="G314" t="s">
        <v>62</v>
      </c>
      <c r="H314" t="s">
        <v>13</v>
      </c>
      <c r="I314" t="s">
        <v>9</v>
      </c>
      <c r="J314" t="s">
        <v>13</v>
      </c>
      <c r="K314" t="s">
        <v>4</v>
      </c>
      <c r="L314" t="s">
        <v>9</v>
      </c>
      <c r="M314" t="s">
        <v>50</v>
      </c>
      <c r="N314">
        <v>21</v>
      </c>
      <c r="O314">
        <v>216</v>
      </c>
      <c r="P314">
        <v>20</v>
      </c>
      <c r="Q314" t="s">
        <v>51</v>
      </c>
      <c r="R314" t="s">
        <v>52</v>
      </c>
      <c r="S314" t="s">
        <v>150</v>
      </c>
      <c r="T314" t="s">
        <v>282</v>
      </c>
    </row>
    <row r="315" spans="1:20" x14ac:dyDescent="0.25">
      <c r="A315">
        <v>548373</v>
      </c>
      <c r="B315" t="s">
        <v>258</v>
      </c>
      <c r="C315" t="s">
        <v>80</v>
      </c>
      <c r="D315" s="4">
        <v>41047</v>
      </c>
      <c r="E315" t="s">
        <v>47</v>
      </c>
      <c r="F315" t="s">
        <v>236</v>
      </c>
      <c r="G315" t="s">
        <v>82</v>
      </c>
      <c r="H315" t="s">
        <v>15</v>
      </c>
      <c r="I315" t="s">
        <v>10</v>
      </c>
      <c r="J315" t="s">
        <v>10</v>
      </c>
      <c r="K315" t="s">
        <v>3</v>
      </c>
      <c r="L315" t="s">
        <v>15</v>
      </c>
      <c r="M315" t="s">
        <v>63</v>
      </c>
      <c r="N315">
        <v>5</v>
      </c>
      <c r="O315">
        <v>127</v>
      </c>
      <c r="P315">
        <v>20</v>
      </c>
      <c r="Q315" t="s">
        <v>51</v>
      </c>
      <c r="R315" t="s">
        <v>52</v>
      </c>
      <c r="S315" t="s">
        <v>163</v>
      </c>
      <c r="T315" t="s">
        <v>139</v>
      </c>
    </row>
    <row r="316" spans="1:20" x14ac:dyDescent="0.25">
      <c r="A316">
        <v>548374</v>
      </c>
      <c r="B316" t="s">
        <v>258</v>
      </c>
      <c r="C316" t="s">
        <v>219</v>
      </c>
      <c r="D316" s="4">
        <v>41048</v>
      </c>
      <c r="E316" t="s">
        <v>47</v>
      </c>
      <c r="F316" t="s">
        <v>287</v>
      </c>
      <c r="G316" t="s">
        <v>220</v>
      </c>
      <c r="H316" t="s">
        <v>12</v>
      </c>
      <c r="I316" t="s">
        <v>13</v>
      </c>
      <c r="J316" t="s">
        <v>13</v>
      </c>
      <c r="K316" t="s">
        <v>4</v>
      </c>
      <c r="L316" t="s">
        <v>13</v>
      </c>
      <c r="M316" t="s">
        <v>63</v>
      </c>
      <c r="N316">
        <v>6</v>
      </c>
      <c r="O316">
        <v>142</v>
      </c>
      <c r="P316">
        <v>20</v>
      </c>
      <c r="Q316" t="s">
        <v>51</v>
      </c>
      <c r="R316" t="s">
        <v>52</v>
      </c>
      <c r="S316" t="s">
        <v>74</v>
      </c>
      <c r="T316" t="s">
        <v>267</v>
      </c>
    </row>
    <row r="317" spans="1:20" x14ac:dyDescent="0.25">
      <c r="A317">
        <v>548375</v>
      </c>
      <c r="B317" t="s">
        <v>258</v>
      </c>
      <c r="C317" t="s">
        <v>268</v>
      </c>
      <c r="D317" s="4">
        <v>41048</v>
      </c>
      <c r="E317" t="s">
        <v>47</v>
      </c>
      <c r="F317" t="s">
        <v>275</v>
      </c>
      <c r="G317" t="s">
        <v>270</v>
      </c>
      <c r="H317" t="s">
        <v>20</v>
      </c>
      <c r="I317" t="s">
        <v>8</v>
      </c>
      <c r="J317" t="s">
        <v>8</v>
      </c>
      <c r="K317" t="s">
        <v>3</v>
      </c>
      <c r="L317" t="s">
        <v>8</v>
      </c>
      <c r="M317" t="s">
        <v>50</v>
      </c>
      <c r="N317">
        <v>34</v>
      </c>
      <c r="O317">
        <v>137</v>
      </c>
      <c r="P317">
        <v>20</v>
      </c>
      <c r="Q317" t="s">
        <v>51</v>
      </c>
      <c r="R317" t="s">
        <v>52</v>
      </c>
      <c r="S317" t="s">
        <v>152</v>
      </c>
      <c r="T317" t="s">
        <v>97</v>
      </c>
    </row>
    <row r="318" spans="1:20" x14ac:dyDescent="0.25">
      <c r="A318">
        <v>548376</v>
      </c>
      <c r="B318" t="s">
        <v>258</v>
      </c>
      <c r="C318" t="s">
        <v>80</v>
      </c>
      <c r="D318" s="4">
        <v>41049</v>
      </c>
      <c r="E318" t="s">
        <v>47</v>
      </c>
      <c r="F318" t="s">
        <v>236</v>
      </c>
      <c r="G318" t="s">
        <v>82</v>
      </c>
      <c r="H318" t="s">
        <v>15</v>
      </c>
      <c r="I318" t="s">
        <v>9</v>
      </c>
      <c r="J318" t="s">
        <v>9</v>
      </c>
      <c r="K318" t="s">
        <v>4</v>
      </c>
      <c r="L318" t="s">
        <v>15</v>
      </c>
      <c r="M318" t="s">
        <v>50</v>
      </c>
      <c r="N318">
        <v>9</v>
      </c>
      <c r="O318">
        <v>133</v>
      </c>
      <c r="P318">
        <v>20</v>
      </c>
      <c r="Q318" t="s">
        <v>51</v>
      </c>
      <c r="R318" t="s">
        <v>52</v>
      </c>
      <c r="S318" t="s">
        <v>163</v>
      </c>
      <c r="T318" t="s">
        <v>139</v>
      </c>
    </row>
    <row r="319" spans="1:20" x14ac:dyDescent="0.25">
      <c r="A319">
        <v>548377</v>
      </c>
      <c r="B319" t="s">
        <v>258</v>
      </c>
      <c r="C319" t="s">
        <v>76</v>
      </c>
      <c r="D319" s="4">
        <v>41049</v>
      </c>
      <c r="E319" t="s">
        <v>47</v>
      </c>
      <c r="F319" t="s">
        <v>175</v>
      </c>
      <c r="G319" t="s">
        <v>78</v>
      </c>
      <c r="H319" t="s">
        <v>10</v>
      </c>
      <c r="I319" t="s">
        <v>6</v>
      </c>
      <c r="J319" t="s">
        <v>10</v>
      </c>
      <c r="K319" t="s">
        <v>3</v>
      </c>
      <c r="L319" t="s">
        <v>6</v>
      </c>
      <c r="M319" t="s">
        <v>63</v>
      </c>
      <c r="N319">
        <v>10</v>
      </c>
      <c r="O319">
        <v>163</v>
      </c>
      <c r="P319">
        <v>20</v>
      </c>
      <c r="Q319" t="s">
        <v>51</v>
      </c>
      <c r="R319" t="s">
        <v>52</v>
      </c>
      <c r="S319" t="s">
        <v>150</v>
      </c>
      <c r="T319" t="s">
        <v>282</v>
      </c>
    </row>
    <row r="320" spans="1:20" x14ac:dyDescent="0.25">
      <c r="A320">
        <v>548378</v>
      </c>
      <c r="B320" t="s">
        <v>258</v>
      </c>
      <c r="C320" t="s">
        <v>268</v>
      </c>
      <c r="D320" s="4">
        <v>41051</v>
      </c>
      <c r="E320" t="s">
        <v>255</v>
      </c>
      <c r="F320" t="s">
        <v>88</v>
      </c>
      <c r="G320" t="s">
        <v>270</v>
      </c>
      <c r="H320" t="s">
        <v>13</v>
      </c>
      <c r="I320" t="s">
        <v>8</v>
      </c>
      <c r="J320" t="s">
        <v>8</v>
      </c>
      <c r="K320" t="s">
        <v>3</v>
      </c>
      <c r="L320" t="s">
        <v>8</v>
      </c>
      <c r="M320" t="s">
        <v>50</v>
      </c>
      <c r="N320">
        <v>18</v>
      </c>
      <c r="O320">
        <v>163</v>
      </c>
      <c r="P320">
        <v>20</v>
      </c>
      <c r="Q320" t="s">
        <v>51</v>
      </c>
      <c r="R320" t="s">
        <v>52</v>
      </c>
      <c r="S320" t="s">
        <v>97</v>
      </c>
      <c r="T320" t="s">
        <v>139</v>
      </c>
    </row>
    <row r="321" spans="1:20" x14ac:dyDescent="0.25">
      <c r="A321">
        <v>548379</v>
      </c>
      <c r="B321" t="s">
        <v>258</v>
      </c>
      <c r="C321" t="s">
        <v>46</v>
      </c>
      <c r="D321" s="4">
        <v>41052</v>
      </c>
      <c r="E321" t="s">
        <v>256</v>
      </c>
      <c r="F321" t="s">
        <v>96</v>
      </c>
      <c r="G321" t="s">
        <v>49</v>
      </c>
      <c r="H321" t="s">
        <v>7</v>
      </c>
      <c r="I321" t="s">
        <v>6</v>
      </c>
      <c r="J321" t="s">
        <v>6</v>
      </c>
      <c r="K321" t="s">
        <v>4</v>
      </c>
      <c r="L321" t="s">
        <v>7</v>
      </c>
      <c r="M321" t="s">
        <v>50</v>
      </c>
      <c r="N321">
        <v>38</v>
      </c>
      <c r="O321">
        <v>188</v>
      </c>
      <c r="P321">
        <v>20</v>
      </c>
      <c r="Q321" t="s">
        <v>51</v>
      </c>
      <c r="R321" t="s">
        <v>52</v>
      </c>
      <c r="S321" t="s">
        <v>74</v>
      </c>
      <c r="T321" t="s">
        <v>150</v>
      </c>
    </row>
    <row r="322" spans="1:20" x14ac:dyDescent="0.25">
      <c r="A322">
        <v>548380</v>
      </c>
      <c r="B322" t="s">
        <v>258</v>
      </c>
      <c r="C322" t="s">
        <v>85</v>
      </c>
      <c r="D322" s="4">
        <v>41054</v>
      </c>
      <c r="E322" t="s">
        <v>257</v>
      </c>
      <c r="F322" t="s">
        <v>206</v>
      </c>
      <c r="G322" t="s">
        <v>87</v>
      </c>
      <c r="H322" t="s">
        <v>13</v>
      </c>
      <c r="I322" t="s">
        <v>7</v>
      </c>
      <c r="J322" t="s">
        <v>13</v>
      </c>
      <c r="K322" t="s">
        <v>4</v>
      </c>
      <c r="L322" t="s">
        <v>7</v>
      </c>
      <c r="M322" t="s">
        <v>50</v>
      </c>
      <c r="N322">
        <v>86</v>
      </c>
      <c r="O322">
        <v>223</v>
      </c>
      <c r="P322">
        <v>20</v>
      </c>
      <c r="Q322" t="s">
        <v>51</v>
      </c>
      <c r="R322" t="s">
        <v>52</v>
      </c>
      <c r="S322" t="s">
        <v>97</v>
      </c>
      <c r="T322" t="s">
        <v>139</v>
      </c>
    </row>
    <row r="323" spans="1:20" x14ac:dyDescent="0.25">
      <c r="A323">
        <v>548381</v>
      </c>
      <c r="B323" t="s">
        <v>258</v>
      </c>
      <c r="C323" t="s">
        <v>85</v>
      </c>
      <c r="D323" s="4">
        <v>41056</v>
      </c>
      <c r="E323" t="s">
        <v>127</v>
      </c>
      <c r="F323" t="s">
        <v>288</v>
      </c>
      <c r="G323" t="s">
        <v>87</v>
      </c>
      <c r="H323" t="s">
        <v>8</v>
      </c>
      <c r="I323" t="s">
        <v>7</v>
      </c>
      <c r="J323" t="s">
        <v>7</v>
      </c>
      <c r="K323" t="s">
        <v>3</v>
      </c>
      <c r="L323" t="s">
        <v>8</v>
      </c>
      <c r="M323" t="s">
        <v>63</v>
      </c>
      <c r="N323">
        <v>5</v>
      </c>
      <c r="O323">
        <v>191</v>
      </c>
      <c r="P323">
        <v>20</v>
      </c>
      <c r="Q323" t="s">
        <v>51</v>
      </c>
      <c r="R323" t="s">
        <v>52</v>
      </c>
      <c r="S323" t="s">
        <v>74</v>
      </c>
      <c r="T323" t="s">
        <v>139</v>
      </c>
    </row>
    <row r="324" spans="1:20" x14ac:dyDescent="0.25">
      <c r="A324">
        <v>597998</v>
      </c>
      <c r="B324" t="s">
        <v>289</v>
      </c>
      <c r="C324" t="s">
        <v>71</v>
      </c>
      <c r="D324" s="4">
        <v>41367</v>
      </c>
      <c r="E324" t="s">
        <v>47</v>
      </c>
      <c r="F324" t="s">
        <v>277</v>
      </c>
      <c r="G324" t="s">
        <v>73</v>
      </c>
      <c r="H324" t="s">
        <v>8</v>
      </c>
      <c r="I324" t="s">
        <v>13</v>
      </c>
      <c r="J324" t="s">
        <v>8</v>
      </c>
      <c r="K324" t="s">
        <v>4</v>
      </c>
      <c r="L324" t="s">
        <v>8</v>
      </c>
      <c r="M324" t="s">
        <v>63</v>
      </c>
      <c r="N324">
        <v>6</v>
      </c>
      <c r="O324">
        <v>129</v>
      </c>
      <c r="P324">
        <v>20</v>
      </c>
      <c r="Q324" t="s">
        <v>51</v>
      </c>
      <c r="R324" t="s">
        <v>52</v>
      </c>
      <c r="S324" t="s">
        <v>163</v>
      </c>
      <c r="T324" t="s">
        <v>139</v>
      </c>
    </row>
    <row r="325" spans="1:20" x14ac:dyDescent="0.25">
      <c r="A325">
        <v>597999</v>
      </c>
      <c r="B325" t="s">
        <v>289</v>
      </c>
      <c r="C325" t="s">
        <v>46</v>
      </c>
      <c r="D325" s="4">
        <v>41368</v>
      </c>
      <c r="E325" t="s">
        <v>47</v>
      </c>
      <c r="F325" t="s">
        <v>141</v>
      </c>
      <c r="G325" t="s">
        <v>49</v>
      </c>
      <c r="H325" t="s">
        <v>9</v>
      </c>
      <c r="I325" t="s">
        <v>6</v>
      </c>
      <c r="J325" t="s">
        <v>6</v>
      </c>
      <c r="K325" t="s">
        <v>4</v>
      </c>
      <c r="L325" t="s">
        <v>9</v>
      </c>
      <c r="M325" t="s">
        <v>50</v>
      </c>
      <c r="N325">
        <v>2</v>
      </c>
      <c r="O325">
        <v>157</v>
      </c>
      <c r="P325">
        <v>20</v>
      </c>
      <c r="Q325" t="s">
        <v>51</v>
      </c>
      <c r="R325" t="s">
        <v>52</v>
      </c>
      <c r="S325" t="s">
        <v>267</v>
      </c>
      <c r="T325" t="s">
        <v>282</v>
      </c>
    </row>
    <row r="326" spans="1:20" x14ac:dyDescent="0.25">
      <c r="A326">
        <v>598000</v>
      </c>
      <c r="B326" t="s">
        <v>289</v>
      </c>
      <c r="C326" t="s">
        <v>80</v>
      </c>
      <c r="D326" s="4">
        <v>41369</v>
      </c>
      <c r="E326" t="s">
        <v>47</v>
      </c>
      <c r="F326" t="s">
        <v>112</v>
      </c>
      <c r="G326" t="s">
        <v>82</v>
      </c>
      <c r="H326" t="s">
        <v>11</v>
      </c>
      <c r="I326" t="s">
        <v>20</v>
      </c>
      <c r="J326" t="s">
        <v>20</v>
      </c>
      <c r="K326" t="s">
        <v>4</v>
      </c>
      <c r="L326" t="s">
        <v>11</v>
      </c>
      <c r="M326" t="s">
        <v>50</v>
      </c>
      <c r="N326">
        <v>22</v>
      </c>
      <c r="O326">
        <v>127</v>
      </c>
      <c r="P326">
        <v>20</v>
      </c>
      <c r="Q326" t="s">
        <v>51</v>
      </c>
      <c r="R326" t="s">
        <v>52</v>
      </c>
      <c r="S326" t="s">
        <v>163</v>
      </c>
      <c r="T326" t="s">
        <v>139</v>
      </c>
    </row>
    <row r="327" spans="1:20" x14ac:dyDescent="0.25">
      <c r="A327">
        <v>598001</v>
      </c>
      <c r="B327" t="s">
        <v>289</v>
      </c>
      <c r="C327" t="s">
        <v>60</v>
      </c>
      <c r="D327" s="4">
        <v>41370</v>
      </c>
      <c r="E327" t="s">
        <v>47</v>
      </c>
      <c r="F327" t="s">
        <v>132</v>
      </c>
      <c r="G327" t="s">
        <v>62</v>
      </c>
      <c r="H327" t="s">
        <v>13</v>
      </c>
      <c r="I327" t="s">
        <v>10</v>
      </c>
      <c r="J327" t="s">
        <v>10</v>
      </c>
      <c r="K327" t="s">
        <v>3</v>
      </c>
      <c r="L327" t="s">
        <v>10</v>
      </c>
      <c r="M327" t="s">
        <v>50</v>
      </c>
      <c r="N327">
        <v>5</v>
      </c>
      <c r="O327">
        <v>166</v>
      </c>
      <c r="P327">
        <v>20</v>
      </c>
      <c r="Q327" t="s">
        <v>51</v>
      </c>
      <c r="R327" t="s">
        <v>52</v>
      </c>
      <c r="S327" t="s">
        <v>193</v>
      </c>
      <c r="T327" t="s">
        <v>282</v>
      </c>
    </row>
    <row r="328" spans="1:20" x14ac:dyDescent="0.25">
      <c r="A328">
        <v>598002</v>
      </c>
      <c r="B328" t="s">
        <v>289</v>
      </c>
      <c r="C328" t="s">
        <v>85</v>
      </c>
      <c r="D328" s="4">
        <v>41370</v>
      </c>
      <c r="E328" t="s">
        <v>47</v>
      </c>
      <c r="F328" t="s">
        <v>217</v>
      </c>
      <c r="G328" t="s">
        <v>87</v>
      </c>
      <c r="H328" t="s">
        <v>7</v>
      </c>
      <c r="I328" t="s">
        <v>6</v>
      </c>
      <c r="J328" t="s">
        <v>6</v>
      </c>
      <c r="K328" t="s">
        <v>3</v>
      </c>
      <c r="L328" t="s">
        <v>6</v>
      </c>
      <c r="M328" t="s">
        <v>50</v>
      </c>
      <c r="N328">
        <v>9</v>
      </c>
      <c r="O328">
        <v>149</v>
      </c>
      <c r="P328">
        <v>20</v>
      </c>
      <c r="Q328" t="s">
        <v>51</v>
      </c>
      <c r="R328" t="s">
        <v>52</v>
      </c>
      <c r="S328" t="s">
        <v>143</v>
      </c>
      <c r="T328" t="s">
        <v>267</v>
      </c>
    </row>
    <row r="329" spans="1:20" x14ac:dyDescent="0.25">
      <c r="A329">
        <v>598003</v>
      </c>
      <c r="B329" t="s">
        <v>289</v>
      </c>
      <c r="C329" t="s">
        <v>268</v>
      </c>
      <c r="D329" s="4">
        <v>41371</v>
      </c>
      <c r="E329" t="s">
        <v>47</v>
      </c>
      <c r="F329" t="s">
        <v>290</v>
      </c>
      <c r="G329" t="s">
        <v>270</v>
      </c>
      <c r="H329" t="s">
        <v>20</v>
      </c>
      <c r="I329" t="s">
        <v>12</v>
      </c>
      <c r="J329" t="s">
        <v>20</v>
      </c>
      <c r="K329" t="s">
        <v>3</v>
      </c>
      <c r="L329" t="s">
        <v>12</v>
      </c>
      <c r="M329" t="s">
        <v>63</v>
      </c>
      <c r="N329">
        <v>8</v>
      </c>
      <c r="O329">
        <v>100</v>
      </c>
      <c r="P329">
        <v>20</v>
      </c>
      <c r="Q329" t="s">
        <v>51</v>
      </c>
      <c r="R329" t="s">
        <v>52</v>
      </c>
      <c r="S329" t="s">
        <v>152</v>
      </c>
      <c r="T329" t="s">
        <v>139</v>
      </c>
    </row>
    <row r="330" spans="1:20" x14ac:dyDescent="0.25">
      <c r="A330">
        <v>598004</v>
      </c>
      <c r="B330" t="s">
        <v>289</v>
      </c>
      <c r="C330" t="s">
        <v>80</v>
      </c>
      <c r="D330" s="4">
        <v>41371</v>
      </c>
      <c r="E330" t="s">
        <v>47</v>
      </c>
      <c r="F330" t="s">
        <v>291</v>
      </c>
      <c r="G330" t="s">
        <v>82</v>
      </c>
      <c r="H330" t="s">
        <v>11</v>
      </c>
      <c r="I330" t="s">
        <v>9</v>
      </c>
      <c r="J330" t="s">
        <v>9</v>
      </c>
      <c r="K330" t="s">
        <v>3</v>
      </c>
      <c r="L330" t="s">
        <v>11</v>
      </c>
      <c r="M330" t="s">
        <v>145</v>
      </c>
      <c r="N330" t="s">
        <v>52</v>
      </c>
      <c r="O330">
        <v>131</v>
      </c>
      <c r="P330">
        <v>20</v>
      </c>
      <c r="Q330" t="s">
        <v>146</v>
      </c>
      <c r="R330" t="s">
        <v>52</v>
      </c>
      <c r="S330" t="s">
        <v>262</v>
      </c>
      <c r="T330" t="s">
        <v>163</v>
      </c>
    </row>
    <row r="331" spans="1:20" x14ac:dyDescent="0.25">
      <c r="A331">
        <v>598005</v>
      </c>
      <c r="B331" t="s">
        <v>289</v>
      </c>
      <c r="C331" t="s">
        <v>76</v>
      </c>
      <c r="D331" s="4">
        <v>41372</v>
      </c>
      <c r="E331" t="s">
        <v>47</v>
      </c>
      <c r="F331" t="s">
        <v>229</v>
      </c>
      <c r="G331" t="s">
        <v>78</v>
      </c>
      <c r="H331" t="s">
        <v>10</v>
      </c>
      <c r="I331" t="s">
        <v>8</v>
      </c>
      <c r="J331" t="s">
        <v>8</v>
      </c>
      <c r="K331" t="s">
        <v>4</v>
      </c>
      <c r="L331" t="s">
        <v>10</v>
      </c>
      <c r="M331" t="s">
        <v>50</v>
      </c>
      <c r="N331">
        <v>19</v>
      </c>
      <c r="O331">
        <v>145</v>
      </c>
      <c r="P331">
        <v>20</v>
      </c>
      <c r="Q331" t="s">
        <v>51</v>
      </c>
      <c r="R331" t="s">
        <v>52</v>
      </c>
      <c r="S331" t="s">
        <v>64</v>
      </c>
      <c r="T331" t="s">
        <v>193</v>
      </c>
    </row>
    <row r="332" spans="1:20" x14ac:dyDescent="0.25">
      <c r="A332">
        <v>598006</v>
      </c>
      <c r="B332" t="s">
        <v>289</v>
      </c>
      <c r="C332" t="s">
        <v>66</v>
      </c>
      <c r="D332" s="4">
        <v>41373</v>
      </c>
      <c r="E332" t="s">
        <v>47</v>
      </c>
      <c r="F332" t="s">
        <v>120</v>
      </c>
      <c r="G332" t="s">
        <v>68</v>
      </c>
      <c r="H332" t="s">
        <v>6</v>
      </c>
      <c r="I332" t="s">
        <v>13</v>
      </c>
      <c r="J332" t="s">
        <v>6</v>
      </c>
      <c r="K332" t="s">
        <v>3</v>
      </c>
      <c r="L332" t="s">
        <v>6</v>
      </c>
      <c r="M332" t="s">
        <v>50</v>
      </c>
      <c r="N332">
        <v>44</v>
      </c>
      <c r="O332">
        <v>210</v>
      </c>
      <c r="P332">
        <v>20</v>
      </c>
      <c r="Q332" t="s">
        <v>51</v>
      </c>
      <c r="R332" t="s">
        <v>52</v>
      </c>
      <c r="S332" t="s">
        <v>143</v>
      </c>
      <c r="T332" t="s">
        <v>267</v>
      </c>
    </row>
    <row r="333" spans="1:20" x14ac:dyDescent="0.25">
      <c r="A333">
        <v>598048</v>
      </c>
      <c r="B333" t="s">
        <v>289</v>
      </c>
      <c r="C333" t="s">
        <v>46</v>
      </c>
      <c r="D333" s="4">
        <v>41373</v>
      </c>
      <c r="E333" t="s">
        <v>47</v>
      </c>
      <c r="F333" t="s">
        <v>240</v>
      </c>
      <c r="G333" t="s">
        <v>49</v>
      </c>
      <c r="H333" t="s">
        <v>9</v>
      </c>
      <c r="I333" t="s">
        <v>11</v>
      </c>
      <c r="J333" t="s">
        <v>11</v>
      </c>
      <c r="K333" t="s">
        <v>3</v>
      </c>
      <c r="L333" t="s">
        <v>9</v>
      </c>
      <c r="M333" t="s">
        <v>63</v>
      </c>
      <c r="N333">
        <v>7</v>
      </c>
      <c r="O333">
        <v>162</v>
      </c>
      <c r="P333">
        <v>20</v>
      </c>
      <c r="Q333" t="s">
        <v>51</v>
      </c>
      <c r="R333" t="s">
        <v>52</v>
      </c>
      <c r="S333" t="s">
        <v>163</v>
      </c>
      <c r="T333" t="s">
        <v>139</v>
      </c>
    </row>
    <row r="334" spans="1:20" x14ac:dyDescent="0.25">
      <c r="A334">
        <v>598007</v>
      </c>
      <c r="B334" t="s">
        <v>289</v>
      </c>
      <c r="C334" t="s">
        <v>55</v>
      </c>
      <c r="D334" s="4">
        <v>41374</v>
      </c>
      <c r="E334" t="s">
        <v>47</v>
      </c>
      <c r="F334" t="s">
        <v>56</v>
      </c>
      <c r="G334" t="s">
        <v>57</v>
      </c>
      <c r="H334" t="s">
        <v>12</v>
      </c>
      <c r="I334" t="s">
        <v>7</v>
      </c>
      <c r="J334" t="s">
        <v>7</v>
      </c>
      <c r="K334" t="s">
        <v>4</v>
      </c>
      <c r="L334" t="s">
        <v>7</v>
      </c>
      <c r="M334" t="s">
        <v>63</v>
      </c>
      <c r="N334">
        <v>10</v>
      </c>
      <c r="O334">
        <v>139</v>
      </c>
      <c r="P334">
        <v>20</v>
      </c>
      <c r="Q334" t="s">
        <v>51</v>
      </c>
      <c r="R334" t="s">
        <v>52</v>
      </c>
      <c r="S334" t="s">
        <v>64</v>
      </c>
      <c r="T334" t="s">
        <v>282</v>
      </c>
    </row>
    <row r="335" spans="1:20" x14ac:dyDescent="0.25">
      <c r="A335">
        <v>598008</v>
      </c>
      <c r="B335" t="s">
        <v>289</v>
      </c>
      <c r="C335" t="s">
        <v>46</v>
      </c>
      <c r="D335" s="4">
        <v>41375</v>
      </c>
      <c r="E335" t="s">
        <v>47</v>
      </c>
      <c r="F335" t="s">
        <v>141</v>
      </c>
      <c r="G335" t="s">
        <v>49</v>
      </c>
      <c r="H335" t="s">
        <v>9</v>
      </c>
      <c r="I335" t="s">
        <v>8</v>
      </c>
      <c r="J335" t="s">
        <v>9</v>
      </c>
      <c r="K335" t="s">
        <v>4</v>
      </c>
      <c r="L335" t="s">
        <v>9</v>
      </c>
      <c r="M335" t="s">
        <v>63</v>
      </c>
      <c r="N335">
        <v>8</v>
      </c>
      <c r="O335">
        <v>155</v>
      </c>
      <c r="P335">
        <v>20</v>
      </c>
      <c r="Q335" t="s">
        <v>51</v>
      </c>
      <c r="R335" t="s">
        <v>52</v>
      </c>
      <c r="S335" t="s">
        <v>53</v>
      </c>
      <c r="T335" t="s">
        <v>262</v>
      </c>
    </row>
    <row r="336" spans="1:20" x14ac:dyDescent="0.25">
      <c r="A336">
        <v>598009</v>
      </c>
      <c r="B336" t="s">
        <v>289</v>
      </c>
      <c r="C336" t="s">
        <v>268</v>
      </c>
      <c r="D336" s="4">
        <v>41375</v>
      </c>
      <c r="E336" t="s">
        <v>47</v>
      </c>
      <c r="F336" t="s">
        <v>292</v>
      </c>
      <c r="G336" t="s">
        <v>270</v>
      </c>
      <c r="H336" t="s">
        <v>20</v>
      </c>
      <c r="I336" t="s">
        <v>10</v>
      </c>
      <c r="J336" t="s">
        <v>10</v>
      </c>
      <c r="K336" t="s">
        <v>3</v>
      </c>
      <c r="L336" t="s">
        <v>20</v>
      </c>
      <c r="M336" t="s">
        <v>63</v>
      </c>
      <c r="N336">
        <v>7</v>
      </c>
      <c r="O336">
        <v>146</v>
      </c>
      <c r="P336">
        <v>20</v>
      </c>
      <c r="Q336" t="s">
        <v>51</v>
      </c>
      <c r="R336" t="s">
        <v>52</v>
      </c>
      <c r="S336" t="s">
        <v>143</v>
      </c>
      <c r="T336" t="s">
        <v>293</v>
      </c>
    </row>
    <row r="337" spans="1:20" x14ac:dyDescent="0.25">
      <c r="A337">
        <v>598010</v>
      </c>
      <c r="B337" t="s">
        <v>289</v>
      </c>
      <c r="C337" t="s">
        <v>60</v>
      </c>
      <c r="D337" s="4">
        <v>41376</v>
      </c>
      <c r="E337" t="s">
        <v>47</v>
      </c>
      <c r="F337" t="s">
        <v>112</v>
      </c>
      <c r="G337" t="s">
        <v>62</v>
      </c>
      <c r="H337" t="s">
        <v>13</v>
      </c>
      <c r="I337" t="s">
        <v>11</v>
      </c>
      <c r="J337" t="s">
        <v>13</v>
      </c>
      <c r="K337" t="s">
        <v>3</v>
      </c>
      <c r="L337" t="s">
        <v>11</v>
      </c>
      <c r="M337" t="s">
        <v>63</v>
      </c>
      <c r="N337">
        <v>3</v>
      </c>
      <c r="O337">
        <v>115</v>
      </c>
      <c r="P337">
        <v>20</v>
      </c>
      <c r="Q337" t="s">
        <v>51</v>
      </c>
      <c r="R337" t="s">
        <v>52</v>
      </c>
      <c r="S337" t="s">
        <v>64</v>
      </c>
      <c r="T337" t="s">
        <v>294</v>
      </c>
    </row>
    <row r="338" spans="1:20" x14ac:dyDescent="0.25">
      <c r="A338">
        <v>598011</v>
      </c>
      <c r="B338" t="s">
        <v>289</v>
      </c>
      <c r="C338" t="s">
        <v>66</v>
      </c>
      <c r="D338" s="4">
        <v>41377</v>
      </c>
      <c r="E338" t="s">
        <v>47</v>
      </c>
      <c r="F338" t="s">
        <v>170</v>
      </c>
      <c r="G338" t="s">
        <v>68</v>
      </c>
      <c r="H338" t="s">
        <v>6</v>
      </c>
      <c r="I338" t="s">
        <v>20</v>
      </c>
      <c r="J338" t="s">
        <v>6</v>
      </c>
      <c r="K338" t="s">
        <v>3</v>
      </c>
      <c r="L338" t="s">
        <v>6</v>
      </c>
      <c r="M338" t="s">
        <v>50</v>
      </c>
      <c r="N338">
        <v>41</v>
      </c>
      <c r="O338">
        <v>184</v>
      </c>
      <c r="P338">
        <v>20</v>
      </c>
      <c r="Q338" t="s">
        <v>51</v>
      </c>
      <c r="R338" t="s">
        <v>52</v>
      </c>
      <c r="S338" t="s">
        <v>163</v>
      </c>
      <c r="T338" t="s">
        <v>139</v>
      </c>
    </row>
    <row r="339" spans="1:20" x14ac:dyDescent="0.25">
      <c r="A339">
        <v>598012</v>
      </c>
      <c r="B339" t="s">
        <v>289</v>
      </c>
      <c r="C339" t="s">
        <v>85</v>
      </c>
      <c r="D339" s="4">
        <v>41377</v>
      </c>
      <c r="E339" t="s">
        <v>47</v>
      </c>
      <c r="F339" t="s">
        <v>265</v>
      </c>
      <c r="G339" t="s">
        <v>87</v>
      </c>
      <c r="H339" t="s">
        <v>7</v>
      </c>
      <c r="I339" t="s">
        <v>9</v>
      </c>
      <c r="J339" t="s">
        <v>7</v>
      </c>
      <c r="K339" t="s">
        <v>4</v>
      </c>
      <c r="L339" t="s">
        <v>7</v>
      </c>
      <c r="M339" t="s">
        <v>63</v>
      </c>
      <c r="N339">
        <v>4</v>
      </c>
      <c r="O339">
        <v>166</v>
      </c>
      <c r="P339">
        <v>20</v>
      </c>
      <c r="Q339" t="s">
        <v>51</v>
      </c>
      <c r="R339" t="s">
        <v>52</v>
      </c>
      <c r="S339" t="s">
        <v>53</v>
      </c>
      <c r="T339" t="s">
        <v>262</v>
      </c>
    </row>
    <row r="340" spans="1:20" x14ac:dyDescent="0.25">
      <c r="A340">
        <v>598013</v>
      </c>
      <c r="B340" t="s">
        <v>289</v>
      </c>
      <c r="C340" t="s">
        <v>71</v>
      </c>
      <c r="D340" s="4">
        <v>41378</v>
      </c>
      <c r="E340" t="s">
        <v>47</v>
      </c>
      <c r="F340" t="s">
        <v>169</v>
      </c>
      <c r="G340" t="s">
        <v>73</v>
      </c>
      <c r="H340" t="s">
        <v>8</v>
      </c>
      <c r="I340" t="s">
        <v>11</v>
      </c>
      <c r="J340" t="s">
        <v>8</v>
      </c>
      <c r="K340" t="s">
        <v>3</v>
      </c>
      <c r="L340" t="s">
        <v>8</v>
      </c>
      <c r="M340" t="s">
        <v>50</v>
      </c>
      <c r="N340">
        <v>48</v>
      </c>
      <c r="O340">
        <v>181</v>
      </c>
      <c r="P340">
        <v>20</v>
      </c>
      <c r="Q340" t="s">
        <v>51</v>
      </c>
      <c r="R340" t="s">
        <v>52</v>
      </c>
      <c r="S340" t="s">
        <v>143</v>
      </c>
      <c r="T340" t="s">
        <v>267</v>
      </c>
    </row>
    <row r="341" spans="1:20" x14ac:dyDescent="0.25">
      <c r="A341">
        <v>598014</v>
      </c>
      <c r="B341" t="s">
        <v>289</v>
      </c>
      <c r="C341" t="s">
        <v>76</v>
      </c>
      <c r="D341" s="4">
        <v>41378</v>
      </c>
      <c r="E341" t="s">
        <v>47</v>
      </c>
      <c r="F341" t="s">
        <v>295</v>
      </c>
      <c r="G341" t="s">
        <v>78</v>
      </c>
      <c r="H341" t="s">
        <v>10</v>
      </c>
      <c r="I341" t="s">
        <v>12</v>
      </c>
      <c r="J341" t="s">
        <v>10</v>
      </c>
      <c r="K341" t="s">
        <v>4</v>
      </c>
      <c r="L341" t="s">
        <v>10</v>
      </c>
      <c r="M341" t="s">
        <v>63</v>
      </c>
      <c r="N341">
        <v>6</v>
      </c>
      <c r="O341">
        <v>125</v>
      </c>
      <c r="P341">
        <v>20</v>
      </c>
      <c r="Q341" t="s">
        <v>51</v>
      </c>
      <c r="R341" t="s">
        <v>52</v>
      </c>
      <c r="S341" t="s">
        <v>64</v>
      </c>
      <c r="T341" t="s">
        <v>282</v>
      </c>
    </row>
    <row r="342" spans="1:20" x14ac:dyDescent="0.25">
      <c r="A342">
        <v>598015</v>
      </c>
      <c r="B342" t="s">
        <v>289</v>
      </c>
      <c r="C342" t="s">
        <v>85</v>
      </c>
      <c r="D342" s="4">
        <v>41379</v>
      </c>
      <c r="E342" t="s">
        <v>47</v>
      </c>
      <c r="F342" t="s">
        <v>261</v>
      </c>
      <c r="G342" t="s">
        <v>87</v>
      </c>
      <c r="H342" t="s">
        <v>7</v>
      </c>
      <c r="I342" t="s">
        <v>20</v>
      </c>
      <c r="J342" t="s">
        <v>20</v>
      </c>
      <c r="K342" t="s">
        <v>3</v>
      </c>
      <c r="L342" t="s">
        <v>20</v>
      </c>
      <c r="M342" t="s">
        <v>50</v>
      </c>
      <c r="N342">
        <v>24</v>
      </c>
      <c r="O342">
        <v>160</v>
      </c>
      <c r="P342">
        <v>20</v>
      </c>
      <c r="Q342" t="s">
        <v>51</v>
      </c>
      <c r="R342" t="s">
        <v>52</v>
      </c>
      <c r="S342" t="s">
        <v>53</v>
      </c>
      <c r="T342" t="s">
        <v>262</v>
      </c>
    </row>
    <row r="343" spans="1:20" x14ac:dyDescent="0.25">
      <c r="A343">
        <v>598016</v>
      </c>
      <c r="B343" t="s">
        <v>289</v>
      </c>
      <c r="C343" t="s">
        <v>55</v>
      </c>
      <c r="D343" s="4">
        <v>41380</v>
      </c>
      <c r="E343" t="s">
        <v>47</v>
      </c>
      <c r="F343" t="s">
        <v>296</v>
      </c>
      <c r="G343" t="s">
        <v>57</v>
      </c>
      <c r="H343" t="s">
        <v>12</v>
      </c>
      <c r="I343" t="s">
        <v>8</v>
      </c>
      <c r="J343" t="s">
        <v>8</v>
      </c>
      <c r="K343" t="s">
        <v>4</v>
      </c>
      <c r="L343" t="s">
        <v>12</v>
      </c>
      <c r="M343" t="s">
        <v>50</v>
      </c>
      <c r="N343">
        <v>4</v>
      </c>
      <c r="O343">
        <v>158</v>
      </c>
      <c r="P343">
        <v>20</v>
      </c>
      <c r="Q343" t="s">
        <v>51</v>
      </c>
      <c r="R343" t="s">
        <v>52</v>
      </c>
      <c r="S343" t="s">
        <v>297</v>
      </c>
      <c r="T343" t="s">
        <v>139</v>
      </c>
    </row>
    <row r="344" spans="1:20" x14ac:dyDescent="0.25">
      <c r="A344">
        <v>598017</v>
      </c>
      <c r="B344" t="s">
        <v>289</v>
      </c>
      <c r="C344" t="s">
        <v>46</v>
      </c>
      <c r="D344" s="4">
        <v>41380</v>
      </c>
      <c r="E344" t="s">
        <v>47</v>
      </c>
      <c r="F344" t="s">
        <v>240</v>
      </c>
      <c r="G344" t="s">
        <v>49</v>
      </c>
      <c r="H344" t="s">
        <v>9</v>
      </c>
      <c r="I344" t="s">
        <v>13</v>
      </c>
      <c r="J344" t="s">
        <v>9</v>
      </c>
      <c r="K344" t="s">
        <v>4</v>
      </c>
      <c r="L344" t="s">
        <v>9</v>
      </c>
      <c r="M344" t="s">
        <v>145</v>
      </c>
      <c r="N344" t="s">
        <v>52</v>
      </c>
      <c r="O344">
        <v>153</v>
      </c>
      <c r="P344">
        <v>20</v>
      </c>
      <c r="Q344" t="s">
        <v>146</v>
      </c>
      <c r="R344" t="s">
        <v>52</v>
      </c>
      <c r="S344" t="s">
        <v>143</v>
      </c>
      <c r="T344" t="s">
        <v>267</v>
      </c>
    </row>
    <row r="345" spans="1:20" x14ac:dyDescent="0.25">
      <c r="A345">
        <v>598018</v>
      </c>
      <c r="B345" t="s">
        <v>289</v>
      </c>
      <c r="C345" t="s">
        <v>268</v>
      </c>
      <c r="D345" s="4">
        <v>41381</v>
      </c>
      <c r="E345" t="s">
        <v>47</v>
      </c>
      <c r="F345" t="s">
        <v>112</v>
      </c>
      <c r="G345" t="s">
        <v>298</v>
      </c>
      <c r="H345" t="s">
        <v>20</v>
      </c>
      <c r="I345" t="s">
        <v>11</v>
      </c>
      <c r="J345" t="s">
        <v>20</v>
      </c>
      <c r="K345" t="s">
        <v>4</v>
      </c>
      <c r="L345" t="s">
        <v>11</v>
      </c>
      <c r="M345" t="s">
        <v>50</v>
      </c>
      <c r="N345">
        <v>11</v>
      </c>
      <c r="O345">
        <v>120</v>
      </c>
      <c r="P345">
        <v>20</v>
      </c>
      <c r="Q345" t="s">
        <v>51</v>
      </c>
      <c r="R345" t="s">
        <v>52</v>
      </c>
      <c r="S345" t="s">
        <v>53</v>
      </c>
      <c r="T345" t="s">
        <v>262</v>
      </c>
    </row>
    <row r="346" spans="1:20" x14ac:dyDescent="0.25">
      <c r="A346">
        <v>598019</v>
      </c>
      <c r="B346" t="s">
        <v>289</v>
      </c>
      <c r="C346" t="s">
        <v>76</v>
      </c>
      <c r="D346" s="4">
        <v>41381</v>
      </c>
      <c r="E346" t="s">
        <v>47</v>
      </c>
      <c r="F346" t="s">
        <v>263</v>
      </c>
      <c r="G346" t="s">
        <v>78</v>
      </c>
      <c r="H346" t="s">
        <v>10</v>
      </c>
      <c r="I346" t="s">
        <v>6</v>
      </c>
      <c r="J346" t="s">
        <v>10</v>
      </c>
      <c r="K346" t="s">
        <v>3</v>
      </c>
      <c r="L346" t="s">
        <v>10</v>
      </c>
      <c r="M346" t="s">
        <v>50</v>
      </c>
      <c r="N346">
        <v>87</v>
      </c>
      <c r="O346">
        <v>180</v>
      </c>
      <c r="P346">
        <v>20</v>
      </c>
      <c r="Q346" t="s">
        <v>51</v>
      </c>
      <c r="R346" t="s">
        <v>52</v>
      </c>
      <c r="S346" t="s">
        <v>64</v>
      </c>
      <c r="T346" t="s">
        <v>282</v>
      </c>
    </row>
    <row r="347" spans="1:20" x14ac:dyDescent="0.25">
      <c r="A347">
        <v>598020</v>
      </c>
      <c r="B347" t="s">
        <v>289</v>
      </c>
      <c r="C347" t="s">
        <v>60</v>
      </c>
      <c r="D347" s="4">
        <v>41382</v>
      </c>
      <c r="E347" t="s">
        <v>47</v>
      </c>
      <c r="F347" t="s">
        <v>56</v>
      </c>
      <c r="G347" t="s">
        <v>62</v>
      </c>
      <c r="H347" t="s">
        <v>13</v>
      </c>
      <c r="I347" t="s">
        <v>7</v>
      </c>
      <c r="J347" t="s">
        <v>7</v>
      </c>
      <c r="K347" t="s">
        <v>3</v>
      </c>
      <c r="L347" t="s">
        <v>7</v>
      </c>
      <c r="M347" t="s">
        <v>50</v>
      </c>
      <c r="N347">
        <v>86</v>
      </c>
      <c r="O347">
        <v>170</v>
      </c>
      <c r="P347">
        <v>20</v>
      </c>
      <c r="Q347" t="s">
        <v>51</v>
      </c>
      <c r="R347" t="s">
        <v>52</v>
      </c>
      <c r="S347" t="s">
        <v>143</v>
      </c>
      <c r="T347" t="s">
        <v>267</v>
      </c>
    </row>
    <row r="348" spans="1:20" x14ac:dyDescent="0.25">
      <c r="A348">
        <v>598021</v>
      </c>
      <c r="B348" t="s">
        <v>289</v>
      </c>
      <c r="C348" t="s">
        <v>80</v>
      </c>
      <c r="D348" s="4">
        <v>41383</v>
      </c>
      <c r="E348" t="s">
        <v>47</v>
      </c>
      <c r="F348" t="s">
        <v>291</v>
      </c>
      <c r="G348" t="s">
        <v>82</v>
      </c>
      <c r="H348" t="s">
        <v>11</v>
      </c>
      <c r="I348" t="s">
        <v>12</v>
      </c>
      <c r="J348" t="s">
        <v>12</v>
      </c>
      <c r="K348" t="s">
        <v>3</v>
      </c>
      <c r="L348" t="s">
        <v>11</v>
      </c>
      <c r="M348" t="s">
        <v>63</v>
      </c>
      <c r="N348">
        <v>5</v>
      </c>
      <c r="O348">
        <v>124</v>
      </c>
      <c r="P348">
        <v>20</v>
      </c>
      <c r="Q348" t="s">
        <v>51</v>
      </c>
      <c r="R348" t="s">
        <v>52</v>
      </c>
      <c r="S348" t="s">
        <v>150</v>
      </c>
      <c r="T348" t="s">
        <v>297</v>
      </c>
    </row>
    <row r="349" spans="1:20" x14ac:dyDescent="0.25">
      <c r="A349">
        <v>598022</v>
      </c>
      <c r="B349" t="s">
        <v>289</v>
      </c>
      <c r="C349" t="s">
        <v>71</v>
      </c>
      <c r="D349" s="4">
        <v>41384</v>
      </c>
      <c r="E349" t="s">
        <v>47</v>
      </c>
      <c r="F349" t="s">
        <v>265</v>
      </c>
      <c r="G349" t="s">
        <v>73</v>
      </c>
      <c r="H349" t="s">
        <v>8</v>
      </c>
      <c r="I349" t="s">
        <v>7</v>
      </c>
      <c r="J349" t="s">
        <v>8</v>
      </c>
      <c r="K349" t="s">
        <v>3</v>
      </c>
      <c r="L349" t="s">
        <v>7</v>
      </c>
      <c r="M349" t="s">
        <v>63</v>
      </c>
      <c r="N349">
        <v>4</v>
      </c>
      <c r="O349">
        <v>120</v>
      </c>
      <c r="P349">
        <v>20</v>
      </c>
      <c r="Q349" t="s">
        <v>51</v>
      </c>
      <c r="R349" t="s">
        <v>52</v>
      </c>
      <c r="S349" t="s">
        <v>53</v>
      </c>
      <c r="T349" t="s">
        <v>262</v>
      </c>
    </row>
    <row r="350" spans="1:20" x14ac:dyDescent="0.25">
      <c r="A350">
        <v>598023</v>
      </c>
      <c r="B350" t="s">
        <v>289</v>
      </c>
      <c r="C350" t="s">
        <v>46</v>
      </c>
      <c r="D350" s="4">
        <v>41384</v>
      </c>
      <c r="E350" t="s">
        <v>47</v>
      </c>
      <c r="F350" t="s">
        <v>122</v>
      </c>
      <c r="G350" t="s">
        <v>49</v>
      </c>
      <c r="H350" t="s">
        <v>9</v>
      </c>
      <c r="I350" t="s">
        <v>10</v>
      </c>
      <c r="J350" t="s">
        <v>9</v>
      </c>
      <c r="K350" t="s">
        <v>4</v>
      </c>
      <c r="L350" t="s">
        <v>9</v>
      </c>
      <c r="M350" t="s">
        <v>63</v>
      </c>
      <c r="N350">
        <v>7</v>
      </c>
      <c r="O350">
        <v>118</v>
      </c>
      <c r="P350">
        <v>20</v>
      </c>
      <c r="Q350" t="s">
        <v>51</v>
      </c>
      <c r="R350" t="s">
        <v>52</v>
      </c>
      <c r="S350" t="s">
        <v>64</v>
      </c>
      <c r="T350" t="s">
        <v>282</v>
      </c>
    </row>
    <row r="351" spans="1:20" x14ac:dyDescent="0.25">
      <c r="A351">
        <v>598024</v>
      </c>
      <c r="B351" t="s">
        <v>289</v>
      </c>
      <c r="C351" t="s">
        <v>60</v>
      </c>
      <c r="D351" s="4">
        <v>41385</v>
      </c>
      <c r="E351" t="s">
        <v>47</v>
      </c>
      <c r="F351" t="s">
        <v>81</v>
      </c>
      <c r="G351" t="s">
        <v>62</v>
      </c>
      <c r="H351" t="s">
        <v>13</v>
      </c>
      <c r="I351" t="s">
        <v>6</v>
      </c>
      <c r="J351" t="s">
        <v>6</v>
      </c>
      <c r="K351" t="s">
        <v>3</v>
      </c>
      <c r="L351" t="s">
        <v>13</v>
      </c>
      <c r="M351" t="s">
        <v>63</v>
      </c>
      <c r="N351">
        <v>9</v>
      </c>
      <c r="O351">
        <v>162</v>
      </c>
      <c r="P351">
        <v>20</v>
      </c>
      <c r="Q351" t="s">
        <v>51</v>
      </c>
      <c r="R351" t="s">
        <v>52</v>
      </c>
      <c r="S351" t="s">
        <v>150</v>
      </c>
      <c r="T351" t="s">
        <v>163</v>
      </c>
    </row>
    <row r="352" spans="1:20" x14ac:dyDescent="0.25">
      <c r="A352">
        <v>598025</v>
      </c>
      <c r="B352" t="s">
        <v>289</v>
      </c>
      <c r="C352" t="s">
        <v>55</v>
      </c>
      <c r="D352" s="4">
        <v>41385</v>
      </c>
      <c r="E352" t="s">
        <v>47</v>
      </c>
      <c r="F352" t="s">
        <v>299</v>
      </c>
      <c r="G352" t="s">
        <v>57</v>
      </c>
      <c r="H352" t="s">
        <v>12</v>
      </c>
      <c r="I352" t="s">
        <v>20</v>
      </c>
      <c r="J352" t="s">
        <v>12</v>
      </c>
      <c r="K352" t="s">
        <v>4</v>
      </c>
      <c r="L352" t="s">
        <v>12</v>
      </c>
      <c r="M352" t="s">
        <v>63</v>
      </c>
      <c r="N352">
        <v>7</v>
      </c>
      <c r="O352">
        <v>186</v>
      </c>
      <c r="P352">
        <v>20</v>
      </c>
      <c r="Q352" t="s">
        <v>51</v>
      </c>
      <c r="R352" t="s">
        <v>52</v>
      </c>
      <c r="S352" t="s">
        <v>143</v>
      </c>
      <c r="T352" t="s">
        <v>293</v>
      </c>
    </row>
    <row r="353" spans="1:20" x14ac:dyDescent="0.25">
      <c r="A353">
        <v>598026</v>
      </c>
      <c r="B353" t="s">
        <v>289</v>
      </c>
      <c r="C353" t="s">
        <v>85</v>
      </c>
      <c r="D353" s="4">
        <v>41386</v>
      </c>
      <c r="E353" t="s">
        <v>47</v>
      </c>
      <c r="F353" t="s">
        <v>56</v>
      </c>
      <c r="G353" t="s">
        <v>87</v>
      </c>
      <c r="H353" t="s">
        <v>7</v>
      </c>
      <c r="I353" t="s">
        <v>10</v>
      </c>
      <c r="J353" t="s">
        <v>10</v>
      </c>
      <c r="K353" t="s">
        <v>3</v>
      </c>
      <c r="L353" t="s">
        <v>7</v>
      </c>
      <c r="M353" t="s">
        <v>63</v>
      </c>
      <c r="N353">
        <v>5</v>
      </c>
      <c r="O353">
        <v>186</v>
      </c>
      <c r="P353">
        <v>20</v>
      </c>
      <c r="Q353" t="s">
        <v>51</v>
      </c>
      <c r="R353" t="s">
        <v>52</v>
      </c>
      <c r="S353" t="s">
        <v>152</v>
      </c>
      <c r="T353" t="s">
        <v>262</v>
      </c>
    </row>
    <row r="354" spans="1:20" x14ac:dyDescent="0.25">
      <c r="A354">
        <v>598027</v>
      </c>
      <c r="B354" t="s">
        <v>289</v>
      </c>
      <c r="C354" t="s">
        <v>46</v>
      </c>
      <c r="D354" s="4">
        <v>41387</v>
      </c>
      <c r="E354" t="s">
        <v>47</v>
      </c>
      <c r="F354" t="s">
        <v>141</v>
      </c>
      <c r="G354" t="s">
        <v>49</v>
      </c>
      <c r="H354" t="s">
        <v>9</v>
      </c>
      <c r="I354" t="s">
        <v>20</v>
      </c>
      <c r="J354" t="s">
        <v>20</v>
      </c>
      <c r="K354" t="s">
        <v>4</v>
      </c>
      <c r="L354" t="s">
        <v>9</v>
      </c>
      <c r="M354" t="s">
        <v>50</v>
      </c>
      <c r="N354">
        <v>130</v>
      </c>
      <c r="O354">
        <v>264</v>
      </c>
      <c r="P354">
        <v>20</v>
      </c>
      <c r="Q354" t="s">
        <v>51</v>
      </c>
      <c r="R354" t="s">
        <v>52</v>
      </c>
      <c r="S354" t="s">
        <v>64</v>
      </c>
      <c r="T354" t="s">
        <v>282</v>
      </c>
    </row>
    <row r="355" spans="1:20" x14ac:dyDescent="0.25">
      <c r="A355">
        <v>598059</v>
      </c>
      <c r="B355" t="s">
        <v>289</v>
      </c>
      <c r="C355" t="s">
        <v>60</v>
      </c>
      <c r="D355" s="4">
        <v>41387</v>
      </c>
      <c r="E355" t="s">
        <v>47</v>
      </c>
      <c r="F355" t="s">
        <v>216</v>
      </c>
      <c r="G355" t="s">
        <v>62</v>
      </c>
      <c r="H355" t="s">
        <v>13</v>
      </c>
      <c r="I355" t="s">
        <v>12</v>
      </c>
      <c r="J355" t="s">
        <v>12</v>
      </c>
      <c r="K355" t="s">
        <v>4</v>
      </c>
      <c r="L355" t="s">
        <v>12</v>
      </c>
      <c r="M355" t="s">
        <v>63</v>
      </c>
      <c r="N355">
        <v>5</v>
      </c>
      <c r="O355">
        <v>121</v>
      </c>
      <c r="P355">
        <v>20</v>
      </c>
      <c r="Q355" t="s">
        <v>51</v>
      </c>
      <c r="R355" t="s">
        <v>52</v>
      </c>
      <c r="S355" t="s">
        <v>267</v>
      </c>
      <c r="T355" t="s">
        <v>293</v>
      </c>
    </row>
    <row r="356" spans="1:20" x14ac:dyDescent="0.25">
      <c r="A356">
        <v>598029</v>
      </c>
      <c r="B356" t="s">
        <v>289</v>
      </c>
      <c r="C356" t="s">
        <v>71</v>
      </c>
      <c r="D356" s="4">
        <v>41388</v>
      </c>
      <c r="E356" t="s">
        <v>47</v>
      </c>
      <c r="F356" t="s">
        <v>175</v>
      </c>
      <c r="G356" t="s">
        <v>73</v>
      </c>
      <c r="H356" t="s">
        <v>8</v>
      </c>
      <c r="I356" t="s">
        <v>6</v>
      </c>
      <c r="J356" t="s">
        <v>8</v>
      </c>
      <c r="K356" t="s">
        <v>3</v>
      </c>
      <c r="L356" t="s">
        <v>6</v>
      </c>
      <c r="M356" t="s">
        <v>63</v>
      </c>
      <c r="N356">
        <v>5</v>
      </c>
      <c r="O356">
        <v>160</v>
      </c>
      <c r="P356">
        <v>20</v>
      </c>
      <c r="Q356" t="s">
        <v>51</v>
      </c>
      <c r="R356" t="s">
        <v>52</v>
      </c>
      <c r="S356" t="s">
        <v>150</v>
      </c>
      <c r="T356" t="s">
        <v>163</v>
      </c>
    </row>
    <row r="357" spans="1:20" x14ac:dyDescent="0.25">
      <c r="A357">
        <v>598030</v>
      </c>
      <c r="B357" t="s">
        <v>289</v>
      </c>
      <c r="C357" t="s">
        <v>85</v>
      </c>
      <c r="D357" s="4">
        <v>41389</v>
      </c>
      <c r="E357" t="s">
        <v>47</v>
      </c>
      <c r="F357" t="s">
        <v>96</v>
      </c>
      <c r="G357" t="s">
        <v>87</v>
      </c>
      <c r="H357" t="s">
        <v>7</v>
      </c>
      <c r="I357" t="s">
        <v>11</v>
      </c>
      <c r="J357" t="s">
        <v>11</v>
      </c>
      <c r="K357" t="s">
        <v>3</v>
      </c>
      <c r="L357" t="s">
        <v>7</v>
      </c>
      <c r="M357" t="s">
        <v>63</v>
      </c>
      <c r="N357">
        <v>5</v>
      </c>
      <c r="O357">
        <v>160</v>
      </c>
      <c r="P357">
        <v>20</v>
      </c>
      <c r="Q357" t="s">
        <v>51</v>
      </c>
      <c r="R357" t="s">
        <v>52</v>
      </c>
      <c r="S357" t="s">
        <v>64</v>
      </c>
      <c r="T357" t="s">
        <v>193</v>
      </c>
    </row>
    <row r="358" spans="1:20" x14ac:dyDescent="0.25">
      <c r="A358">
        <v>598031</v>
      </c>
      <c r="B358" t="s">
        <v>289</v>
      </c>
      <c r="C358" t="s">
        <v>71</v>
      </c>
      <c r="D358" s="4">
        <v>41390</v>
      </c>
      <c r="E358" t="s">
        <v>47</v>
      </c>
      <c r="F358" t="s">
        <v>167</v>
      </c>
      <c r="G358" t="s">
        <v>73</v>
      </c>
      <c r="H358" t="s">
        <v>8</v>
      </c>
      <c r="I358" t="s">
        <v>12</v>
      </c>
      <c r="J358" t="s">
        <v>12</v>
      </c>
      <c r="K358" t="s">
        <v>3</v>
      </c>
      <c r="L358" t="s">
        <v>8</v>
      </c>
      <c r="M358" t="s">
        <v>63</v>
      </c>
      <c r="N358">
        <v>6</v>
      </c>
      <c r="O358">
        <v>150</v>
      </c>
      <c r="P358">
        <v>20</v>
      </c>
      <c r="Q358" t="s">
        <v>51</v>
      </c>
      <c r="R358" t="s">
        <v>52</v>
      </c>
      <c r="S358" t="s">
        <v>297</v>
      </c>
      <c r="T358" t="s">
        <v>163</v>
      </c>
    </row>
    <row r="359" spans="1:20" x14ac:dyDescent="0.25">
      <c r="A359">
        <v>598032</v>
      </c>
      <c r="B359" t="s">
        <v>289</v>
      </c>
      <c r="C359" t="s">
        <v>76</v>
      </c>
      <c r="D359" s="4">
        <v>41391</v>
      </c>
      <c r="E359" t="s">
        <v>47</v>
      </c>
      <c r="F359" t="s">
        <v>295</v>
      </c>
      <c r="G359" t="s">
        <v>78</v>
      </c>
      <c r="H359" t="s">
        <v>10</v>
      </c>
      <c r="I359" t="s">
        <v>11</v>
      </c>
      <c r="J359" t="s">
        <v>11</v>
      </c>
      <c r="K359" t="s">
        <v>3</v>
      </c>
      <c r="L359" t="s">
        <v>10</v>
      </c>
      <c r="M359" t="s">
        <v>63</v>
      </c>
      <c r="N359">
        <v>8</v>
      </c>
      <c r="O359">
        <v>145</v>
      </c>
      <c r="P359">
        <v>20</v>
      </c>
      <c r="Q359" t="s">
        <v>51</v>
      </c>
      <c r="R359" t="s">
        <v>52</v>
      </c>
      <c r="S359" t="s">
        <v>267</v>
      </c>
      <c r="T359" t="s">
        <v>293</v>
      </c>
    </row>
    <row r="360" spans="1:20" x14ac:dyDescent="0.25">
      <c r="A360">
        <v>598033</v>
      </c>
      <c r="B360" t="s">
        <v>289</v>
      </c>
      <c r="C360" t="s">
        <v>66</v>
      </c>
      <c r="D360" s="4">
        <v>41391</v>
      </c>
      <c r="E360" t="s">
        <v>47</v>
      </c>
      <c r="F360" t="s">
        <v>175</v>
      </c>
      <c r="G360" t="s">
        <v>68</v>
      </c>
      <c r="H360" t="s">
        <v>6</v>
      </c>
      <c r="I360" t="s">
        <v>9</v>
      </c>
      <c r="J360" t="s">
        <v>6</v>
      </c>
      <c r="K360" t="s">
        <v>3</v>
      </c>
      <c r="L360" t="s">
        <v>6</v>
      </c>
      <c r="M360" t="s">
        <v>50</v>
      </c>
      <c r="N360">
        <v>58</v>
      </c>
      <c r="O360">
        <v>195</v>
      </c>
      <c r="P360">
        <v>20</v>
      </c>
      <c r="Q360" t="s">
        <v>51</v>
      </c>
      <c r="R360" t="s">
        <v>52</v>
      </c>
      <c r="S360" t="s">
        <v>53</v>
      </c>
      <c r="T360" t="s">
        <v>152</v>
      </c>
    </row>
    <row r="361" spans="1:20" x14ac:dyDescent="0.25">
      <c r="A361">
        <v>598034</v>
      </c>
      <c r="B361" t="s">
        <v>289</v>
      </c>
      <c r="C361" t="s">
        <v>85</v>
      </c>
      <c r="D361" s="4">
        <v>41392</v>
      </c>
      <c r="E361" t="s">
        <v>47</v>
      </c>
      <c r="F361" t="s">
        <v>56</v>
      </c>
      <c r="G361" t="s">
        <v>87</v>
      </c>
      <c r="H361" t="s">
        <v>7</v>
      </c>
      <c r="I361" t="s">
        <v>8</v>
      </c>
      <c r="J361" t="s">
        <v>8</v>
      </c>
      <c r="K361" t="s">
        <v>4</v>
      </c>
      <c r="L361" t="s">
        <v>7</v>
      </c>
      <c r="M361" t="s">
        <v>50</v>
      </c>
      <c r="N361">
        <v>14</v>
      </c>
      <c r="O361">
        <v>201</v>
      </c>
      <c r="P361">
        <v>20</v>
      </c>
      <c r="Q361" t="s">
        <v>51</v>
      </c>
      <c r="R361" t="s">
        <v>52</v>
      </c>
      <c r="S361" t="s">
        <v>64</v>
      </c>
      <c r="T361" t="s">
        <v>139</v>
      </c>
    </row>
    <row r="362" spans="1:20" x14ac:dyDescent="0.25">
      <c r="A362">
        <v>598035</v>
      </c>
      <c r="B362" t="s">
        <v>289</v>
      </c>
      <c r="C362" t="s">
        <v>300</v>
      </c>
      <c r="D362" s="4">
        <v>41392</v>
      </c>
      <c r="E362" t="s">
        <v>47</v>
      </c>
      <c r="F362" t="s">
        <v>204</v>
      </c>
      <c r="G362" t="s">
        <v>301</v>
      </c>
      <c r="H362" t="s">
        <v>13</v>
      </c>
      <c r="I362" t="s">
        <v>20</v>
      </c>
      <c r="J362" t="s">
        <v>20</v>
      </c>
      <c r="K362" t="s">
        <v>4</v>
      </c>
      <c r="L362" t="s">
        <v>13</v>
      </c>
      <c r="M362" t="s">
        <v>50</v>
      </c>
      <c r="N362">
        <v>15</v>
      </c>
      <c r="O362">
        <v>165</v>
      </c>
      <c r="P362">
        <v>20</v>
      </c>
      <c r="Q362" t="s">
        <v>51</v>
      </c>
      <c r="R362" t="s">
        <v>52</v>
      </c>
      <c r="S362" t="s">
        <v>297</v>
      </c>
      <c r="T362" t="s">
        <v>163</v>
      </c>
    </row>
    <row r="363" spans="1:20" x14ac:dyDescent="0.25">
      <c r="A363">
        <v>598036</v>
      </c>
      <c r="B363" t="s">
        <v>289</v>
      </c>
      <c r="C363" t="s">
        <v>76</v>
      </c>
      <c r="D363" s="4">
        <v>41393</v>
      </c>
      <c r="E363" t="s">
        <v>47</v>
      </c>
      <c r="F363" t="s">
        <v>302</v>
      </c>
      <c r="G363" t="s">
        <v>78</v>
      </c>
      <c r="H363" t="s">
        <v>10</v>
      </c>
      <c r="I363" t="s">
        <v>9</v>
      </c>
      <c r="J363" t="s">
        <v>10</v>
      </c>
      <c r="K363" t="s">
        <v>4</v>
      </c>
      <c r="L363" t="s">
        <v>10</v>
      </c>
      <c r="M363" t="s">
        <v>63</v>
      </c>
      <c r="N363">
        <v>4</v>
      </c>
      <c r="O363">
        <v>172</v>
      </c>
      <c r="P363">
        <v>20</v>
      </c>
      <c r="Q363" t="s">
        <v>51</v>
      </c>
      <c r="R363" t="s">
        <v>52</v>
      </c>
      <c r="S363" t="s">
        <v>143</v>
      </c>
      <c r="T363" t="s">
        <v>293</v>
      </c>
    </row>
    <row r="364" spans="1:20" x14ac:dyDescent="0.25">
      <c r="A364">
        <v>598037</v>
      </c>
      <c r="B364" t="s">
        <v>289</v>
      </c>
      <c r="C364" t="s">
        <v>66</v>
      </c>
      <c r="D364" s="4">
        <v>41393</v>
      </c>
      <c r="E364" t="s">
        <v>47</v>
      </c>
      <c r="F364" t="s">
        <v>170</v>
      </c>
      <c r="G364" t="s">
        <v>68</v>
      </c>
      <c r="H364" t="s">
        <v>6</v>
      </c>
      <c r="I364" t="s">
        <v>12</v>
      </c>
      <c r="J364" t="s">
        <v>6</v>
      </c>
      <c r="K364" t="s">
        <v>3</v>
      </c>
      <c r="L364" t="s">
        <v>6</v>
      </c>
      <c r="M364" t="s">
        <v>50</v>
      </c>
      <c r="N364">
        <v>4</v>
      </c>
      <c r="O364">
        <v>175</v>
      </c>
      <c r="P364">
        <v>20</v>
      </c>
      <c r="Q364" t="s">
        <v>51</v>
      </c>
      <c r="R364" t="s">
        <v>52</v>
      </c>
      <c r="S364" t="s">
        <v>53</v>
      </c>
      <c r="T364" t="s">
        <v>262</v>
      </c>
    </row>
    <row r="365" spans="1:20" x14ac:dyDescent="0.25">
      <c r="A365">
        <v>598038</v>
      </c>
      <c r="B365" t="s">
        <v>289</v>
      </c>
      <c r="C365" t="s">
        <v>268</v>
      </c>
      <c r="D365" s="4">
        <v>41394</v>
      </c>
      <c r="E365" t="s">
        <v>47</v>
      </c>
      <c r="F365" t="s">
        <v>96</v>
      </c>
      <c r="G365" t="s">
        <v>270</v>
      </c>
      <c r="H365" t="s">
        <v>20</v>
      </c>
      <c r="I365" t="s">
        <v>7</v>
      </c>
      <c r="J365" t="s">
        <v>7</v>
      </c>
      <c r="K365" t="s">
        <v>3</v>
      </c>
      <c r="L365" t="s">
        <v>7</v>
      </c>
      <c r="M365" t="s">
        <v>50</v>
      </c>
      <c r="N365">
        <v>37</v>
      </c>
      <c r="O365">
        <v>165</v>
      </c>
      <c r="P365">
        <v>20</v>
      </c>
      <c r="Q365" t="s">
        <v>51</v>
      </c>
      <c r="R365" t="s">
        <v>52</v>
      </c>
      <c r="S365" t="s">
        <v>193</v>
      </c>
      <c r="T365" t="s">
        <v>139</v>
      </c>
    </row>
    <row r="366" spans="1:20" x14ac:dyDescent="0.25">
      <c r="A366">
        <v>598039</v>
      </c>
      <c r="B366" t="s">
        <v>289</v>
      </c>
      <c r="C366" t="s">
        <v>80</v>
      </c>
      <c r="D366" s="4">
        <v>41395</v>
      </c>
      <c r="E366" t="s">
        <v>47</v>
      </c>
      <c r="F366" t="s">
        <v>241</v>
      </c>
      <c r="G366" t="s">
        <v>82</v>
      </c>
      <c r="H366" t="s">
        <v>11</v>
      </c>
      <c r="I366" t="s">
        <v>6</v>
      </c>
      <c r="J366" t="s">
        <v>6</v>
      </c>
      <c r="K366" t="s">
        <v>3</v>
      </c>
      <c r="L366" t="s">
        <v>11</v>
      </c>
      <c r="M366" t="s">
        <v>63</v>
      </c>
      <c r="N366">
        <v>7</v>
      </c>
      <c r="O366">
        <v>130</v>
      </c>
      <c r="P366">
        <v>20</v>
      </c>
      <c r="Q366" t="s">
        <v>51</v>
      </c>
      <c r="R366" t="s">
        <v>52</v>
      </c>
      <c r="S366" t="s">
        <v>53</v>
      </c>
      <c r="T366" t="s">
        <v>152</v>
      </c>
    </row>
    <row r="367" spans="1:20" x14ac:dyDescent="0.25">
      <c r="A367">
        <v>598040</v>
      </c>
      <c r="B367" t="s">
        <v>289</v>
      </c>
      <c r="C367" t="s">
        <v>300</v>
      </c>
      <c r="D367" s="4">
        <v>41395</v>
      </c>
      <c r="E367" t="s">
        <v>47</v>
      </c>
      <c r="F367" t="s">
        <v>204</v>
      </c>
      <c r="G367" t="s">
        <v>301</v>
      </c>
      <c r="H367" t="s">
        <v>13</v>
      </c>
      <c r="I367" t="s">
        <v>8</v>
      </c>
      <c r="J367" t="s">
        <v>8</v>
      </c>
      <c r="K367" t="s">
        <v>3</v>
      </c>
      <c r="L367" t="s">
        <v>13</v>
      </c>
      <c r="M367" t="s">
        <v>63</v>
      </c>
      <c r="N367">
        <v>7</v>
      </c>
      <c r="O367">
        <v>137</v>
      </c>
      <c r="P367">
        <v>20</v>
      </c>
      <c r="Q367" t="s">
        <v>51</v>
      </c>
      <c r="R367" t="s">
        <v>52</v>
      </c>
      <c r="S367" t="s">
        <v>150</v>
      </c>
      <c r="T367" t="s">
        <v>297</v>
      </c>
    </row>
    <row r="368" spans="1:20" x14ac:dyDescent="0.25">
      <c r="A368">
        <v>598041</v>
      </c>
      <c r="B368" t="s">
        <v>289</v>
      </c>
      <c r="C368" t="s">
        <v>85</v>
      </c>
      <c r="D368" s="4">
        <v>41396</v>
      </c>
      <c r="E368" t="s">
        <v>47</v>
      </c>
      <c r="F368" t="s">
        <v>124</v>
      </c>
      <c r="G368" t="s">
        <v>87</v>
      </c>
      <c r="H368" t="s">
        <v>7</v>
      </c>
      <c r="I368" t="s">
        <v>12</v>
      </c>
      <c r="J368" t="s">
        <v>7</v>
      </c>
      <c r="K368" t="s">
        <v>3</v>
      </c>
      <c r="L368" t="s">
        <v>7</v>
      </c>
      <c r="M368" t="s">
        <v>50</v>
      </c>
      <c r="N368">
        <v>15</v>
      </c>
      <c r="O368">
        <v>187</v>
      </c>
      <c r="P368">
        <v>20</v>
      </c>
      <c r="Q368" t="s">
        <v>51</v>
      </c>
      <c r="R368" t="s">
        <v>52</v>
      </c>
      <c r="S368" t="s">
        <v>143</v>
      </c>
      <c r="T368" t="s">
        <v>267</v>
      </c>
    </row>
    <row r="369" spans="1:20" x14ac:dyDescent="0.25">
      <c r="A369">
        <v>598042</v>
      </c>
      <c r="B369" t="s">
        <v>289</v>
      </c>
      <c r="C369" t="s">
        <v>268</v>
      </c>
      <c r="D369" s="4">
        <v>41396</v>
      </c>
      <c r="E369" t="s">
        <v>47</v>
      </c>
      <c r="F369" t="s">
        <v>144</v>
      </c>
      <c r="G369" t="s">
        <v>270</v>
      </c>
      <c r="H369" t="s">
        <v>20</v>
      </c>
      <c r="I369" t="s">
        <v>9</v>
      </c>
      <c r="J369" t="s">
        <v>9</v>
      </c>
      <c r="K369" t="s">
        <v>3</v>
      </c>
      <c r="L369" t="s">
        <v>9</v>
      </c>
      <c r="M369" t="s">
        <v>50</v>
      </c>
      <c r="N369">
        <v>17</v>
      </c>
      <c r="O369">
        <v>188</v>
      </c>
      <c r="P369">
        <v>20</v>
      </c>
      <c r="Q369" t="s">
        <v>51</v>
      </c>
      <c r="R369" t="s">
        <v>52</v>
      </c>
      <c r="S369" t="s">
        <v>64</v>
      </c>
      <c r="T369" t="s">
        <v>282</v>
      </c>
    </row>
    <row r="370" spans="1:20" x14ac:dyDescent="0.25">
      <c r="A370">
        <v>598043</v>
      </c>
      <c r="B370" t="s">
        <v>289</v>
      </c>
      <c r="C370" t="s">
        <v>71</v>
      </c>
      <c r="D370" s="4">
        <v>41397</v>
      </c>
      <c r="E370" t="s">
        <v>47</v>
      </c>
      <c r="F370" t="s">
        <v>88</v>
      </c>
      <c r="G370" t="s">
        <v>73</v>
      </c>
      <c r="H370" t="s">
        <v>8</v>
      </c>
      <c r="I370" t="s">
        <v>10</v>
      </c>
      <c r="J370" t="s">
        <v>10</v>
      </c>
      <c r="K370" t="s">
        <v>3</v>
      </c>
      <c r="L370" t="s">
        <v>8</v>
      </c>
      <c r="M370" t="s">
        <v>63</v>
      </c>
      <c r="N370">
        <v>8</v>
      </c>
      <c r="O370">
        <v>133</v>
      </c>
      <c r="P370">
        <v>20</v>
      </c>
      <c r="Q370" t="s">
        <v>51</v>
      </c>
      <c r="R370" t="s">
        <v>52</v>
      </c>
      <c r="S370" t="s">
        <v>150</v>
      </c>
      <c r="T370" t="s">
        <v>297</v>
      </c>
    </row>
    <row r="371" spans="1:20" x14ac:dyDescent="0.25">
      <c r="A371">
        <v>598044</v>
      </c>
      <c r="B371" t="s">
        <v>289</v>
      </c>
      <c r="C371" t="s">
        <v>80</v>
      </c>
      <c r="D371" s="4">
        <v>41398</v>
      </c>
      <c r="E371" t="s">
        <v>47</v>
      </c>
      <c r="F371" t="s">
        <v>303</v>
      </c>
      <c r="G371" t="s">
        <v>82</v>
      </c>
      <c r="H371" t="s">
        <v>11</v>
      </c>
      <c r="I371" t="s">
        <v>13</v>
      </c>
      <c r="J371" t="s">
        <v>13</v>
      </c>
      <c r="K371" t="s">
        <v>3</v>
      </c>
      <c r="L371" t="s">
        <v>11</v>
      </c>
      <c r="M371" t="s">
        <v>63</v>
      </c>
      <c r="N371">
        <v>6</v>
      </c>
      <c r="O371">
        <v>81</v>
      </c>
      <c r="P371">
        <v>20</v>
      </c>
      <c r="Q371" t="s">
        <v>51</v>
      </c>
      <c r="R371" t="s">
        <v>52</v>
      </c>
      <c r="S371" t="s">
        <v>53</v>
      </c>
      <c r="T371" t="s">
        <v>152</v>
      </c>
    </row>
    <row r="372" spans="1:20" x14ac:dyDescent="0.25">
      <c r="A372">
        <v>598046</v>
      </c>
      <c r="B372" t="s">
        <v>289</v>
      </c>
      <c r="C372" t="s">
        <v>66</v>
      </c>
      <c r="D372" s="4">
        <v>41399</v>
      </c>
      <c r="E372" t="s">
        <v>47</v>
      </c>
      <c r="F372" t="s">
        <v>304</v>
      </c>
      <c r="G372" t="s">
        <v>68</v>
      </c>
      <c r="H372" t="s">
        <v>6</v>
      </c>
      <c r="I372" t="s">
        <v>7</v>
      </c>
      <c r="J372" t="s">
        <v>6</v>
      </c>
      <c r="K372" t="s">
        <v>3</v>
      </c>
      <c r="L372" t="s">
        <v>6</v>
      </c>
      <c r="M372" t="s">
        <v>50</v>
      </c>
      <c r="N372">
        <v>60</v>
      </c>
      <c r="O372">
        <v>140</v>
      </c>
      <c r="P372">
        <v>20</v>
      </c>
      <c r="Q372" t="s">
        <v>51</v>
      </c>
      <c r="R372" t="s">
        <v>52</v>
      </c>
      <c r="S372" t="s">
        <v>150</v>
      </c>
      <c r="T372" t="s">
        <v>297</v>
      </c>
    </row>
    <row r="373" spans="1:20" x14ac:dyDescent="0.25">
      <c r="A373">
        <v>598047</v>
      </c>
      <c r="B373" t="s">
        <v>289</v>
      </c>
      <c r="C373" t="s">
        <v>76</v>
      </c>
      <c r="D373" s="4">
        <v>41399</v>
      </c>
      <c r="E373" t="s">
        <v>47</v>
      </c>
      <c r="F373" t="s">
        <v>263</v>
      </c>
      <c r="G373" t="s">
        <v>78</v>
      </c>
      <c r="H373" t="s">
        <v>10</v>
      </c>
      <c r="I373" t="s">
        <v>20</v>
      </c>
      <c r="J373" t="s">
        <v>20</v>
      </c>
      <c r="K373" t="s">
        <v>3</v>
      </c>
      <c r="L373" t="s">
        <v>10</v>
      </c>
      <c r="M373" t="s">
        <v>63</v>
      </c>
      <c r="N373">
        <v>5</v>
      </c>
      <c r="O373">
        <v>179</v>
      </c>
      <c r="P373">
        <v>20</v>
      </c>
      <c r="Q373" t="s">
        <v>51</v>
      </c>
      <c r="R373" t="s">
        <v>52</v>
      </c>
      <c r="S373" t="s">
        <v>282</v>
      </c>
      <c r="T373" t="s">
        <v>238</v>
      </c>
    </row>
    <row r="374" spans="1:20" x14ac:dyDescent="0.25">
      <c r="A374">
        <v>598064</v>
      </c>
      <c r="B374" t="s">
        <v>289</v>
      </c>
      <c r="C374" t="s">
        <v>55</v>
      </c>
      <c r="D374" s="4">
        <v>41400</v>
      </c>
      <c r="E374" t="s">
        <v>47</v>
      </c>
      <c r="F374" t="s">
        <v>299</v>
      </c>
      <c r="G374" t="s">
        <v>57</v>
      </c>
      <c r="H374" t="s">
        <v>12</v>
      </c>
      <c r="I374" t="s">
        <v>9</v>
      </c>
      <c r="J374" t="s">
        <v>12</v>
      </c>
      <c r="K374" t="s">
        <v>4</v>
      </c>
      <c r="L374" t="s">
        <v>12</v>
      </c>
      <c r="M374" t="s">
        <v>63</v>
      </c>
      <c r="N374">
        <v>6</v>
      </c>
      <c r="O374">
        <v>191</v>
      </c>
      <c r="P374">
        <v>20</v>
      </c>
      <c r="Q374" t="s">
        <v>51</v>
      </c>
      <c r="R374" t="s">
        <v>52</v>
      </c>
      <c r="S374" t="s">
        <v>267</v>
      </c>
      <c r="T374" t="s">
        <v>305</v>
      </c>
    </row>
    <row r="375" spans="1:20" x14ac:dyDescent="0.25">
      <c r="A375">
        <v>598049</v>
      </c>
      <c r="B375" t="s">
        <v>289</v>
      </c>
      <c r="C375" t="s">
        <v>76</v>
      </c>
      <c r="D375" s="4">
        <v>41401</v>
      </c>
      <c r="E375" t="s">
        <v>47</v>
      </c>
      <c r="F375" t="s">
        <v>263</v>
      </c>
      <c r="G375" t="s">
        <v>78</v>
      </c>
      <c r="H375" t="s">
        <v>10</v>
      </c>
      <c r="I375" t="s">
        <v>13</v>
      </c>
      <c r="J375" t="s">
        <v>13</v>
      </c>
      <c r="K375" t="s">
        <v>3</v>
      </c>
      <c r="L375" t="s">
        <v>10</v>
      </c>
      <c r="M375" t="s">
        <v>63</v>
      </c>
      <c r="N375">
        <v>9</v>
      </c>
      <c r="O375">
        <v>155</v>
      </c>
      <c r="P375">
        <v>20</v>
      </c>
      <c r="Q375" t="s">
        <v>51</v>
      </c>
      <c r="R375" t="s">
        <v>52</v>
      </c>
      <c r="S375" t="s">
        <v>64</v>
      </c>
      <c r="T375" t="s">
        <v>238</v>
      </c>
    </row>
    <row r="376" spans="1:20" x14ac:dyDescent="0.25">
      <c r="A376">
        <v>598050</v>
      </c>
      <c r="B376" t="s">
        <v>289</v>
      </c>
      <c r="C376" t="s">
        <v>66</v>
      </c>
      <c r="D376" s="4">
        <v>41401</v>
      </c>
      <c r="E376" t="s">
        <v>47</v>
      </c>
      <c r="F376" t="s">
        <v>130</v>
      </c>
      <c r="G376" t="s">
        <v>68</v>
      </c>
      <c r="H376" t="s">
        <v>6</v>
      </c>
      <c r="I376" t="s">
        <v>8</v>
      </c>
      <c r="J376" t="s">
        <v>6</v>
      </c>
      <c r="K376" t="s">
        <v>3</v>
      </c>
      <c r="L376" t="s">
        <v>6</v>
      </c>
      <c r="M376" t="s">
        <v>50</v>
      </c>
      <c r="N376">
        <v>65</v>
      </c>
      <c r="O376">
        <v>171</v>
      </c>
      <c r="P376">
        <v>20</v>
      </c>
      <c r="Q376" t="s">
        <v>51</v>
      </c>
      <c r="R376" t="s">
        <v>52</v>
      </c>
      <c r="S376" t="s">
        <v>150</v>
      </c>
      <c r="T376" t="s">
        <v>163</v>
      </c>
    </row>
    <row r="377" spans="1:20" x14ac:dyDescent="0.25">
      <c r="A377">
        <v>598051</v>
      </c>
      <c r="B377" t="s">
        <v>289</v>
      </c>
      <c r="C377" t="s">
        <v>80</v>
      </c>
      <c r="D377" s="4">
        <v>41402</v>
      </c>
      <c r="E377" t="s">
        <v>47</v>
      </c>
      <c r="F377" t="s">
        <v>124</v>
      </c>
      <c r="G377" t="s">
        <v>82</v>
      </c>
      <c r="H377" t="s">
        <v>11</v>
      </c>
      <c r="I377" t="s">
        <v>7</v>
      </c>
      <c r="J377" t="s">
        <v>11</v>
      </c>
      <c r="K377" t="s">
        <v>4</v>
      </c>
      <c r="L377" t="s">
        <v>7</v>
      </c>
      <c r="M377" t="s">
        <v>50</v>
      </c>
      <c r="N377">
        <v>77</v>
      </c>
      <c r="O377">
        <v>224</v>
      </c>
      <c r="P377">
        <v>20</v>
      </c>
      <c r="Q377" t="s">
        <v>51</v>
      </c>
      <c r="R377" t="s">
        <v>52</v>
      </c>
      <c r="S377" t="s">
        <v>193</v>
      </c>
      <c r="T377" t="s">
        <v>305</v>
      </c>
    </row>
    <row r="378" spans="1:20" x14ac:dyDescent="0.25">
      <c r="A378">
        <v>598052</v>
      </c>
      <c r="B378" t="s">
        <v>289</v>
      </c>
      <c r="C378" t="s">
        <v>55</v>
      </c>
      <c r="D378" s="4">
        <v>41403</v>
      </c>
      <c r="E378" t="s">
        <v>47</v>
      </c>
      <c r="F378" t="s">
        <v>306</v>
      </c>
      <c r="G378" t="s">
        <v>57</v>
      </c>
      <c r="H378" t="s">
        <v>12</v>
      </c>
      <c r="I378" t="s">
        <v>10</v>
      </c>
      <c r="J378" t="s">
        <v>10</v>
      </c>
      <c r="K378" t="s">
        <v>4</v>
      </c>
      <c r="L378" t="s">
        <v>10</v>
      </c>
      <c r="M378" t="s">
        <v>63</v>
      </c>
      <c r="N378">
        <v>8</v>
      </c>
      <c r="O378">
        <v>146</v>
      </c>
      <c r="P378">
        <v>20</v>
      </c>
      <c r="Q378" t="s">
        <v>51</v>
      </c>
      <c r="R378" t="s">
        <v>52</v>
      </c>
      <c r="S378" t="s">
        <v>150</v>
      </c>
      <c r="T378" t="s">
        <v>163</v>
      </c>
    </row>
    <row r="379" spans="1:20" x14ac:dyDescent="0.25">
      <c r="A379">
        <v>598053</v>
      </c>
      <c r="B379" t="s">
        <v>289</v>
      </c>
      <c r="C379" t="s">
        <v>268</v>
      </c>
      <c r="D379" s="4">
        <v>41403</v>
      </c>
      <c r="E379" t="s">
        <v>47</v>
      </c>
      <c r="F379" t="s">
        <v>169</v>
      </c>
      <c r="G379" t="s">
        <v>270</v>
      </c>
      <c r="H379" t="s">
        <v>20</v>
      </c>
      <c r="I379" t="s">
        <v>8</v>
      </c>
      <c r="J379" t="s">
        <v>8</v>
      </c>
      <c r="K379" t="s">
        <v>3</v>
      </c>
      <c r="L379" t="s">
        <v>8</v>
      </c>
      <c r="M379" t="s">
        <v>50</v>
      </c>
      <c r="N379">
        <v>46</v>
      </c>
      <c r="O379">
        <v>153</v>
      </c>
      <c r="P379">
        <v>20</v>
      </c>
      <c r="Q379" t="s">
        <v>51</v>
      </c>
      <c r="R379" t="s">
        <v>52</v>
      </c>
      <c r="S379" t="s">
        <v>53</v>
      </c>
      <c r="T379" t="s">
        <v>152</v>
      </c>
    </row>
    <row r="380" spans="1:20" x14ac:dyDescent="0.25">
      <c r="A380">
        <v>598054</v>
      </c>
      <c r="B380" t="s">
        <v>289</v>
      </c>
      <c r="C380" t="s">
        <v>60</v>
      </c>
      <c r="D380" s="4">
        <v>41404</v>
      </c>
      <c r="E380" t="s">
        <v>47</v>
      </c>
      <c r="F380" t="s">
        <v>222</v>
      </c>
      <c r="G380" t="s">
        <v>62</v>
      </c>
      <c r="H380" t="s">
        <v>13</v>
      </c>
      <c r="I380" t="s">
        <v>9</v>
      </c>
      <c r="J380" t="s">
        <v>13</v>
      </c>
      <c r="K380" t="s">
        <v>4</v>
      </c>
      <c r="L380" t="s">
        <v>9</v>
      </c>
      <c r="M380" t="s">
        <v>50</v>
      </c>
      <c r="N380">
        <v>4</v>
      </c>
      <c r="O380">
        <v>184</v>
      </c>
      <c r="P380">
        <v>20</v>
      </c>
      <c r="Q380" t="s">
        <v>51</v>
      </c>
      <c r="R380" t="s">
        <v>52</v>
      </c>
      <c r="S380" t="s">
        <v>305</v>
      </c>
      <c r="T380" t="s">
        <v>293</v>
      </c>
    </row>
    <row r="381" spans="1:20" x14ac:dyDescent="0.25">
      <c r="A381">
        <v>598055</v>
      </c>
      <c r="B381" t="s">
        <v>289</v>
      </c>
      <c r="C381" t="s">
        <v>268</v>
      </c>
      <c r="D381" s="4">
        <v>41405</v>
      </c>
      <c r="E381" t="s">
        <v>47</v>
      </c>
      <c r="F381" t="s">
        <v>304</v>
      </c>
      <c r="G381" t="s">
        <v>270</v>
      </c>
      <c r="H381" t="s">
        <v>20</v>
      </c>
      <c r="I381" t="s">
        <v>6</v>
      </c>
      <c r="J381" t="s">
        <v>20</v>
      </c>
      <c r="K381" t="s">
        <v>3</v>
      </c>
      <c r="L381" t="s">
        <v>6</v>
      </c>
      <c r="M381" t="s">
        <v>63</v>
      </c>
      <c r="N381">
        <v>5</v>
      </c>
      <c r="O381">
        <v>113</v>
      </c>
      <c r="P381">
        <v>20</v>
      </c>
      <c r="Q381" t="s">
        <v>51</v>
      </c>
      <c r="R381" t="s">
        <v>52</v>
      </c>
      <c r="S381" t="s">
        <v>53</v>
      </c>
      <c r="T381" t="s">
        <v>262</v>
      </c>
    </row>
    <row r="382" spans="1:20" x14ac:dyDescent="0.25">
      <c r="A382">
        <v>598056</v>
      </c>
      <c r="B382" t="s">
        <v>289</v>
      </c>
      <c r="C382" t="s">
        <v>55</v>
      </c>
      <c r="D382" s="4">
        <v>41405</v>
      </c>
      <c r="E382" t="s">
        <v>47</v>
      </c>
      <c r="F382" t="s">
        <v>307</v>
      </c>
      <c r="G382" t="s">
        <v>57</v>
      </c>
      <c r="H382" t="s">
        <v>12</v>
      </c>
      <c r="I382" t="s">
        <v>11</v>
      </c>
      <c r="J382" t="s">
        <v>12</v>
      </c>
      <c r="K382" t="s">
        <v>4</v>
      </c>
      <c r="L382" t="s">
        <v>11</v>
      </c>
      <c r="M382" t="s">
        <v>50</v>
      </c>
      <c r="N382">
        <v>30</v>
      </c>
      <c r="O382">
        <v>151</v>
      </c>
      <c r="P382">
        <v>20</v>
      </c>
      <c r="Q382" t="s">
        <v>51</v>
      </c>
      <c r="R382" t="s">
        <v>52</v>
      </c>
      <c r="S382" t="s">
        <v>193</v>
      </c>
      <c r="T382" t="s">
        <v>238</v>
      </c>
    </row>
    <row r="383" spans="1:20" x14ac:dyDescent="0.25">
      <c r="A383">
        <v>598057</v>
      </c>
      <c r="B383" t="s">
        <v>289</v>
      </c>
      <c r="C383" t="s">
        <v>308</v>
      </c>
      <c r="D383" s="4">
        <v>41406</v>
      </c>
      <c r="E383" t="s">
        <v>47</v>
      </c>
      <c r="F383" t="s">
        <v>167</v>
      </c>
      <c r="G383" t="s">
        <v>309</v>
      </c>
      <c r="H383" t="s">
        <v>8</v>
      </c>
      <c r="I383" t="s">
        <v>9</v>
      </c>
      <c r="J383" t="s">
        <v>8</v>
      </c>
      <c r="K383" t="s">
        <v>4</v>
      </c>
      <c r="L383" t="s">
        <v>8</v>
      </c>
      <c r="M383" t="s">
        <v>63</v>
      </c>
      <c r="N383">
        <v>5</v>
      </c>
      <c r="O383">
        <v>116</v>
      </c>
      <c r="P383">
        <v>20</v>
      </c>
      <c r="Q383" t="s">
        <v>51</v>
      </c>
      <c r="R383" t="s">
        <v>52</v>
      </c>
      <c r="S383" t="s">
        <v>305</v>
      </c>
      <c r="T383" t="s">
        <v>293</v>
      </c>
    </row>
    <row r="384" spans="1:20" x14ac:dyDescent="0.25">
      <c r="A384">
        <v>598058</v>
      </c>
      <c r="B384" t="s">
        <v>289</v>
      </c>
      <c r="C384" t="s">
        <v>76</v>
      </c>
      <c r="D384" s="4">
        <v>41406</v>
      </c>
      <c r="E384" t="s">
        <v>47</v>
      </c>
      <c r="F384" t="s">
        <v>77</v>
      </c>
      <c r="G384" t="s">
        <v>78</v>
      </c>
      <c r="H384" t="s">
        <v>10</v>
      </c>
      <c r="I384" t="s">
        <v>7</v>
      </c>
      <c r="J384" t="s">
        <v>10</v>
      </c>
      <c r="K384" t="s">
        <v>4</v>
      </c>
      <c r="L384" t="s">
        <v>10</v>
      </c>
      <c r="M384" t="s">
        <v>63</v>
      </c>
      <c r="N384">
        <v>5</v>
      </c>
      <c r="O384">
        <v>142</v>
      </c>
      <c r="P384">
        <v>20</v>
      </c>
      <c r="Q384" t="s">
        <v>51</v>
      </c>
      <c r="R384" t="s">
        <v>52</v>
      </c>
      <c r="S384" t="s">
        <v>150</v>
      </c>
      <c r="T384" t="s">
        <v>297</v>
      </c>
    </row>
    <row r="385" spans="1:20" x14ac:dyDescent="0.25">
      <c r="A385">
        <v>598060</v>
      </c>
      <c r="B385" t="s">
        <v>289</v>
      </c>
      <c r="C385" t="s">
        <v>66</v>
      </c>
      <c r="D385" s="4">
        <v>41407</v>
      </c>
      <c r="E385" t="s">
        <v>47</v>
      </c>
      <c r="F385" t="s">
        <v>217</v>
      </c>
      <c r="G385" t="s">
        <v>68</v>
      </c>
      <c r="H385" t="s">
        <v>6</v>
      </c>
      <c r="I385" t="s">
        <v>11</v>
      </c>
      <c r="J385" t="s">
        <v>11</v>
      </c>
      <c r="K385" t="s">
        <v>3</v>
      </c>
      <c r="L385" t="s">
        <v>6</v>
      </c>
      <c r="M385" t="s">
        <v>63</v>
      </c>
      <c r="N385">
        <v>7</v>
      </c>
      <c r="O385">
        <v>179</v>
      </c>
      <c r="P385">
        <v>20</v>
      </c>
      <c r="Q385" t="s">
        <v>51</v>
      </c>
      <c r="R385" t="s">
        <v>52</v>
      </c>
      <c r="S385" t="s">
        <v>262</v>
      </c>
      <c r="T385" t="s">
        <v>139</v>
      </c>
    </row>
    <row r="386" spans="1:20" x14ac:dyDescent="0.25">
      <c r="A386">
        <v>598045</v>
      </c>
      <c r="B386" t="s">
        <v>289</v>
      </c>
      <c r="C386" t="s">
        <v>46</v>
      </c>
      <c r="D386" s="4">
        <v>41408</v>
      </c>
      <c r="E386" t="s">
        <v>47</v>
      </c>
      <c r="F386" t="s">
        <v>92</v>
      </c>
      <c r="G386" t="s">
        <v>49</v>
      </c>
      <c r="H386" t="s">
        <v>9</v>
      </c>
      <c r="I386" t="s">
        <v>12</v>
      </c>
      <c r="J386" t="s">
        <v>12</v>
      </c>
      <c r="K386" t="s">
        <v>4</v>
      </c>
      <c r="L386" t="s">
        <v>12</v>
      </c>
      <c r="M386" t="s">
        <v>63</v>
      </c>
      <c r="N386">
        <v>7</v>
      </c>
      <c r="O386">
        <v>175</v>
      </c>
      <c r="P386">
        <v>20</v>
      </c>
      <c r="Q386" t="s">
        <v>51</v>
      </c>
      <c r="R386" t="s">
        <v>52</v>
      </c>
      <c r="S386" t="s">
        <v>150</v>
      </c>
      <c r="T386" t="s">
        <v>163</v>
      </c>
    </row>
    <row r="387" spans="1:20" x14ac:dyDescent="0.25">
      <c r="A387">
        <v>598062</v>
      </c>
      <c r="B387" t="s">
        <v>289</v>
      </c>
      <c r="C387" t="s">
        <v>85</v>
      </c>
      <c r="D387" s="4">
        <v>41408</v>
      </c>
      <c r="E387" t="s">
        <v>47</v>
      </c>
      <c r="F387" t="s">
        <v>96</v>
      </c>
      <c r="G387" t="s">
        <v>87</v>
      </c>
      <c r="H387" t="s">
        <v>7</v>
      </c>
      <c r="I387" t="s">
        <v>13</v>
      </c>
      <c r="J387" t="s">
        <v>7</v>
      </c>
      <c r="K387" t="s">
        <v>3</v>
      </c>
      <c r="L387" t="s">
        <v>7</v>
      </c>
      <c r="M387" t="s">
        <v>50</v>
      </c>
      <c r="N387">
        <v>33</v>
      </c>
      <c r="O387">
        <v>169</v>
      </c>
      <c r="P387">
        <v>20</v>
      </c>
      <c r="Q387" t="s">
        <v>51</v>
      </c>
      <c r="R387" t="s">
        <v>52</v>
      </c>
      <c r="S387" t="s">
        <v>282</v>
      </c>
      <c r="T387" t="s">
        <v>238</v>
      </c>
    </row>
    <row r="388" spans="1:20" x14ac:dyDescent="0.25">
      <c r="A388">
        <v>598061</v>
      </c>
      <c r="B388" t="s">
        <v>289</v>
      </c>
      <c r="C388" t="s">
        <v>308</v>
      </c>
      <c r="D388" s="4">
        <v>41409</v>
      </c>
      <c r="E388" t="s">
        <v>47</v>
      </c>
      <c r="F388" t="s">
        <v>185</v>
      </c>
      <c r="G388" t="s">
        <v>309</v>
      </c>
      <c r="H388" t="s">
        <v>8</v>
      </c>
      <c r="I388" t="s">
        <v>20</v>
      </c>
      <c r="J388" t="s">
        <v>8</v>
      </c>
      <c r="K388" t="s">
        <v>4</v>
      </c>
      <c r="L388" t="s">
        <v>20</v>
      </c>
      <c r="M388" t="s">
        <v>50</v>
      </c>
      <c r="N388">
        <v>7</v>
      </c>
      <c r="O388">
        <v>171</v>
      </c>
      <c r="P388">
        <v>20</v>
      </c>
      <c r="Q388" t="s">
        <v>51</v>
      </c>
      <c r="R388" t="s">
        <v>52</v>
      </c>
      <c r="S388" t="s">
        <v>305</v>
      </c>
      <c r="T388" t="s">
        <v>293</v>
      </c>
    </row>
    <row r="389" spans="1:20" x14ac:dyDescent="0.25">
      <c r="A389">
        <v>598063</v>
      </c>
      <c r="B389" t="s">
        <v>289</v>
      </c>
      <c r="C389" t="s">
        <v>66</v>
      </c>
      <c r="D389" s="4">
        <v>41409</v>
      </c>
      <c r="E389" t="s">
        <v>47</v>
      </c>
      <c r="F389" t="s">
        <v>310</v>
      </c>
      <c r="G389" t="s">
        <v>68</v>
      </c>
      <c r="H389" t="s">
        <v>6</v>
      </c>
      <c r="I389" t="s">
        <v>10</v>
      </c>
      <c r="J389" t="s">
        <v>10</v>
      </c>
      <c r="K389" t="s">
        <v>4</v>
      </c>
      <c r="L389" t="s">
        <v>6</v>
      </c>
      <c r="M389" t="s">
        <v>50</v>
      </c>
      <c r="N389">
        <v>14</v>
      </c>
      <c r="O389">
        <v>167</v>
      </c>
      <c r="P389">
        <v>20</v>
      </c>
      <c r="Q389" t="s">
        <v>51</v>
      </c>
      <c r="R389" t="s">
        <v>52</v>
      </c>
      <c r="S389" t="s">
        <v>53</v>
      </c>
      <c r="T389" t="s">
        <v>152</v>
      </c>
    </row>
    <row r="390" spans="1:20" x14ac:dyDescent="0.25">
      <c r="A390">
        <v>598028</v>
      </c>
      <c r="B390" t="s">
        <v>289</v>
      </c>
      <c r="C390" t="s">
        <v>219</v>
      </c>
      <c r="D390" s="4">
        <v>41410</v>
      </c>
      <c r="E390" t="s">
        <v>47</v>
      </c>
      <c r="F390" t="s">
        <v>299</v>
      </c>
      <c r="G390" t="s">
        <v>220</v>
      </c>
      <c r="H390" t="s">
        <v>12</v>
      </c>
      <c r="I390" t="s">
        <v>13</v>
      </c>
      <c r="J390" t="s">
        <v>13</v>
      </c>
      <c r="K390" t="s">
        <v>4</v>
      </c>
      <c r="L390" t="s">
        <v>12</v>
      </c>
      <c r="M390" t="s">
        <v>50</v>
      </c>
      <c r="N390">
        <v>7</v>
      </c>
      <c r="O390">
        <v>172</v>
      </c>
      <c r="P390">
        <v>20</v>
      </c>
      <c r="Q390" t="s">
        <v>51</v>
      </c>
      <c r="R390" t="s">
        <v>52</v>
      </c>
      <c r="S390" t="s">
        <v>150</v>
      </c>
      <c r="T390" t="s">
        <v>163</v>
      </c>
    </row>
    <row r="391" spans="1:20" x14ac:dyDescent="0.25">
      <c r="A391">
        <v>598065</v>
      </c>
      <c r="B391" t="s">
        <v>289</v>
      </c>
      <c r="C391" t="s">
        <v>80</v>
      </c>
      <c r="D391" s="4">
        <v>41411</v>
      </c>
      <c r="E391" t="s">
        <v>47</v>
      </c>
      <c r="F391" t="s">
        <v>112</v>
      </c>
      <c r="G391" t="s">
        <v>82</v>
      </c>
      <c r="H391" t="s">
        <v>11</v>
      </c>
      <c r="I391" t="s">
        <v>10</v>
      </c>
      <c r="J391" t="s">
        <v>11</v>
      </c>
      <c r="K391" t="s">
        <v>3</v>
      </c>
      <c r="L391" t="s">
        <v>11</v>
      </c>
      <c r="M391" t="s">
        <v>50</v>
      </c>
      <c r="N391">
        <v>23</v>
      </c>
      <c r="O391">
        <v>137</v>
      </c>
      <c r="P391">
        <v>20</v>
      </c>
      <c r="Q391" t="s">
        <v>51</v>
      </c>
      <c r="R391" t="s">
        <v>52</v>
      </c>
      <c r="S391" t="s">
        <v>53</v>
      </c>
      <c r="T391" t="s">
        <v>262</v>
      </c>
    </row>
    <row r="392" spans="1:20" x14ac:dyDescent="0.25">
      <c r="A392">
        <v>598066</v>
      </c>
      <c r="B392" t="s">
        <v>289</v>
      </c>
      <c r="C392" t="s">
        <v>219</v>
      </c>
      <c r="D392" s="4">
        <v>41412</v>
      </c>
      <c r="E392" t="s">
        <v>47</v>
      </c>
      <c r="F392" t="s">
        <v>284</v>
      </c>
      <c r="G392" t="s">
        <v>220</v>
      </c>
      <c r="H392" t="s">
        <v>12</v>
      </c>
      <c r="I392" t="s">
        <v>6</v>
      </c>
      <c r="J392" t="s">
        <v>6</v>
      </c>
      <c r="K392" t="s">
        <v>4</v>
      </c>
      <c r="L392" t="s">
        <v>12</v>
      </c>
      <c r="M392" t="s">
        <v>50</v>
      </c>
      <c r="N392">
        <v>50</v>
      </c>
      <c r="O392">
        <v>184</v>
      </c>
      <c r="P392">
        <v>20</v>
      </c>
      <c r="Q392" t="s">
        <v>51</v>
      </c>
      <c r="R392" t="s">
        <v>52</v>
      </c>
      <c r="S392" t="s">
        <v>150</v>
      </c>
      <c r="T392" t="s">
        <v>297</v>
      </c>
    </row>
    <row r="393" spans="1:20" x14ac:dyDescent="0.25">
      <c r="A393">
        <v>598068</v>
      </c>
      <c r="B393" t="s">
        <v>289</v>
      </c>
      <c r="C393" t="s">
        <v>46</v>
      </c>
      <c r="D393" s="4">
        <v>41412</v>
      </c>
      <c r="E393" t="s">
        <v>47</v>
      </c>
      <c r="F393" t="s">
        <v>240</v>
      </c>
      <c r="G393" t="s">
        <v>49</v>
      </c>
      <c r="H393" t="s">
        <v>9</v>
      </c>
      <c r="I393" t="s">
        <v>7</v>
      </c>
      <c r="J393" t="s">
        <v>7</v>
      </c>
      <c r="K393" t="s">
        <v>4</v>
      </c>
      <c r="L393" t="s">
        <v>9</v>
      </c>
      <c r="M393" t="s">
        <v>50</v>
      </c>
      <c r="N393">
        <v>24</v>
      </c>
      <c r="O393">
        <v>107</v>
      </c>
      <c r="P393">
        <v>8</v>
      </c>
      <c r="Q393" t="s">
        <v>51</v>
      </c>
      <c r="R393" t="s">
        <v>52</v>
      </c>
      <c r="S393" t="s">
        <v>282</v>
      </c>
      <c r="T393" t="s">
        <v>238</v>
      </c>
    </row>
    <row r="394" spans="1:20" x14ac:dyDescent="0.25">
      <c r="A394">
        <v>598067</v>
      </c>
      <c r="B394" t="s">
        <v>289</v>
      </c>
      <c r="C394" t="s">
        <v>268</v>
      </c>
      <c r="D394" s="4">
        <v>41413</v>
      </c>
      <c r="E394" t="s">
        <v>47</v>
      </c>
      <c r="F394" t="s">
        <v>311</v>
      </c>
      <c r="G394" t="s">
        <v>270</v>
      </c>
      <c r="H394" t="s">
        <v>20</v>
      </c>
      <c r="I394" t="s">
        <v>13</v>
      </c>
      <c r="J394" t="s">
        <v>20</v>
      </c>
      <c r="K394" t="s">
        <v>3</v>
      </c>
      <c r="L394" t="s">
        <v>20</v>
      </c>
      <c r="M394" t="s">
        <v>50</v>
      </c>
      <c r="N394">
        <v>38</v>
      </c>
      <c r="O394">
        <v>173</v>
      </c>
      <c r="P394">
        <v>20</v>
      </c>
      <c r="Q394" t="s">
        <v>51</v>
      </c>
      <c r="R394" t="s">
        <v>52</v>
      </c>
      <c r="S394" t="s">
        <v>305</v>
      </c>
      <c r="T394" t="s">
        <v>139</v>
      </c>
    </row>
    <row r="395" spans="1:20" x14ac:dyDescent="0.25">
      <c r="A395">
        <v>598069</v>
      </c>
      <c r="B395" t="s">
        <v>289</v>
      </c>
      <c r="C395" t="s">
        <v>80</v>
      </c>
      <c r="D395" s="4">
        <v>41413</v>
      </c>
      <c r="E395" t="s">
        <v>47</v>
      </c>
      <c r="F395" t="s">
        <v>307</v>
      </c>
      <c r="G395" t="s">
        <v>82</v>
      </c>
      <c r="H395" t="s">
        <v>11</v>
      </c>
      <c r="I395" t="s">
        <v>8</v>
      </c>
      <c r="J395" t="s">
        <v>8</v>
      </c>
      <c r="K395" t="s">
        <v>3</v>
      </c>
      <c r="L395" t="s">
        <v>11</v>
      </c>
      <c r="M395" t="s">
        <v>63</v>
      </c>
      <c r="N395">
        <v>5</v>
      </c>
      <c r="O395">
        <v>131</v>
      </c>
      <c r="P395">
        <v>20</v>
      </c>
      <c r="Q395" t="s">
        <v>51</v>
      </c>
      <c r="R395" t="s">
        <v>52</v>
      </c>
      <c r="S395" t="s">
        <v>53</v>
      </c>
      <c r="T395" t="s">
        <v>152</v>
      </c>
    </row>
    <row r="396" spans="1:20" x14ac:dyDescent="0.25">
      <c r="A396">
        <v>598070</v>
      </c>
      <c r="B396" t="s">
        <v>289</v>
      </c>
      <c r="C396" t="s">
        <v>60</v>
      </c>
      <c r="D396" s="4">
        <v>41415</v>
      </c>
      <c r="E396" t="s">
        <v>255</v>
      </c>
      <c r="F396" t="s">
        <v>56</v>
      </c>
      <c r="G396" t="s">
        <v>62</v>
      </c>
      <c r="H396" t="s">
        <v>7</v>
      </c>
      <c r="I396" t="s">
        <v>6</v>
      </c>
      <c r="J396" t="s">
        <v>7</v>
      </c>
      <c r="K396" t="s">
        <v>3</v>
      </c>
      <c r="L396" t="s">
        <v>7</v>
      </c>
      <c r="M396" t="s">
        <v>50</v>
      </c>
      <c r="N396">
        <v>48</v>
      </c>
      <c r="O396">
        <v>193</v>
      </c>
      <c r="P396">
        <v>20</v>
      </c>
      <c r="Q396" t="s">
        <v>51</v>
      </c>
      <c r="R396" t="s">
        <v>52</v>
      </c>
      <c r="S396" t="s">
        <v>305</v>
      </c>
      <c r="T396" t="s">
        <v>238</v>
      </c>
    </row>
    <row r="397" spans="1:20" x14ac:dyDescent="0.25">
      <c r="A397">
        <v>598071</v>
      </c>
      <c r="B397" t="s">
        <v>289</v>
      </c>
      <c r="C397" t="s">
        <v>60</v>
      </c>
      <c r="D397" s="4">
        <v>41416</v>
      </c>
      <c r="E397" t="s">
        <v>312</v>
      </c>
      <c r="F397" t="s">
        <v>183</v>
      </c>
      <c r="G397" t="s">
        <v>62</v>
      </c>
      <c r="H397" t="s">
        <v>10</v>
      </c>
      <c r="I397" t="s">
        <v>11</v>
      </c>
      <c r="J397" t="s">
        <v>11</v>
      </c>
      <c r="K397" t="s">
        <v>3</v>
      </c>
      <c r="L397" t="s">
        <v>10</v>
      </c>
      <c r="M397" t="s">
        <v>63</v>
      </c>
      <c r="N397">
        <v>4</v>
      </c>
      <c r="O397">
        <v>133</v>
      </c>
      <c r="P397">
        <v>20</v>
      </c>
      <c r="Q397" t="s">
        <v>51</v>
      </c>
      <c r="R397" t="s">
        <v>52</v>
      </c>
      <c r="S397" t="s">
        <v>163</v>
      </c>
      <c r="T397" t="s">
        <v>238</v>
      </c>
    </row>
    <row r="398" spans="1:20" x14ac:dyDescent="0.25">
      <c r="A398">
        <v>598072</v>
      </c>
      <c r="B398" t="s">
        <v>289</v>
      </c>
      <c r="C398" t="s">
        <v>71</v>
      </c>
      <c r="D398" s="4">
        <v>41418</v>
      </c>
      <c r="E398" t="s">
        <v>257</v>
      </c>
      <c r="F398" t="s">
        <v>177</v>
      </c>
      <c r="G398" t="s">
        <v>73</v>
      </c>
      <c r="H398" t="s">
        <v>6</v>
      </c>
      <c r="I398" t="s">
        <v>10</v>
      </c>
      <c r="J398" t="s">
        <v>10</v>
      </c>
      <c r="K398" t="s">
        <v>3</v>
      </c>
      <c r="L398" t="s">
        <v>6</v>
      </c>
      <c r="M398" t="s">
        <v>63</v>
      </c>
      <c r="N398">
        <v>4</v>
      </c>
      <c r="O398">
        <v>166</v>
      </c>
      <c r="P398">
        <v>20</v>
      </c>
      <c r="Q398" t="s">
        <v>51</v>
      </c>
      <c r="R398" t="s">
        <v>52</v>
      </c>
      <c r="S398" t="s">
        <v>282</v>
      </c>
      <c r="T398" t="s">
        <v>139</v>
      </c>
    </row>
    <row r="399" spans="1:20" x14ac:dyDescent="0.25">
      <c r="A399">
        <v>598073</v>
      </c>
      <c r="B399" t="s">
        <v>289</v>
      </c>
      <c r="C399" t="s">
        <v>71</v>
      </c>
      <c r="D399" s="4">
        <v>41420</v>
      </c>
      <c r="E399" t="s">
        <v>127</v>
      </c>
      <c r="F399" t="s">
        <v>217</v>
      </c>
      <c r="G399" t="s">
        <v>73</v>
      </c>
      <c r="H399" t="s">
        <v>7</v>
      </c>
      <c r="I399" t="s">
        <v>6</v>
      </c>
      <c r="J399" t="s">
        <v>6</v>
      </c>
      <c r="K399" t="s">
        <v>3</v>
      </c>
      <c r="L399" t="s">
        <v>6</v>
      </c>
      <c r="M399" t="s">
        <v>50</v>
      </c>
      <c r="N399">
        <v>23</v>
      </c>
      <c r="O399">
        <v>149</v>
      </c>
      <c r="P399">
        <v>20</v>
      </c>
      <c r="Q399" t="s">
        <v>51</v>
      </c>
      <c r="R399" t="s">
        <v>52</v>
      </c>
      <c r="S399" t="s">
        <v>150</v>
      </c>
      <c r="T399" t="s">
        <v>139</v>
      </c>
    </row>
    <row r="400" spans="1:20" x14ac:dyDescent="0.25">
      <c r="A400">
        <v>729279</v>
      </c>
      <c r="B400" t="s">
        <v>313</v>
      </c>
      <c r="C400" t="s">
        <v>314</v>
      </c>
      <c r="D400" s="4">
        <v>41745</v>
      </c>
      <c r="E400" t="s">
        <v>47</v>
      </c>
      <c r="F400" t="s">
        <v>167</v>
      </c>
      <c r="G400" t="s">
        <v>315</v>
      </c>
      <c r="H400" t="s">
        <v>6</v>
      </c>
      <c r="I400" t="s">
        <v>8</v>
      </c>
      <c r="J400" t="s">
        <v>8</v>
      </c>
      <c r="K400" t="s">
        <v>3</v>
      </c>
      <c r="L400" t="s">
        <v>8</v>
      </c>
      <c r="M400" t="s">
        <v>50</v>
      </c>
      <c r="N400">
        <v>41</v>
      </c>
      <c r="O400">
        <v>164</v>
      </c>
      <c r="P400">
        <v>20</v>
      </c>
      <c r="Q400" t="s">
        <v>51</v>
      </c>
      <c r="R400" t="s">
        <v>52</v>
      </c>
      <c r="S400" t="s">
        <v>143</v>
      </c>
      <c r="T400" t="s">
        <v>316</v>
      </c>
    </row>
    <row r="401" spans="1:20" x14ac:dyDescent="0.25">
      <c r="A401">
        <v>729281</v>
      </c>
      <c r="B401" t="s">
        <v>313</v>
      </c>
      <c r="C401" t="s">
        <v>52</v>
      </c>
      <c r="D401" s="4">
        <v>41746</v>
      </c>
      <c r="E401" t="s">
        <v>47</v>
      </c>
      <c r="F401" t="s">
        <v>317</v>
      </c>
      <c r="G401" t="s">
        <v>318</v>
      </c>
      <c r="H401" t="s">
        <v>13</v>
      </c>
      <c r="I401" t="s">
        <v>9</v>
      </c>
      <c r="J401" t="s">
        <v>9</v>
      </c>
      <c r="K401" t="s">
        <v>4</v>
      </c>
      <c r="L401" t="s">
        <v>9</v>
      </c>
      <c r="M401" t="s">
        <v>63</v>
      </c>
      <c r="N401">
        <v>8</v>
      </c>
      <c r="O401">
        <v>146</v>
      </c>
      <c r="P401">
        <v>20</v>
      </c>
      <c r="Q401" t="s">
        <v>51</v>
      </c>
      <c r="R401" t="s">
        <v>52</v>
      </c>
      <c r="S401" t="s">
        <v>64</v>
      </c>
      <c r="T401" t="s">
        <v>163</v>
      </c>
    </row>
    <row r="402" spans="1:20" x14ac:dyDescent="0.25">
      <c r="A402">
        <v>729283</v>
      </c>
      <c r="B402" t="s">
        <v>313</v>
      </c>
      <c r="C402" t="s">
        <v>314</v>
      </c>
      <c r="D402" s="4">
        <v>41747</v>
      </c>
      <c r="E402" t="s">
        <v>47</v>
      </c>
      <c r="F402" t="s">
        <v>319</v>
      </c>
      <c r="G402" t="s">
        <v>315</v>
      </c>
      <c r="H402" t="s">
        <v>7</v>
      </c>
      <c r="I402" t="s">
        <v>12</v>
      </c>
      <c r="J402" t="s">
        <v>7</v>
      </c>
      <c r="K402" t="s">
        <v>3</v>
      </c>
      <c r="L402" t="s">
        <v>12</v>
      </c>
      <c r="M402" t="s">
        <v>63</v>
      </c>
      <c r="N402">
        <v>6</v>
      </c>
      <c r="O402">
        <v>206</v>
      </c>
      <c r="P402">
        <v>20</v>
      </c>
      <c r="Q402" t="s">
        <v>51</v>
      </c>
      <c r="R402" t="s">
        <v>52</v>
      </c>
      <c r="S402" t="s">
        <v>316</v>
      </c>
      <c r="T402" t="s">
        <v>282</v>
      </c>
    </row>
    <row r="403" spans="1:20" x14ac:dyDescent="0.25">
      <c r="A403">
        <v>729285</v>
      </c>
      <c r="B403" t="s">
        <v>313</v>
      </c>
      <c r="C403" t="s">
        <v>314</v>
      </c>
      <c r="D403" s="4">
        <v>41747</v>
      </c>
      <c r="E403" t="s">
        <v>47</v>
      </c>
      <c r="F403" t="s">
        <v>263</v>
      </c>
      <c r="G403" t="s">
        <v>315</v>
      </c>
      <c r="H403" t="s">
        <v>11</v>
      </c>
      <c r="I403" t="s">
        <v>10</v>
      </c>
      <c r="J403" t="s">
        <v>10</v>
      </c>
      <c r="K403" t="s">
        <v>4</v>
      </c>
      <c r="L403" t="s">
        <v>10</v>
      </c>
      <c r="M403" t="s">
        <v>63</v>
      </c>
      <c r="N403">
        <v>4</v>
      </c>
      <c r="O403">
        <v>134</v>
      </c>
      <c r="P403">
        <v>20</v>
      </c>
      <c r="Q403" t="s">
        <v>51</v>
      </c>
      <c r="R403" t="s">
        <v>52</v>
      </c>
      <c r="S403" t="s">
        <v>74</v>
      </c>
      <c r="T403" t="s">
        <v>316</v>
      </c>
    </row>
    <row r="404" spans="1:20" x14ac:dyDescent="0.25">
      <c r="A404">
        <v>729287</v>
      </c>
      <c r="B404" t="s">
        <v>313</v>
      </c>
      <c r="C404" t="s">
        <v>52</v>
      </c>
      <c r="D404" s="4">
        <v>41748</v>
      </c>
      <c r="E404" t="s">
        <v>47</v>
      </c>
      <c r="F404" t="s">
        <v>307</v>
      </c>
      <c r="G404" t="s">
        <v>320</v>
      </c>
      <c r="H404" t="s">
        <v>9</v>
      </c>
      <c r="I404" t="s">
        <v>6</v>
      </c>
      <c r="J404" t="s">
        <v>9</v>
      </c>
      <c r="K404" t="s">
        <v>4</v>
      </c>
      <c r="L404" t="s">
        <v>9</v>
      </c>
      <c r="M404" t="s">
        <v>63</v>
      </c>
      <c r="N404">
        <v>7</v>
      </c>
      <c r="O404">
        <v>116</v>
      </c>
      <c r="P404">
        <v>20</v>
      </c>
      <c r="Q404" t="s">
        <v>51</v>
      </c>
      <c r="R404" t="s">
        <v>52</v>
      </c>
      <c r="S404" t="s">
        <v>64</v>
      </c>
      <c r="T404" t="s">
        <v>262</v>
      </c>
    </row>
    <row r="405" spans="1:20" x14ac:dyDescent="0.25">
      <c r="A405">
        <v>729289</v>
      </c>
      <c r="B405" t="s">
        <v>313</v>
      </c>
      <c r="C405" t="s">
        <v>52</v>
      </c>
      <c r="D405" s="4">
        <v>41748</v>
      </c>
      <c r="E405" t="s">
        <v>47</v>
      </c>
      <c r="F405" t="s">
        <v>159</v>
      </c>
      <c r="G405" t="s">
        <v>320</v>
      </c>
      <c r="H405" t="s">
        <v>8</v>
      </c>
      <c r="I405" t="s">
        <v>13</v>
      </c>
      <c r="J405" t="s">
        <v>8</v>
      </c>
      <c r="K405" t="s">
        <v>3</v>
      </c>
      <c r="L405" t="s">
        <v>13</v>
      </c>
      <c r="M405" t="s">
        <v>63</v>
      </c>
      <c r="N405">
        <v>4</v>
      </c>
      <c r="O405">
        <v>167</v>
      </c>
      <c r="P405">
        <v>20</v>
      </c>
      <c r="Q405" t="s">
        <v>51</v>
      </c>
      <c r="R405" t="s">
        <v>52</v>
      </c>
      <c r="S405" t="s">
        <v>64</v>
      </c>
      <c r="T405" t="s">
        <v>267</v>
      </c>
    </row>
    <row r="406" spans="1:20" x14ac:dyDescent="0.25">
      <c r="A406">
        <v>729291</v>
      </c>
      <c r="B406" t="s">
        <v>313</v>
      </c>
      <c r="C406" t="s">
        <v>52</v>
      </c>
      <c r="D406" s="4">
        <v>41749</v>
      </c>
      <c r="E406" t="s">
        <v>47</v>
      </c>
      <c r="F406" t="s">
        <v>319</v>
      </c>
      <c r="G406" t="s">
        <v>318</v>
      </c>
      <c r="H406" t="s">
        <v>10</v>
      </c>
      <c r="I406" t="s">
        <v>12</v>
      </c>
      <c r="J406" t="s">
        <v>12</v>
      </c>
      <c r="K406" t="s">
        <v>4</v>
      </c>
      <c r="L406" t="s">
        <v>12</v>
      </c>
      <c r="M406" t="s">
        <v>63</v>
      </c>
      <c r="N406">
        <v>7</v>
      </c>
      <c r="O406">
        <v>192</v>
      </c>
      <c r="P406">
        <v>20</v>
      </c>
      <c r="Q406" t="s">
        <v>51</v>
      </c>
      <c r="R406" t="s">
        <v>52</v>
      </c>
      <c r="S406" t="s">
        <v>74</v>
      </c>
      <c r="T406" t="s">
        <v>143</v>
      </c>
    </row>
    <row r="407" spans="1:20" x14ac:dyDescent="0.25">
      <c r="A407">
        <v>729293</v>
      </c>
      <c r="B407" t="s">
        <v>313</v>
      </c>
      <c r="C407" t="s">
        <v>314</v>
      </c>
      <c r="D407" s="4">
        <v>41750</v>
      </c>
      <c r="E407" t="s">
        <v>47</v>
      </c>
      <c r="F407" t="s">
        <v>124</v>
      </c>
      <c r="G407" t="s">
        <v>315</v>
      </c>
      <c r="H407" t="s">
        <v>7</v>
      </c>
      <c r="I407" t="s">
        <v>13</v>
      </c>
      <c r="J407" t="s">
        <v>7</v>
      </c>
      <c r="K407" t="s">
        <v>3</v>
      </c>
      <c r="L407" t="s">
        <v>7</v>
      </c>
      <c r="M407" t="s">
        <v>50</v>
      </c>
      <c r="N407">
        <v>93</v>
      </c>
      <c r="O407">
        <v>178</v>
      </c>
      <c r="P407">
        <v>20</v>
      </c>
      <c r="Q407" t="s">
        <v>51</v>
      </c>
      <c r="R407" t="s">
        <v>52</v>
      </c>
      <c r="S407" t="s">
        <v>316</v>
      </c>
      <c r="T407" t="s">
        <v>282</v>
      </c>
    </row>
    <row r="408" spans="1:20" x14ac:dyDescent="0.25">
      <c r="A408">
        <v>729295</v>
      </c>
      <c r="B408" t="s">
        <v>313</v>
      </c>
      <c r="C408" t="s">
        <v>52</v>
      </c>
      <c r="D408" s="4">
        <v>41751</v>
      </c>
      <c r="E408" t="s">
        <v>47</v>
      </c>
      <c r="F408" t="s">
        <v>319</v>
      </c>
      <c r="G408" t="s">
        <v>318</v>
      </c>
      <c r="H408" t="s">
        <v>12</v>
      </c>
      <c r="I408" t="s">
        <v>11</v>
      </c>
      <c r="J408" t="s">
        <v>11</v>
      </c>
      <c r="K408" t="s">
        <v>4</v>
      </c>
      <c r="L408" t="s">
        <v>12</v>
      </c>
      <c r="M408" t="s">
        <v>50</v>
      </c>
      <c r="N408">
        <v>72</v>
      </c>
      <c r="O408">
        <v>194</v>
      </c>
      <c r="P408">
        <v>20</v>
      </c>
      <c r="Q408" t="s">
        <v>51</v>
      </c>
      <c r="R408" t="s">
        <v>52</v>
      </c>
      <c r="S408" t="s">
        <v>143</v>
      </c>
      <c r="T408" t="s">
        <v>163</v>
      </c>
    </row>
    <row r="409" spans="1:20" x14ac:dyDescent="0.25">
      <c r="A409">
        <v>729297</v>
      </c>
      <c r="B409" t="s">
        <v>313</v>
      </c>
      <c r="C409" t="s">
        <v>52</v>
      </c>
      <c r="D409" s="4">
        <v>41752</v>
      </c>
      <c r="E409" t="s">
        <v>47</v>
      </c>
      <c r="F409" t="s">
        <v>265</v>
      </c>
      <c r="G409" t="s">
        <v>320</v>
      </c>
      <c r="H409" t="s">
        <v>10</v>
      </c>
      <c r="I409" t="s">
        <v>7</v>
      </c>
      <c r="J409" t="s">
        <v>10</v>
      </c>
      <c r="K409" t="s">
        <v>4</v>
      </c>
      <c r="L409" t="s">
        <v>7</v>
      </c>
      <c r="M409" t="s">
        <v>50</v>
      </c>
      <c r="N409">
        <v>7</v>
      </c>
      <c r="O409">
        <v>141</v>
      </c>
      <c r="P409">
        <v>20</v>
      </c>
      <c r="Q409" t="s">
        <v>51</v>
      </c>
      <c r="R409" t="s">
        <v>52</v>
      </c>
      <c r="S409" t="s">
        <v>150</v>
      </c>
      <c r="T409" t="s">
        <v>316</v>
      </c>
    </row>
    <row r="410" spans="1:20" x14ac:dyDescent="0.25">
      <c r="A410">
        <v>729299</v>
      </c>
      <c r="B410" t="s">
        <v>313</v>
      </c>
      <c r="C410" t="s">
        <v>52</v>
      </c>
      <c r="D410" s="4">
        <v>41753</v>
      </c>
      <c r="E410" t="s">
        <v>47</v>
      </c>
      <c r="F410" t="s">
        <v>321</v>
      </c>
      <c r="G410" t="s">
        <v>318</v>
      </c>
      <c r="H410" t="s">
        <v>9</v>
      </c>
      <c r="I410" t="s">
        <v>8</v>
      </c>
      <c r="J410" t="s">
        <v>9</v>
      </c>
      <c r="K410" t="s">
        <v>4</v>
      </c>
      <c r="L410" t="s">
        <v>8</v>
      </c>
      <c r="M410" t="s">
        <v>50</v>
      </c>
      <c r="N410">
        <v>2</v>
      </c>
      <c r="O410">
        <v>151</v>
      </c>
      <c r="P410">
        <v>20</v>
      </c>
      <c r="Q410" t="s">
        <v>51</v>
      </c>
      <c r="R410" t="s">
        <v>52</v>
      </c>
      <c r="S410" t="s">
        <v>64</v>
      </c>
      <c r="T410" t="s">
        <v>267</v>
      </c>
    </row>
    <row r="411" spans="1:20" x14ac:dyDescent="0.25">
      <c r="A411">
        <v>729301</v>
      </c>
      <c r="B411" t="s">
        <v>313</v>
      </c>
      <c r="C411" t="s">
        <v>52</v>
      </c>
      <c r="D411" s="4">
        <v>41754</v>
      </c>
      <c r="E411" t="s">
        <v>47</v>
      </c>
      <c r="F411" t="s">
        <v>292</v>
      </c>
      <c r="G411" t="s">
        <v>320</v>
      </c>
      <c r="H411" t="s">
        <v>11</v>
      </c>
      <c r="I411" t="s">
        <v>13</v>
      </c>
      <c r="J411" t="s">
        <v>11</v>
      </c>
      <c r="K411" t="s">
        <v>3</v>
      </c>
      <c r="L411" t="s">
        <v>11</v>
      </c>
      <c r="M411" t="s">
        <v>50</v>
      </c>
      <c r="N411">
        <v>4</v>
      </c>
      <c r="O411">
        <v>185</v>
      </c>
      <c r="P411">
        <v>20</v>
      </c>
      <c r="Q411" t="s">
        <v>51</v>
      </c>
      <c r="R411" t="s">
        <v>52</v>
      </c>
      <c r="S411" t="s">
        <v>143</v>
      </c>
      <c r="T411" t="s">
        <v>163</v>
      </c>
    </row>
    <row r="412" spans="1:20" x14ac:dyDescent="0.25">
      <c r="A412">
        <v>729303</v>
      </c>
      <c r="B412" t="s">
        <v>313</v>
      </c>
      <c r="C412" t="s">
        <v>52</v>
      </c>
      <c r="D412" s="4">
        <v>41754</v>
      </c>
      <c r="E412" t="s">
        <v>47</v>
      </c>
      <c r="F412" t="s">
        <v>322</v>
      </c>
      <c r="G412" t="s">
        <v>320</v>
      </c>
      <c r="H412" t="s">
        <v>7</v>
      </c>
      <c r="I412" t="s">
        <v>6</v>
      </c>
      <c r="J412" t="s">
        <v>6</v>
      </c>
      <c r="K412" t="s">
        <v>3</v>
      </c>
      <c r="L412" t="s">
        <v>7</v>
      </c>
      <c r="M412" t="s">
        <v>63</v>
      </c>
      <c r="N412">
        <v>7</v>
      </c>
      <c r="O412">
        <v>142</v>
      </c>
      <c r="P412">
        <v>20</v>
      </c>
      <c r="Q412" t="s">
        <v>51</v>
      </c>
      <c r="R412" t="s">
        <v>52</v>
      </c>
      <c r="S412" t="s">
        <v>74</v>
      </c>
      <c r="T412" t="s">
        <v>143</v>
      </c>
    </row>
    <row r="413" spans="1:20" x14ac:dyDescent="0.25">
      <c r="A413">
        <v>729305</v>
      </c>
      <c r="B413" t="s">
        <v>313</v>
      </c>
      <c r="C413" t="s">
        <v>314</v>
      </c>
      <c r="D413" s="4">
        <v>41755</v>
      </c>
      <c r="E413" t="s">
        <v>47</v>
      </c>
      <c r="F413" t="s">
        <v>323</v>
      </c>
      <c r="G413" t="s">
        <v>315</v>
      </c>
      <c r="H413" t="s">
        <v>10</v>
      </c>
      <c r="I413" t="s">
        <v>9</v>
      </c>
      <c r="J413" t="s">
        <v>10</v>
      </c>
      <c r="K413" t="s">
        <v>4</v>
      </c>
      <c r="L413" t="s">
        <v>10</v>
      </c>
      <c r="M413" t="s">
        <v>63</v>
      </c>
      <c r="N413">
        <v>6</v>
      </c>
      <c r="O413">
        <v>71</v>
      </c>
      <c r="P413">
        <v>20</v>
      </c>
      <c r="Q413" t="s">
        <v>51</v>
      </c>
      <c r="R413" t="s">
        <v>52</v>
      </c>
      <c r="S413" t="s">
        <v>150</v>
      </c>
      <c r="T413" t="s">
        <v>282</v>
      </c>
    </row>
    <row r="414" spans="1:20" x14ac:dyDescent="0.25">
      <c r="A414">
        <v>729307</v>
      </c>
      <c r="B414" t="s">
        <v>313</v>
      </c>
      <c r="C414" t="s">
        <v>314</v>
      </c>
      <c r="D414" s="4">
        <v>41755</v>
      </c>
      <c r="E414" t="s">
        <v>47</v>
      </c>
      <c r="F414" t="s">
        <v>324</v>
      </c>
      <c r="G414" t="s">
        <v>315</v>
      </c>
      <c r="H414" t="s">
        <v>8</v>
      </c>
      <c r="I414" t="s">
        <v>12</v>
      </c>
      <c r="J414" t="s">
        <v>8</v>
      </c>
      <c r="K414" t="s">
        <v>4</v>
      </c>
      <c r="L414" t="s">
        <v>12</v>
      </c>
      <c r="M414" t="s">
        <v>50</v>
      </c>
      <c r="N414">
        <v>23</v>
      </c>
      <c r="O414">
        <v>133</v>
      </c>
      <c r="P414">
        <v>20</v>
      </c>
      <c r="Q414" t="s">
        <v>51</v>
      </c>
      <c r="R414" t="s">
        <v>52</v>
      </c>
      <c r="S414" t="s">
        <v>150</v>
      </c>
      <c r="T414" t="s">
        <v>316</v>
      </c>
    </row>
    <row r="415" spans="1:20" x14ac:dyDescent="0.25">
      <c r="A415">
        <v>729309</v>
      </c>
      <c r="B415" t="s">
        <v>313</v>
      </c>
      <c r="C415" t="s">
        <v>52</v>
      </c>
      <c r="D415" s="4">
        <v>41756</v>
      </c>
      <c r="E415" t="s">
        <v>47</v>
      </c>
      <c r="F415" t="s">
        <v>206</v>
      </c>
      <c r="G415" t="s">
        <v>318</v>
      </c>
      <c r="H415" t="s">
        <v>13</v>
      </c>
      <c r="I415" t="s">
        <v>6</v>
      </c>
      <c r="J415" t="s">
        <v>6</v>
      </c>
      <c r="K415" t="s">
        <v>3</v>
      </c>
      <c r="L415" t="s">
        <v>13</v>
      </c>
      <c r="M415" t="s">
        <v>63</v>
      </c>
      <c r="N415">
        <v>6</v>
      </c>
      <c r="O415">
        <v>126</v>
      </c>
      <c r="P415">
        <v>20</v>
      </c>
      <c r="Q415" t="s">
        <v>51</v>
      </c>
      <c r="R415" t="s">
        <v>52</v>
      </c>
      <c r="S415" t="s">
        <v>64</v>
      </c>
      <c r="T415" t="s">
        <v>267</v>
      </c>
    </row>
    <row r="416" spans="1:20" x14ac:dyDescent="0.25">
      <c r="A416">
        <v>729311</v>
      </c>
      <c r="B416" t="s">
        <v>313</v>
      </c>
      <c r="C416" t="s">
        <v>52</v>
      </c>
      <c r="D416" s="4">
        <v>41756</v>
      </c>
      <c r="E416" t="s">
        <v>47</v>
      </c>
      <c r="F416" t="s">
        <v>175</v>
      </c>
      <c r="G416" t="s">
        <v>318</v>
      </c>
      <c r="H416" t="s">
        <v>11</v>
      </c>
      <c r="I416" t="s">
        <v>7</v>
      </c>
      <c r="J416" t="s">
        <v>11</v>
      </c>
      <c r="K416" t="s">
        <v>3</v>
      </c>
      <c r="L416" t="s">
        <v>7</v>
      </c>
      <c r="M416" t="s">
        <v>63</v>
      </c>
      <c r="N416">
        <v>5</v>
      </c>
      <c r="O416">
        <v>146</v>
      </c>
      <c r="P416">
        <v>20</v>
      </c>
      <c r="Q416" t="s">
        <v>51</v>
      </c>
      <c r="R416" t="s">
        <v>52</v>
      </c>
      <c r="S416" t="s">
        <v>262</v>
      </c>
      <c r="T416" t="s">
        <v>267</v>
      </c>
    </row>
    <row r="417" spans="1:20" x14ac:dyDescent="0.25">
      <c r="A417">
        <v>729313</v>
      </c>
      <c r="B417" t="s">
        <v>313</v>
      </c>
      <c r="C417" t="s">
        <v>52</v>
      </c>
      <c r="D417" s="4">
        <v>41757</v>
      </c>
      <c r="E417" t="s">
        <v>47</v>
      </c>
      <c r="F417" t="s">
        <v>324</v>
      </c>
      <c r="G417" t="s">
        <v>320</v>
      </c>
      <c r="H417" t="s">
        <v>12</v>
      </c>
      <c r="I417" t="s">
        <v>9</v>
      </c>
      <c r="J417" t="s">
        <v>12</v>
      </c>
      <c r="K417" t="s">
        <v>4</v>
      </c>
      <c r="L417" t="s">
        <v>12</v>
      </c>
      <c r="M417" t="s">
        <v>63</v>
      </c>
      <c r="N417">
        <v>5</v>
      </c>
      <c r="O417">
        <v>125</v>
      </c>
      <c r="P417">
        <v>20</v>
      </c>
      <c r="Q417" t="s">
        <v>51</v>
      </c>
      <c r="R417" t="s">
        <v>52</v>
      </c>
      <c r="S417" t="s">
        <v>74</v>
      </c>
      <c r="T417" t="s">
        <v>163</v>
      </c>
    </row>
    <row r="418" spans="1:20" x14ac:dyDescent="0.25">
      <c r="A418">
        <v>729315</v>
      </c>
      <c r="B418" t="s">
        <v>313</v>
      </c>
      <c r="C418" t="s">
        <v>314</v>
      </c>
      <c r="D418" s="4">
        <v>41758</v>
      </c>
      <c r="E418" t="s">
        <v>47</v>
      </c>
      <c r="F418" t="s">
        <v>295</v>
      </c>
      <c r="G418" t="s">
        <v>315</v>
      </c>
      <c r="H418" t="s">
        <v>8</v>
      </c>
      <c r="I418" t="s">
        <v>10</v>
      </c>
      <c r="J418" t="s">
        <v>10</v>
      </c>
      <c r="K418" t="s">
        <v>3</v>
      </c>
      <c r="L418" t="s">
        <v>10</v>
      </c>
      <c r="M418" t="s">
        <v>145</v>
      </c>
      <c r="N418" t="s">
        <v>52</v>
      </c>
      <c r="O418">
        <v>153</v>
      </c>
      <c r="P418">
        <v>20</v>
      </c>
      <c r="Q418" t="s">
        <v>146</v>
      </c>
      <c r="R418" t="s">
        <v>52</v>
      </c>
      <c r="S418" t="s">
        <v>64</v>
      </c>
      <c r="T418" t="s">
        <v>262</v>
      </c>
    </row>
    <row r="419" spans="1:20" x14ac:dyDescent="0.25">
      <c r="A419">
        <v>729317</v>
      </c>
      <c r="B419" t="s">
        <v>313</v>
      </c>
      <c r="C419" t="s">
        <v>52</v>
      </c>
      <c r="D419" s="4">
        <v>41759</v>
      </c>
      <c r="E419" t="s">
        <v>47</v>
      </c>
      <c r="F419" t="s">
        <v>325</v>
      </c>
      <c r="G419" t="s">
        <v>320</v>
      </c>
      <c r="H419" t="s">
        <v>6</v>
      </c>
      <c r="I419" t="s">
        <v>11</v>
      </c>
      <c r="J419" t="s">
        <v>6</v>
      </c>
      <c r="K419" t="s">
        <v>4</v>
      </c>
      <c r="L419" t="s">
        <v>11</v>
      </c>
      <c r="M419" t="s">
        <v>50</v>
      </c>
      <c r="N419">
        <v>15</v>
      </c>
      <c r="O419">
        <v>173</v>
      </c>
      <c r="P419">
        <v>20</v>
      </c>
      <c r="Q419" t="s">
        <v>51</v>
      </c>
      <c r="R419" t="s">
        <v>52</v>
      </c>
      <c r="S419" t="s">
        <v>150</v>
      </c>
      <c r="T419" t="s">
        <v>143</v>
      </c>
    </row>
    <row r="420" spans="1:20" x14ac:dyDescent="0.25">
      <c r="A420">
        <v>733971</v>
      </c>
      <c r="B420" t="s">
        <v>313</v>
      </c>
      <c r="C420" t="s">
        <v>308</v>
      </c>
      <c r="D420" s="4">
        <v>41761</v>
      </c>
      <c r="E420" t="s">
        <v>47</v>
      </c>
      <c r="F420" t="s">
        <v>265</v>
      </c>
      <c r="G420" t="s">
        <v>309</v>
      </c>
      <c r="H420" t="s">
        <v>7</v>
      </c>
      <c r="I420" t="s">
        <v>8</v>
      </c>
      <c r="J420" t="s">
        <v>7</v>
      </c>
      <c r="K420" t="s">
        <v>3</v>
      </c>
      <c r="L420" t="s">
        <v>7</v>
      </c>
      <c r="M420" t="s">
        <v>50</v>
      </c>
      <c r="N420">
        <v>34</v>
      </c>
      <c r="O420">
        <v>149</v>
      </c>
      <c r="P420">
        <v>17</v>
      </c>
      <c r="Q420" t="s">
        <v>51</v>
      </c>
      <c r="R420" t="s">
        <v>52</v>
      </c>
      <c r="S420" t="s">
        <v>262</v>
      </c>
      <c r="T420" t="s">
        <v>305</v>
      </c>
    </row>
    <row r="421" spans="1:20" x14ac:dyDescent="0.25">
      <c r="A421">
        <v>733973</v>
      </c>
      <c r="B421" t="s">
        <v>313</v>
      </c>
      <c r="C421" t="s">
        <v>66</v>
      </c>
      <c r="D421" s="4">
        <v>41762</v>
      </c>
      <c r="E421" t="s">
        <v>47</v>
      </c>
      <c r="F421" t="s">
        <v>326</v>
      </c>
      <c r="G421" t="s">
        <v>68</v>
      </c>
      <c r="H421" t="s">
        <v>6</v>
      </c>
      <c r="I421" t="s">
        <v>12</v>
      </c>
      <c r="J421" t="s">
        <v>12</v>
      </c>
      <c r="K421" t="s">
        <v>3</v>
      </c>
      <c r="L421" t="s">
        <v>6</v>
      </c>
      <c r="M421" t="s">
        <v>63</v>
      </c>
      <c r="N421">
        <v>5</v>
      </c>
      <c r="O421">
        <v>169</v>
      </c>
      <c r="P421">
        <v>20</v>
      </c>
      <c r="Q421" t="s">
        <v>51</v>
      </c>
      <c r="R421" t="s">
        <v>52</v>
      </c>
      <c r="S421" t="s">
        <v>272</v>
      </c>
      <c r="T421" t="s">
        <v>282</v>
      </c>
    </row>
    <row r="422" spans="1:20" x14ac:dyDescent="0.25">
      <c r="A422">
        <v>733975</v>
      </c>
      <c r="B422" t="s">
        <v>313</v>
      </c>
      <c r="C422" t="s">
        <v>60</v>
      </c>
      <c r="D422" s="4">
        <v>41762</v>
      </c>
      <c r="E422" t="s">
        <v>47</v>
      </c>
      <c r="F422" t="s">
        <v>327</v>
      </c>
      <c r="G422" t="s">
        <v>62</v>
      </c>
      <c r="H422" t="s">
        <v>13</v>
      </c>
      <c r="I422" t="s">
        <v>10</v>
      </c>
      <c r="J422" t="s">
        <v>10</v>
      </c>
      <c r="K422" t="s">
        <v>4</v>
      </c>
      <c r="L422" t="s">
        <v>10</v>
      </c>
      <c r="M422" t="s">
        <v>63</v>
      </c>
      <c r="N422">
        <v>7</v>
      </c>
      <c r="O422">
        <v>153</v>
      </c>
      <c r="P422">
        <v>20</v>
      </c>
      <c r="Q422" t="s">
        <v>51</v>
      </c>
      <c r="R422" t="s">
        <v>52</v>
      </c>
      <c r="S422" t="s">
        <v>168</v>
      </c>
      <c r="T422" t="s">
        <v>163</v>
      </c>
    </row>
    <row r="423" spans="1:20" x14ac:dyDescent="0.25">
      <c r="A423">
        <v>733977</v>
      </c>
      <c r="B423" t="s">
        <v>313</v>
      </c>
      <c r="C423" t="s">
        <v>46</v>
      </c>
      <c r="D423" s="4">
        <v>41763</v>
      </c>
      <c r="E423" t="s">
        <v>47</v>
      </c>
      <c r="F423" t="s">
        <v>144</v>
      </c>
      <c r="G423" t="s">
        <v>49</v>
      </c>
      <c r="H423" t="s">
        <v>9</v>
      </c>
      <c r="I423" t="s">
        <v>11</v>
      </c>
      <c r="J423" t="s">
        <v>9</v>
      </c>
      <c r="K423" t="s">
        <v>4</v>
      </c>
      <c r="L423" t="s">
        <v>9</v>
      </c>
      <c r="M423" t="s">
        <v>63</v>
      </c>
      <c r="N423">
        <v>4</v>
      </c>
      <c r="O423">
        <v>156</v>
      </c>
      <c r="P423">
        <v>20</v>
      </c>
      <c r="Q423" t="s">
        <v>51</v>
      </c>
      <c r="R423" t="s">
        <v>52</v>
      </c>
      <c r="S423" t="s">
        <v>150</v>
      </c>
      <c r="T423" t="s">
        <v>267</v>
      </c>
    </row>
    <row r="424" spans="1:20" x14ac:dyDescent="0.25">
      <c r="A424">
        <v>733979</v>
      </c>
      <c r="B424" t="s">
        <v>313</v>
      </c>
      <c r="C424" t="s">
        <v>191</v>
      </c>
      <c r="D424" s="4">
        <v>41764</v>
      </c>
      <c r="E424" t="s">
        <v>47</v>
      </c>
      <c r="F424" t="s">
        <v>323</v>
      </c>
      <c r="G424" t="s">
        <v>192</v>
      </c>
      <c r="H424" t="s">
        <v>10</v>
      </c>
      <c r="I424" t="s">
        <v>8</v>
      </c>
      <c r="J424" t="s">
        <v>8</v>
      </c>
      <c r="K424" t="s">
        <v>4</v>
      </c>
      <c r="L424" t="s">
        <v>10</v>
      </c>
      <c r="M424" t="s">
        <v>50</v>
      </c>
      <c r="N424">
        <v>10</v>
      </c>
      <c r="O424">
        <v>171</v>
      </c>
      <c r="P424">
        <v>20</v>
      </c>
      <c r="Q424" t="s">
        <v>51</v>
      </c>
      <c r="R424" t="s">
        <v>52</v>
      </c>
      <c r="S424" t="s">
        <v>305</v>
      </c>
      <c r="T424" t="s">
        <v>297</v>
      </c>
    </row>
    <row r="425" spans="1:20" x14ac:dyDescent="0.25">
      <c r="A425">
        <v>733981</v>
      </c>
      <c r="B425" t="s">
        <v>313</v>
      </c>
      <c r="C425" t="s">
        <v>60</v>
      </c>
      <c r="D425" s="4">
        <v>41764</v>
      </c>
      <c r="E425" t="s">
        <v>47</v>
      </c>
      <c r="F425" t="s">
        <v>175</v>
      </c>
      <c r="G425" t="s">
        <v>62</v>
      </c>
      <c r="H425" t="s">
        <v>13</v>
      </c>
      <c r="I425" t="s">
        <v>7</v>
      </c>
      <c r="J425" t="s">
        <v>7</v>
      </c>
      <c r="K425" t="s">
        <v>4</v>
      </c>
      <c r="L425" t="s">
        <v>7</v>
      </c>
      <c r="M425" t="s">
        <v>63</v>
      </c>
      <c r="N425">
        <v>8</v>
      </c>
      <c r="O425">
        <v>179</v>
      </c>
      <c r="P425">
        <v>20</v>
      </c>
      <c r="Q425" t="s">
        <v>51</v>
      </c>
      <c r="R425" t="s">
        <v>52</v>
      </c>
      <c r="S425" t="s">
        <v>328</v>
      </c>
      <c r="T425" t="s">
        <v>272</v>
      </c>
    </row>
    <row r="426" spans="1:20" x14ac:dyDescent="0.25">
      <c r="A426">
        <v>733983</v>
      </c>
      <c r="B426" t="s">
        <v>313</v>
      </c>
      <c r="C426" t="s">
        <v>66</v>
      </c>
      <c r="D426" s="4">
        <v>41765</v>
      </c>
      <c r="E426" t="s">
        <v>47</v>
      </c>
      <c r="F426" t="s">
        <v>170</v>
      </c>
      <c r="G426" t="s">
        <v>68</v>
      </c>
      <c r="H426" t="s">
        <v>6</v>
      </c>
      <c r="I426" t="s">
        <v>9</v>
      </c>
      <c r="J426" t="s">
        <v>9</v>
      </c>
      <c r="K426" t="s">
        <v>4</v>
      </c>
      <c r="L426" t="s">
        <v>6</v>
      </c>
      <c r="M426" t="s">
        <v>50</v>
      </c>
      <c r="N426">
        <v>19</v>
      </c>
      <c r="O426">
        <v>188</v>
      </c>
      <c r="P426">
        <v>20</v>
      </c>
      <c r="Q426" t="s">
        <v>51</v>
      </c>
      <c r="R426" t="s">
        <v>52</v>
      </c>
      <c r="S426" t="s">
        <v>163</v>
      </c>
      <c r="T426" t="s">
        <v>293</v>
      </c>
    </row>
    <row r="427" spans="1:20" x14ac:dyDescent="0.25">
      <c r="A427">
        <v>733985</v>
      </c>
      <c r="B427" t="s">
        <v>313</v>
      </c>
      <c r="C427" t="s">
        <v>60</v>
      </c>
      <c r="D427" s="4">
        <v>41766</v>
      </c>
      <c r="E427" t="s">
        <v>47</v>
      </c>
      <c r="F427" t="s">
        <v>169</v>
      </c>
      <c r="G427" t="s">
        <v>62</v>
      </c>
      <c r="H427" t="s">
        <v>13</v>
      </c>
      <c r="I427" t="s">
        <v>8</v>
      </c>
      <c r="J427" t="s">
        <v>13</v>
      </c>
      <c r="K427" t="s">
        <v>3</v>
      </c>
      <c r="L427" t="s">
        <v>8</v>
      </c>
      <c r="M427" t="s">
        <v>63</v>
      </c>
      <c r="N427">
        <v>8</v>
      </c>
      <c r="O427">
        <v>161</v>
      </c>
      <c r="P427">
        <v>20</v>
      </c>
      <c r="Q427" t="s">
        <v>51</v>
      </c>
      <c r="R427" t="s">
        <v>52</v>
      </c>
      <c r="S427" t="s">
        <v>272</v>
      </c>
      <c r="T427" t="s">
        <v>282</v>
      </c>
    </row>
    <row r="428" spans="1:20" x14ac:dyDescent="0.25">
      <c r="A428">
        <v>733987</v>
      </c>
      <c r="B428" t="s">
        <v>313</v>
      </c>
      <c r="C428" t="s">
        <v>194</v>
      </c>
      <c r="D428" s="4">
        <v>41766</v>
      </c>
      <c r="E428" t="s">
        <v>47</v>
      </c>
      <c r="F428" t="s">
        <v>319</v>
      </c>
      <c r="G428" t="s">
        <v>196</v>
      </c>
      <c r="H428" t="s">
        <v>12</v>
      </c>
      <c r="I428" t="s">
        <v>7</v>
      </c>
      <c r="J428" t="s">
        <v>7</v>
      </c>
      <c r="K428" t="s">
        <v>4</v>
      </c>
      <c r="L428" t="s">
        <v>12</v>
      </c>
      <c r="M428" t="s">
        <v>50</v>
      </c>
      <c r="N428">
        <v>44</v>
      </c>
      <c r="O428">
        <v>232</v>
      </c>
      <c r="P428">
        <v>20</v>
      </c>
      <c r="Q428" t="s">
        <v>51</v>
      </c>
      <c r="R428" t="s">
        <v>52</v>
      </c>
      <c r="S428" t="s">
        <v>150</v>
      </c>
      <c r="T428" t="s">
        <v>329</v>
      </c>
    </row>
    <row r="429" spans="1:20" x14ac:dyDescent="0.25">
      <c r="A429">
        <v>733989</v>
      </c>
      <c r="B429" t="s">
        <v>313</v>
      </c>
      <c r="C429" t="s">
        <v>191</v>
      </c>
      <c r="D429" s="4">
        <v>41767</v>
      </c>
      <c r="E429" t="s">
        <v>47</v>
      </c>
      <c r="F429" t="s">
        <v>325</v>
      </c>
      <c r="G429" t="s">
        <v>192</v>
      </c>
      <c r="H429" t="s">
        <v>10</v>
      </c>
      <c r="I429" t="s">
        <v>11</v>
      </c>
      <c r="J429" t="s">
        <v>10</v>
      </c>
      <c r="K429" t="s">
        <v>4</v>
      </c>
      <c r="L429" t="s">
        <v>11</v>
      </c>
      <c r="M429" t="s">
        <v>50</v>
      </c>
      <c r="N429">
        <v>32</v>
      </c>
      <c r="O429">
        <v>135</v>
      </c>
      <c r="P429">
        <v>20</v>
      </c>
      <c r="Q429" t="s">
        <v>51</v>
      </c>
      <c r="R429" t="s">
        <v>52</v>
      </c>
      <c r="S429" t="s">
        <v>262</v>
      </c>
      <c r="T429" t="s">
        <v>305</v>
      </c>
    </row>
    <row r="430" spans="1:20" x14ac:dyDescent="0.25">
      <c r="A430">
        <v>733991</v>
      </c>
      <c r="B430" t="s">
        <v>313</v>
      </c>
      <c r="C430" t="s">
        <v>46</v>
      </c>
      <c r="D430" s="4">
        <v>41768</v>
      </c>
      <c r="E430" t="s">
        <v>47</v>
      </c>
      <c r="F430" t="s">
        <v>324</v>
      </c>
      <c r="G430" t="s">
        <v>49</v>
      </c>
      <c r="H430" t="s">
        <v>9</v>
      </c>
      <c r="I430" t="s">
        <v>12</v>
      </c>
      <c r="J430" t="s">
        <v>9</v>
      </c>
      <c r="K430" t="s">
        <v>4</v>
      </c>
      <c r="L430" t="s">
        <v>12</v>
      </c>
      <c r="M430" t="s">
        <v>50</v>
      </c>
      <c r="N430">
        <v>32</v>
      </c>
      <c r="O430">
        <v>199</v>
      </c>
      <c r="P430">
        <v>20</v>
      </c>
      <c r="Q430" t="s">
        <v>51</v>
      </c>
      <c r="R430" t="s">
        <v>52</v>
      </c>
      <c r="S430" t="s">
        <v>163</v>
      </c>
      <c r="T430" t="s">
        <v>293</v>
      </c>
    </row>
    <row r="431" spans="1:20" x14ac:dyDescent="0.25">
      <c r="A431">
        <v>733993</v>
      </c>
      <c r="B431" t="s">
        <v>313</v>
      </c>
      <c r="C431" t="s">
        <v>60</v>
      </c>
      <c r="D431" s="4">
        <v>41769</v>
      </c>
      <c r="E431" t="s">
        <v>47</v>
      </c>
      <c r="F431" t="s">
        <v>236</v>
      </c>
      <c r="G431" t="s">
        <v>62</v>
      </c>
      <c r="H431" t="s">
        <v>13</v>
      </c>
      <c r="I431" t="s">
        <v>11</v>
      </c>
      <c r="J431" t="s">
        <v>11</v>
      </c>
      <c r="K431" t="s">
        <v>4</v>
      </c>
      <c r="L431" t="s">
        <v>11</v>
      </c>
      <c r="M431" t="s">
        <v>63</v>
      </c>
      <c r="N431">
        <v>8</v>
      </c>
      <c r="O431">
        <v>43</v>
      </c>
      <c r="P431">
        <v>5</v>
      </c>
      <c r="Q431" t="s">
        <v>51</v>
      </c>
      <c r="R431" t="s">
        <v>114</v>
      </c>
      <c r="S431" t="s">
        <v>328</v>
      </c>
      <c r="T431" t="s">
        <v>272</v>
      </c>
    </row>
    <row r="432" spans="1:20" x14ac:dyDescent="0.25">
      <c r="A432">
        <v>733995</v>
      </c>
      <c r="B432" t="s">
        <v>313</v>
      </c>
      <c r="C432" t="s">
        <v>66</v>
      </c>
      <c r="D432" s="4">
        <v>41769</v>
      </c>
      <c r="E432" t="s">
        <v>47</v>
      </c>
      <c r="F432" t="s">
        <v>175</v>
      </c>
      <c r="G432" t="s">
        <v>68</v>
      </c>
      <c r="H432" t="s">
        <v>6</v>
      </c>
      <c r="I432" t="s">
        <v>7</v>
      </c>
      <c r="J432" t="s">
        <v>7</v>
      </c>
      <c r="K432" t="s">
        <v>4</v>
      </c>
      <c r="L432" t="s">
        <v>7</v>
      </c>
      <c r="M432" t="s">
        <v>63</v>
      </c>
      <c r="N432">
        <v>4</v>
      </c>
      <c r="O432">
        <v>158</v>
      </c>
      <c r="P432">
        <v>20</v>
      </c>
      <c r="Q432" t="s">
        <v>51</v>
      </c>
      <c r="R432" t="s">
        <v>52</v>
      </c>
      <c r="S432" t="s">
        <v>150</v>
      </c>
      <c r="T432" t="s">
        <v>267</v>
      </c>
    </row>
    <row r="433" spans="1:20" x14ac:dyDescent="0.25">
      <c r="A433">
        <v>733997</v>
      </c>
      <c r="B433" t="s">
        <v>313</v>
      </c>
      <c r="C433" t="s">
        <v>194</v>
      </c>
      <c r="D433" s="4">
        <v>41770</v>
      </c>
      <c r="E433" t="s">
        <v>47</v>
      </c>
      <c r="F433" t="s">
        <v>169</v>
      </c>
      <c r="G433" t="s">
        <v>196</v>
      </c>
      <c r="H433" t="s">
        <v>12</v>
      </c>
      <c r="I433" t="s">
        <v>8</v>
      </c>
      <c r="J433" t="s">
        <v>8</v>
      </c>
      <c r="K433" t="s">
        <v>4</v>
      </c>
      <c r="L433" t="s">
        <v>8</v>
      </c>
      <c r="M433" t="s">
        <v>63</v>
      </c>
      <c r="N433">
        <v>9</v>
      </c>
      <c r="O433">
        <v>150</v>
      </c>
      <c r="P433">
        <v>20</v>
      </c>
      <c r="Q433" t="s">
        <v>51</v>
      </c>
      <c r="R433" t="s">
        <v>52</v>
      </c>
      <c r="S433" t="s">
        <v>305</v>
      </c>
      <c r="T433" t="s">
        <v>297</v>
      </c>
    </row>
    <row r="434" spans="1:20" x14ac:dyDescent="0.25">
      <c r="A434">
        <v>733999</v>
      </c>
      <c r="B434" t="s">
        <v>313</v>
      </c>
      <c r="C434" t="s">
        <v>46</v>
      </c>
      <c r="D434" s="4">
        <v>41770</v>
      </c>
      <c r="E434" t="s">
        <v>47</v>
      </c>
      <c r="F434" t="s">
        <v>295</v>
      </c>
      <c r="G434" t="s">
        <v>49</v>
      </c>
      <c r="H434" t="s">
        <v>9</v>
      </c>
      <c r="I434" t="s">
        <v>10</v>
      </c>
      <c r="J434" t="s">
        <v>9</v>
      </c>
      <c r="K434" t="s">
        <v>3</v>
      </c>
      <c r="L434" t="s">
        <v>10</v>
      </c>
      <c r="M434" t="s">
        <v>63</v>
      </c>
      <c r="N434">
        <v>5</v>
      </c>
      <c r="O434">
        <v>191</v>
      </c>
      <c r="P434">
        <v>20</v>
      </c>
      <c r="Q434" t="s">
        <v>51</v>
      </c>
      <c r="R434" t="s">
        <v>52</v>
      </c>
      <c r="S434" t="s">
        <v>163</v>
      </c>
      <c r="T434" t="s">
        <v>238</v>
      </c>
    </row>
    <row r="435" spans="1:20" x14ac:dyDescent="0.25">
      <c r="A435">
        <v>734001</v>
      </c>
      <c r="B435" t="s">
        <v>313</v>
      </c>
      <c r="C435" t="s">
        <v>80</v>
      </c>
      <c r="D435" s="4">
        <v>41771</v>
      </c>
      <c r="E435" t="s">
        <v>47</v>
      </c>
      <c r="F435" t="s">
        <v>208</v>
      </c>
      <c r="G435" t="s">
        <v>82</v>
      </c>
      <c r="H435" t="s">
        <v>11</v>
      </c>
      <c r="I435" t="s">
        <v>6</v>
      </c>
      <c r="J435" t="s">
        <v>11</v>
      </c>
      <c r="K435" t="s">
        <v>3</v>
      </c>
      <c r="L435" t="s">
        <v>6</v>
      </c>
      <c r="M435" t="s">
        <v>63</v>
      </c>
      <c r="N435">
        <v>7</v>
      </c>
      <c r="O435">
        <v>158</v>
      </c>
      <c r="P435">
        <v>20</v>
      </c>
      <c r="Q435" t="s">
        <v>51</v>
      </c>
      <c r="R435" t="s">
        <v>52</v>
      </c>
      <c r="S435" t="s">
        <v>150</v>
      </c>
      <c r="T435" t="s">
        <v>267</v>
      </c>
    </row>
    <row r="436" spans="1:20" x14ac:dyDescent="0.25">
      <c r="A436">
        <v>734003</v>
      </c>
      <c r="B436" t="s">
        <v>313</v>
      </c>
      <c r="C436" t="s">
        <v>308</v>
      </c>
      <c r="D436" s="4">
        <v>41772</v>
      </c>
      <c r="E436" t="s">
        <v>47</v>
      </c>
      <c r="F436" t="s">
        <v>265</v>
      </c>
      <c r="G436" t="s">
        <v>309</v>
      </c>
      <c r="H436" t="s">
        <v>7</v>
      </c>
      <c r="I436" t="s">
        <v>10</v>
      </c>
      <c r="J436" t="s">
        <v>10</v>
      </c>
      <c r="K436" t="s">
        <v>3</v>
      </c>
      <c r="L436" t="s">
        <v>7</v>
      </c>
      <c r="M436" t="s">
        <v>63</v>
      </c>
      <c r="N436">
        <v>5</v>
      </c>
      <c r="O436">
        <v>149</v>
      </c>
      <c r="P436">
        <v>20</v>
      </c>
      <c r="Q436" t="s">
        <v>51</v>
      </c>
      <c r="R436" t="s">
        <v>52</v>
      </c>
      <c r="S436" t="s">
        <v>272</v>
      </c>
      <c r="T436" t="s">
        <v>282</v>
      </c>
    </row>
    <row r="437" spans="1:20" x14ac:dyDescent="0.25">
      <c r="A437">
        <v>734005</v>
      </c>
      <c r="B437" t="s">
        <v>313</v>
      </c>
      <c r="C437" t="s">
        <v>46</v>
      </c>
      <c r="D437" s="4">
        <v>41772</v>
      </c>
      <c r="E437" t="s">
        <v>47</v>
      </c>
      <c r="F437" t="s">
        <v>162</v>
      </c>
      <c r="G437" t="s">
        <v>49</v>
      </c>
      <c r="H437" t="s">
        <v>9</v>
      </c>
      <c r="I437" t="s">
        <v>13</v>
      </c>
      <c r="J437" t="s">
        <v>13</v>
      </c>
      <c r="K437" t="s">
        <v>4</v>
      </c>
      <c r="L437" t="s">
        <v>9</v>
      </c>
      <c r="M437" t="s">
        <v>50</v>
      </c>
      <c r="N437">
        <v>16</v>
      </c>
      <c r="O437">
        <v>187</v>
      </c>
      <c r="P437">
        <v>20</v>
      </c>
      <c r="Q437" t="s">
        <v>51</v>
      </c>
      <c r="R437" t="s">
        <v>52</v>
      </c>
      <c r="S437" t="s">
        <v>293</v>
      </c>
      <c r="T437" t="s">
        <v>238</v>
      </c>
    </row>
    <row r="438" spans="1:20" x14ac:dyDescent="0.25">
      <c r="A438">
        <v>734007</v>
      </c>
      <c r="B438" t="s">
        <v>313</v>
      </c>
      <c r="C438" t="s">
        <v>80</v>
      </c>
      <c r="D438" s="4">
        <v>41773</v>
      </c>
      <c r="E438" t="s">
        <v>47</v>
      </c>
      <c r="F438" t="s">
        <v>251</v>
      </c>
      <c r="G438" t="s">
        <v>82</v>
      </c>
      <c r="H438" t="s">
        <v>11</v>
      </c>
      <c r="I438" t="s">
        <v>12</v>
      </c>
      <c r="J438" t="s">
        <v>12</v>
      </c>
      <c r="K438" t="s">
        <v>4</v>
      </c>
      <c r="L438" t="s">
        <v>12</v>
      </c>
      <c r="M438" t="s">
        <v>63</v>
      </c>
      <c r="N438">
        <v>6</v>
      </c>
      <c r="O438">
        <v>206</v>
      </c>
      <c r="P438">
        <v>20</v>
      </c>
      <c r="Q438" t="s">
        <v>51</v>
      </c>
      <c r="R438" t="s">
        <v>52</v>
      </c>
      <c r="S438" t="s">
        <v>267</v>
      </c>
      <c r="T438" t="s">
        <v>329</v>
      </c>
    </row>
    <row r="439" spans="1:20" x14ac:dyDescent="0.25">
      <c r="A439">
        <v>734009</v>
      </c>
      <c r="B439" t="s">
        <v>313</v>
      </c>
      <c r="C439" t="s">
        <v>194</v>
      </c>
      <c r="D439" s="4">
        <v>41773</v>
      </c>
      <c r="E439" t="s">
        <v>47</v>
      </c>
      <c r="F439" t="s">
        <v>199</v>
      </c>
      <c r="G439" t="s">
        <v>196</v>
      </c>
      <c r="H439" t="s">
        <v>8</v>
      </c>
      <c r="I439" t="s">
        <v>6</v>
      </c>
      <c r="J439" t="s">
        <v>8</v>
      </c>
      <c r="K439" t="s">
        <v>4</v>
      </c>
      <c r="L439" t="s">
        <v>8</v>
      </c>
      <c r="M439" t="s">
        <v>63</v>
      </c>
      <c r="N439">
        <v>6</v>
      </c>
      <c r="O439">
        <v>142</v>
      </c>
      <c r="P439">
        <v>20</v>
      </c>
      <c r="Q439" t="s">
        <v>51</v>
      </c>
      <c r="R439" t="s">
        <v>52</v>
      </c>
      <c r="S439" t="s">
        <v>262</v>
      </c>
      <c r="T439" t="s">
        <v>305</v>
      </c>
    </row>
    <row r="440" spans="1:20" x14ac:dyDescent="0.25">
      <c r="A440">
        <v>734011</v>
      </c>
      <c r="B440" t="s">
        <v>313</v>
      </c>
      <c r="C440" t="s">
        <v>191</v>
      </c>
      <c r="D440" s="4">
        <v>41774</v>
      </c>
      <c r="E440" t="s">
        <v>47</v>
      </c>
      <c r="F440" t="s">
        <v>263</v>
      </c>
      <c r="G440" t="s">
        <v>192</v>
      </c>
      <c r="H440" t="s">
        <v>10</v>
      </c>
      <c r="I440" t="s">
        <v>13</v>
      </c>
      <c r="J440" t="s">
        <v>13</v>
      </c>
      <c r="K440" t="s">
        <v>4</v>
      </c>
      <c r="L440" t="s">
        <v>10</v>
      </c>
      <c r="M440" t="s">
        <v>50</v>
      </c>
      <c r="N440">
        <v>62</v>
      </c>
      <c r="O440">
        <v>202</v>
      </c>
      <c r="P440">
        <v>20</v>
      </c>
      <c r="Q440" t="s">
        <v>51</v>
      </c>
      <c r="R440" t="s">
        <v>52</v>
      </c>
      <c r="S440" t="s">
        <v>163</v>
      </c>
      <c r="T440" t="s">
        <v>238</v>
      </c>
    </row>
    <row r="441" spans="1:20" x14ac:dyDescent="0.25">
      <c r="A441">
        <v>734013</v>
      </c>
      <c r="B441" t="s">
        <v>313</v>
      </c>
      <c r="C441" t="s">
        <v>308</v>
      </c>
      <c r="D441" s="4">
        <v>41777</v>
      </c>
      <c r="E441" t="s">
        <v>47</v>
      </c>
      <c r="F441" t="s">
        <v>144</v>
      </c>
      <c r="G441" t="s">
        <v>309</v>
      </c>
      <c r="H441" t="s">
        <v>7</v>
      </c>
      <c r="I441" t="s">
        <v>9</v>
      </c>
      <c r="J441" t="s">
        <v>7</v>
      </c>
      <c r="K441" t="s">
        <v>3</v>
      </c>
      <c r="L441" t="s">
        <v>9</v>
      </c>
      <c r="M441" t="s">
        <v>63</v>
      </c>
      <c r="N441">
        <v>5</v>
      </c>
      <c r="O441">
        <v>139</v>
      </c>
      <c r="P441">
        <v>20</v>
      </c>
      <c r="Q441" t="s">
        <v>51</v>
      </c>
      <c r="R441" t="s">
        <v>52</v>
      </c>
      <c r="S441" t="s">
        <v>272</v>
      </c>
      <c r="T441" t="s">
        <v>282</v>
      </c>
    </row>
    <row r="442" spans="1:20" x14ac:dyDescent="0.25">
      <c r="A442">
        <v>734015</v>
      </c>
      <c r="B442" t="s">
        <v>313</v>
      </c>
      <c r="C442" t="s">
        <v>80</v>
      </c>
      <c r="D442" s="4">
        <v>41777</v>
      </c>
      <c r="E442" t="s">
        <v>47</v>
      </c>
      <c r="F442" t="s">
        <v>287</v>
      </c>
      <c r="G442" t="s">
        <v>82</v>
      </c>
      <c r="H442" t="s">
        <v>11</v>
      </c>
      <c r="I442" t="s">
        <v>8</v>
      </c>
      <c r="J442" t="s">
        <v>11</v>
      </c>
      <c r="K442" t="s">
        <v>3</v>
      </c>
      <c r="L442" t="s">
        <v>8</v>
      </c>
      <c r="M442" t="s">
        <v>63</v>
      </c>
      <c r="N442">
        <v>7</v>
      </c>
      <c r="O442">
        <v>143</v>
      </c>
      <c r="P442">
        <v>20</v>
      </c>
      <c r="Q442" t="s">
        <v>51</v>
      </c>
      <c r="R442" t="s">
        <v>52</v>
      </c>
      <c r="S442" t="s">
        <v>305</v>
      </c>
      <c r="T442" t="s">
        <v>297</v>
      </c>
    </row>
    <row r="443" spans="1:20" x14ac:dyDescent="0.25">
      <c r="A443">
        <v>734017</v>
      </c>
      <c r="B443" t="s">
        <v>313</v>
      </c>
      <c r="C443" t="s">
        <v>191</v>
      </c>
      <c r="D443" s="4">
        <v>41778</v>
      </c>
      <c r="E443" t="s">
        <v>47</v>
      </c>
      <c r="F443" t="s">
        <v>56</v>
      </c>
      <c r="G443" t="s">
        <v>192</v>
      </c>
      <c r="H443" t="s">
        <v>10</v>
      </c>
      <c r="I443" t="s">
        <v>6</v>
      </c>
      <c r="J443" t="s">
        <v>6</v>
      </c>
      <c r="K443" t="s">
        <v>3</v>
      </c>
      <c r="L443" t="s">
        <v>6</v>
      </c>
      <c r="M443" t="s">
        <v>50</v>
      </c>
      <c r="N443">
        <v>25</v>
      </c>
      <c r="O443">
        <v>179</v>
      </c>
      <c r="P443">
        <v>20</v>
      </c>
      <c r="Q443" t="s">
        <v>51</v>
      </c>
      <c r="R443" t="s">
        <v>52</v>
      </c>
      <c r="S443" t="s">
        <v>163</v>
      </c>
      <c r="T443" t="s">
        <v>238</v>
      </c>
    </row>
    <row r="444" spans="1:20" x14ac:dyDescent="0.25">
      <c r="A444">
        <v>734019</v>
      </c>
      <c r="B444" t="s">
        <v>313</v>
      </c>
      <c r="C444" t="s">
        <v>60</v>
      </c>
      <c r="D444" s="4">
        <v>41778</v>
      </c>
      <c r="E444" t="s">
        <v>47</v>
      </c>
      <c r="F444" t="s">
        <v>330</v>
      </c>
      <c r="G444" t="s">
        <v>62</v>
      </c>
      <c r="H444" t="s">
        <v>13</v>
      </c>
      <c r="I444" t="s">
        <v>12</v>
      </c>
      <c r="J444" t="s">
        <v>12</v>
      </c>
      <c r="K444" t="s">
        <v>4</v>
      </c>
      <c r="L444" t="s">
        <v>12</v>
      </c>
      <c r="M444" t="s">
        <v>63</v>
      </c>
      <c r="N444">
        <v>4</v>
      </c>
      <c r="O444">
        <v>165</v>
      </c>
      <c r="P444">
        <v>20</v>
      </c>
      <c r="Q444" t="s">
        <v>51</v>
      </c>
      <c r="R444" t="s">
        <v>52</v>
      </c>
      <c r="S444" t="s">
        <v>150</v>
      </c>
      <c r="T444" t="s">
        <v>329</v>
      </c>
    </row>
    <row r="445" spans="1:20" x14ac:dyDescent="0.25">
      <c r="A445">
        <v>734021</v>
      </c>
      <c r="B445" t="s">
        <v>313</v>
      </c>
      <c r="C445" t="s">
        <v>80</v>
      </c>
      <c r="D445" s="4">
        <v>41779</v>
      </c>
      <c r="E445" t="s">
        <v>47</v>
      </c>
      <c r="F445" t="s">
        <v>204</v>
      </c>
      <c r="G445" t="s">
        <v>82</v>
      </c>
      <c r="H445" t="s">
        <v>11</v>
      </c>
      <c r="I445" t="s">
        <v>9</v>
      </c>
      <c r="J445" t="s">
        <v>9</v>
      </c>
      <c r="K445" t="s">
        <v>3</v>
      </c>
      <c r="L445" t="s">
        <v>11</v>
      </c>
      <c r="M445" t="s">
        <v>63</v>
      </c>
      <c r="N445">
        <v>7</v>
      </c>
      <c r="O445">
        <v>161</v>
      </c>
      <c r="P445">
        <v>20</v>
      </c>
      <c r="Q445" t="s">
        <v>51</v>
      </c>
      <c r="R445" t="s">
        <v>52</v>
      </c>
      <c r="S445" t="s">
        <v>262</v>
      </c>
      <c r="T445" t="s">
        <v>305</v>
      </c>
    </row>
    <row r="446" spans="1:20" x14ac:dyDescent="0.25">
      <c r="A446">
        <v>734023</v>
      </c>
      <c r="B446" t="s">
        <v>313</v>
      </c>
      <c r="C446" t="s">
        <v>71</v>
      </c>
      <c r="D446" s="4">
        <v>41779</v>
      </c>
      <c r="E446" t="s">
        <v>47</v>
      </c>
      <c r="F446" t="s">
        <v>199</v>
      </c>
      <c r="G446" t="s">
        <v>73</v>
      </c>
      <c r="H446" t="s">
        <v>8</v>
      </c>
      <c r="I446" t="s">
        <v>7</v>
      </c>
      <c r="J446" t="s">
        <v>8</v>
      </c>
      <c r="K446" t="s">
        <v>4</v>
      </c>
      <c r="L446" t="s">
        <v>8</v>
      </c>
      <c r="M446" t="s">
        <v>63</v>
      </c>
      <c r="N446">
        <v>8</v>
      </c>
      <c r="O446">
        <v>155</v>
      </c>
      <c r="P446">
        <v>20</v>
      </c>
      <c r="Q446" t="s">
        <v>51</v>
      </c>
      <c r="R446" t="s">
        <v>52</v>
      </c>
      <c r="S446" t="s">
        <v>328</v>
      </c>
      <c r="T446" t="s">
        <v>282</v>
      </c>
    </row>
    <row r="447" spans="1:20" x14ac:dyDescent="0.25">
      <c r="A447">
        <v>734025</v>
      </c>
      <c r="B447" t="s">
        <v>313</v>
      </c>
      <c r="C447" t="s">
        <v>55</v>
      </c>
      <c r="D447" s="4">
        <v>41780</v>
      </c>
      <c r="E447" t="s">
        <v>47</v>
      </c>
      <c r="F447" t="s">
        <v>331</v>
      </c>
      <c r="G447" t="s">
        <v>57</v>
      </c>
      <c r="H447" t="s">
        <v>12</v>
      </c>
      <c r="I447" t="s">
        <v>6</v>
      </c>
      <c r="J447" t="s">
        <v>6</v>
      </c>
      <c r="K447" t="s">
        <v>4</v>
      </c>
      <c r="L447" t="s">
        <v>6</v>
      </c>
      <c r="M447" t="s">
        <v>63</v>
      </c>
      <c r="N447">
        <v>7</v>
      </c>
      <c r="O447">
        <v>157</v>
      </c>
      <c r="P447">
        <v>20</v>
      </c>
      <c r="Q447" t="s">
        <v>51</v>
      </c>
      <c r="R447" t="s">
        <v>52</v>
      </c>
      <c r="S447" t="s">
        <v>150</v>
      </c>
      <c r="T447" t="s">
        <v>267</v>
      </c>
    </row>
    <row r="448" spans="1:20" x14ac:dyDescent="0.25">
      <c r="A448">
        <v>734027</v>
      </c>
      <c r="B448" t="s">
        <v>313</v>
      </c>
      <c r="C448" t="s">
        <v>71</v>
      </c>
      <c r="D448" s="4">
        <v>41781</v>
      </c>
      <c r="E448" t="s">
        <v>47</v>
      </c>
      <c r="F448" t="s">
        <v>199</v>
      </c>
      <c r="G448" t="s">
        <v>73</v>
      </c>
      <c r="H448" t="s">
        <v>8</v>
      </c>
      <c r="I448" t="s">
        <v>9</v>
      </c>
      <c r="J448" t="s">
        <v>9</v>
      </c>
      <c r="K448" t="s">
        <v>4</v>
      </c>
      <c r="L448" t="s">
        <v>8</v>
      </c>
      <c r="M448" t="s">
        <v>50</v>
      </c>
      <c r="N448">
        <v>30</v>
      </c>
      <c r="O448">
        <v>196</v>
      </c>
      <c r="P448">
        <v>20</v>
      </c>
      <c r="Q448" t="s">
        <v>51</v>
      </c>
      <c r="R448" t="s">
        <v>52</v>
      </c>
      <c r="S448" t="s">
        <v>262</v>
      </c>
      <c r="T448" t="s">
        <v>297</v>
      </c>
    </row>
    <row r="449" spans="1:20" x14ac:dyDescent="0.25">
      <c r="A449">
        <v>734029</v>
      </c>
      <c r="B449" t="s">
        <v>313</v>
      </c>
      <c r="C449" t="s">
        <v>308</v>
      </c>
      <c r="D449" s="4">
        <v>41781</v>
      </c>
      <c r="E449" t="s">
        <v>47</v>
      </c>
      <c r="F449" t="s">
        <v>204</v>
      </c>
      <c r="G449" t="s">
        <v>309</v>
      </c>
      <c r="H449" t="s">
        <v>7</v>
      </c>
      <c r="I449" t="s">
        <v>11</v>
      </c>
      <c r="J449" t="s">
        <v>11</v>
      </c>
      <c r="K449" t="s">
        <v>4</v>
      </c>
      <c r="L449" t="s">
        <v>11</v>
      </c>
      <c r="M449" t="s">
        <v>63</v>
      </c>
      <c r="N449">
        <v>6</v>
      </c>
      <c r="O449">
        <v>186</v>
      </c>
      <c r="P449">
        <v>20</v>
      </c>
      <c r="Q449" t="s">
        <v>51</v>
      </c>
      <c r="R449" t="s">
        <v>52</v>
      </c>
      <c r="S449" t="s">
        <v>272</v>
      </c>
      <c r="T449" t="s">
        <v>282</v>
      </c>
    </row>
    <row r="450" spans="1:20" x14ac:dyDescent="0.25">
      <c r="A450">
        <v>734031</v>
      </c>
      <c r="B450" t="s">
        <v>313</v>
      </c>
      <c r="C450" t="s">
        <v>66</v>
      </c>
      <c r="D450" s="4">
        <v>41782</v>
      </c>
      <c r="E450" t="s">
        <v>47</v>
      </c>
      <c r="F450" t="s">
        <v>56</v>
      </c>
      <c r="G450" t="s">
        <v>68</v>
      </c>
      <c r="H450" t="s">
        <v>6</v>
      </c>
      <c r="I450" t="s">
        <v>13</v>
      </c>
      <c r="J450" t="s">
        <v>13</v>
      </c>
      <c r="K450" t="s">
        <v>4</v>
      </c>
      <c r="L450" t="s">
        <v>6</v>
      </c>
      <c r="M450" t="s">
        <v>50</v>
      </c>
      <c r="N450">
        <v>15</v>
      </c>
      <c r="O450">
        <v>174</v>
      </c>
      <c r="P450">
        <v>20</v>
      </c>
      <c r="Q450" t="s">
        <v>51</v>
      </c>
      <c r="R450" t="s">
        <v>52</v>
      </c>
      <c r="S450" t="s">
        <v>163</v>
      </c>
      <c r="T450" t="s">
        <v>238</v>
      </c>
    </row>
    <row r="451" spans="1:20" x14ac:dyDescent="0.25">
      <c r="A451">
        <v>734033</v>
      </c>
      <c r="B451" t="s">
        <v>313</v>
      </c>
      <c r="C451" t="s">
        <v>55</v>
      </c>
      <c r="D451" s="4">
        <v>41782</v>
      </c>
      <c r="E451" t="s">
        <v>47</v>
      </c>
      <c r="F451" t="s">
        <v>100</v>
      </c>
      <c r="G451" t="s">
        <v>57</v>
      </c>
      <c r="H451" t="s">
        <v>12</v>
      </c>
      <c r="I451" t="s">
        <v>10</v>
      </c>
      <c r="J451" t="s">
        <v>10</v>
      </c>
      <c r="K451" t="s">
        <v>4</v>
      </c>
      <c r="L451" t="s">
        <v>12</v>
      </c>
      <c r="M451" t="s">
        <v>50</v>
      </c>
      <c r="N451">
        <v>16</v>
      </c>
      <c r="O451">
        <v>180</v>
      </c>
      <c r="P451">
        <v>20</v>
      </c>
      <c r="Q451" t="s">
        <v>51</v>
      </c>
      <c r="R451" t="s">
        <v>52</v>
      </c>
      <c r="S451" t="s">
        <v>150</v>
      </c>
      <c r="T451" t="s">
        <v>329</v>
      </c>
    </row>
    <row r="452" spans="1:20" x14ac:dyDescent="0.25">
      <c r="A452">
        <v>734035</v>
      </c>
      <c r="B452" t="s">
        <v>313</v>
      </c>
      <c r="C452" t="s">
        <v>46</v>
      </c>
      <c r="D452" s="4">
        <v>41783</v>
      </c>
      <c r="E452" t="s">
        <v>47</v>
      </c>
      <c r="F452" t="s">
        <v>96</v>
      </c>
      <c r="G452" t="s">
        <v>49</v>
      </c>
      <c r="H452" t="s">
        <v>9</v>
      </c>
      <c r="I452" t="s">
        <v>7</v>
      </c>
      <c r="J452" t="s">
        <v>7</v>
      </c>
      <c r="K452" t="s">
        <v>4</v>
      </c>
      <c r="L452" t="s">
        <v>7</v>
      </c>
      <c r="M452" t="s">
        <v>63</v>
      </c>
      <c r="N452">
        <v>8</v>
      </c>
      <c r="O452">
        <v>155</v>
      </c>
      <c r="P452">
        <v>20</v>
      </c>
      <c r="Q452" t="s">
        <v>51</v>
      </c>
      <c r="R452" t="s">
        <v>52</v>
      </c>
      <c r="S452" t="s">
        <v>262</v>
      </c>
      <c r="T452" t="s">
        <v>305</v>
      </c>
    </row>
    <row r="453" spans="1:20" x14ac:dyDescent="0.25">
      <c r="A453">
        <v>734037</v>
      </c>
      <c r="B453" t="s">
        <v>313</v>
      </c>
      <c r="C453" t="s">
        <v>71</v>
      </c>
      <c r="D453" s="4">
        <v>41783</v>
      </c>
      <c r="E453" t="s">
        <v>47</v>
      </c>
      <c r="F453" t="s">
        <v>88</v>
      </c>
      <c r="G453" t="s">
        <v>73</v>
      </c>
      <c r="H453" t="s">
        <v>8</v>
      </c>
      <c r="I453" t="s">
        <v>11</v>
      </c>
      <c r="J453" t="s">
        <v>8</v>
      </c>
      <c r="K453" t="s">
        <v>4</v>
      </c>
      <c r="L453" t="s">
        <v>8</v>
      </c>
      <c r="M453" t="s">
        <v>63</v>
      </c>
      <c r="N453">
        <v>4</v>
      </c>
      <c r="O453">
        <v>161</v>
      </c>
      <c r="P453">
        <v>20</v>
      </c>
      <c r="Q453" t="s">
        <v>51</v>
      </c>
      <c r="R453" t="s">
        <v>52</v>
      </c>
      <c r="S453" t="s">
        <v>328</v>
      </c>
      <c r="T453" t="s">
        <v>272</v>
      </c>
    </row>
    <row r="454" spans="1:20" x14ac:dyDescent="0.25">
      <c r="A454">
        <v>734039</v>
      </c>
      <c r="B454" t="s">
        <v>313</v>
      </c>
      <c r="C454" t="s">
        <v>55</v>
      </c>
      <c r="D454" s="4">
        <v>41784</v>
      </c>
      <c r="E454" t="s">
        <v>47</v>
      </c>
      <c r="F454" t="s">
        <v>290</v>
      </c>
      <c r="G454" t="s">
        <v>57</v>
      </c>
      <c r="H454" t="s">
        <v>12</v>
      </c>
      <c r="I454" t="s">
        <v>13</v>
      </c>
      <c r="J454" t="s">
        <v>12</v>
      </c>
      <c r="K454" t="s">
        <v>4</v>
      </c>
      <c r="L454" t="s">
        <v>12</v>
      </c>
      <c r="M454" t="s">
        <v>63</v>
      </c>
      <c r="N454">
        <v>7</v>
      </c>
      <c r="O454">
        <v>116</v>
      </c>
      <c r="P454">
        <v>20</v>
      </c>
      <c r="Q454" t="s">
        <v>51</v>
      </c>
      <c r="R454" t="s">
        <v>52</v>
      </c>
      <c r="S454" t="s">
        <v>150</v>
      </c>
      <c r="T454" t="s">
        <v>267</v>
      </c>
    </row>
    <row r="455" spans="1:20" x14ac:dyDescent="0.25">
      <c r="A455">
        <v>734041</v>
      </c>
      <c r="B455" t="s">
        <v>313</v>
      </c>
      <c r="C455" t="s">
        <v>66</v>
      </c>
      <c r="D455" s="4">
        <v>41784</v>
      </c>
      <c r="E455" t="s">
        <v>47</v>
      </c>
      <c r="F455" t="s">
        <v>326</v>
      </c>
      <c r="G455" t="s">
        <v>68</v>
      </c>
      <c r="H455" t="s">
        <v>6</v>
      </c>
      <c r="I455" t="s">
        <v>10</v>
      </c>
      <c r="J455" t="s">
        <v>6</v>
      </c>
      <c r="K455" t="s">
        <v>4</v>
      </c>
      <c r="L455" t="s">
        <v>6</v>
      </c>
      <c r="M455" t="s">
        <v>63</v>
      </c>
      <c r="N455">
        <v>5</v>
      </c>
      <c r="O455">
        <v>190</v>
      </c>
      <c r="P455">
        <v>20</v>
      </c>
      <c r="Q455" t="s">
        <v>51</v>
      </c>
      <c r="R455" t="s">
        <v>52</v>
      </c>
      <c r="S455" t="s">
        <v>293</v>
      </c>
      <c r="T455" t="s">
        <v>238</v>
      </c>
    </row>
    <row r="456" spans="1:20" x14ac:dyDescent="0.25">
      <c r="A456">
        <v>734043</v>
      </c>
      <c r="B456" t="s">
        <v>313</v>
      </c>
      <c r="C456" t="s">
        <v>71</v>
      </c>
      <c r="D456" s="4">
        <v>41786</v>
      </c>
      <c r="E456" t="s">
        <v>255</v>
      </c>
      <c r="F456" t="s">
        <v>287</v>
      </c>
      <c r="G456" t="s">
        <v>73</v>
      </c>
      <c r="H456" t="s">
        <v>12</v>
      </c>
      <c r="I456" t="s">
        <v>8</v>
      </c>
      <c r="J456" t="s">
        <v>12</v>
      </c>
      <c r="K456" t="s">
        <v>4</v>
      </c>
      <c r="L456" t="s">
        <v>8</v>
      </c>
      <c r="M456" t="s">
        <v>50</v>
      </c>
      <c r="N456">
        <v>28</v>
      </c>
      <c r="O456">
        <v>164</v>
      </c>
      <c r="P456">
        <v>20</v>
      </c>
      <c r="Q456" t="s">
        <v>51</v>
      </c>
      <c r="R456" t="s">
        <v>52</v>
      </c>
      <c r="S456" t="s">
        <v>305</v>
      </c>
      <c r="T456" t="s">
        <v>163</v>
      </c>
    </row>
    <row r="457" spans="1:20" x14ac:dyDescent="0.25">
      <c r="A457">
        <v>734045</v>
      </c>
      <c r="B457" t="s">
        <v>313</v>
      </c>
      <c r="C457" t="s">
        <v>66</v>
      </c>
      <c r="D457" s="4">
        <v>41787</v>
      </c>
      <c r="E457" t="s">
        <v>312</v>
      </c>
      <c r="F457" t="s">
        <v>124</v>
      </c>
      <c r="G457" t="s">
        <v>188</v>
      </c>
      <c r="H457" t="s">
        <v>7</v>
      </c>
      <c r="I457" t="s">
        <v>6</v>
      </c>
      <c r="J457" t="s">
        <v>7</v>
      </c>
      <c r="K457" t="s">
        <v>4</v>
      </c>
      <c r="L457" t="s">
        <v>7</v>
      </c>
      <c r="M457" t="s">
        <v>63</v>
      </c>
      <c r="N457">
        <v>7</v>
      </c>
      <c r="O457">
        <v>174</v>
      </c>
      <c r="P457">
        <v>20</v>
      </c>
      <c r="Q457" t="s">
        <v>51</v>
      </c>
      <c r="R457" t="s">
        <v>52</v>
      </c>
      <c r="S457" t="s">
        <v>267</v>
      </c>
      <c r="T457" t="s">
        <v>272</v>
      </c>
    </row>
    <row r="458" spans="1:20" x14ac:dyDescent="0.25">
      <c r="A458">
        <v>734047</v>
      </c>
      <c r="B458" t="s">
        <v>313</v>
      </c>
      <c r="C458" t="s">
        <v>66</v>
      </c>
      <c r="D458" s="4">
        <v>41789</v>
      </c>
      <c r="E458" t="s">
        <v>257</v>
      </c>
      <c r="F458" t="s">
        <v>81</v>
      </c>
      <c r="G458" t="s">
        <v>68</v>
      </c>
      <c r="H458" t="s">
        <v>7</v>
      </c>
      <c r="I458" t="s">
        <v>12</v>
      </c>
      <c r="J458" t="s">
        <v>7</v>
      </c>
      <c r="K458" t="s">
        <v>4</v>
      </c>
      <c r="L458" t="s">
        <v>12</v>
      </c>
      <c r="M458" t="s">
        <v>50</v>
      </c>
      <c r="N458">
        <v>24</v>
      </c>
      <c r="O458">
        <v>227</v>
      </c>
      <c r="P458">
        <v>20</v>
      </c>
      <c r="Q458" t="s">
        <v>51</v>
      </c>
      <c r="R458" t="s">
        <v>52</v>
      </c>
      <c r="S458" t="s">
        <v>150</v>
      </c>
      <c r="T458" t="s">
        <v>238</v>
      </c>
    </row>
    <row r="459" spans="1:20" x14ac:dyDescent="0.25">
      <c r="A459">
        <v>734049</v>
      </c>
      <c r="B459" t="s">
        <v>313</v>
      </c>
      <c r="C459" t="s">
        <v>46</v>
      </c>
      <c r="D459" s="4">
        <v>41791</v>
      </c>
      <c r="E459" t="s">
        <v>127</v>
      </c>
      <c r="F459" t="s">
        <v>185</v>
      </c>
      <c r="G459" t="s">
        <v>49</v>
      </c>
      <c r="H459" t="s">
        <v>8</v>
      </c>
      <c r="I459" t="s">
        <v>12</v>
      </c>
      <c r="J459" t="s">
        <v>8</v>
      </c>
      <c r="K459" t="s">
        <v>4</v>
      </c>
      <c r="L459" t="s">
        <v>8</v>
      </c>
      <c r="M459" t="s">
        <v>63</v>
      </c>
      <c r="N459">
        <v>3</v>
      </c>
      <c r="O459">
        <v>200</v>
      </c>
      <c r="P459">
        <v>20</v>
      </c>
      <c r="Q459" t="s">
        <v>51</v>
      </c>
      <c r="R459" t="s">
        <v>52</v>
      </c>
      <c r="S459" t="s">
        <v>150</v>
      </c>
      <c r="T459" t="s">
        <v>272</v>
      </c>
    </row>
    <row r="460" spans="1:20" x14ac:dyDescent="0.25">
      <c r="A460">
        <v>829705</v>
      </c>
      <c r="B460" t="s">
        <v>332</v>
      </c>
      <c r="C460" t="s">
        <v>71</v>
      </c>
      <c r="D460" s="4">
        <v>42102</v>
      </c>
      <c r="E460" t="s">
        <v>47</v>
      </c>
      <c r="F460" t="s">
        <v>271</v>
      </c>
      <c r="G460" t="s">
        <v>73</v>
      </c>
      <c r="H460" t="s">
        <v>8</v>
      </c>
      <c r="I460" t="s">
        <v>6</v>
      </c>
      <c r="J460" t="s">
        <v>8</v>
      </c>
      <c r="K460" t="s">
        <v>4</v>
      </c>
      <c r="L460" t="s">
        <v>8</v>
      </c>
      <c r="M460" t="s">
        <v>63</v>
      </c>
      <c r="N460">
        <v>7</v>
      </c>
      <c r="O460">
        <v>169</v>
      </c>
      <c r="P460">
        <v>20</v>
      </c>
      <c r="Q460" t="s">
        <v>51</v>
      </c>
      <c r="R460" t="s">
        <v>52</v>
      </c>
      <c r="S460" t="s">
        <v>163</v>
      </c>
      <c r="T460" t="s">
        <v>282</v>
      </c>
    </row>
    <row r="461" spans="1:20" x14ac:dyDescent="0.25">
      <c r="A461">
        <v>829707</v>
      </c>
      <c r="B461" t="s">
        <v>332</v>
      </c>
      <c r="C461" t="s">
        <v>85</v>
      </c>
      <c r="D461" s="4">
        <v>42103</v>
      </c>
      <c r="E461" t="s">
        <v>47</v>
      </c>
      <c r="F461" t="s">
        <v>107</v>
      </c>
      <c r="G461" t="s">
        <v>87</v>
      </c>
      <c r="H461" t="s">
        <v>7</v>
      </c>
      <c r="I461" t="s">
        <v>13</v>
      </c>
      <c r="J461" t="s">
        <v>13</v>
      </c>
      <c r="K461" t="s">
        <v>4</v>
      </c>
      <c r="L461" t="s">
        <v>7</v>
      </c>
      <c r="M461" t="s">
        <v>50</v>
      </c>
      <c r="N461">
        <v>1</v>
      </c>
      <c r="O461">
        <v>151</v>
      </c>
      <c r="P461">
        <v>20</v>
      </c>
      <c r="Q461" t="s">
        <v>51</v>
      </c>
      <c r="R461" t="s">
        <v>52</v>
      </c>
      <c r="S461" t="s">
        <v>316</v>
      </c>
      <c r="T461" t="s">
        <v>267</v>
      </c>
    </row>
    <row r="462" spans="1:20" x14ac:dyDescent="0.25">
      <c r="A462">
        <v>829709</v>
      </c>
      <c r="B462" t="s">
        <v>332</v>
      </c>
      <c r="C462" t="s">
        <v>268</v>
      </c>
      <c r="D462" s="4">
        <v>42104</v>
      </c>
      <c r="E462" t="s">
        <v>47</v>
      </c>
      <c r="F462" t="s">
        <v>295</v>
      </c>
      <c r="G462" t="s">
        <v>298</v>
      </c>
      <c r="H462" t="s">
        <v>12</v>
      </c>
      <c r="I462" t="s">
        <v>10</v>
      </c>
      <c r="J462" t="s">
        <v>12</v>
      </c>
      <c r="K462" t="s">
        <v>4</v>
      </c>
      <c r="L462" t="s">
        <v>10</v>
      </c>
      <c r="M462" t="s">
        <v>50</v>
      </c>
      <c r="N462">
        <v>26</v>
      </c>
      <c r="O462">
        <v>163</v>
      </c>
      <c r="P462">
        <v>20</v>
      </c>
      <c r="Q462" t="s">
        <v>51</v>
      </c>
      <c r="R462" t="s">
        <v>52</v>
      </c>
      <c r="S462" t="s">
        <v>333</v>
      </c>
      <c r="T462" t="s">
        <v>334</v>
      </c>
    </row>
    <row r="463" spans="1:20" x14ac:dyDescent="0.25">
      <c r="A463">
        <v>829711</v>
      </c>
      <c r="B463" t="s">
        <v>332</v>
      </c>
      <c r="C463" t="s">
        <v>85</v>
      </c>
      <c r="D463" s="4">
        <v>42105</v>
      </c>
      <c r="E463" t="s">
        <v>47</v>
      </c>
      <c r="F463" t="s">
        <v>48</v>
      </c>
      <c r="G463" t="s">
        <v>87</v>
      </c>
      <c r="H463" t="s">
        <v>7</v>
      </c>
      <c r="I463" t="s">
        <v>11</v>
      </c>
      <c r="J463" t="s">
        <v>7</v>
      </c>
      <c r="K463" t="s">
        <v>3</v>
      </c>
      <c r="L463" t="s">
        <v>7</v>
      </c>
      <c r="M463" t="s">
        <v>50</v>
      </c>
      <c r="N463">
        <v>45</v>
      </c>
      <c r="O463">
        <v>210</v>
      </c>
      <c r="P463">
        <v>20</v>
      </c>
      <c r="Q463" t="s">
        <v>51</v>
      </c>
      <c r="R463" t="s">
        <v>52</v>
      </c>
      <c r="S463" t="s">
        <v>316</v>
      </c>
      <c r="T463" t="s">
        <v>267</v>
      </c>
    </row>
    <row r="464" spans="1:20" x14ac:dyDescent="0.25">
      <c r="A464">
        <v>829713</v>
      </c>
      <c r="B464" t="s">
        <v>332</v>
      </c>
      <c r="C464" t="s">
        <v>71</v>
      </c>
      <c r="D464" s="4">
        <v>42105</v>
      </c>
      <c r="E464" t="s">
        <v>47</v>
      </c>
      <c r="F464" t="s">
        <v>141</v>
      </c>
      <c r="G464" t="s">
        <v>73</v>
      </c>
      <c r="H464" t="s">
        <v>8</v>
      </c>
      <c r="I464" t="s">
        <v>9</v>
      </c>
      <c r="J464" t="s">
        <v>9</v>
      </c>
      <c r="K464" t="s">
        <v>4</v>
      </c>
      <c r="L464" t="s">
        <v>9</v>
      </c>
      <c r="M464" t="s">
        <v>63</v>
      </c>
      <c r="N464">
        <v>3</v>
      </c>
      <c r="O464">
        <v>178</v>
      </c>
      <c r="P464">
        <v>20</v>
      </c>
      <c r="Q464" t="s">
        <v>51</v>
      </c>
      <c r="R464" t="s">
        <v>52</v>
      </c>
      <c r="S464" t="s">
        <v>163</v>
      </c>
      <c r="T464" t="s">
        <v>282</v>
      </c>
    </row>
    <row r="465" spans="1:20" x14ac:dyDescent="0.25">
      <c r="A465">
        <v>829715</v>
      </c>
      <c r="B465" t="s">
        <v>332</v>
      </c>
      <c r="C465" t="s">
        <v>60</v>
      </c>
      <c r="D465" s="4">
        <v>42106</v>
      </c>
      <c r="E465" t="s">
        <v>47</v>
      </c>
      <c r="F465" t="s">
        <v>335</v>
      </c>
      <c r="G465" t="s">
        <v>62</v>
      </c>
      <c r="H465" t="s">
        <v>13</v>
      </c>
      <c r="I465" t="s">
        <v>10</v>
      </c>
      <c r="J465" t="s">
        <v>10</v>
      </c>
      <c r="K465" t="s">
        <v>4</v>
      </c>
      <c r="L465" t="s">
        <v>10</v>
      </c>
      <c r="M465" t="s">
        <v>63</v>
      </c>
      <c r="N465">
        <v>3</v>
      </c>
      <c r="O465">
        <v>185</v>
      </c>
      <c r="P465">
        <v>20</v>
      </c>
      <c r="Q465" t="s">
        <v>51</v>
      </c>
      <c r="R465" t="s">
        <v>52</v>
      </c>
      <c r="S465" t="s">
        <v>333</v>
      </c>
      <c r="T465" t="s">
        <v>334</v>
      </c>
    </row>
    <row r="466" spans="1:20" x14ac:dyDescent="0.25">
      <c r="A466">
        <v>829717</v>
      </c>
      <c r="B466" t="s">
        <v>332</v>
      </c>
      <c r="C466" t="s">
        <v>66</v>
      </c>
      <c r="D466" s="4">
        <v>42106</v>
      </c>
      <c r="E466" t="s">
        <v>47</v>
      </c>
      <c r="F466" t="s">
        <v>336</v>
      </c>
      <c r="G466" t="s">
        <v>68</v>
      </c>
      <c r="H466" t="s">
        <v>6</v>
      </c>
      <c r="I466" t="s">
        <v>12</v>
      </c>
      <c r="J466" t="s">
        <v>6</v>
      </c>
      <c r="K466" t="s">
        <v>4</v>
      </c>
      <c r="L466" t="s">
        <v>12</v>
      </c>
      <c r="M466" t="s">
        <v>50</v>
      </c>
      <c r="N466">
        <v>18</v>
      </c>
      <c r="O466">
        <v>178</v>
      </c>
      <c r="P466">
        <v>20</v>
      </c>
      <c r="Q466" t="s">
        <v>51</v>
      </c>
      <c r="R466" t="s">
        <v>52</v>
      </c>
      <c r="S466" t="s">
        <v>262</v>
      </c>
      <c r="T466" t="s">
        <v>337</v>
      </c>
    </row>
    <row r="467" spans="1:20" x14ac:dyDescent="0.25">
      <c r="A467">
        <v>829719</v>
      </c>
      <c r="B467" t="s">
        <v>332</v>
      </c>
      <c r="C467" t="s">
        <v>46</v>
      </c>
      <c r="D467" s="4">
        <v>42107</v>
      </c>
      <c r="E467" t="s">
        <v>47</v>
      </c>
      <c r="F467" t="s">
        <v>204</v>
      </c>
      <c r="G467" t="s">
        <v>49</v>
      </c>
      <c r="H467" t="s">
        <v>9</v>
      </c>
      <c r="I467" t="s">
        <v>11</v>
      </c>
      <c r="J467" t="s">
        <v>11</v>
      </c>
      <c r="K467" t="s">
        <v>4</v>
      </c>
      <c r="L467" t="s">
        <v>11</v>
      </c>
      <c r="M467" t="s">
        <v>63</v>
      </c>
      <c r="N467">
        <v>8</v>
      </c>
      <c r="O467">
        <v>167</v>
      </c>
      <c r="P467">
        <v>20</v>
      </c>
      <c r="Q467" t="s">
        <v>51</v>
      </c>
      <c r="R467" t="s">
        <v>52</v>
      </c>
      <c r="S467" t="s">
        <v>328</v>
      </c>
      <c r="T467" t="s">
        <v>316</v>
      </c>
    </row>
    <row r="468" spans="1:20" x14ac:dyDescent="0.25">
      <c r="A468">
        <v>829721</v>
      </c>
      <c r="B468" t="s">
        <v>332</v>
      </c>
      <c r="C468" t="s">
        <v>191</v>
      </c>
      <c r="D468" s="4">
        <v>42108</v>
      </c>
      <c r="E468" t="s">
        <v>47</v>
      </c>
      <c r="F468" t="s">
        <v>261</v>
      </c>
      <c r="G468" t="s">
        <v>192</v>
      </c>
      <c r="H468" t="s">
        <v>10</v>
      </c>
      <c r="I468" t="s">
        <v>6</v>
      </c>
      <c r="J468" t="s">
        <v>6</v>
      </c>
      <c r="K468" t="s">
        <v>3</v>
      </c>
      <c r="L468" t="s">
        <v>10</v>
      </c>
      <c r="M468" t="s">
        <v>63</v>
      </c>
      <c r="N468">
        <v>7</v>
      </c>
      <c r="O468">
        <v>165</v>
      </c>
      <c r="P468">
        <v>20</v>
      </c>
      <c r="Q468" t="s">
        <v>51</v>
      </c>
      <c r="R468" t="s">
        <v>52</v>
      </c>
      <c r="S468" t="s">
        <v>262</v>
      </c>
      <c r="T468" t="s">
        <v>333</v>
      </c>
    </row>
    <row r="469" spans="1:20" x14ac:dyDescent="0.25">
      <c r="A469">
        <v>829725</v>
      </c>
      <c r="B469" t="s">
        <v>332</v>
      </c>
      <c r="C469" t="s">
        <v>268</v>
      </c>
      <c r="D469" s="4">
        <v>42109</v>
      </c>
      <c r="E469" t="s">
        <v>47</v>
      </c>
      <c r="F469" t="s">
        <v>338</v>
      </c>
      <c r="G469" t="s">
        <v>298</v>
      </c>
      <c r="H469" t="s">
        <v>12</v>
      </c>
      <c r="I469" t="s">
        <v>13</v>
      </c>
      <c r="J469" t="s">
        <v>12</v>
      </c>
      <c r="K469" t="s">
        <v>3</v>
      </c>
      <c r="L469" t="s">
        <v>13</v>
      </c>
      <c r="M469" t="s">
        <v>63</v>
      </c>
      <c r="N469">
        <v>5</v>
      </c>
      <c r="O469">
        <v>166</v>
      </c>
      <c r="P469">
        <v>20</v>
      </c>
      <c r="Q469" t="s">
        <v>51</v>
      </c>
      <c r="R469" t="s">
        <v>52</v>
      </c>
      <c r="S469" t="s">
        <v>334</v>
      </c>
      <c r="T469" t="s">
        <v>293</v>
      </c>
    </row>
    <row r="470" spans="1:20" x14ac:dyDescent="0.25">
      <c r="A470">
        <v>829727</v>
      </c>
      <c r="B470" t="s">
        <v>332</v>
      </c>
      <c r="C470" t="s">
        <v>264</v>
      </c>
      <c r="D470" s="4">
        <v>42110</v>
      </c>
      <c r="E470" t="s">
        <v>47</v>
      </c>
      <c r="F470" t="s">
        <v>263</v>
      </c>
      <c r="G470" t="s">
        <v>266</v>
      </c>
      <c r="H470" t="s">
        <v>11</v>
      </c>
      <c r="I470" t="s">
        <v>10</v>
      </c>
      <c r="J470" t="s">
        <v>10</v>
      </c>
      <c r="K470" t="s">
        <v>4</v>
      </c>
      <c r="L470" t="s">
        <v>10</v>
      </c>
      <c r="M470" t="s">
        <v>63</v>
      </c>
      <c r="N470">
        <v>6</v>
      </c>
      <c r="O470">
        <v>128</v>
      </c>
      <c r="P470">
        <v>20</v>
      </c>
      <c r="Q470" t="s">
        <v>51</v>
      </c>
      <c r="R470" t="s">
        <v>52</v>
      </c>
      <c r="S470" t="s">
        <v>329</v>
      </c>
      <c r="T470" t="s">
        <v>163</v>
      </c>
    </row>
    <row r="471" spans="1:20" x14ac:dyDescent="0.25">
      <c r="A471">
        <v>829729</v>
      </c>
      <c r="B471" t="s">
        <v>332</v>
      </c>
      <c r="C471" t="s">
        <v>66</v>
      </c>
      <c r="D471" s="4">
        <v>42111</v>
      </c>
      <c r="E471" t="s">
        <v>47</v>
      </c>
      <c r="F471" t="s">
        <v>107</v>
      </c>
      <c r="G471" t="s">
        <v>68</v>
      </c>
      <c r="H471" t="s">
        <v>6</v>
      </c>
      <c r="I471" t="s">
        <v>7</v>
      </c>
      <c r="J471" t="s">
        <v>6</v>
      </c>
      <c r="K471" t="s">
        <v>3</v>
      </c>
      <c r="L471" t="s">
        <v>7</v>
      </c>
      <c r="M471" t="s">
        <v>63</v>
      </c>
      <c r="N471">
        <v>6</v>
      </c>
      <c r="O471">
        <v>184</v>
      </c>
      <c r="P471">
        <v>20</v>
      </c>
      <c r="Q471" t="s">
        <v>51</v>
      </c>
      <c r="R471" t="s">
        <v>52</v>
      </c>
      <c r="S471" t="s">
        <v>262</v>
      </c>
      <c r="T471" t="s">
        <v>143</v>
      </c>
    </row>
    <row r="472" spans="1:20" x14ac:dyDescent="0.25">
      <c r="A472">
        <v>829731</v>
      </c>
      <c r="B472" t="s">
        <v>332</v>
      </c>
      <c r="C472" t="s">
        <v>264</v>
      </c>
      <c r="D472" s="4">
        <v>42112</v>
      </c>
      <c r="E472" t="s">
        <v>47</v>
      </c>
      <c r="F472" t="s">
        <v>159</v>
      </c>
      <c r="G472" t="s">
        <v>266</v>
      </c>
      <c r="H472" t="s">
        <v>11</v>
      </c>
      <c r="I472" t="s">
        <v>13</v>
      </c>
      <c r="J472" t="s">
        <v>13</v>
      </c>
      <c r="K472" t="s">
        <v>3</v>
      </c>
      <c r="L472" t="s">
        <v>13</v>
      </c>
      <c r="M472" t="s">
        <v>50</v>
      </c>
      <c r="N472">
        <v>4</v>
      </c>
      <c r="O472">
        <v>168</v>
      </c>
      <c r="P472">
        <v>20</v>
      </c>
      <c r="Q472" t="s">
        <v>51</v>
      </c>
      <c r="R472" t="s">
        <v>52</v>
      </c>
      <c r="S472" t="s">
        <v>329</v>
      </c>
      <c r="T472" t="s">
        <v>163</v>
      </c>
    </row>
    <row r="473" spans="1:20" x14ac:dyDescent="0.25">
      <c r="A473">
        <v>829733</v>
      </c>
      <c r="B473" t="s">
        <v>332</v>
      </c>
      <c r="C473" t="s">
        <v>268</v>
      </c>
      <c r="D473" s="4">
        <v>42112</v>
      </c>
      <c r="E473" t="s">
        <v>47</v>
      </c>
      <c r="F473" t="s">
        <v>339</v>
      </c>
      <c r="G473" t="s">
        <v>298</v>
      </c>
      <c r="H473" t="s">
        <v>12</v>
      </c>
      <c r="I473" t="s">
        <v>8</v>
      </c>
      <c r="J473" t="s">
        <v>8</v>
      </c>
      <c r="K473" t="s">
        <v>4</v>
      </c>
      <c r="L473" t="s">
        <v>8</v>
      </c>
      <c r="M473" t="s">
        <v>63</v>
      </c>
      <c r="N473">
        <v>4</v>
      </c>
      <c r="O473">
        <v>156</v>
      </c>
      <c r="P473">
        <v>20</v>
      </c>
      <c r="Q473" t="s">
        <v>51</v>
      </c>
      <c r="R473" t="s">
        <v>52</v>
      </c>
      <c r="S473" t="s">
        <v>333</v>
      </c>
      <c r="T473" t="s">
        <v>297</v>
      </c>
    </row>
    <row r="474" spans="1:20" x14ac:dyDescent="0.25">
      <c r="A474">
        <v>829735</v>
      </c>
      <c r="B474" t="s">
        <v>332</v>
      </c>
      <c r="C474" t="s">
        <v>191</v>
      </c>
      <c r="D474" s="4">
        <v>42113</v>
      </c>
      <c r="E474" t="s">
        <v>47</v>
      </c>
      <c r="F474" t="s">
        <v>263</v>
      </c>
      <c r="G474" t="s">
        <v>192</v>
      </c>
      <c r="H474" t="s">
        <v>10</v>
      </c>
      <c r="I474" t="s">
        <v>7</v>
      </c>
      <c r="J474" t="s">
        <v>7</v>
      </c>
      <c r="K474" t="s">
        <v>3</v>
      </c>
      <c r="L474" t="s">
        <v>10</v>
      </c>
      <c r="M474" t="s">
        <v>63</v>
      </c>
      <c r="N474">
        <v>8</v>
      </c>
      <c r="O474">
        <v>157</v>
      </c>
      <c r="P474">
        <v>20</v>
      </c>
      <c r="Q474" t="s">
        <v>51</v>
      </c>
      <c r="R474" t="s">
        <v>52</v>
      </c>
      <c r="S474" t="s">
        <v>262</v>
      </c>
      <c r="T474" t="s">
        <v>143</v>
      </c>
    </row>
    <row r="475" spans="1:20" x14ac:dyDescent="0.25">
      <c r="A475">
        <v>829737</v>
      </c>
      <c r="B475" t="s">
        <v>332</v>
      </c>
      <c r="C475" t="s">
        <v>46</v>
      </c>
      <c r="D475" s="4">
        <v>42113</v>
      </c>
      <c r="E475" t="s">
        <v>47</v>
      </c>
      <c r="F475" t="s">
        <v>177</v>
      </c>
      <c r="G475" t="s">
        <v>49</v>
      </c>
      <c r="H475" t="s">
        <v>9</v>
      </c>
      <c r="I475" t="s">
        <v>6</v>
      </c>
      <c r="J475" t="s">
        <v>9</v>
      </c>
      <c r="K475" t="s">
        <v>4</v>
      </c>
      <c r="L475" t="s">
        <v>6</v>
      </c>
      <c r="M475" t="s">
        <v>50</v>
      </c>
      <c r="N475">
        <v>18</v>
      </c>
      <c r="O475">
        <v>210</v>
      </c>
      <c r="P475">
        <v>20</v>
      </c>
      <c r="Q475" t="s">
        <v>51</v>
      </c>
      <c r="R475" t="s">
        <v>52</v>
      </c>
      <c r="S475" t="s">
        <v>316</v>
      </c>
      <c r="T475" t="s">
        <v>267</v>
      </c>
    </row>
    <row r="476" spans="1:20" x14ac:dyDescent="0.25">
      <c r="A476">
        <v>829739</v>
      </c>
      <c r="B476" t="s">
        <v>332</v>
      </c>
      <c r="C476" t="s">
        <v>60</v>
      </c>
      <c r="D476" s="4">
        <v>42114</v>
      </c>
      <c r="E476" t="s">
        <v>47</v>
      </c>
      <c r="F476" t="s">
        <v>287</v>
      </c>
      <c r="G476" t="s">
        <v>62</v>
      </c>
      <c r="H476" t="s">
        <v>13</v>
      </c>
      <c r="I476" t="s">
        <v>8</v>
      </c>
      <c r="J476" t="s">
        <v>8</v>
      </c>
      <c r="K476" t="s">
        <v>4</v>
      </c>
      <c r="L476" t="s">
        <v>8</v>
      </c>
      <c r="M476" t="s">
        <v>63</v>
      </c>
      <c r="N476">
        <v>6</v>
      </c>
      <c r="O476">
        <v>147</v>
      </c>
      <c r="P476">
        <v>20</v>
      </c>
      <c r="Q476" t="s">
        <v>51</v>
      </c>
      <c r="R476" t="s">
        <v>52</v>
      </c>
      <c r="S476" t="s">
        <v>333</v>
      </c>
      <c r="T476" t="s">
        <v>334</v>
      </c>
    </row>
    <row r="477" spans="1:20" x14ac:dyDescent="0.25">
      <c r="A477">
        <v>829741</v>
      </c>
      <c r="B477" t="s">
        <v>332</v>
      </c>
      <c r="C477" t="s">
        <v>191</v>
      </c>
      <c r="D477" s="4">
        <v>42115</v>
      </c>
      <c r="E477" t="s">
        <v>47</v>
      </c>
      <c r="F477" t="s">
        <v>100</v>
      </c>
      <c r="G477" t="s">
        <v>192</v>
      </c>
      <c r="H477" t="s">
        <v>10</v>
      </c>
      <c r="I477" t="s">
        <v>12</v>
      </c>
      <c r="J477" t="s">
        <v>12</v>
      </c>
      <c r="K477" t="s">
        <v>4</v>
      </c>
      <c r="L477" t="s">
        <v>12</v>
      </c>
      <c r="M477" t="s">
        <v>145</v>
      </c>
      <c r="N477" t="s">
        <v>52</v>
      </c>
      <c r="O477">
        <v>192</v>
      </c>
      <c r="P477">
        <v>20</v>
      </c>
      <c r="Q477" t="s">
        <v>146</v>
      </c>
      <c r="R477" t="s">
        <v>52</v>
      </c>
      <c r="S477" t="s">
        <v>143</v>
      </c>
      <c r="T477" t="s">
        <v>163</v>
      </c>
    </row>
    <row r="478" spans="1:20" x14ac:dyDescent="0.25">
      <c r="A478">
        <v>829743</v>
      </c>
      <c r="B478" t="s">
        <v>332</v>
      </c>
      <c r="C478" t="s">
        <v>264</v>
      </c>
      <c r="D478" s="4">
        <v>42116</v>
      </c>
      <c r="E478" t="s">
        <v>47</v>
      </c>
      <c r="F478" t="s">
        <v>204</v>
      </c>
      <c r="G478" t="s">
        <v>266</v>
      </c>
      <c r="H478" t="s">
        <v>11</v>
      </c>
      <c r="I478" t="s">
        <v>8</v>
      </c>
      <c r="J478" t="s">
        <v>8</v>
      </c>
      <c r="K478" t="s">
        <v>4</v>
      </c>
      <c r="L478" t="s">
        <v>11</v>
      </c>
      <c r="M478" t="s">
        <v>50</v>
      </c>
      <c r="N478">
        <v>16</v>
      </c>
      <c r="O478">
        <v>118</v>
      </c>
      <c r="P478">
        <v>12</v>
      </c>
      <c r="Q478" t="s">
        <v>51</v>
      </c>
      <c r="R478" t="s">
        <v>114</v>
      </c>
      <c r="S478" t="s">
        <v>316</v>
      </c>
      <c r="T478" t="s">
        <v>267</v>
      </c>
    </row>
    <row r="479" spans="1:20" x14ac:dyDescent="0.25">
      <c r="A479">
        <v>829745</v>
      </c>
      <c r="B479" t="s">
        <v>332</v>
      </c>
      <c r="C479" t="s">
        <v>46</v>
      </c>
      <c r="D479" s="4">
        <v>42116</v>
      </c>
      <c r="E479" t="s">
        <v>47</v>
      </c>
      <c r="F479" t="s">
        <v>124</v>
      </c>
      <c r="G479" t="s">
        <v>49</v>
      </c>
      <c r="H479" t="s">
        <v>9</v>
      </c>
      <c r="I479" t="s">
        <v>7</v>
      </c>
      <c r="J479" t="s">
        <v>9</v>
      </c>
      <c r="K479" t="s">
        <v>4</v>
      </c>
      <c r="L479" t="s">
        <v>7</v>
      </c>
      <c r="M479" t="s">
        <v>50</v>
      </c>
      <c r="N479">
        <v>27</v>
      </c>
      <c r="O479">
        <v>182</v>
      </c>
      <c r="P479">
        <v>20</v>
      </c>
      <c r="Q479" t="s">
        <v>51</v>
      </c>
      <c r="R479" t="s">
        <v>52</v>
      </c>
      <c r="S479" t="s">
        <v>260</v>
      </c>
      <c r="T479" t="s">
        <v>282</v>
      </c>
    </row>
    <row r="480" spans="1:20" x14ac:dyDescent="0.25">
      <c r="A480">
        <v>829747</v>
      </c>
      <c r="B480" t="s">
        <v>332</v>
      </c>
      <c r="C480" t="s">
        <v>60</v>
      </c>
      <c r="D480" s="4">
        <v>42117</v>
      </c>
      <c r="E480" t="s">
        <v>47</v>
      </c>
      <c r="F480" t="s">
        <v>340</v>
      </c>
      <c r="G480" t="s">
        <v>62</v>
      </c>
      <c r="H480" t="s">
        <v>13</v>
      </c>
      <c r="I480" t="s">
        <v>6</v>
      </c>
      <c r="J480" t="s">
        <v>6</v>
      </c>
      <c r="K480" t="s">
        <v>4</v>
      </c>
      <c r="L480" t="s">
        <v>13</v>
      </c>
      <c r="M480" t="s">
        <v>50</v>
      </c>
      <c r="N480">
        <v>37</v>
      </c>
      <c r="O480">
        <v>191</v>
      </c>
      <c r="P480">
        <v>20</v>
      </c>
      <c r="Q480" t="s">
        <v>51</v>
      </c>
      <c r="R480" t="s">
        <v>52</v>
      </c>
      <c r="S480" t="s">
        <v>333</v>
      </c>
      <c r="T480" t="s">
        <v>297</v>
      </c>
    </row>
    <row r="481" spans="1:20" x14ac:dyDescent="0.25">
      <c r="A481">
        <v>829749</v>
      </c>
      <c r="B481" t="s">
        <v>332</v>
      </c>
      <c r="C481" t="s">
        <v>191</v>
      </c>
      <c r="D481" s="4">
        <v>42118</v>
      </c>
      <c r="E481" t="s">
        <v>47</v>
      </c>
      <c r="F481" t="s">
        <v>341</v>
      </c>
      <c r="G481" t="s">
        <v>192</v>
      </c>
      <c r="H481" t="s">
        <v>10</v>
      </c>
      <c r="I481" t="s">
        <v>9</v>
      </c>
      <c r="J481" t="s">
        <v>9</v>
      </c>
      <c r="K481" t="s">
        <v>4</v>
      </c>
      <c r="L481" t="s">
        <v>9</v>
      </c>
      <c r="M481" t="s">
        <v>63</v>
      </c>
      <c r="N481">
        <v>9</v>
      </c>
      <c r="O481">
        <v>131</v>
      </c>
      <c r="P481">
        <v>20</v>
      </c>
      <c r="Q481" t="s">
        <v>51</v>
      </c>
      <c r="R481" t="s">
        <v>52</v>
      </c>
      <c r="S481" t="s">
        <v>143</v>
      </c>
      <c r="T481" t="s">
        <v>163</v>
      </c>
    </row>
    <row r="482" spans="1:20" x14ac:dyDescent="0.25">
      <c r="A482">
        <v>829751</v>
      </c>
      <c r="B482" t="s">
        <v>332</v>
      </c>
      <c r="C482" t="s">
        <v>66</v>
      </c>
      <c r="D482" s="4">
        <v>42119</v>
      </c>
      <c r="E482" t="s">
        <v>47</v>
      </c>
      <c r="F482" t="s">
        <v>205</v>
      </c>
      <c r="G482" t="s">
        <v>68</v>
      </c>
      <c r="H482" t="s">
        <v>6</v>
      </c>
      <c r="I482" t="s">
        <v>11</v>
      </c>
      <c r="J482" t="s">
        <v>6</v>
      </c>
      <c r="K482" t="s">
        <v>3</v>
      </c>
      <c r="L482" t="s">
        <v>6</v>
      </c>
      <c r="M482" t="s">
        <v>50</v>
      </c>
      <c r="N482">
        <v>20</v>
      </c>
      <c r="O482">
        <v>158</v>
      </c>
      <c r="P482">
        <v>20</v>
      </c>
      <c r="Q482" t="s">
        <v>51</v>
      </c>
      <c r="R482" t="s">
        <v>52</v>
      </c>
      <c r="S482" t="s">
        <v>150</v>
      </c>
      <c r="T482" t="s">
        <v>334</v>
      </c>
    </row>
    <row r="483" spans="1:20" x14ac:dyDescent="0.25">
      <c r="A483">
        <v>829753</v>
      </c>
      <c r="B483" t="s">
        <v>332</v>
      </c>
      <c r="C483" t="s">
        <v>85</v>
      </c>
      <c r="D483" s="4">
        <v>42119</v>
      </c>
      <c r="E483" t="s">
        <v>47</v>
      </c>
      <c r="F483" t="s">
        <v>48</v>
      </c>
      <c r="G483" t="s">
        <v>87</v>
      </c>
      <c r="H483" t="s">
        <v>7</v>
      </c>
      <c r="I483" t="s">
        <v>12</v>
      </c>
      <c r="J483" t="s">
        <v>7</v>
      </c>
      <c r="K483" t="s">
        <v>3</v>
      </c>
      <c r="L483" t="s">
        <v>7</v>
      </c>
      <c r="M483" t="s">
        <v>50</v>
      </c>
      <c r="N483">
        <v>97</v>
      </c>
      <c r="O483">
        <v>193</v>
      </c>
      <c r="P483">
        <v>20</v>
      </c>
      <c r="Q483" t="s">
        <v>51</v>
      </c>
      <c r="R483" t="s">
        <v>52</v>
      </c>
      <c r="S483" t="s">
        <v>260</v>
      </c>
      <c r="T483" t="s">
        <v>282</v>
      </c>
    </row>
    <row r="484" spans="1:20" x14ac:dyDescent="0.25">
      <c r="A484">
        <v>829757</v>
      </c>
      <c r="B484" t="s">
        <v>332</v>
      </c>
      <c r="C484" t="s">
        <v>60</v>
      </c>
      <c r="D484" s="4">
        <v>42120</v>
      </c>
      <c r="E484" t="s">
        <v>47</v>
      </c>
      <c r="F484" t="s">
        <v>342</v>
      </c>
      <c r="G484" t="s">
        <v>62</v>
      </c>
      <c r="H484" t="s">
        <v>13</v>
      </c>
      <c r="I484" t="s">
        <v>9</v>
      </c>
      <c r="J484" t="s">
        <v>9</v>
      </c>
      <c r="K484" t="s">
        <v>4</v>
      </c>
      <c r="L484" t="s">
        <v>9</v>
      </c>
      <c r="M484" t="s">
        <v>63</v>
      </c>
      <c r="N484">
        <v>10</v>
      </c>
      <c r="O484">
        <v>96</v>
      </c>
      <c r="P484">
        <v>20</v>
      </c>
      <c r="Q484" t="s">
        <v>51</v>
      </c>
      <c r="R484" t="s">
        <v>52</v>
      </c>
      <c r="S484" t="s">
        <v>143</v>
      </c>
      <c r="T484" t="s">
        <v>163</v>
      </c>
    </row>
    <row r="485" spans="1:20" x14ac:dyDescent="0.25">
      <c r="A485">
        <v>829759</v>
      </c>
      <c r="B485" t="s">
        <v>332</v>
      </c>
      <c r="C485" t="s">
        <v>55</v>
      </c>
      <c r="D485" s="4">
        <v>42121</v>
      </c>
      <c r="E485" t="s">
        <v>47</v>
      </c>
      <c r="F485" t="s">
        <v>343</v>
      </c>
      <c r="G485" t="s">
        <v>57</v>
      </c>
      <c r="H485" t="s">
        <v>12</v>
      </c>
      <c r="I485" t="s">
        <v>11</v>
      </c>
      <c r="J485" t="s">
        <v>12</v>
      </c>
      <c r="K485" t="s">
        <v>4</v>
      </c>
      <c r="L485" t="s">
        <v>11</v>
      </c>
      <c r="M485" t="s">
        <v>50</v>
      </c>
      <c r="N485">
        <v>20</v>
      </c>
      <c r="O485">
        <v>151</v>
      </c>
      <c r="P485">
        <v>20</v>
      </c>
      <c r="Q485" t="s">
        <v>51</v>
      </c>
      <c r="R485" t="s">
        <v>52</v>
      </c>
      <c r="S485" t="s">
        <v>150</v>
      </c>
      <c r="T485" t="s">
        <v>334</v>
      </c>
    </row>
    <row r="486" spans="1:20" x14ac:dyDescent="0.25">
      <c r="A486">
        <v>829765</v>
      </c>
      <c r="B486" t="s">
        <v>332</v>
      </c>
      <c r="C486" t="s">
        <v>85</v>
      </c>
      <c r="D486" s="4">
        <v>42122</v>
      </c>
      <c r="E486" t="s">
        <v>47</v>
      </c>
      <c r="F486" t="s">
        <v>116</v>
      </c>
      <c r="G486" t="s">
        <v>87</v>
      </c>
      <c r="H486" t="s">
        <v>7</v>
      </c>
      <c r="I486" t="s">
        <v>8</v>
      </c>
      <c r="J486" t="s">
        <v>8</v>
      </c>
      <c r="K486" t="s">
        <v>4</v>
      </c>
      <c r="L486" t="s">
        <v>7</v>
      </c>
      <c r="M486" t="s">
        <v>50</v>
      </c>
      <c r="N486">
        <v>2</v>
      </c>
      <c r="O486">
        <v>135</v>
      </c>
      <c r="P486">
        <v>20</v>
      </c>
      <c r="Q486" t="s">
        <v>51</v>
      </c>
      <c r="R486" t="s">
        <v>52</v>
      </c>
      <c r="S486" t="s">
        <v>328</v>
      </c>
      <c r="T486" t="s">
        <v>267</v>
      </c>
    </row>
    <row r="487" spans="1:20" x14ac:dyDescent="0.25">
      <c r="A487">
        <v>829763</v>
      </c>
      <c r="B487" t="s">
        <v>332</v>
      </c>
      <c r="C487" t="s">
        <v>46</v>
      </c>
      <c r="D487" s="4">
        <v>42123</v>
      </c>
      <c r="E487" t="s">
        <v>47</v>
      </c>
      <c r="F487" t="s">
        <v>52</v>
      </c>
      <c r="G487" t="s">
        <v>49</v>
      </c>
      <c r="H487" t="s">
        <v>9</v>
      </c>
      <c r="I487" t="s">
        <v>10</v>
      </c>
      <c r="J487" t="s">
        <v>10</v>
      </c>
      <c r="K487" t="s">
        <v>4</v>
      </c>
      <c r="L487" t="s">
        <v>52</v>
      </c>
      <c r="M487" t="s">
        <v>253</v>
      </c>
      <c r="N487" t="s">
        <v>52</v>
      </c>
      <c r="O487" t="s">
        <v>52</v>
      </c>
      <c r="P487" t="s">
        <v>52</v>
      </c>
      <c r="Q487" t="s">
        <v>51</v>
      </c>
      <c r="R487" t="s">
        <v>52</v>
      </c>
      <c r="S487" t="s">
        <v>260</v>
      </c>
      <c r="T487" t="s">
        <v>329</v>
      </c>
    </row>
    <row r="488" spans="1:20" x14ac:dyDescent="0.25">
      <c r="A488">
        <v>829723</v>
      </c>
      <c r="B488" t="s">
        <v>332</v>
      </c>
      <c r="C488" t="s">
        <v>71</v>
      </c>
      <c r="D488" s="4">
        <v>42124</v>
      </c>
      <c r="E488" t="s">
        <v>47</v>
      </c>
      <c r="F488" t="s">
        <v>339</v>
      </c>
      <c r="G488" t="s">
        <v>73</v>
      </c>
      <c r="H488" t="s">
        <v>8</v>
      </c>
      <c r="I488" t="s">
        <v>7</v>
      </c>
      <c r="J488" t="s">
        <v>8</v>
      </c>
      <c r="K488" t="s">
        <v>4</v>
      </c>
      <c r="L488" t="s">
        <v>8</v>
      </c>
      <c r="M488" t="s">
        <v>63</v>
      </c>
      <c r="N488">
        <v>7</v>
      </c>
      <c r="O488">
        <v>166</v>
      </c>
      <c r="P488">
        <v>20</v>
      </c>
      <c r="Q488" t="s">
        <v>51</v>
      </c>
      <c r="R488" t="s">
        <v>52</v>
      </c>
      <c r="S488" t="s">
        <v>262</v>
      </c>
      <c r="T488" t="s">
        <v>143</v>
      </c>
    </row>
    <row r="489" spans="1:20" x14ac:dyDescent="0.25">
      <c r="A489">
        <v>829767</v>
      </c>
      <c r="B489" t="s">
        <v>332</v>
      </c>
      <c r="C489" t="s">
        <v>60</v>
      </c>
      <c r="D489" s="4">
        <v>42125</v>
      </c>
      <c r="E489" t="s">
        <v>47</v>
      </c>
      <c r="F489" t="s">
        <v>344</v>
      </c>
      <c r="G489" t="s">
        <v>62</v>
      </c>
      <c r="H489" t="s">
        <v>13</v>
      </c>
      <c r="I489" t="s">
        <v>12</v>
      </c>
      <c r="J489" t="s">
        <v>13</v>
      </c>
      <c r="K489" t="s">
        <v>4</v>
      </c>
      <c r="L489" t="s">
        <v>13</v>
      </c>
      <c r="M489" t="s">
        <v>63</v>
      </c>
      <c r="N489">
        <v>9</v>
      </c>
      <c r="O489">
        <v>119</v>
      </c>
      <c r="P489">
        <v>20</v>
      </c>
      <c r="Q489" t="s">
        <v>51</v>
      </c>
      <c r="R489" t="s">
        <v>52</v>
      </c>
      <c r="S489" t="s">
        <v>316</v>
      </c>
      <c r="T489" t="s">
        <v>163</v>
      </c>
    </row>
    <row r="490" spans="1:20" x14ac:dyDescent="0.25">
      <c r="A490">
        <v>829769</v>
      </c>
      <c r="B490" t="s">
        <v>332</v>
      </c>
      <c r="C490" t="s">
        <v>66</v>
      </c>
      <c r="D490" s="4">
        <v>42125</v>
      </c>
      <c r="E490" t="s">
        <v>47</v>
      </c>
      <c r="F490" t="s">
        <v>208</v>
      </c>
      <c r="G490" t="s">
        <v>68</v>
      </c>
      <c r="H490" t="s">
        <v>6</v>
      </c>
      <c r="I490" t="s">
        <v>10</v>
      </c>
      <c r="J490" t="s">
        <v>10</v>
      </c>
      <c r="K490" t="s">
        <v>4</v>
      </c>
      <c r="L490" t="s">
        <v>6</v>
      </c>
      <c r="M490" t="s">
        <v>50</v>
      </c>
      <c r="N490">
        <v>8</v>
      </c>
      <c r="O490">
        <v>188</v>
      </c>
      <c r="P490">
        <v>20</v>
      </c>
      <c r="Q490" t="s">
        <v>51</v>
      </c>
      <c r="R490" t="s">
        <v>52</v>
      </c>
      <c r="S490" t="s">
        <v>150</v>
      </c>
      <c r="T490" t="s">
        <v>297</v>
      </c>
    </row>
    <row r="491" spans="1:20" x14ac:dyDescent="0.25">
      <c r="A491">
        <v>829771</v>
      </c>
      <c r="B491" t="s">
        <v>332</v>
      </c>
      <c r="C491" t="s">
        <v>46</v>
      </c>
      <c r="D491" s="4">
        <v>42126</v>
      </c>
      <c r="E491" t="s">
        <v>47</v>
      </c>
      <c r="F491" t="s">
        <v>281</v>
      </c>
      <c r="G491" t="s">
        <v>49</v>
      </c>
      <c r="H491" t="s">
        <v>9</v>
      </c>
      <c r="I491" t="s">
        <v>8</v>
      </c>
      <c r="J491" t="s">
        <v>9</v>
      </c>
      <c r="K491" t="s">
        <v>4</v>
      </c>
      <c r="L491" t="s">
        <v>9</v>
      </c>
      <c r="M491" t="s">
        <v>63</v>
      </c>
      <c r="N491">
        <v>7</v>
      </c>
      <c r="O491">
        <v>112</v>
      </c>
      <c r="P491">
        <v>10</v>
      </c>
      <c r="Q491" t="s">
        <v>51</v>
      </c>
      <c r="R491" t="s">
        <v>52</v>
      </c>
      <c r="S491" t="s">
        <v>260</v>
      </c>
      <c r="T491" t="s">
        <v>329</v>
      </c>
    </row>
    <row r="492" spans="1:20" x14ac:dyDescent="0.25">
      <c r="A492">
        <v>829773</v>
      </c>
      <c r="B492" t="s">
        <v>332</v>
      </c>
      <c r="C492" t="s">
        <v>80</v>
      </c>
      <c r="D492" s="4">
        <v>42126</v>
      </c>
      <c r="E492" t="s">
        <v>47</v>
      </c>
      <c r="F492" t="s">
        <v>204</v>
      </c>
      <c r="G492" t="s">
        <v>82</v>
      </c>
      <c r="H492" t="s">
        <v>11</v>
      </c>
      <c r="I492" t="s">
        <v>7</v>
      </c>
      <c r="J492" t="s">
        <v>7</v>
      </c>
      <c r="K492" t="s">
        <v>4</v>
      </c>
      <c r="L492" t="s">
        <v>11</v>
      </c>
      <c r="M492" t="s">
        <v>50</v>
      </c>
      <c r="N492">
        <v>22</v>
      </c>
      <c r="O492">
        <v>193</v>
      </c>
      <c r="P492">
        <v>20</v>
      </c>
      <c r="Q492" t="s">
        <v>51</v>
      </c>
      <c r="R492" t="s">
        <v>52</v>
      </c>
      <c r="S492" t="s">
        <v>262</v>
      </c>
      <c r="T492" t="s">
        <v>337</v>
      </c>
    </row>
    <row r="493" spans="1:20" x14ac:dyDescent="0.25">
      <c r="A493">
        <v>829775</v>
      </c>
      <c r="B493" t="s">
        <v>332</v>
      </c>
      <c r="C493" t="s">
        <v>55</v>
      </c>
      <c r="D493" s="4">
        <v>42127</v>
      </c>
      <c r="E493" t="s">
        <v>47</v>
      </c>
      <c r="F493" t="s">
        <v>331</v>
      </c>
      <c r="G493" t="s">
        <v>57</v>
      </c>
      <c r="H493" t="s">
        <v>12</v>
      </c>
      <c r="I493" t="s">
        <v>6</v>
      </c>
      <c r="J493" t="s">
        <v>6</v>
      </c>
      <c r="K493" t="s">
        <v>3</v>
      </c>
      <c r="L493" t="s">
        <v>6</v>
      </c>
      <c r="M493" t="s">
        <v>50</v>
      </c>
      <c r="N493">
        <v>23</v>
      </c>
      <c r="O493">
        <v>173</v>
      </c>
      <c r="P493">
        <v>20</v>
      </c>
      <c r="Q493" t="s">
        <v>51</v>
      </c>
      <c r="R493" t="s">
        <v>52</v>
      </c>
      <c r="S493" t="s">
        <v>316</v>
      </c>
      <c r="T493" t="s">
        <v>267</v>
      </c>
    </row>
    <row r="494" spans="1:20" x14ac:dyDescent="0.25">
      <c r="A494">
        <v>829777</v>
      </c>
      <c r="B494" t="s">
        <v>332</v>
      </c>
      <c r="C494" t="s">
        <v>66</v>
      </c>
      <c r="D494" s="4">
        <v>42127</v>
      </c>
      <c r="E494" t="s">
        <v>47</v>
      </c>
      <c r="F494" t="s">
        <v>263</v>
      </c>
      <c r="G494" t="s">
        <v>188</v>
      </c>
      <c r="H494" t="s">
        <v>10</v>
      </c>
      <c r="I494" t="s">
        <v>13</v>
      </c>
      <c r="J494" t="s">
        <v>13</v>
      </c>
      <c r="K494" t="s">
        <v>4</v>
      </c>
      <c r="L494" t="s">
        <v>10</v>
      </c>
      <c r="M494" t="s">
        <v>50</v>
      </c>
      <c r="N494">
        <v>14</v>
      </c>
      <c r="O494">
        <v>190</v>
      </c>
      <c r="P494">
        <v>20</v>
      </c>
      <c r="Q494" t="s">
        <v>51</v>
      </c>
      <c r="R494" t="s">
        <v>52</v>
      </c>
      <c r="S494" t="s">
        <v>150</v>
      </c>
      <c r="T494" t="s">
        <v>334</v>
      </c>
    </row>
    <row r="495" spans="1:20" x14ac:dyDescent="0.25">
      <c r="A495">
        <v>829779</v>
      </c>
      <c r="B495" t="s">
        <v>332</v>
      </c>
      <c r="C495" t="s">
        <v>85</v>
      </c>
      <c r="D495" s="4">
        <v>42128</v>
      </c>
      <c r="E495" t="s">
        <v>47</v>
      </c>
      <c r="F495" t="s">
        <v>124</v>
      </c>
      <c r="G495" t="s">
        <v>87</v>
      </c>
      <c r="H495" t="s">
        <v>7</v>
      </c>
      <c r="I495" t="s">
        <v>9</v>
      </c>
      <c r="J495" t="s">
        <v>7</v>
      </c>
      <c r="K495" t="s">
        <v>3</v>
      </c>
      <c r="L495" t="s">
        <v>7</v>
      </c>
      <c r="M495" t="s">
        <v>50</v>
      </c>
      <c r="N495">
        <v>24</v>
      </c>
      <c r="O495">
        <v>149</v>
      </c>
      <c r="P495">
        <v>20</v>
      </c>
      <c r="Q495" t="s">
        <v>51</v>
      </c>
      <c r="R495" t="s">
        <v>52</v>
      </c>
      <c r="S495" t="s">
        <v>282</v>
      </c>
      <c r="T495" t="s">
        <v>293</v>
      </c>
    </row>
    <row r="496" spans="1:20" x14ac:dyDescent="0.25">
      <c r="A496">
        <v>829781</v>
      </c>
      <c r="B496" t="s">
        <v>332</v>
      </c>
      <c r="C496" t="s">
        <v>71</v>
      </c>
      <c r="D496" s="4">
        <v>42128</v>
      </c>
      <c r="E496" t="s">
        <v>47</v>
      </c>
      <c r="F496" t="s">
        <v>287</v>
      </c>
      <c r="G496" t="s">
        <v>73</v>
      </c>
      <c r="H496" t="s">
        <v>8</v>
      </c>
      <c r="I496" t="s">
        <v>11</v>
      </c>
      <c r="J496" t="s">
        <v>11</v>
      </c>
      <c r="K496" t="s">
        <v>4</v>
      </c>
      <c r="L496" t="s">
        <v>8</v>
      </c>
      <c r="M496" t="s">
        <v>50</v>
      </c>
      <c r="N496">
        <v>35</v>
      </c>
      <c r="O496">
        <v>168</v>
      </c>
      <c r="P496">
        <v>20</v>
      </c>
      <c r="Q496" t="s">
        <v>51</v>
      </c>
      <c r="R496" t="s">
        <v>52</v>
      </c>
      <c r="S496" t="s">
        <v>262</v>
      </c>
      <c r="T496" t="s">
        <v>143</v>
      </c>
    </row>
    <row r="497" spans="1:20" x14ac:dyDescent="0.25">
      <c r="A497">
        <v>829783</v>
      </c>
      <c r="B497" t="s">
        <v>332</v>
      </c>
      <c r="C497" t="s">
        <v>66</v>
      </c>
      <c r="D497" s="4">
        <v>42129</v>
      </c>
      <c r="E497" t="s">
        <v>47</v>
      </c>
      <c r="F497" t="s">
        <v>177</v>
      </c>
      <c r="G497" t="s">
        <v>68</v>
      </c>
      <c r="H497" t="s">
        <v>6</v>
      </c>
      <c r="I497" t="s">
        <v>13</v>
      </c>
      <c r="J497" t="s">
        <v>13</v>
      </c>
      <c r="K497" t="s">
        <v>3</v>
      </c>
      <c r="L497" t="s">
        <v>6</v>
      </c>
      <c r="M497" t="s">
        <v>63</v>
      </c>
      <c r="N497">
        <v>5</v>
      </c>
      <c r="O497">
        <v>153</v>
      </c>
      <c r="P497">
        <v>20</v>
      </c>
      <c r="Q497" t="s">
        <v>51</v>
      </c>
      <c r="R497" t="s">
        <v>52</v>
      </c>
      <c r="S497" t="s">
        <v>150</v>
      </c>
      <c r="T497" t="s">
        <v>334</v>
      </c>
    </row>
    <row r="498" spans="1:20" x14ac:dyDescent="0.25">
      <c r="A498">
        <v>829785</v>
      </c>
      <c r="B498" t="s">
        <v>332</v>
      </c>
      <c r="C498" t="s">
        <v>46</v>
      </c>
      <c r="D498" s="4">
        <v>42130</v>
      </c>
      <c r="E498" t="s">
        <v>47</v>
      </c>
      <c r="F498" t="s">
        <v>141</v>
      </c>
      <c r="G498" t="s">
        <v>49</v>
      </c>
      <c r="H498" t="s">
        <v>9</v>
      </c>
      <c r="I498" t="s">
        <v>12</v>
      </c>
      <c r="J498" t="s">
        <v>12</v>
      </c>
      <c r="K498" t="s">
        <v>4</v>
      </c>
      <c r="L498" t="s">
        <v>9</v>
      </c>
      <c r="M498" t="s">
        <v>50</v>
      </c>
      <c r="N498">
        <v>138</v>
      </c>
      <c r="O498">
        <v>227</v>
      </c>
      <c r="P498">
        <v>20</v>
      </c>
      <c r="Q498" t="s">
        <v>51</v>
      </c>
      <c r="R498" t="s">
        <v>52</v>
      </c>
      <c r="S498" t="s">
        <v>316</v>
      </c>
      <c r="T498" t="s">
        <v>267</v>
      </c>
    </row>
    <row r="499" spans="1:20" x14ac:dyDescent="0.25">
      <c r="A499">
        <v>829761</v>
      </c>
      <c r="B499" t="s">
        <v>332</v>
      </c>
      <c r="C499" t="s">
        <v>71</v>
      </c>
      <c r="D499" s="4">
        <v>42131</v>
      </c>
      <c r="E499" t="s">
        <v>47</v>
      </c>
      <c r="F499" t="s">
        <v>215</v>
      </c>
      <c r="G499" t="s">
        <v>73</v>
      </c>
      <c r="H499" t="s">
        <v>8</v>
      </c>
      <c r="I499" t="s">
        <v>13</v>
      </c>
      <c r="J499" t="s">
        <v>8</v>
      </c>
      <c r="K499" t="s">
        <v>3</v>
      </c>
      <c r="L499" t="s">
        <v>8</v>
      </c>
      <c r="M499" t="s">
        <v>50</v>
      </c>
      <c r="N499">
        <v>13</v>
      </c>
      <c r="O499">
        <v>172</v>
      </c>
      <c r="P499">
        <v>20</v>
      </c>
      <c r="Q499" t="s">
        <v>51</v>
      </c>
      <c r="R499" t="s">
        <v>52</v>
      </c>
      <c r="S499" t="s">
        <v>262</v>
      </c>
      <c r="T499" t="s">
        <v>143</v>
      </c>
    </row>
    <row r="500" spans="1:20" x14ac:dyDescent="0.25">
      <c r="A500">
        <v>829787</v>
      </c>
      <c r="B500" t="s">
        <v>332</v>
      </c>
      <c r="C500" t="s">
        <v>66</v>
      </c>
      <c r="D500" s="4">
        <v>42131</v>
      </c>
      <c r="E500" t="s">
        <v>47</v>
      </c>
      <c r="F500" t="s">
        <v>345</v>
      </c>
      <c r="G500" t="s">
        <v>188</v>
      </c>
      <c r="H500" t="s">
        <v>10</v>
      </c>
      <c r="I500" t="s">
        <v>11</v>
      </c>
      <c r="J500" t="s">
        <v>10</v>
      </c>
      <c r="K500" t="s">
        <v>4</v>
      </c>
      <c r="L500" t="s">
        <v>11</v>
      </c>
      <c r="M500" t="s">
        <v>50</v>
      </c>
      <c r="N500">
        <v>7</v>
      </c>
      <c r="O500">
        <v>202</v>
      </c>
      <c r="P500">
        <v>20</v>
      </c>
      <c r="Q500" t="s">
        <v>51</v>
      </c>
      <c r="R500" t="s">
        <v>52</v>
      </c>
      <c r="S500" t="s">
        <v>260</v>
      </c>
      <c r="T500" t="s">
        <v>282</v>
      </c>
    </row>
    <row r="501" spans="1:20" x14ac:dyDescent="0.25">
      <c r="A501">
        <v>829789</v>
      </c>
      <c r="B501" t="s">
        <v>332</v>
      </c>
      <c r="C501" t="s">
        <v>85</v>
      </c>
      <c r="D501" s="4">
        <v>42132</v>
      </c>
      <c r="E501" t="s">
        <v>47</v>
      </c>
      <c r="F501" t="s">
        <v>346</v>
      </c>
      <c r="G501" t="s">
        <v>87</v>
      </c>
      <c r="H501" t="s">
        <v>7</v>
      </c>
      <c r="I501" t="s">
        <v>6</v>
      </c>
      <c r="J501" t="s">
        <v>7</v>
      </c>
      <c r="K501" t="s">
        <v>3</v>
      </c>
      <c r="L501" t="s">
        <v>6</v>
      </c>
      <c r="M501" t="s">
        <v>63</v>
      </c>
      <c r="N501">
        <v>6</v>
      </c>
      <c r="O501">
        <v>159</v>
      </c>
      <c r="P501">
        <v>20</v>
      </c>
      <c r="Q501" t="s">
        <v>51</v>
      </c>
      <c r="R501" t="s">
        <v>52</v>
      </c>
      <c r="S501" t="s">
        <v>334</v>
      </c>
      <c r="T501" t="s">
        <v>297</v>
      </c>
    </row>
    <row r="502" spans="1:20" x14ac:dyDescent="0.25">
      <c r="A502">
        <v>829791</v>
      </c>
      <c r="B502" t="s">
        <v>332</v>
      </c>
      <c r="C502" t="s">
        <v>71</v>
      </c>
      <c r="D502" s="4">
        <v>42133</v>
      </c>
      <c r="E502" t="s">
        <v>47</v>
      </c>
      <c r="F502" t="s">
        <v>339</v>
      </c>
      <c r="G502" t="s">
        <v>73</v>
      </c>
      <c r="H502" t="s">
        <v>8</v>
      </c>
      <c r="I502" t="s">
        <v>12</v>
      </c>
      <c r="J502" t="s">
        <v>12</v>
      </c>
      <c r="K502" t="s">
        <v>3</v>
      </c>
      <c r="L502" t="s">
        <v>8</v>
      </c>
      <c r="M502" t="s">
        <v>63</v>
      </c>
      <c r="N502">
        <v>1</v>
      </c>
      <c r="O502">
        <v>184</v>
      </c>
      <c r="P502">
        <v>20</v>
      </c>
      <c r="Q502" t="s">
        <v>51</v>
      </c>
      <c r="R502" t="s">
        <v>52</v>
      </c>
      <c r="S502" t="s">
        <v>262</v>
      </c>
      <c r="T502" t="s">
        <v>150</v>
      </c>
    </row>
    <row r="503" spans="1:20" x14ac:dyDescent="0.25">
      <c r="A503">
        <v>829793</v>
      </c>
      <c r="B503" t="s">
        <v>332</v>
      </c>
      <c r="C503" t="s">
        <v>300</v>
      </c>
      <c r="D503" s="4">
        <v>42133</v>
      </c>
      <c r="E503" t="s">
        <v>47</v>
      </c>
      <c r="F503" t="s">
        <v>347</v>
      </c>
      <c r="G503" t="s">
        <v>301</v>
      </c>
      <c r="H503" t="s">
        <v>13</v>
      </c>
      <c r="I503" t="s">
        <v>11</v>
      </c>
      <c r="J503" t="s">
        <v>11</v>
      </c>
      <c r="K503" t="s">
        <v>3</v>
      </c>
      <c r="L503" t="s">
        <v>11</v>
      </c>
      <c r="M503" t="s">
        <v>50</v>
      </c>
      <c r="N503">
        <v>6</v>
      </c>
      <c r="O503">
        <v>164</v>
      </c>
      <c r="P503">
        <v>20</v>
      </c>
      <c r="Q503" t="s">
        <v>51</v>
      </c>
      <c r="R503" t="s">
        <v>52</v>
      </c>
      <c r="S503" t="s">
        <v>267</v>
      </c>
      <c r="T503" t="s">
        <v>163</v>
      </c>
    </row>
    <row r="504" spans="1:20" x14ac:dyDescent="0.25">
      <c r="A504">
        <v>829795</v>
      </c>
      <c r="B504" t="s">
        <v>332</v>
      </c>
      <c r="C504" t="s">
        <v>66</v>
      </c>
      <c r="D504" s="4">
        <v>42134</v>
      </c>
      <c r="E504" t="s">
        <v>47</v>
      </c>
      <c r="F504" t="s">
        <v>144</v>
      </c>
      <c r="G504" t="s">
        <v>68</v>
      </c>
      <c r="H504" t="s">
        <v>6</v>
      </c>
      <c r="I504" t="s">
        <v>9</v>
      </c>
      <c r="J504" t="s">
        <v>9</v>
      </c>
      <c r="K504" t="s">
        <v>3</v>
      </c>
      <c r="L504" t="s">
        <v>9</v>
      </c>
      <c r="M504" t="s">
        <v>50</v>
      </c>
      <c r="N504">
        <v>39</v>
      </c>
      <c r="O504">
        <v>236</v>
      </c>
      <c r="P504">
        <v>20</v>
      </c>
      <c r="Q504" t="s">
        <v>51</v>
      </c>
      <c r="R504" t="s">
        <v>52</v>
      </c>
      <c r="S504" t="s">
        <v>260</v>
      </c>
      <c r="T504" t="s">
        <v>282</v>
      </c>
    </row>
    <row r="505" spans="1:20" x14ac:dyDescent="0.25">
      <c r="A505">
        <v>829797</v>
      </c>
      <c r="B505" t="s">
        <v>332</v>
      </c>
      <c r="C505" t="s">
        <v>85</v>
      </c>
      <c r="D505" s="4">
        <v>42134</v>
      </c>
      <c r="E505" t="s">
        <v>47</v>
      </c>
      <c r="F505" t="s">
        <v>265</v>
      </c>
      <c r="G505" t="s">
        <v>87</v>
      </c>
      <c r="H505" t="s">
        <v>7</v>
      </c>
      <c r="I505" t="s">
        <v>10</v>
      </c>
      <c r="J505" t="s">
        <v>7</v>
      </c>
      <c r="K505" t="s">
        <v>3</v>
      </c>
      <c r="L505" t="s">
        <v>7</v>
      </c>
      <c r="M505" t="s">
        <v>50</v>
      </c>
      <c r="N505">
        <v>12</v>
      </c>
      <c r="O505">
        <v>158</v>
      </c>
      <c r="P505">
        <v>20</v>
      </c>
      <c r="Q505" t="s">
        <v>51</v>
      </c>
      <c r="R505" t="s">
        <v>52</v>
      </c>
      <c r="S505" t="s">
        <v>143</v>
      </c>
      <c r="T505" t="s">
        <v>297</v>
      </c>
    </row>
    <row r="506" spans="1:20" x14ac:dyDescent="0.25">
      <c r="A506">
        <v>829799</v>
      </c>
      <c r="B506" t="s">
        <v>332</v>
      </c>
      <c r="C506" t="s">
        <v>80</v>
      </c>
      <c r="D506" s="4">
        <v>42135</v>
      </c>
      <c r="E506" t="s">
        <v>47</v>
      </c>
      <c r="F506" t="s">
        <v>204</v>
      </c>
      <c r="G506" t="s">
        <v>82</v>
      </c>
      <c r="H506" t="s">
        <v>11</v>
      </c>
      <c r="I506" t="s">
        <v>12</v>
      </c>
      <c r="J506" t="s">
        <v>11</v>
      </c>
      <c r="K506" t="s">
        <v>3</v>
      </c>
      <c r="L506" t="s">
        <v>11</v>
      </c>
      <c r="M506" t="s">
        <v>50</v>
      </c>
      <c r="N506">
        <v>5</v>
      </c>
      <c r="O506">
        <v>186</v>
      </c>
      <c r="P506">
        <v>20</v>
      </c>
      <c r="Q506" t="s">
        <v>51</v>
      </c>
      <c r="R506" t="s">
        <v>52</v>
      </c>
      <c r="S506" t="s">
        <v>262</v>
      </c>
      <c r="T506" t="s">
        <v>150</v>
      </c>
    </row>
    <row r="507" spans="1:20" x14ac:dyDescent="0.25">
      <c r="A507">
        <v>829801</v>
      </c>
      <c r="B507" t="s">
        <v>332</v>
      </c>
      <c r="C507" t="s">
        <v>300</v>
      </c>
      <c r="D507" s="4">
        <v>42136</v>
      </c>
      <c r="E507" t="s">
        <v>47</v>
      </c>
      <c r="F507" t="s">
        <v>348</v>
      </c>
      <c r="G507" t="s">
        <v>301</v>
      </c>
      <c r="H507" t="s">
        <v>13</v>
      </c>
      <c r="I507" t="s">
        <v>7</v>
      </c>
      <c r="J507" t="s">
        <v>7</v>
      </c>
      <c r="K507" t="s">
        <v>3</v>
      </c>
      <c r="L507" t="s">
        <v>13</v>
      </c>
      <c r="M507" t="s">
        <v>63</v>
      </c>
      <c r="N507">
        <v>6</v>
      </c>
      <c r="O507">
        <v>120</v>
      </c>
      <c r="P507">
        <v>20</v>
      </c>
      <c r="Q507" t="s">
        <v>51</v>
      </c>
      <c r="R507" t="s">
        <v>52</v>
      </c>
      <c r="S507" t="s">
        <v>316</v>
      </c>
      <c r="T507" t="s">
        <v>267</v>
      </c>
    </row>
    <row r="508" spans="1:20" x14ac:dyDescent="0.25">
      <c r="A508">
        <v>829803</v>
      </c>
      <c r="B508" t="s">
        <v>332</v>
      </c>
      <c r="C508" t="s">
        <v>55</v>
      </c>
      <c r="D508" s="4">
        <v>42137</v>
      </c>
      <c r="E508" t="s">
        <v>47</v>
      </c>
      <c r="F508" t="s">
        <v>330</v>
      </c>
      <c r="G508" t="s">
        <v>57</v>
      </c>
      <c r="H508" t="s">
        <v>12</v>
      </c>
      <c r="I508" t="s">
        <v>9</v>
      </c>
      <c r="J508" t="s">
        <v>9</v>
      </c>
      <c r="K508" t="s">
        <v>4</v>
      </c>
      <c r="L508" t="s">
        <v>12</v>
      </c>
      <c r="M508" t="s">
        <v>50</v>
      </c>
      <c r="N508">
        <v>22</v>
      </c>
      <c r="O508">
        <v>107</v>
      </c>
      <c r="P508">
        <v>10</v>
      </c>
      <c r="Q508" t="s">
        <v>51</v>
      </c>
      <c r="R508" t="s">
        <v>52</v>
      </c>
      <c r="S508" t="s">
        <v>260</v>
      </c>
      <c r="T508" t="s">
        <v>282</v>
      </c>
    </row>
    <row r="509" spans="1:20" x14ac:dyDescent="0.25">
      <c r="A509">
        <v>829805</v>
      </c>
      <c r="B509" t="s">
        <v>332</v>
      </c>
      <c r="C509" t="s">
        <v>66</v>
      </c>
      <c r="D509" s="4">
        <v>42138</v>
      </c>
      <c r="E509" t="s">
        <v>47</v>
      </c>
      <c r="F509" t="s">
        <v>346</v>
      </c>
      <c r="G509" t="s">
        <v>68</v>
      </c>
      <c r="H509" t="s">
        <v>6</v>
      </c>
      <c r="I509" t="s">
        <v>8</v>
      </c>
      <c r="J509" t="s">
        <v>8</v>
      </c>
      <c r="K509" t="s">
        <v>4</v>
      </c>
      <c r="L509" t="s">
        <v>6</v>
      </c>
      <c r="M509" t="s">
        <v>50</v>
      </c>
      <c r="N509">
        <v>5</v>
      </c>
      <c r="O509">
        <v>172</v>
      </c>
      <c r="P509">
        <v>20</v>
      </c>
      <c r="Q509" t="s">
        <v>51</v>
      </c>
      <c r="R509" t="s">
        <v>52</v>
      </c>
      <c r="S509" t="s">
        <v>316</v>
      </c>
      <c r="T509" t="s">
        <v>267</v>
      </c>
    </row>
    <row r="510" spans="1:20" x14ac:dyDescent="0.25">
      <c r="A510">
        <v>829807</v>
      </c>
      <c r="B510" t="s">
        <v>332</v>
      </c>
      <c r="C510" t="s">
        <v>80</v>
      </c>
      <c r="D510" s="4">
        <v>42139</v>
      </c>
      <c r="E510" t="s">
        <v>47</v>
      </c>
      <c r="F510" t="s">
        <v>240</v>
      </c>
      <c r="G510" t="s">
        <v>82</v>
      </c>
      <c r="H510" t="s">
        <v>11</v>
      </c>
      <c r="I510" t="s">
        <v>9</v>
      </c>
      <c r="J510" t="s">
        <v>11</v>
      </c>
      <c r="K510" t="s">
        <v>3</v>
      </c>
      <c r="L510" t="s">
        <v>9</v>
      </c>
      <c r="M510" t="s">
        <v>63</v>
      </c>
      <c r="N510">
        <v>6</v>
      </c>
      <c r="O510">
        <v>81</v>
      </c>
      <c r="P510">
        <v>6</v>
      </c>
      <c r="Q510" t="s">
        <v>51</v>
      </c>
      <c r="R510" t="s">
        <v>114</v>
      </c>
      <c r="S510" t="s">
        <v>262</v>
      </c>
      <c r="T510" t="s">
        <v>150</v>
      </c>
    </row>
    <row r="511" spans="1:20" x14ac:dyDescent="0.25">
      <c r="A511">
        <v>829809</v>
      </c>
      <c r="B511" t="s">
        <v>332</v>
      </c>
      <c r="C511" t="s">
        <v>55</v>
      </c>
      <c r="D511" s="4">
        <v>42140</v>
      </c>
      <c r="E511" t="s">
        <v>47</v>
      </c>
      <c r="F511" t="s">
        <v>283</v>
      </c>
      <c r="G511" t="s">
        <v>57</v>
      </c>
      <c r="H511" t="s">
        <v>12</v>
      </c>
      <c r="I511" t="s">
        <v>7</v>
      </c>
      <c r="J511" t="s">
        <v>12</v>
      </c>
      <c r="K511" t="s">
        <v>3</v>
      </c>
      <c r="L511" t="s">
        <v>7</v>
      </c>
      <c r="M511" t="s">
        <v>63</v>
      </c>
      <c r="N511">
        <v>7</v>
      </c>
      <c r="O511">
        <v>131</v>
      </c>
      <c r="P511">
        <v>20</v>
      </c>
      <c r="Q511" t="s">
        <v>51</v>
      </c>
      <c r="R511" t="s">
        <v>52</v>
      </c>
      <c r="S511" t="s">
        <v>297</v>
      </c>
      <c r="T511" t="s">
        <v>282</v>
      </c>
    </row>
    <row r="512" spans="1:20" x14ac:dyDescent="0.25">
      <c r="A512">
        <v>829811</v>
      </c>
      <c r="B512" t="s">
        <v>332</v>
      </c>
      <c r="C512" t="s">
        <v>66</v>
      </c>
      <c r="D512" s="4">
        <v>42140</v>
      </c>
      <c r="E512" t="s">
        <v>47</v>
      </c>
      <c r="F512" t="s">
        <v>77</v>
      </c>
      <c r="G512" t="s">
        <v>188</v>
      </c>
      <c r="H512" t="s">
        <v>10</v>
      </c>
      <c r="I512" t="s">
        <v>8</v>
      </c>
      <c r="J512" t="s">
        <v>10</v>
      </c>
      <c r="K512" t="s">
        <v>3</v>
      </c>
      <c r="L512" t="s">
        <v>10</v>
      </c>
      <c r="M512" t="s">
        <v>50</v>
      </c>
      <c r="N512">
        <v>9</v>
      </c>
      <c r="O512">
        <v>200</v>
      </c>
      <c r="P512">
        <v>20</v>
      </c>
      <c r="Q512" t="s">
        <v>51</v>
      </c>
      <c r="R512" t="s">
        <v>52</v>
      </c>
      <c r="S512" t="s">
        <v>328</v>
      </c>
      <c r="T512" t="s">
        <v>316</v>
      </c>
    </row>
    <row r="513" spans="1:20" x14ac:dyDescent="0.25">
      <c r="A513">
        <v>829813</v>
      </c>
      <c r="B513" t="s">
        <v>332</v>
      </c>
      <c r="C513" t="s">
        <v>46</v>
      </c>
      <c r="D513" s="4">
        <v>42141</v>
      </c>
      <c r="E513" t="s">
        <v>47</v>
      </c>
      <c r="F513" t="s">
        <v>52</v>
      </c>
      <c r="G513" t="s">
        <v>49</v>
      </c>
      <c r="H513" t="s">
        <v>9</v>
      </c>
      <c r="I513" t="s">
        <v>13</v>
      </c>
      <c r="J513" t="s">
        <v>9</v>
      </c>
      <c r="K513" t="s">
        <v>4</v>
      </c>
      <c r="L513" t="s">
        <v>52</v>
      </c>
      <c r="M513" t="s">
        <v>253</v>
      </c>
      <c r="N513" t="s">
        <v>52</v>
      </c>
      <c r="O513">
        <v>188</v>
      </c>
      <c r="P513">
        <v>20</v>
      </c>
      <c r="Q513" t="s">
        <v>51</v>
      </c>
      <c r="R513" t="s">
        <v>52</v>
      </c>
      <c r="S513" t="s">
        <v>150</v>
      </c>
      <c r="T513" t="s">
        <v>337</v>
      </c>
    </row>
    <row r="514" spans="1:20" x14ac:dyDescent="0.25">
      <c r="A514">
        <v>829815</v>
      </c>
      <c r="B514" t="s">
        <v>332</v>
      </c>
      <c r="C514" t="s">
        <v>80</v>
      </c>
      <c r="D514" s="4">
        <v>42141</v>
      </c>
      <c r="E514" t="s">
        <v>47</v>
      </c>
      <c r="F514" t="s">
        <v>349</v>
      </c>
      <c r="G514" t="s">
        <v>82</v>
      </c>
      <c r="H514" t="s">
        <v>11</v>
      </c>
      <c r="I514" t="s">
        <v>6</v>
      </c>
      <c r="J514" t="s">
        <v>11</v>
      </c>
      <c r="K514" t="s">
        <v>3</v>
      </c>
      <c r="L514" t="s">
        <v>6</v>
      </c>
      <c r="M514" t="s">
        <v>63</v>
      </c>
      <c r="N514">
        <v>9</v>
      </c>
      <c r="O514">
        <v>114</v>
      </c>
      <c r="P514">
        <v>20</v>
      </c>
      <c r="Q514" t="s">
        <v>51</v>
      </c>
      <c r="R514" t="s">
        <v>52</v>
      </c>
      <c r="S514" t="s">
        <v>334</v>
      </c>
      <c r="T514" t="s">
        <v>293</v>
      </c>
    </row>
    <row r="515" spans="1:20" x14ac:dyDescent="0.25">
      <c r="A515">
        <v>829817</v>
      </c>
      <c r="B515" t="s">
        <v>332</v>
      </c>
      <c r="C515" t="s">
        <v>66</v>
      </c>
      <c r="D515" s="4">
        <v>42143</v>
      </c>
      <c r="E515" t="s">
        <v>255</v>
      </c>
      <c r="F515" t="s">
        <v>217</v>
      </c>
      <c r="G515" t="s">
        <v>68</v>
      </c>
      <c r="H515" t="s">
        <v>7</v>
      </c>
      <c r="I515" t="s">
        <v>6</v>
      </c>
      <c r="J515" t="s">
        <v>6</v>
      </c>
      <c r="K515" t="s">
        <v>3</v>
      </c>
      <c r="L515" t="s">
        <v>6</v>
      </c>
      <c r="M515" t="s">
        <v>50</v>
      </c>
      <c r="N515">
        <v>25</v>
      </c>
      <c r="O515">
        <v>188</v>
      </c>
      <c r="P515">
        <v>20</v>
      </c>
      <c r="Q515" t="s">
        <v>51</v>
      </c>
      <c r="R515" t="s">
        <v>52</v>
      </c>
      <c r="S515" t="s">
        <v>150</v>
      </c>
      <c r="T515" t="s">
        <v>316</v>
      </c>
    </row>
    <row r="516" spans="1:20" x14ac:dyDescent="0.25">
      <c r="A516">
        <v>829819</v>
      </c>
      <c r="B516" t="s">
        <v>332</v>
      </c>
      <c r="C516" t="s">
        <v>268</v>
      </c>
      <c r="D516" s="4">
        <v>42144</v>
      </c>
      <c r="E516" t="s">
        <v>312</v>
      </c>
      <c r="F516" t="s">
        <v>144</v>
      </c>
      <c r="G516" t="s">
        <v>298</v>
      </c>
      <c r="H516" t="s">
        <v>9</v>
      </c>
      <c r="I516" t="s">
        <v>10</v>
      </c>
      <c r="J516" t="s">
        <v>9</v>
      </c>
      <c r="K516" t="s">
        <v>3</v>
      </c>
      <c r="L516" t="s">
        <v>9</v>
      </c>
      <c r="M516" t="s">
        <v>50</v>
      </c>
      <c r="N516">
        <v>71</v>
      </c>
      <c r="O516">
        <v>181</v>
      </c>
      <c r="P516">
        <v>20</v>
      </c>
      <c r="Q516" t="s">
        <v>51</v>
      </c>
      <c r="R516" t="s">
        <v>52</v>
      </c>
      <c r="S516" t="s">
        <v>262</v>
      </c>
      <c r="T516" t="s">
        <v>282</v>
      </c>
    </row>
    <row r="517" spans="1:20" x14ac:dyDescent="0.25">
      <c r="A517">
        <v>829821</v>
      </c>
      <c r="B517" t="s">
        <v>332</v>
      </c>
      <c r="C517" t="s">
        <v>308</v>
      </c>
      <c r="D517" s="4">
        <v>42146</v>
      </c>
      <c r="E517" t="s">
        <v>257</v>
      </c>
      <c r="F517" t="s">
        <v>107</v>
      </c>
      <c r="G517" t="s">
        <v>309</v>
      </c>
      <c r="H517" t="s">
        <v>7</v>
      </c>
      <c r="I517" t="s">
        <v>9</v>
      </c>
      <c r="J517" t="s">
        <v>7</v>
      </c>
      <c r="K517" t="s">
        <v>4</v>
      </c>
      <c r="L517" t="s">
        <v>7</v>
      </c>
      <c r="M517" t="s">
        <v>63</v>
      </c>
      <c r="N517">
        <v>3</v>
      </c>
      <c r="O517">
        <v>140</v>
      </c>
      <c r="P517">
        <v>20</v>
      </c>
      <c r="Q517" t="s">
        <v>51</v>
      </c>
      <c r="R517" t="s">
        <v>52</v>
      </c>
      <c r="S517" t="s">
        <v>262</v>
      </c>
      <c r="T517" t="s">
        <v>334</v>
      </c>
    </row>
    <row r="518" spans="1:20" x14ac:dyDescent="0.25">
      <c r="A518">
        <v>829823</v>
      </c>
      <c r="B518" t="s">
        <v>332</v>
      </c>
      <c r="C518" t="s">
        <v>71</v>
      </c>
      <c r="D518" s="4">
        <v>42148</v>
      </c>
      <c r="E518" t="s">
        <v>127</v>
      </c>
      <c r="F518" t="s">
        <v>170</v>
      </c>
      <c r="G518" t="s">
        <v>73</v>
      </c>
      <c r="H518" t="s">
        <v>6</v>
      </c>
      <c r="I518" t="s">
        <v>7</v>
      </c>
      <c r="J518" t="s">
        <v>7</v>
      </c>
      <c r="K518" t="s">
        <v>4</v>
      </c>
      <c r="L518" t="s">
        <v>6</v>
      </c>
      <c r="M518" t="s">
        <v>50</v>
      </c>
      <c r="N518">
        <v>41</v>
      </c>
      <c r="O518">
        <v>203</v>
      </c>
      <c r="P518">
        <v>20</v>
      </c>
      <c r="Q518" t="s">
        <v>51</v>
      </c>
      <c r="R518" t="s">
        <v>52</v>
      </c>
      <c r="S518" t="s">
        <v>150</v>
      </c>
      <c r="T518" t="s">
        <v>316</v>
      </c>
    </row>
    <row r="519" spans="1:20" x14ac:dyDescent="0.25">
      <c r="A519">
        <v>980901</v>
      </c>
      <c r="B519" t="s">
        <v>350</v>
      </c>
      <c r="C519" t="s">
        <v>66</v>
      </c>
      <c r="D519" s="4">
        <v>42469</v>
      </c>
      <c r="E519" t="s">
        <v>47</v>
      </c>
      <c r="F519" t="s">
        <v>263</v>
      </c>
      <c r="G519" t="s">
        <v>68</v>
      </c>
      <c r="H519" t="s">
        <v>6</v>
      </c>
      <c r="I519" t="s">
        <v>24</v>
      </c>
      <c r="J519" t="s">
        <v>6</v>
      </c>
      <c r="K519" t="s">
        <v>3</v>
      </c>
      <c r="L519" t="s">
        <v>24</v>
      </c>
      <c r="M519" t="s">
        <v>63</v>
      </c>
      <c r="N519">
        <v>9</v>
      </c>
      <c r="O519">
        <v>122</v>
      </c>
      <c r="P519">
        <v>20</v>
      </c>
      <c r="Q519" t="s">
        <v>51</v>
      </c>
      <c r="R519" t="s">
        <v>52</v>
      </c>
      <c r="S519" t="s">
        <v>150</v>
      </c>
      <c r="T519" t="s">
        <v>297</v>
      </c>
    </row>
    <row r="520" spans="1:20" x14ac:dyDescent="0.25">
      <c r="A520">
        <v>980903</v>
      </c>
      <c r="B520" t="s">
        <v>350</v>
      </c>
      <c r="C520" t="s">
        <v>71</v>
      </c>
      <c r="D520" s="4">
        <v>42470</v>
      </c>
      <c r="E520" t="s">
        <v>47</v>
      </c>
      <c r="F520" t="s">
        <v>339</v>
      </c>
      <c r="G520" t="s">
        <v>73</v>
      </c>
      <c r="H520" t="s">
        <v>8</v>
      </c>
      <c r="I520" t="s">
        <v>13</v>
      </c>
      <c r="J520" t="s">
        <v>8</v>
      </c>
      <c r="K520" t="s">
        <v>4</v>
      </c>
      <c r="L520" t="s">
        <v>8</v>
      </c>
      <c r="M520" t="s">
        <v>63</v>
      </c>
      <c r="N520">
        <v>9</v>
      </c>
      <c r="O520">
        <v>99</v>
      </c>
      <c r="P520">
        <v>20</v>
      </c>
      <c r="Q520" t="s">
        <v>51</v>
      </c>
      <c r="R520" t="s">
        <v>52</v>
      </c>
      <c r="S520" t="s">
        <v>163</v>
      </c>
      <c r="T520" t="s">
        <v>282</v>
      </c>
    </row>
    <row r="521" spans="1:20" x14ac:dyDescent="0.25">
      <c r="A521">
        <v>980905</v>
      </c>
      <c r="B521" t="s">
        <v>350</v>
      </c>
      <c r="C521" t="s">
        <v>55</v>
      </c>
      <c r="D521" s="4">
        <v>42471</v>
      </c>
      <c r="E521" t="s">
        <v>47</v>
      </c>
      <c r="F521" t="s">
        <v>292</v>
      </c>
      <c r="G521" t="s">
        <v>351</v>
      </c>
      <c r="H521" t="s">
        <v>12</v>
      </c>
      <c r="I521" t="s">
        <v>19</v>
      </c>
      <c r="J521" t="s">
        <v>19</v>
      </c>
      <c r="K521" t="s">
        <v>4</v>
      </c>
      <c r="L521" t="s">
        <v>19</v>
      </c>
      <c r="M521" t="s">
        <v>63</v>
      </c>
      <c r="N521">
        <v>5</v>
      </c>
      <c r="O521">
        <v>162</v>
      </c>
      <c r="P521">
        <v>20</v>
      </c>
      <c r="Q521" t="s">
        <v>51</v>
      </c>
      <c r="R521" t="s">
        <v>52</v>
      </c>
      <c r="S521" t="s">
        <v>262</v>
      </c>
      <c r="T521" t="s">
        <v>267</v>
      </c>
    </row>
    <row r="522" spans="1:20" x14ac:dyDescent="0.25">
      <c r="A522">
        <v>980907</v>
      </c>
      <c r="B522" t="s">
        <v>350</v>
      </c>
      <c r="C522" t="s">
        <v>46</v>
      </c>
      <c r="D522" s="4">
        <v>42472</v>
      </c>
      <c r="E522" t="s">
        <v>47</v>
      </c>
      <c r="F522" t="s">
        <v>144</v>
      </c>
      <c r="G522" t="s">
        <v>49</v>
      </c>
      <c r="H522" t="s">
        <v>9</v>
      </c>
      <c r="I522" t="s">
        <v>11</v>
      </c>
      <c r="J522" t="s">
        <v>11</v>
      </c>
      <c r="K522" t="s">
        <v>4</v>
      </c>
      <c r="L522" t="s">
        <v>9</v>
      </c>
      <c r="M522" t="s">
        <v>50</v>
      </c>
      <c r="N522">
        <v>45</v>
      </c>
      <c r="O522">
        <v>228</v>
      </c>
      <c r="P522">
        <v>20</v>
      </c>
      <c r="Q522" t="s">
        <v>51</v>
      </c>
      <c r="R522" t="s">
        <v>52</v>
      </c>
      <c r="S522" t="s">
        <v>150</v>
      </c>
      <c r="T522" t="s">
        <v>352</v>
      </c>
    </row>
    <row r="523" spans="1:20" x14ac:dyDescent="0.25">
      <c r="A523">
        <v>980909</v>
      </c>
      <c r="B523" t="s">
        <v>350</v>
      </c>
      <c r="C523" t="s">
        <v>71</v>
      </c>
      <c r="D523" s="4">
        <v>42473</v>
      </c>
      <c r="E523" t="s">
        <v>47</v>
      </c>
      <c r="F523" t="s">
        <v>170</v>
      </c>
      <c r="G523" t="s">
        <v>73</v>
      </c>
      <c r="H523" t="s">
        <v>8</v>
      </c>
      <c r="I523" t="s">
        <v>6</v>
      </c>
      <c r="J523" t="s">
        <v>6</v>
      </c>
      <c r="K523" t="s">
        <v>4</v>
      </c>
      <c r="L523" t="s">
        <v>6</v>
      </c>
      <c r="M523" t="s">
        <v>63</v>
      </c>
      <c r="N523">
        <v>6</v>
      </c>
      <c r="O523">
        <v>188</v>
      </c>
      <c r="P523">
        <v>20</v>
      </c>
      <c r="Q523" t="s">
        <v>51</v>
      </c>
      <c r="R523" t="s">
        <v>52</v>
      </c>
      <c r="S523" t="s">
        <v>353</v>
      </c>
      <c r="T523" t="s">
        <v>163</v>
      </c>
    </row>
    <row r="524" spans="1:20" x14ac:dyDescent="0.25">
      <c r="A524">
        <v>980911</v>
      </c>
      <c r="B524" t="s">
        <v>350</v>
      </c>
      <c r="C524" t="s">
        <v>354</v>
      </c>
      <c r="D524" s="4">
        <v>42474</v>
      </c>
      <c r="E524" t="s">
        <v>47</v>
      </c>
      <c r="F524" t="s">
        <v>292</v>
      </c>
      <c r="G524" t="s">
        <v>355</v>
      </c>
      <c r="H524" t="s">
        <v>19</v>
      </c>
      <c r="I524" t="s">
        <v>24</v>
      </c>
      <c r="J524" t="s">
        <v>24</v>
      </c>
      <c r="K524" t="s">
        <v>3</v>
      </c>
      <c r="L524" t="s">
        <v>19</v>
      </c>
      <c r="M524" t="s">
        <v>63</v>
      </c>
      <c r="N524">
        <v>7</v>
      </c>
      <c r="O524">
        <v>164</v>
      </c>
      <c r="P524">
        <v>20</v>
      </c>
      <c r="Q524" t="s">
        <v>51</v>
      </c>
      <c r="R524" t="s">
        <v>52</v>
      </c>
      <c r="S524" t="s">
        <v>267</v>
      </c>
      <c r="T524" t="s">
        <v>297</v>
      </c>
    </row>
    <row r="525" spans="1:20" x14ac:dyDescent="0.25">
      <c r="A525">
        <v>980913</v>
      </c>
      <c r="B525" t="s">
        <v>350</v>
      </c>
      <c r="C525" t="s">
        <v>60</v>
      </c>
      <c r="D525" s="4">
        <v>42475</v>
      </c>
      <c r="E525" t="s">
        <v>47</v>
      </c>
      <c r="F525" t="s">
        <v>112</v>
      </c>
      <c r="G525" t="s">
        <v>62</v>
      </c>
      <c r="H525" t="s">
        <v>13</v>
      </c>
      <c r="I525" t="s">
        <v>12</v>
      </c>
      <c r="J525" t="s">
        <v>13</v>
      </c>
      <c r="K525" t="s">
        <v>4</v>
      </c>
      <c r="L525" t="s">
        <v>13</v>
      </c>
      <c r="M525" t="s">
        <v>63</v>
      </c>
      <c r="N525">
        <v>8</v>
      </c>
      <c r="O525">
        <v>112</v>
      </c>
      <c r="P525">
        <v>20</v>
      </c>
      <c r="Q525" t="s">
        <v>51</v>
      </c>
      <c r="R525" t="s">
        <v>52</v>
      </c>
      <c r="S525" t="s">
        <v>163</v>
      </c>
      <c r="T525" t="s">
        <v>282</v>
      </c>
    </row>
    <row r="526" spans="1:20" x14ac:dyDescent="0.25">
      <c r="A526">
        <v>980915</v>
      </c>
      <c r="B526" t="s">
        <v>350</v>
      </c>
      <c r="C526" t="s">
        <v>80</v>
      </c>
      <c r="D526" s="4">
        <v>42476</v>
      </c>
      <c r="E526" t="s">
        <v>47</v>
      </c>
      <c r="F526" t="s">
        <v>169</v>
      </c>
      <c r="G526" t="s">
        <v>82</v>
      </c>
      <c r="H526" t="s">
        <v>11</v>
      </c>
      <c r="I526" t="s">
        <v>8</v>
      </c>
      <c r="J526" t="s">
        <v>11</v>
      </c>
      <c r="K526" t="s">
        <v>3</v>
      </c>
      <c r="L526" t="s">
        <v>8</v>
      </c>
      <c r="M526" t="s">
        <v>63</v>
      </c>
      <c r="N526">
        <v>8</v>
      </c>
      <c r="O526">
        <v>143</v>
      </c>
      <c r="P526">
        <v>20</v>
      </c>
      <c r="Q526" t="s">
        <v>51</v>
      </c>
      <c r="R526" t="s">
        <v>52</v>
      </c>
      <c r="S526" t="s">
        <v>262</v>
      </c>
      <c r="T526" t="s">
        <v>297</v>
      </c>
    </row>
    <row r="527" spans="1:20" x14ac:dyDescent="0.25">
      <c r="A527">
        <v>980917</v>
      </c>
      <c r="B527" t="s">
        <v>350</v>
      </c>
      <c r="C527" t="s">
        <v>66</v>
      </c>
      <c r="D527" s="4">
        <v>42476</v>
      </c>
      <c r="E527" t="s">
        <v>47</v>
      </c>
      <c r="F527" t="s">
        <v>292</v>
      </c>
      <c r="G527" t="s">
        <v>68</v>
      </c>
      <c r="H527" t="s">
        <v>6</v>
      </c>
      <c r="I527" t="s">
        <v>19</v>
      </c>
      <c r="J527" t="s">
        <v>19</v>
      </c>
      <c r="K527" t="s">
        <v>4</v>
      </c>
      <c r="L527" t="s">
        <v>19</v>
      </c>
      <c r="M527" t="s">
        <v>63</v>
      </c>
      <c r="N527">
        <v>3</v>
      </c>
      <c r="O527">
        <v>144</v>
      </c>
      <c r="P527">
        <v>20</v>
      </c>
      <c r="Q527" t="s">
        <v>51</v>
      </c>
      <c r="R527" t="s">
        <v>52</v>
      </c>
      <c r="S527" t="s">
        <v>150</v>
      </c>
      <c r="T527" t="s">
        <v>352</v>
      </c>
    </row>
    <row r="528" spans="1:20" x14ac:dyDescent="0.25">
      <c r="A528">
        <v>980919</v>
      </c>
      <c r="B528" t="s">
        <v>350</v>
      </c>
      <c r="C528" t="s">
        <v>55</v>
      </c>
      <c r="D528" s="4">
        <v>42477</v>
      </c>
      <c r="E528" t="s">
        <v>47</v>
      </c>
      <c r="F528" t="s">
        <v>290</v>
      </c>
      <c r="G528" t="s">
        <v>351</v>
      </c>
      <c r="H528" t="s">
        <v>12</v>
      </c>
      <c r="I528" t="s">
        <v>24</v>
      </c>
      <c r="J528" t="s">
        <v>24</v>
      </c>
      <c r="K528" t="s">
        <v>3</v>
      </c>
      <c r="L528" t="s">
        <v>12</v>
      </c>
      <c r="M528" t="s">
        <v>63</v>
      </c>
      <c r="N528">
        <v>6</v>
      </c>
      <c r="O528">
        <v>153</v>
      </c>
      <c r="P528">
        <v>20</v>
      </c>
      <c r="Q528" t="s">
        <v>51</v>
      </c>
      <c r="R528" t="s">
        <v>52</v>
      </c>
      <c r="S528" t="s">
        <v>163</v>
      </c>
      <c r="T528" t="s">
        <v>282</v>
      </c>
    </row>
    <row r="529" spans="1:20" x14ac:dyDescent="0.25">
      <c r="A529">
        <v>980921</v>
      </c>
      <c r="B529" t="s">
        <v>350</v>
      </c>
      <c r="C529" t="s">
        <v>46</v>
      </c>
      <c r="D529" s="4">
        <v>42477</v>
      </c>
      <c r="E529" t="s">
        <v>47</v>
      </c>
      <c r="F529" t="s">
        <v>356</v>
      </c>
      <c r="G529" t="s">
        <v>49</v>
      </c>
      <c r="H529" t="s">
        <v>9</v>
      </c>
      <c r="I529" t="s">
        <v>13</v>
      </c>
      <c r="J529" t="s">
        <v>13</v>
      </c>
      <c r="K529" t="s">
        <v>4</v>
      </c>
      <c r="L529" t="s">
        <v>13</v>
      </c>
      <c r="M529" t="s">
        <v>63</v>
      </c>
      <c r="N529">
        <v>7</v>
      </c>
      <c r="O529">
        <v>192</v>
      </c>
      <c r="P529">
        <v>20</v>
      </c>
      <c r="Q529" t="s">
        <v>51</v>
      </c>
      <c r="R529" t="s">
        <v>52</v>
      </c>
      <c r="S529" t="s">
        <v>267</v>
      </c>
      <c r="T529" t="s">
        <v>357</v>
      </c>
    </row>
    <row r="530" spans="1:20" x14ac:dyDescent="0.25">
      <c r="A530">
        <v>980923</v>
      </c>
      <c r="B530" t="s">
        <v>350</v>
      </c>
      <c r="C530" t="s">
        <v>80</v>
      </c>
      <c r="D530" s="4">
        <v>42478</v>
      </c>
      <c r="E530" t="s">
        <v>47</v>
      </c>
      <c r="F530" t="s">
        <v>204</v>
      </c>
      <c r="G530" t="s">
        <v>82</v>
      </c>
      <c r="H530" t="s">
        <v>11</v>
      </c>
      <c r="I530" t="s">
        <v>6</v>
      </c>
      <c r="J530" t="s">
        <v>11</v>
      </c>
      <c r="K530" t="s">
        <v>4</v>
      </c>
      <c r="L530" t="s">
        <v>11</v>
      </c>
      <c r="M530" t="s">
        <v>63</v>
      </c>
      <c r="N530">
        <v>7</v>
      </c>
      <c r="O530">
        <v>143</v>
      </c>
      <c r="P530">
        <v>20</v>
      </c>
      <c r="Q530" t="s">
        <v>51</v>
      </c>
      <c r="R530" t="s">
        <v>52</v>
      </c>
      <c r="S530" t="s">
        <v>150</v>
      </c>
      <c r="T530" t="s">
        <v>352</v>
      </c>
    </row>
    <row r="531" spans="1:20" x14ac:dyDescent="0.25">
      <c r="A531">
        <v>980925</v>
      </c>
      <c r="B531" t="s">
        <v>350</v>
      </c>
      <c r="C531" t="s">
        <v>55</v>
      </c>
      <c r="D531" s="4">
        <v>42479</v>
      </c>
      <c r="E531" t="s">
        <v>47</v>
      </c>
      <c r="F531" t="s">
        <v>199</v>
      </c>
      <c r="G531" t="s">
        <v>351</v>
      </c>
      <c r="H531" t="s">
        <v>12</v>
      </c>
      <c r="I531" t="s">
        <v>8</v>
      </c>
      <c r="J531" t="s">
        <v>8</v>
      </c>
      <c r="K531" t="s">
        <v>4</v>
      </c>
      <c r="L531" t="s">
        <v>8</v>
      </c>
      <c r="M531" t="s">
        <v>63</v>
      </c>
      <c r="N531">
        <v>6</v>
      </c>
      <c r="O531">
        <v>139</v>
      </c>
      <c r="P531">
        <v>20</v>
      </c>
      <c r="Q531" t="s">
        <v>51</v>
      </c>
      <c r="R531" t="s">
        <v>52</v>
      </c>
      <c r="S531" t="s">
        <v>163</v>
      </c>
      <c r="T531" t="s">
        <v>282</v>
      </c>
    </row>
    <row r="532" spans="1:20" x14ac:dyDescent="0.25">
      <c r="A532">
        <v>980927</v>
      </c>
      <c r="B532" t="s">
        <v>350</v>
      </c>
      <c r="C532" t="s">
        <v>66</v>
      </c>
      <c r="D532" s="4">
        <v>42480</v>
      </c>
      <c r="E532" t="s">
        <v>47</v>
      </c>
      <c r="F532" t="s">
        <v>170</v>
      </c>
      <c r="G532" t="s">
        <v>68</v>
      </c>
      <c r="H532" t="s">
        <v>6</v>
      </c>
      <c r="I532" t="s">
        <v>9</v>
      </c>
      <c r="J532" t="s">
        <v>6</v>
      </c>
      <c r="K532" t="s">
        <v>4</v>
      </c>
      <c r="L532" t="s">
        <v>6</v>
      </c>
      <c r="M532" t="s">
        <v>63</v>
      </c>
      <c r="N532">
        <v>6</v>
      </c>
      <c r="O532">
        <v>171</v>
      </c>
      <c r="P532">
        <v>20</v>
      </c>
      <c r="Q532" t="s">
        <v>51</v>
      </c>
      <c r="R532" t="s">
        <v>52</v>
      </c>
      <c r="S532" t="s">
        <v>262</v>
      </c>
      <c r="T532" t="s">
        <v>297</v>
      </c>
    </row>
    <row r="533" spans="1:20" x14ac:dyDescent="0.25">
      <c r="A533">
        <v>980929</v>
      </c>
      <c r="B533" t="s">
        <v>350</v>
      </c>
      <c r="C533" t="s">
        <v>354</v>
      </c>
      <c r="D533" s="4">
        <v>42481</v>
      </c>
      <c r="E533" t="s">
        <v>47</v>
      </c>
      <c r="F533" t="s">
        <v>325</v>
      </c>
      <c r="G533" t="s">
        <v>355</v>
      </c>
      <c r="H533" t="s">
        <v>19</v>
      </c>
      <c r="I533" t="s">
        <v>11</v>
      </c>
      <c r="J533" t="s">
        <v>11</v>
      </c>
      <c r="K533" t="s">
        <v>4</v>
      </c>
      <c r="L533" t="s">
        <v>11</v>
      </c>
      <c r="M533" t="s">
        <v>63</v>
      </c>
      <c r="N533">
        <v>10</v>
      </c>
      <c r="O533">
        <v>136</v>
      </c>
      <c r="P533">
        <v>20</v>
      </c>
      <c r="Q533" t="s">
        <v>51</v>
      </c>
      <c r="R533" t="s">
        <v>52</v>
      </c>
      <c r="S533" t="s">
        <v>358</v>
      </c>
      <c r="T533" t="s">
        <v>150</v>
      </c>
    </row>
    <row r="534" spans="1:20" x14ac:dyDescent="0.25">
      <c r="A534">
        <v>980931</v>
      </c>
      <c r="B534" t="s">
        <v>350</v>
      </c>
      <c r="C534" t="s">
        <v>268</v>
      </c>
      <c r="D534" s="4">
        <v>42482</v>
      </c>
      <c r="E534" t="s">
        <v>47</v>
      </c>
      <c r="F534" t="s">
        <v>144</v>
      </c>
      <c r="G534" t="s">
        <v>298</v>
      </c>
      <c r="H534" t="s">
        <v>24</v>
      </c>
      <c r="I534" t="s">
        <v>9</v>
      </c>
      <c r="J534" t="s">
        <v>24</v>
      </c>
      <c r="K534" t="s">
        <v>4</v>
      </c>
      <c r="L534" t="s">
        <v>9</v>
      </c>
      <c r="M534" t="s">
        <v>50</v>
      </c>
      <c r="N534">
        <v>13</v>
      </c>
      <c r="O534">
        <v>186</v>
      </c>
      <c r="P534">
        <v>20</v>
      </c>
      <c r="Q534" t="s">
        <v>51</v>
      </c>
      <c r="R534" t="s">
        <v>52</v>
      </c>
      <c r="S534" t="s">
        <v>334</v>
      </c>
      <c r="T534" t="s">
        <v>352</v>
      </c>
    </row>
    <row r="535" spans="1:20" x14ac:dyDescent="0.25">
      <c r="A535">
        <v>980933</v>
      </c>
      <c r="B535" t="s">
        <v>350</v>
      </c>
      <c r="C535" t="s">
        <v>60</v>
      </c>
      <c r="D535" s="4">
        <v>42483</v>
      </c>
      <c r="E535" t="s">
        <v>47</v>
      </c>
      <c r="F535" t="s">
        <v>302</v>
      </c>
      <c r="G535" t="s">
        <v>62</v>
      </c>
      <c r="H535" t="s">
        <v>13</v>
      </c>
      <c r="I535" t="s">
        <v>6</v>
      </c>
      <c r="J535" t="s">
        <v>6</v>
      </c>
      <c r="K535" t="s">
        <v>4</v>
      </c>
      <c r="L535" t="s">
        <v>13</v>
      </c>
      <c r="M535" t="s">
        <v>50</v>
      </c>
      <c r="N535">
        <v>10</v>
      </c>
      <c r="O535">
        <v>165</v>
      </c>
      <c r="P535">
        <v>20</v>
      </c>
      <c r="Q535" t="s">
        <v>51</v>
      </c>
      <c r="R535" t="s">
        <v>52</v>
      </c>
      <c r="S535" t="s">
        <v>163</v>
      </c>
      <c r="T535" t="s">
        <v>282</v>
      </c>
    </row>
    <row r="536" spans="1:20" x14ac:dyDescent="0.25">
      <c r="A536">
        <v>980935</v>
      </c>
      <c r="B536" t="s">
        <v>350</v>
      </c>
      <c r="C536" t="s">
        <v>80</v>
      </c>
      <c r="D536" s="4">
        <v>42483</v>
      </c>
      <c r="E536" t="s">
        <v>47</v>
      </c>
      <c r="F536" t="s">
        <v>359</v>
      </c>
      <c r="G536" t="s">
        <v>82</v>
      </c>
      <c r="H536" t="s">
        <v>11</v>
      </c>
      <c r="I536" t="s">
        <v>12</v>
      </c>
      <c r="J536" t="s">
        <v>11</v>
      </c>
      <c r="K536" t="s">
        <v>4</v>
      </c>
      <c r="L536" t="s">
        <v>11</v>
      </c>
      <c r="M536" t="s">
        <v>63</v>
      </c>
      <c r="N536">
        <v>5</v>
      </c>
      <c r="O536">
        <v>144</v>
      </c>
      <c r="P536">
        <v>20</v>
      </c>
      <c r="Q536" t="s">
        <v>51</v>
      </c>
      <c r="R536" t="s">
        <v>52</v>
      </c>
      <c r="S536" t="s">
        <v>262</v>
      </c>
      <c r="T536" t="s">
        <v>297</v>
      </c>
    </row>
    <row r="537" spans="1:20" x14ac:dyDescent="0.25">
      <c r="A537">
        <v>980937</v>
      </c>
      <c r="B537" t="s">
        <v>350</v>
      </c>
      <c r="C537" t="s">
        <v>354</v>
      </c>
      <c r="D537" s="4">
        <v>42484</v>
      </c>
      <c r="E537" t="s">
        <v>47</v>
      </c>
      <c r="F537" t="s">
        <v>240</v>
      </c>
      <c r="G537" t="s">
        <v>355</v>
      </c>
      <c r="H537" t="s">
        <v>19</v>
      </c>
      <c r="I537" t="s">
        <v>9</v>
      </c>
      <c r="J537" t="s">
        <v>9</v>
      </c>
      <c r="K537" t="s">
        <v>3</v>
      </c>
      <c r="L537" t="s">
        <v>19</v>
      </c>
      <c r="M537" t="s">
        <v>63</v>
      </c>
      <c r="N537">
        <v>6</v>
      </c>
      <c r="O537">
        <v>181</v>
      </c>
      <c r="P537">
        <v>20</v>
      </c>
      <c r="Q537" t="s">
        <v>51</v>
      </c>
      <c r="R537" t="s">
        <v>52</v>
      </c>
      <c r="S537" t="s">
        <v>358</v>
      </c>
      <c r="T537" t="s">
        <v>272</v>
      </c>
    </row>
    <row r="538" spans="1:20" x14ac:dyDescent="0.25">
      <c r="A538">
        <v>980939</v>
      </c>
      <c r="B538" t="s">
        <v>350</v>
      </c>
      <c r="C538" t="s">
        <v>268</v>
      </c>
      <c r="D538" s="4">
        <v>42484</v>
      </c>
      <c r="E538" t="s">
        <v>47</v>
      </c>
      <c r="F538" t="s">
        <v>360</v>
      </c>
      <c r="G538" t="s">
        <v>298</v>
      </c>
      <c r="H538" t="s">
        <v>24</v>
      </c>
      <c r="I538" t="s">
        <v>8</v>
      </c>
      <c r="J538" t="s">
        <v>8</v>
      </c>
      <c r="K538" t="s">
        <v>4</v>
      </c>
      <c r="L538" t="s">
        <v>8</v>
      </c>
      <c r="M538" t="s">
        <v>63</v>
      </c>
      <c r="N538">
        <v>2</v>
      </c>
      <c r="O538">
        <v>161</v>
      </c>
      <c r="P538">
        <v>20</v>
      </c>
      <c r="Q538" t="s">
        <v>51</v>
      </c>
      <c r="R538" t="s">
        <v>52</v>
      </c>
      <c r="S538" t="s">
        <v>334</v>
      </c>
      <c r="T538" t="s">
        <v>357</v>
      </c>
    </row>
    <row r="539" spans="1:20" x14ac:dyDescent="0.25">
      <c r="A539">
        <v>980941</v>
      </c>
      <c r="B539" t="s">
        <v>350</v>
      </c>
      <c r="C539" t="s">
        <v>55</v>
      </c>
      <c r="D539" s="4">
        <v>42485</v>
      </c>
      <c r="E539" t="s">
        <v>47</v>
      </c>
      <c r="F539" t="s">
        <v>307</v>
      </c>
      <c r="G539" t="s">
        <v>351</v>
      </c>
      <c r="H539" t="s">
        <v>12</v>
      </c>
      <c r="I539" t="s">
        <v>6</v>
      </c>
      <c r="J539" t="s">
        <v>12</v>
      </c>
      <c r="K539" t="s">
        <v>4</v>
      </c>
      <c r="L539" t="s">
        <v>6</v>
      </c>
      <c r="M539" t="s">
        <v>50</v>
      </c>
      <c r="N539">
        <v>25</v>
      </c>
      <c r="O539">
        <v>190</v>
      </c>
      <c r="P539">
        <v>20</v>
      </c>
      <c r="Q539" t="s">
        <v>51</v>
      </c>
      <c r="R539" t="s">
        <v>52</v>
      </c>
      <c r="S539" t="s">
        <v>353</v>
      </c>
      <c r="T539" t="s">
        <v>238</v>
      </c>
    </row>
    <row r="540" spans="1:20" x14ac:dyDescent="0.25">
      <c r="A540">
        <v>980943</v>
      </c>
      <c r="B540" t="s">
        <v>350</v>
      </c>
      <c r="C540" t="s">
        <v>80</v>
      </c>
      <c r="D540" s="4">
        <v>42486</v>
      </c>
      <c r="E540" t="s">
        <v>47</v>
      </c>
      <c r="F540" t="s">
        <v>361</v>
      </c>
      <c r="G540" t="s">
        <v>82</v>
      </c>
      <c r="H540" t="s">
        <v>11</v>
      </c>
      <c r="I540" t="s">
        <v>24</v>
      </c>
      <c r="J540" t="s">
        <v>24</v>
      </c>
      <c r="K540" t="s">
        <v>4</v>
      </c>
      <c r="L540" t="s">
        <v>24</v>
      </c>
      <c r="M540" t="s">
        <v>50</v>
      </c>
      <c r="N540">
        <v>34</v>
      </c>
      <c r="O540">
        <v>61</v>
      </c>
      <c r="P540">
        <v>11</v>
      </c>
      <c r="Q540" t="s">
        <v>51</v>
      </c>
      <c r="R540" t="s">
        <v>114</v>
      </c>
      <c r="S540" t="s">
        <v>362</v>
      </c>
      <c r="T540" t="s">
        <v>297</v>
      </c>
    </row>
    <row r="541" spans="1:20" x14ac:dyDescent="0.25">
      <c r="A541">
        <v>980945</v>
      </c>
      <c r="B541" t="s">
        <v>350</v>
      </c>
      <c r="C541" t="s">
        <v>60</v>
      </c>
      <c r="D541" s="4">
        <v>42487</v>
      </c>
      <c r="E541" t="s">
        <v>47</v>
      </c>
      <c r="F541" t="s">
        <v>363</v>
      </c>
      <c r="G541" t="s">
        <v>62</v>
      </c>
      <c r="H541" t="s">
        <v>13</v>
      </c>
      <c r="I541" t="s">
        <v>19</v>
      </c>
      <c r="J541" t="s">
        <v>13</v>
      </c>
      <c r="K541" t="s">
        <v>4</v>
      </c>
      <c r="L541" t="s">
        <v>19</v>
      </c>
      <c r="M541" t="s">
        <v>50</v>
      </c>
      <c r="N541">
        <v>1</v>
      </c>
      <c r="O541">
        <v>173</v>
      </c>
      <c r="P541">
        <v>20</v>
      </c>
      <c r="Q541" t="s">
        <v>51</v>
      </c>
      <c r="R541" t="s">
        <v>52</v>
      </c>
      <c r="S541" t="s">
        <v>143</v>
      </c>
      <c r="T541" t="s">
        <v>163</v>
      </c>
    </row>
    <row r="542" spans="1:20" x14ac:dyDescent="0.25">
      <c r="A542">
        <v>980947</v>
      </c>
      <c r="B542" t="s">
        <v>350</v>
      </c>
      <c r="C542" t="s">
        <v>66</v>
      </c>
      <c r="D542" s="4">
        <v>42488</v>
      </c>
      <c r="E542" t="s">
        <v>47</v>
      </c>
      <c r="F542" t="s">
        <v>170</v>
      </c>
      <c r="G542" t="s">
        <v>68</v>
      </c>
      <c r="H542" t="s">
        <v>6</v>
      </c>
      <c r="I542" t="s">
        <v>8</v>
      </c>
      <c r="J542" t="s">
        <v>6</v>
      </c>
      <c r="K542" t="s">
        <v>4</v>
      </c>
      <c r="L542" t="s">
        <v>6</v>
      </c>
      <c r="M542" t="s">
        <v>63</v>
      </c>
      <c r="N542">
        <v>6</v>
      </c>
      <c r="O542">
        <v>175</v>
      </c>
      <c r="P542">
        <v>20</v>
      </c>
      <c r="Q542" t="s">
        <v>51</v>
      </c>
      <c r="R542" t="s">
        <v>52</v>
      </c>
      <c r="S542" t="s">
        <v>353</v>
      </c>
      <c r="T542" t="s">
        <v>238</v>
      </c>
    </row>
    <row r="543" spans="1:20" x14ac:dyDescent="0.25">
      <c r="A543">
        <v>980949</v>
      </c>
      <c r="B543" t="s">
        <v>350</v>
      </c>
      <c r="C543" t="s">
        <v>268</v>
      </c>
      <c r="D543" s="4">
        <v>42489</v>
      </c>
      <c r="E543" t="s">
        <v>47</v>
      </c>
      <c r="F543" t="s">
        <v>175</v>
      </c>
      <c r="G543" t="s">
        <v>298</v>
      </c>
      <c r="H543" t="s">
        <v>24</v>
      </c>
      <c r="I543" t="s">
        <v>19</v>
      </c>
      <c r="J543" t="s">
        <v>19</v>
      </c>
      <c r="K543" t="s">
        <v>4</v>
      </c>
      <c r="L543" t="s">
        <v>19</v>
      </c>
      <c r="M543" t="s">
        <v>63</v>
      </c>
      <c r="N543">
        <v>3</v>
      </c>
      <c r="O543">
        <v>196</v>
      </c>
      <c r="P543">
        <v>20</v>
      </c>
      <c r="Q543" t="s">
        <v>51</v>
      </c>
      <c r="R543" t="s">
        <v>52</v>
      </c>
      <c r="S543" t="s">
        <v>334</v>
      </c>
      <c r="T543" t="s">
        <v>272</v>
      </c>
    </row>
    <row r="544" spans="1:20" x14ac:dyDescent="0.25">
      <c r="A544">
        <v>980951</v>
      </c>
      <c r="B544" t="s">
        <v>350</v>
      </c>
      <c r="C544" t="s">
        <v>60</v>
      </c>
      <c r="D544" s="4">
        <v>42490</v>
      </c>
      <c r="E544" t="s">
        <v>47</v>
      </c>
      <c r="F544" t="s">
        <v>364</v>
      </c>
      <c r="G544" t="s">
        <v>62</v>
      </c>
      <c r="H544" t="s">
        <v>13</v>
      </c>
      <c r="I544" t="s">
        <v>8</v>
      </c>
      <c r="J544" t="s">
        <v>8</v>
      </c>
      <c r="K544" t="s">
        <v>4</v>
      </c>
      <c r="L544" t="s">
        <v>13</v>
      </c>
      <c r="M544" t="s">
        <v>50</v>
      </c>
      <c r="N544">
        <v>27</v>
      </c>
      <c r="O544">
        <v>187</v>
      </c>
      <c r="P544">
        <v>20</v>
      </c>
      <c r="Q544" t="s">
        <v>51</v>
      </c>
      <c r="R544" t="s">
        <v>52</v>
      </c>
      <c r="S544" t="s">
        <v>365</v>
      </c>
      <c r="T544" t="s">
        <v>143</v>
      </c>
    </row>
    <row r="545" spans="1:20" x14ac:dyDescent="0.25">
      <c r="A545">
        <v>980953</v>
      </c>
      <c r="B545" t="s">
        <v>350</v>
      </c>
      <c r="C545" t="s">
        <v>80</v>
      </c>
      <c r="D545" s="4">
        <v>42490</v>
      </c>
      <c r="E545" t="s">
        <v>47</v>
      </c>
      <c r="F545" t="s">
        <v>204</v>
      </c>
      <c r="G545" t="s">
        <v>82</v>
      </c>
      <c r="H545" t="s">
        <v>11</v>
      </c>
      <c r="I545" t="s">
        <v>9</v>
      </c>
      <c r="J545" t="s">
        <v>9</v>
      </c>
      <c r="K545" t="s">
        <v>4</v>
      </c>
      <c r="L545" t="s">
        <v>11</v>
      </c>
      <c r="M545" t="s">
        <v>50</v>
      </c>
      <c r="N545">
        <v>15</v>
      </c>
      <c r="O545">
        <v>195</v>
      </c>
      <c r="P545">
        <v>20</v>
      </c>
      <c r="Q545" t="s">
        <v>51</v>
      </c>
      <c r="R545" t="s">
        <v>52</v>
      </c>
      <c r="S545" t="s">
        <v>262</v>
      </c>
      <c r="T545" t="s">
        <v>150</v>
      </c>
    </row>
    <row r="546" spans="1:20" x14ac:dyDescent="0.25">
      <c r="A546">
        <v>980955</v>
      </c>
      <c r="B546" t="s">
        <v>350</v>
      </c>
      <c r="C546" t="s">
        <v>354</v>
      </c>
      <c r="D546" s="4">
        <v>42491</v>
      </c>
      <c r="E546" t="s">
        <v>47</v>
      </c>
      <c r="F546" t="s">
        <v>330</v>
      </c>
      <c r="G546" t="s">
        <v>355</v>
      </c>
      <c r="H546" t="s">
        <v>19</v>
      </c>
      <c r="I546" t="s">
        <v>12</v>
      </c>
      <c r="J546" t="s">
        <v>19</v>
      </c>
      <c r="K546" t="s">
        <v>4</v>
      </c>
      <c r="L546" t="s">
        <v>12</v>
      </c>
      <c r="M546" t="s">
        <v>50</v>
      </c>
      <c r="N546">
        <v>23</v>
      </c>
      <c r="O546">
        <v>155</v>
      </c>
      <c r="P546">
        <v>20</v>
      </c>
      <c r="Q546" t="s">
        <v>51</v>
      </c>
      <c r="R546" t="s">
        <v>52</v>
      </c>
      <c r="S546" t="s">
        <v>272</v>
      </c>
      <c r="T546" t="s">
        <v>352</v>
      </c>
    </row>
    <row r="547" spans="1:20" x14ac:dyDescent="0.25">
      <c r="A547">
        <v>980957</v>
      </c>
      <c r="B547" t="s">
        <v>350</v>
      </c>
      <c r="C547" t="s">
        <v>268</v>
      </c>
      <c r="D547" s="4">
        <v>42491</v>
      </c>
      <c r="E547" t="s">
        <v>47</v>
      </c>
      <c r="F547" t="s">
        <v>170</v>
      </c>
      <c r="G547" t="s">
        <v>298</v>
      </c>
      <c r="H547" t="s">
        <v>24</v>
      </c>
      <c r="I547" t="s">
        <v>6</v>
      </c>
      <c r="J547" t="s">
        <v>6</v>
      </c>
      <c r="K547" t="s">
        <v>4</v>
      </c>
      <c r="L547" t="s">
        <v>6</v>
      </c>
      <c r="M547" t="s">
        <v>63</v>
      </c>
      <c r="N547">
        <v>8</v>
      </c>
      <c r="O547">
        <v>160</v>
      </c>
      <c r="P547">
        <v>20</v>
      </c>
      <c r="Q547" t="s">
        <v>51</v>
      </c>
      <c r="R547" t="s">
        <v>52</v>
      </c>
      <c r="S547" t="s">
        <v>362</v>
      </c>
      <c r="T547" t="s">
        <v>238</v>
      </c>
    </row>
    <row r="548" spans="1:20" x14ac:dyDescent="0.25">
      <c r="A548">
        <v>980959</v>
      </c>
      <c r="B548" t="s">
        <v>350</v>
      </c>
      <c r="C548" t="s">
        <v>46</v>
      </c>
      <c r="D548" s="4">
        <v>42492</v>
      </c>
      <c r="E548" t="s">
        <v>47</v>
      </c>
      <c r="F548" t="s">
        <v>339</v>
      </c>
      <c r="G548" t="s">
        <v>49</v>
      </c>
      <c r="H548" t="s">
        <v>9</v>
      </c>
      <c r="I548" t="s">
        <v>8</v>
      </c>
      <c r="J548" t="s">
        <v>8</v>
      </c>
      <c r="K548" t="s">
        <v>4</v>
      </c>
      <c r="L548" t="s">
        <v>8</v>
      </c>
      <c r="M548" t="s">
        <v>63</v>
      </c>
      <c r="N548">
        <v>5</v>
      </c>
      <c r="O548">
        <v>186</v>
      </c>
      <c r="P548">
        <v>20</v>
      </c>
      <c r="Q548" t="s">
        <v>51</v>
      </c>
      <c r="R548" t="s">
        <v>52</v>
      </c>
      <c r="S548" t="s">
        <v>143</v>
      </c>
      <c r="T548" t="s">
        <v>163</v>
      </c>
    </row>
    <row r="549" spans="1:20" x14ac:dyDescent="0.25">
      <c r="A549">
        <v>980961</v>
      </c>
      <c r="B549" t="s">
        <v>350</v>
      </c>
      <c r="C549" t="s">
        <v>354</v>
      </c>
      <c r="D549" s="4">
        <v>42493</v>
      </c>
      <c r="E549" t="s">
        <v>47</v>
      </c>
      <c r="F549" t="s">
        <v>366</v>
      </c>
      <c r="G549" t="s">
        <v>355</v>
      </c>
      <c r="H549" t="s">
        <v>19</v>
      </c>
      <c r="I549" t="s">
        <v>13</v>
      </c>
      <c r="J549" t="s">
        <v>13</v>
      </c>
      <c r="K549" t="s">
        <v>4</v>
      </c>
      <c r="L549" t="s">
        <v>13</v>
      </c>
      <c r="M549" t="s">
        <v>63</v>
      </c>
      <c r="N549">
        <v>8</v>
      </c>
      <c r="O549">
        <v>150</v>
      </c>
      <c r="P549">
        <v>20</v>
      </c>
      <c r="Q549" t="s">
        <v>51</v>
      </c>
      <c r="R549" t="s">
        <v>52</v>
      </c>
      <c r="S549" t="s">
        <v>334</v>
      </c>
      <c r="T549" t="s">
        <v>272</v>
      </c>
    </row>
    <row r="550" spans="1:20" x14ac:dyDescent="0.25">
      <c r="A550">
        <v>980963</v>
      </c>
      <c r="B550" t="s">
        <v>350</v>
      </c>
      <c r="C550" t="s">
        <v>71</v>
      </c>
      <c r="D550" s="4">
        <v>42494</v>
      </c>
      <c r="E550" t="s">
        <v>47</v>
      </c>
      <c r="F550" t="s">
        <v>339</v>
      </c>
      <c r="G550" t="s">
        <v>73</v>
      </c>
      <c r="H550" t="s">
        <v>8</v>
      </c>
      <c r="I550" t="s">
        <v>12</v>
      </c>
      <c r="J550" t="s">
        <v>12</v>
      </c>
      <c r="K550" t="s">
        <v>4</v>
      </c>
      <c r="L550" t="s">
        <v>8</v>
      </c>
      <c r="M550" t="s">
        <v>50</v>
      </c>
      <c r="N550">
        <v>7</v>
      </c>
      <c r="O550">
        <v>165</v>
      </c>
      <c r="P550">
        <v>20</v>
      </c>
      <c r="Q550" t="s">
        <v>51</v>
      </c>
      <c r="R550" t="s">
        <v>52</v>
      </c>
      <c r="S550" t="s">
        <v>262</v>
      </c>
      <c r="T550" t="s">
        <v>150</v>
      </c>
    </row>
    <row r="551" spans="1:20" x14ac:dyDescent="0.25">
      <c r="A551">
        <v>980965</v>
      </c>
      <c r="B551" t="s">
        <v>350</v>
      </c>
      <c r="C551" t="s">
        <v>60</v>
      </c>
      <c r="D551" s="4">
        <v>42495</v>
      </c>
      <c r="E551" t="s">
        <v>47</v>
      </c>
      <c r="F551" t="s">
        <v>263</v>
      </c>
      <c r="G551" t="s">
        <v>62</v>
      </c>
      <c r="H551" t="s">
        <v>13</v>
      </c>
      <c r="I551" t="s">
        <v>24</v>
      </c>
      <c r="J551" t="s">
        <v>24</v>
      </c>
      <c r="K551" t="s">
        <v>4</v>
      </c>
      <c r="L551" t="s">
        <v>24</v>
      </c>
      <c r="M551" t="s">
        <v>63</v>
      </c>
      <c r="N551">
        <v>7</v>
      </c>
      <c r="O551">
        <v>163</v>
      </c>
      <c r="P551">
        <v>20</v>
      </c>
      <c r="Q551" t="s">
        <v>51</v>
      </c>
      <c r="R551" t="s">
        <v>52</v>
      </c>
      <c r="S551" t="s">
        <v>282</v>
      </c>
      <c r="T551" t="s">
        <v>238</v>
      </c>
    </row>
    <row r="552" spans="1:20" x14ac:dyDescent="0.25">
      <c r="A552">
        <v>980967</v>
      </c>
      <c r="B552" t="s">
        <v>350</v>
      </c>
      <c r="C552" t="s">
        <v>80</v>
      </c>
      <c r="D552" s="4">
        <v>42496</v>
      </c>
      <c r="E552" t="s">
        <v>47</v>
      </c>
      <c r="F552" t="s">
        <v>325</v>
      </c>
      <c r="G552" t="s">
        <v>82</v>
      </c>
      <c r="H552" t="s">
        <v>11</v>
      </c>
      <c r="I552" t="s">
        <v>19</v>
      </c>
      <c r="J552" t="s">
        <v>11</v>
      </c>
      <c r="K552" t="s">
        <v>4</v>
      </c>
      <c r="L552" t="s">
        <v>11</v>
      </c>
      <c r="M552" t="s">
        <v>63</v>
      </c>
      <c r="N552">
        <v>5</v>
      </c>
      <c r="O552">
        <v>127</v>
      </c>
      <c r="P552">
        <v>20</v>
      </c>
      <c r="Q552" t="s">
        <v>51</v>
      </c>
      <c r="R552" t="s">
        <v>52</v>
      </c>
      <c r="S552" t="s">
        <v>143</v>
      </c>
      <c r="T552" t="s">
        <v>163</v>
      </c>
    </row>
    <row r="553" spans="1:20" x14ac:dyDescent="0.25">
      <c r="A553">
        <v>980969</v>
      </c>
      <c r="B553" t="s">
        <v>350</v>
      </c>
      <c r="C553" t="s">
        <v>46</v>
      </c>
      <c r="D553" s="4">
        <v>42497</v>
      </c>
      <c r="E553" t="s">
        <v>47</v>
      </c>
      <c r="F553" t="s">
        <v>240</v>
      </c>
      <c r="G553" t="s">
        <v>49</v>
      </c>
      <c r="H553" t="s">
        <v>9</v>
      </c>
      <c r="I553" t="s">
        <v>24</v>
      </c>
      <c r="J553" t="s">
        <v>9</v>
      </c>
      <c r="K553" t="s">
        <v>4</v>
      </c>
      <c r="L553" t="s">
        <v>9</v>
      </c>
      <c r="M553" t="s">
        <v>63</v>
      </c>
      <c r="N553">
        <v>7</v>
      </c>
      <c r="O553">
        <v>192</v>
      </c>
      <c r="P553">
        <v>20</v>
      </c>
      <c r="Q553" t="s">
        <v>51</v>
      </c>
      <c r="R553" t="s">
        <v>52</v>
      </c>
      <c r="S553" t="s">
        <v>334</v>
      </c>
      <c r="T553" t="s">
        <v>272</v>
      </c>
    </row>
    <row r="554" spans="1:20" x14ac:dyDescent="0.25">
      <c r="A554">
        <v>980971</v>
      </c>
      <c r="B554" t="s">
        <v>350</v>
      </c>
      <c r="C554" t="s">
        <v>55</v>
      </c>
      <c r="D554" s="4">
        <v>42497</v>
      </c>
      <c r="E554" t="s">
        <v>47</v>
      </c>
      <c r="F554" t="s">
        <v>367</v>
      </c>
      <c r="G554" t="s">
        <v>351</v>
      </c>
      <c r="H554" t="s">
        <v>12</v>
      </c>
      <c r="I554" t="s">
        <v>13</v>
      </c>
      <c r="J554" t="s">
        <v>13</v>
      </c>
      <c r="K554" t="s">
        <v>4</v>
      </c>
      <c r="L554" t="s">
        <v>12</v>
      </c>
      <c r="M554" t="s">
        <v>50</v>
      </c>
      <c r="N554">
        <v>9</v>
      </c>
      <c r="O554">
        <v>182</v>
      </c>
      <c r="P554">
        <v>20</v>
      </c>
      <c r="Q554" t="s">
        <v>51</v>
      </c>
      <c r="R554" t="s">
        <v>52</v>
      </c>
      <c r="S554" t="s">
        <v>150</v>
      </c>
      <c r="T554" t="s">
        <v>297</v>
      </c>
    </row>
    <row r="555" spans="1:20" x14ac:dyDescent="0.25">
      <c r="A555">
        <v>980973</v>
      </c>
      <c r="B555" t="s">
        <v>350</v>
      </c>
      <c r="C555" t="s">
        <v>264</v>
      </c>
      <c r="D555" s="4">
        <v>42498</v>
      </c>
      <c r="E555" t="s">
        <v>47</v>
      </c>
      <c r="F555" t="s">
        <v>107</v>
      </c>
      <c r="G555" t="s">
        <v>266</v>
      </c>
      <c r="H555" t="s">
        <v>6</v>
      </c>
      <c r="I555" t="s">
        <v>11</v>
      </c>
      <c r="J555" t="s">
        <v>6</v>
      </c>
      <c r="K555" t="s">
        <v>4</v>
      </c>
      <c r="L555" t="s">
        <v>11</v>
      </c>
      <c r="M555" t="s">
        <v>50</v>
      </c>
      <c r="N555">
        <v>85</v>
      </c>
      <c r="O555">
        <v>178</v>
      </c>
      <c r="P555">
        <v>20</v>
      </c>
      <c r="Q555" t="s">
        <v>51</v>
      </c>
      <c r="R555" t="s">
        <v>52</v>
      </c>
      <c r="S555" t="s">
        <v>163</v>
      </c>
      <c r="T555" t="s">
        <v>282</v>
      </c>
    </row>
    <row r="556" spans="1:20" x14ac:dyDescent="0.25">
      <c r="A556">
        <v>980975</v>
      </c>
      <c r="B556" t="s">
        <v>350</v>
      </c>
      <c r="C556" t="s">
        <v>71</v>
      </c>
      <c r="D556" s="4">
        <v>42498</v>
      </c>
      <c r="E556" t="s">
        <v>47</v>
      </c>
      <c r="F556" t="s">
        <v>103</v>
      </c>
      <c r="G556" t="s">
        <v>73</v>
      </c>
      <c r="H556" t="s">
        <v>8</v>
      </c>
      <c r="I556" t="s">
        <v>19</v>
      </c>
      <c r="J556" t="s">
        <v>19</v>
      </c>
      <c r="K556" t="s">
        <v>4</v>
      </c>
      <c r="L556" t="s">
        <v>19</v>
      </c>
      <c r="M556" t="s">
        <v>63</v>
      </c>
      <c r="N556">
        <v>5</v>
      </c>
      <c r="O556">
        <v>159</v>
      </c>
      <c r="P556">
        <v>20</v>
      </c>
      <c r="Q556" t="s">
        <v>51</v>
      </c>
      <c r="R556" t="s">
        <v>52</v>
      </c>
      <c r="S556" t="s">
        <v>143</v>
      </c>
      <c r="T556" t="s">
        <v>238</v>
      </c>
    </row>
    <row r="557" spans="1:20" x14ac:dyDescent="0.25">
      <c r="A557">
        <v>980977</v>
      </c>
      <c r="B557" t="s">
        <v>350</v>
      </c>
      <c r="C557" t="s">
        <v>55</v>
      </c>
      <c r="D557" s="4">
        <v>42499</v>
      </c>
      <c r="E557" t="s">
        <v>47</v>
      </c>
      <c r="F557" t="s">
        <v>77</v>
      </c>
      <c r="G557" t="s">
        <v>351</v>
      </c>
      <c r="H557" t="s">
        <v>12</v>
      </c>
      <c r="I557" t="s">
        <v>9</v>
      </c>
      <c r="J557" t="s">
        <v>12</v>
      </c>
      <c r="K557" t="s">
        <v>4</v>
      </c>
      <c r="L557" t="s">
        <v>9</v>
      </c>
      <c r="M557" t="s">
        <v>50</v>
      </c>
      <c r="N557">
        <v>1</v>
      </c>
      <c r="O557">
        <v>176</v>
      </c>
      <c r="P557">
        <v>20</v>
      </c>
      <c r="Q557" t="s">
        <v>51</v>
      </c>
      <c r="R557" t="s">
        <v>52</v>
      </c>
      <c r="S557" t="s">
        <v>262</v>
      </c>
      <c r="T557" t="s">
        <v>150</v>
      </c>
    </row>
    <row r="558" spans="1:20" x14ac:dyDescent="0.25">
      <c r="A558">
        <v>980979</v>
      </c>
      <c r="B558" t="s">
        <v>350</v>
      </c>
      <c r="C558" t="s">
        <v>264</v>
      </c>
      <c r="D558" s="4">
        <v>42500</v>
      </c>
      <c r="E558" t="s">
        <v>47</v>
      </c>
      <c r="F558" t="s">
        <v>368</v>
      </c>
      <c r="G558" t="s">
        <v>266</v>
      </c>
      <c r="H558" t="s">
        <v>24</v>
      </c>
      <c r="I558" t="s">
        <v>11</v>
      </c>
      <c r="J558" t="s">
        <v>11</v>
      </c>
      <c r="K558" t="s">
        <v>3</v>
      </c>
      <c r="L558" t="s">
        <v>11</v>
      </c>
      <c r="M558" t="s">
        <v>50</v>
      </c>
      <c r="N558">
        <v>4</v>
      </c>
      <c r="O558">
        <v>138</v>
      </c>
      <c r="P558">
        <v>20</v>
      </c>
      <c r="Q558" t="s">
        <v>51</v>
      </c>
      <c r="R558" t="s">
        <v>52</v>
      </c>
      <c r="S558" t="s">
        <v>334</v>
      </c>
      <c r="T558" t="s">
        <v>352</v>
      </c>
    </row>
    <row r="559" spans="1:20" x14ac:dyDescent="0.25">
      <c r="A559">
        <v>980981</v>
      </c>
      <c r="B559" t="s">
        <v>350</v>
      </c>
      <c r="C559" t="s">
        <v>46</v>
      </c>
      <c r="D559" s="4">
        <v>42501</v>
      </c>
      <c r="E559" t="s">
        <v>47</v>
      </c>
      <c r="F559" t="s">
        <v>369</v>
      </c>
      <c r="G559" t="s">
        <v>49</v>
      </c>
      <c r="H559" t="s">
        <v>9</v>
      </c>
      <c r="I559" t="s">
        <v>6</v>
      </c>
      <c r="J559" t="s">
        <v>6</v>
      </c>
      <c r="K559" t="s">
        <v>4</v>
      </c>
      <c r="L559" t="s">
        <v>6</v>
      </c>
      <c r="M559" t="s">
        <v>63</v>
      </c>
      <c r="N559">
        <v>6</v>
      </c>
      <c r="O559">
        <v>152</v>
      </c>
      <c r="P559">
        <v>20</v>
      </c>
      <c r="Q559" t="s">
        <v>51</v>
      </c>
      <c r="R559" t="s">
        <v>52</v>
      </c>
      <c r="S559" t="s">
        <v>362</v>
      </c>
      <c r="T559" t="s">
        <v>282</v>
      </c>
    </row>
    <row r="560" spans="1:20" x14ac:dyDescent="0.25">
      <c r="A560">
        <v>980983</v>
      </c>
      <c r="B560" t="s">
        <v>350</v>
      </c>
      <c r="C560" t="s">
        <v>80</v>
      </c>
      <c r="D560" s="4">
        <v>42502</v>
      </c>
      <c r="E560" t="s">
        <v>47</v>
      </c>
      <c r="F560" t="s">
        <v>363</v>
      </c>
      <c r="G560" t="s">
        <v>82</v>
      </c>
      <c r="H560" t="s">
        <v>11</v>
      </c>
      <c r="I560" t="s">
        <v>13</v>
      </c>
      <c r="J560" t="s">
        <v>13</v>
      </c>
      <c r="K560" t="s">
        <v>4</v>
      </c>
      <c r="L560" t="s">
        <v>13</v>
      </c>
      <c r="M560" t="s">
        <v>63</v>
      </c>
      <c r="N560">
        <v>7</v>
      </c>
      <c r="O560">
        <v>147</v>
      </c>
      <c r="P560">
        <v>20</v>
      </c>
      <c r="Q560" t="s">
        <v>51</v>
      </c>
      <c r="R560" t="s">
        <v>52</v>
      </c>
      <c r="S560" t="s">
        <v>358</v>
      </c>
      <c r="T560" t="s">
        <v>143</v>
      </c>
    </row>
    <row r="561" spans="1:20" x14ac:dyDescent="0.25">
      <c r="A561">
        <v>980985</v>
      </c>
      <c r="B561" t="s">
        <v>350</v>
      </c>
      <c r="C561" t="s">
        <v>264</v>
      </c>
      <c r="D561" s="4">
        <v>42503</v>
      </c>
      <c r="E561" t="s">
        <v>47</v>
      </c>
      <c r="F561" t="s">
        <v>367</v>
      </c>
      <c r="G561" t="s">
        <v>266</v>
      </c>
      <c r="H561" t="s">
        <v>6</v>
      </c>
      <c r="I561" t="s">
        <v>12</v>
      </c>
      <c r="J561" t="s">
        <v>6</v>
      </c>
      <c r="K561" t="s">
        <v>3</v>
      </c>
      <c r="L561" t="s">
        <v>12</v>
      </c>
      <c r="M561" t="s">
        <v>63</v>
      </c>
      <c r="N561">
        <v>7</v>
      </c>
      <c r="O561">
        <v>125</v>
      </c>
      <c r="P561">
        <v>20</v>
      </c>
      <c r="Q561" t="s">
        <v>51</v>
      </c>
      <c r="R561" t="s">
        <v>52</v>
      </c>
      <c r="S561" t="s">
        <v>150</v>
      </c>
      <c r="T561" t="s">
        <v>297</v>
      </c>
    </row>
    <row r="562" spans="1:20" x14ac:dyDescent="0.25">
      <c r="A562">
        <v>980987</v>
      </c>
      <c r="B562" t="s">
        <v>350</v>
      </c>
      <c r="C562" t="s">
        <v>46</v>
      </c>
      <c r="D562" s="4">
        <v>42504</v>
      </c>
      <c r="E562" t="s">
        <v>47</v>
      </c>
      <c r="F562" t="s">
        <v>144</v>
      </c>
      <c r="G562" t="s">
        <v>49</v>
      </c>
      <c r="H562" t="s">
        <v>9</v>
      </c>
      <c r="I562" t="s">
        <v>19</v>
      </c>
      <c r="J562" t="s">
        <v>19</v>
      </c>
      <c r="K562" t="s">
        <v>4</v>
      </c>
      <c r="L562" t="s">
        <v>9</v>
      </c>
      <c r="M562" t="s">
        <v>50</v>
      </c>
      <c r="N562">
        <v>144</v>
      </c>
      <c r="O562">
        <v>249</v>
      </c>
      <c r="P562">
        <v>20</v>
      </c>
      <c r="Q562" t="s">
        <v>51</v>
      </c>
      <c r="R562" t="s">
        <v>52</v>
      </c>
      <c r="S562" t="s">
        <v>362</v>
      </c>
      <c r="T562" t="s">
        <v>352</v>
      </c>
    </row>
    <row r="563" spans="1:20" x14ac:dyDescent="0.25">
      <c r="A563">
        <v>980989</v>
      </c>
      <c r="B563" t="s">
        <v>350</v>
      </c>
      <c r="C563" t="s">
        <v>71</v>
      </c>
      <c r="D563" s="4">
        <v>42504</v>
      </c>
      <c r="E563" t="s">
        <v>47</v>
      </c>
      <c r="F563" t="s">
        <v>88</v>
      </c>
      <c r="G563" t="s">
        <v>73</v>
      </c>
      <c r="H563" t="s">
        <v>8</v>
      </c>
      <c r="I563" t="s">
        <v>24</v>
      </c>
      <c r="J563" t="s">
        <v>24</v>
      </c>
      <c r="K563" t="s">
        <v>3</v>
      </c>
      <c r="L563" t="s">
        <v>8</v>
      </c>
      <c r="M563" t="s">
        <v>63</v>
      </c>
      <c r="N563">
        <v>8</v>
      </c>
      <c r="O563">
        <v>66</v>
      </c>
      <c r="P563">
        <v>9</v>
      </c>
      <c r="Q563" t="s">
        <v>51</v>
      </c>
      <c r="R563" t="s">
        <v>114</v>
      </c>
      <c r="S563" t="s">
        <v>357</v>
      </c>
      <c r="T563" t="s">
        <v>272</v>
      </c>
    </row>
    <row r="564" spans="1:20" x14ac:dyDescent="0.25">
      <c r="A564">
        <v>980991</v>
      </c>
      <c r="B564" t="s">
        <v>350</v>
      </c>
      <c r="C564" t="s">
        <v>55</v>
      </c>
      <c r="D564" s="4">
        <v>42505</v>
      </c>
      <c r="E564" t="s">
        <v>47</v>
      </c>
      <c r="F564" t="s">
        <v>370</v>
      </c>
      <c r="G564" t="s">
        <v>351</v>
      </c>
      <c r="H564" t="s">
        <v>12</v>
      </c>
      <c r="I564" t="s">
        <v>11</v>
      </c>
      <c r="J564" t="s">
        <v>12</v>
      </c>
      <c r="K564" t="s">
        <v>3</v>
      </c>
      <c r="L564" t="s">
        <v>11</v>
      </c>
      <c r="M564" t="s">
        <v>63</v>
      </c>
      <c r="N564">
        <v>7</v>
      </c>
      <c r="O564">
        <v>180</v>
      </c>
      <c r="P564">
        <v>20</v>
      </c>
      <c r="Q564" t="s">
        <v>51</v>
      </c>
      <c r="R564" t="s">
        <v>52</v>
      </c>
      <c r="S564" t="s">
        <v>365</v>
      </c>
      <c r="T564" t="s">
        <v>143</v>
      </c>
    </row>
    <row r="565" spans="1:20" x14ac:dyDescent="0.25">
      <c r="A565">
        <v>980993</v>
      </c>
      <c r="B565" t="s">
        <v>350</v>
      </c>
      <c r="C565" t="s">
        <v>264</v>
      </c>
      <c r="D565" s="4">
        <v>42505</v>
      </c>
      <c r="E565" t="s">
        <v>47</v>
      </c>
      <c r="F565" t="s">
        <v>369</v>
      </c>
      <c r="G565" t="s">
        <v>266</v>
      </c>
      <c r="H565" t="s">
        <v>6</v>
      </c>
      <c r="I565" t="s">
        <v>13</v>
      </c>
      <c r="J565" t="s">
        <v>13</v>
      </c>
      <c r="K565" t="s">
        <v>4</v>
      </c>
      <c r="L565" t="s">
        <v>6</v>
      </c>
      <c r="M565" t="s">
        <v>50</v>
      </c>
      <c r="N565">
        <v>80</v>
      </c>
      <c r="O565">
        <v>207</v>
      </c>
      <c r="P565">
        <v>20</v>
      </c>
      <c r="Q565" t="s">
        <v>51</v>
      </c>
      <c r="R565" t="s">
        <v>52</v>
      </c>
      <c r="S565" t="s">
        <v>353</v>
      </c>
      <c r="T565" t="s">
        <v>297</v>
      </c>
    </row>
    <row r="566" spans="1:20" x14ac:dyDescent="0.25">
      <c r="A566">
        <v>980995</v>
      </c>
      <c r="B566" t="s">
        <v>350</v>
      </c>
      <c r="C566" t="s">
        <v>71</v>
      </c>
      <c r="D566" s="4">
        <v>42506</v>
      </c>
      <c r="E566" t="s">
        <v>47</v>
      </c>
      <c r="F566" t="s">
        <v>240</v>
      </c>
      <c r="G566" t="s">
        <v>73</v>
      </c>
      <c r="H566" t="s">
        <v>8</v>
      </c>
      <c r="I566" t="s">
        <v>9</v>
      </c>
      <c r="J566" t="s">
        <v>9</v>
      </c>
      <c r="K566" t="s">
        <v>4</v>
      </c>
      <c r="L566" t="s">
        <v>9</v>
      </c>
      <c r="M566" t="s">
        <v>63</v>
      </c>
      <c r="N566">
        <v>9</v>
      </c>
      <c r="O566">
        <v>184</v>
      </c>
      <c r="P566">
        <v>20</v>
      </c>
      <c r="Q566" t="s">
        <v>51</v>
      </c>
      <c r="R566" t="s">
        <v>52</v>
      </c>
      <c r="S566" t="s">
        <v>334</v>
      </c>
      <c r="T566" t="s">
        <v>357</v>
      </c>
    </row>
    <row r="567" spans="1:20" x14ac:dyDescent="0.25">
      <c r="A567">
        <v>980997</v>
      </c>
      <c r="B567" t="s">
        <v>350</v>
      </c>
      <c r="C567" t="s">
        <v>264</v>
      </c>
      <c r="D567" s="4">
        <v>42507</v>
      </c>
      <c r="E567" t="s">
        <v>47</v>
      </c>
      <c r="F567" t="s">
        <v>361</v>
      </c>
      <c r="G567" t="s">
        <v>266</v>
      </c>
      <c r="H567" t="s">
        <v>24</v>
      </c>
      <c r="I567" t="s">
        <v>13</v>
      </c>
      <c r="J567" t="s">
        <v>24</v>
      </c>
      <c r="K567" t="s">
        <v>4</v>
      </c>
      <c r="L567" t="s">
        <v>24</v>
      </c>
      <c r="M567" t="s">
        <v>50</v>
      </c>
      <c r="N567">
        <v>19</v>
      </c>
      <c r="O567">
        <v>58</v>
      </c>
      <c r="P567">
        <v>11</v>
      </c>
      <c r="Q567" t="s">
        <v>51</v>
      </c>
      <c r="R567" t="s">
        <v>114</v>
      </c>
      <c r="S567" t="s">
        <v>353</v>
      </c>
      <c r="T567" t="s">
        <v>282</v>
      </c>
    </row>
    <row r="568" spans="1:20" x14ac:dyDescent="0.25">
      <c r="A568">
        <v>980999</v>
      </c>
      <c r="B568" t="s">
        <v>350</v>
      </c>
      <c r="C568" t="s">
        <v>46</v>
      </c>
      <c r="D568" s="4">
        <v>42508</v>
      </c>
      <c r="E568" t="s">
        <v>47</v>
      </c>
      <c r="F568" t="s">
        <v>240</v>
      </c>
      <c r="G568" t="s">
        <v>49</v>
      </c>
      <c r="H568" t="s">
        <v>9</v>
      </c>
      <c r="I568" t="s">
        <v>12</v>
      </c>
      <c r="J568" t="s">
        <v>12</v>
      </c>
      <c r="K568" t="s">
        <v>4</v>
      </c>
      <c r="L568" t="s">
        <v>9</v>
      </c>
      <c r="M568" t="s">
        <v>50</v>
      </c>
      <c r="N568">
        <v>82</v>
      </c>
      <c r="O568">
        <v>203</v>
      </c>
      <c r="P568">
        <v>14</v>
      </c>
      <c r="Q568" t="s">
        <v>51</v>
      </c>
      <c r="R568" t="s">
        <v>114</v>
      </c>
      <c r="S568" t="s">
        <v>365</v>
      </c>
      <c r="T568" t="s">
        <v>143</v>
      </c>
    </row>
    <row r="569" spans="1:20" x14ac:dyDescent="0.25">
      <c r="A569">
        <v>981001</v>
      </c>
      <c r="B569" t="s">
        <v>350</v>
      </c>
      <c r="C569" t="s">
        <v>371</v>
      </c>
      <c r="D569" s="4">
        <v>42509</v>
      </c>
      <c r="E569" t="s">
        <v>47</v>
      </c>
      <c r="F569" t="s">
        <v>175</v>
      </c>
      <c r="G569" t="s">
        <v>372</v>
      </c>
      <c r="H569" t="s">
        <v>19</v>
      </c>
      <c r="I569" t="s">
        <v>8</v>
      </c>
      <c r="J569" t="s">
        <v>19</v>
      </c>
      <c r="K569" t="s">
        <v>4</v>
      </c>
      <c r="L569" t="s">
        <v>19</v>
      </c>
      <c r="M569" t="s">
        <v>63</v>
      </c>
      <c r="N569">
        <v>6</v>
      </c>
      <c r="O569">
        <v>125</v>
      </c>
      <c r="P569">
        <v>20</v>
      </c>
      <c r="Q569" t="s">
        <v>51</v>
      </c>
      <c r="R569" t="s">
        <v>52</v>
      </c>
      <c r="S569" t="s">
        <v>262</v>
      </c>
      <c r="T569" t="s">
        <v>297</v>
      </c>
    </row>
    <row r="570" spans="1:20" x14ac:dyDescent="0.25">
      <c r="A570">
        <v>981003</v>
      </c>
      <c r="B570" t="s">
        <v>350</v>
      </c>
      <c r="C570" t="s">
        <v>300</v>
      </c>
      <c r="D570" s="4">
        <v>42510</v>
      </c>
      <c r="E570" t="s">
        <v>47</v>
      </c>
      <c r="F570" t="s">
        <v>327</v>
      </c>
      <c r="G570" t="s">
        <v>301</v>
      </c>
      <c r="H570" t="s">
        <v>13</v>
      </c>
      <c r="I570" t="s">
        <v>11</v>
      </c>
      <c r="J570" t="s">
        <v>13</v>
      </c>
      <c r="K570" t="s">
        <v>4</v>
      </c>
      <c r="L570" t="s">
        <v>13</v>
      </c>
      <c r="M570" t="s">
        <v>63</v>
      </c>
      <c r="N570">
        <v>6</v>
      </c>
      <c r="O570">
        <v>159</v>
      </c>
      <c r="P570">
        <v>20</v>
      </c>
      <c r="Q570" t="s">
        <v>51</v>
      </c>
      <c r="R570" t="s">
        <v>52</v>
      </c>
      <c r="S570" t="s">
        <v>357</v>
      </c>
      <c r="T570" t="s">
        <v>272</v>
      </c>
    </row>
    <row r="571" spans="1:20" x14ac:dyDescent="0.25">
      <c r="A571">
        <v>981005</v>
      </c>
      <c r="B571" t="s">
        <v>350</v>
      </c>
      <c r="C571" t="s">
        <v>264</v>
      </c>
      <c r="D571" s="4">
        <v>42511</v>
      </c>
      <c r="E571" t="s">
        <v>47</v>
      </c>
      <c r="F571" t="s">
        <v>96</v>
      </c>
      <c r="G571" t="s">
        <v>266</v>
      </c>
      <c r="H571" t="s">
        <v>24</v>
      </c>
      <c r="I571" t="s">
        <v>12</v>
      </c>
      <c r="J571" t="s">
        <v>12</v>
      </c>
      <c r="K571" t="s">
        <v>3</v>
      </c>
      <c r="L571" t="s">
        <v>24</v>
      </c>
      <c r="M571" t="s">
        <v>63</v>
      </c>
      <c r="N571">
        <v>4</v>
      </c>
      <c r="O571">
        <v>173</v>
      </c>
      <c r="P571">
        <v>20</v>
      </c>
      <c r="Q571" t="s">
        <v>51</v>
      </c>
      <c r="R571" t="s">
        <v>52</v>
      </c>
      <c r="S571" t="s">
        <v>150</v>
      </c>
      <c r="T571" t="s">
        <v>353</v>
      </c>
    </row>
    <row r="572" spans="1:20" x14ac:dyDescent="0.25">
      <c r="A572">
        <v>981007</v>
      </c>
      <c r="B572" t="s">
        <v>350</v>
      </c>
      <c r="C572" t="s">
        <v>371</v>
      </c>
      <c r="D572" s="4">
        <v>42511</v>
      </c>
      <c r="E572" t="s">
        <v>47</v>
      </c>
      <c r="F572" t="s">
        <v>124</v>
      </c>
      <c r="G572" t="s">
        <v>372</v>
      </c>
      <c r="H572" t="s">
        <v>19</v>
      </c>
      <c r="I572" t="s">
        <v>6</v>
      </c>
      <c r="J572" t="s">
        <v>19</v>
      </c>
      <c r="K572" t="s">
        <v>4</v>
      </c>
      <c r="L572" t="s">
        <v>19</v>
      </c>
      <c r="M572" t="s">
        <v>63</v>
      </c>
      <c r="N572">
        <v>6</v>
      </c>
      <c r="O572">
        <v>173</v>
      </c>
      <c r="P572">
        <v>20</v>
      </c>
      <c r="Q572" t="s">
        <v>51</v>
      </c>
      <c r="R572" t="s">
        <v>52</v>
      </c>
      <c r="S572" t="s">
        <v>262</v>
      </c>
      <c r="T572" t="s">
        <v>297</v>
      </c>
    </row>
    <row r="573" spans="1:20" x14ac:dyDescent="0.25">
      <c r="A573">
        <v>981009</v>
      </c>
      <c r="B573" t="s">
        <v>350</v>
      </c>
      <c r="C573" t="s">
        <v>71</v>
      </c>
      <c r="D573" s="4">
        <v>42512</v>
      </c>
      <c r="E573" t="s">
        <v>47</v>
      </c>
      <c r="F573" t="s">
        <v>88</v>
      </c>
      <c r="G573" t="s">
        <v>73</v>
      </c>
      <c r="H573" t="s">
        <v>8</v>
      </c>
      <c r="I573" t="s">
        <v>11</v>
      </c>
      <c r="J573" t="s">
        <v>11</v>
      </c>
      <c r="K573" t="s">
        <v>4</v>
      </c>
      <c r="L573" t="s">
        <v>8</v>
      </c>
      <c r="M573" t="s">
        <v>50</v>
      </c>
      <c r="N573">
        <v>22</v>
      </c>
      <c r="O573">
        <v>172</v>
      </c>
      <c r="P573">
        <v>20</v>
      </c>
      <c r="Q573" t="s">
        <v>51</v>
      </c>
      <c r="R573" t="s">
        <v>52</v>
      </c>
      <c r="S573" t="s">
        <v>365</v>
      </c>
      <c r="T573" t="s">
        <v>143</v>
      </c>
    </row>
    <row r="574" spans="1:20" x14ac:dyDescent="0.25">
      <c r="A574">
        <v>981011</v>
      </c>
      <c r="B574" t="s">
        <v>350</v>
      </c>
      <c r="C574" t="s">
        <v>300</v>
      </c>
      <c r="D574" s="4">
        <v>42512</v>
      </c>
      <c r="E574" t="s">
        <v>47</v>
      </c>
      <c r="F574" t="s">
        <v>240</v>
      </c>
      <c r="G574" t="s">
        <v>301</v>
      </c>
      <c r="H574" t="s">
        <v>13</v>
      </c>
      <c r="I574" t="s">
        <v>9</v>
      </c>
      <c r="J574" t="s">
        <v>9</v>
      </c>
      <c r="K574" t="s">
        <v>4</v>
      </c>
      <c r="L574" t="s">
        <v>9</v>
      </c>
      <c r="M574" t="s">
        <v>63</v>
      </c>
      <c r="N574">
        <v>6</v>
      </c>
      <c r="O574">
        <v>139</v>
      </c>
      <c r="P574">
        <v>20</v>
      </c>
      <c r="Q574" t="s">
        <v>51</v>
      </c>
      <c r="R574" t="s">
        <v>52</v>
      </c>
      <c r="S574" t="s">
        <v>357</v>
      </c>
      <c r="T574" t="s">
        <v>272</v>
      </c>
    </row>
    <row r="575" spans="1:20" x14ac:dyDescent="0.25">
      <c r="A575">
        <v>981013</v>
      </c>
      <c r="B575" t="s">
        <v>350</v>
      </c>
      <c r="C575" t="s">
        <v>46</v>
      </c>
      <c r="D575" s="4">
        <v>42514</v>
      </c>
      <c r="E575" t="s">
        <v>255</v>
      </c>
      <c r="F575" t="s">
        <v>144</v>
      </c>
      <c r="G575" t="s">
        <v>49</v>
      </c>
      <c r="H575" t="s">
        <v>19</v>
      </c>
      <c r="I575" t="s">
        <v>9</v>
      </c>
      <c r="J575" t="s">
        <v>9</v>
      </c>
      <c r="K575" t="s">
        <v>4</v>
      </c>
      <c r="L575" t="s">
        <v>9</v>
      </c>
      <c r="M575" t="s">
        <v>63</v>
      </c>
      <c r="N575">
        <v>4</v>
      </c>
      <c r="O575">
        <v>159</v>
      </c>
      <c r="P575">
        <v>20</v>
      </c>
      <c r="Q575" t="s">
        <v>51</v>
      </c>
      <c r="R575" t="s">
        <v>52</v>
      </c>
      <c r="S575" t="s">
        <v>262</v>
      </c>
      <c r="T575" t="s">
        <v>150</v>
      </c>
    </row>
    <row r="576" spans="1:20" x14ac:dyDescent="0.25">
      <c r="A576">
        <v>981015</v>
      </c>
      <c r="B576" t="s">
        <v>350</v>
      </c>
      <c r="C576" t="s">
        <v>60</v>
      </c>
      <c r="D576" s="4">
        <v>42515</v>
      </c>
      <c r="E576" t="s">
        <v>256</v>
      </c>
      <c r="F576" t="s">
        <v>347</v>
      </c>
      <c r="G576" t="s">
        <v>62</v>
      </c>
      <c r="H576" t="s">
        <v>11</v>
      </c>
      <c r="I576" t="s">
        <v>8</v>
      </c>
      <c r="J576" t="s">
        <v>8</v>
      </c>
      <c r="K576" t="s">
        <v>4</v>
      </c>
      <c r="L576" t="s">
        <v>11</v>
      </c>
      <c r="M576" t="s">
        <v>50</v>
      </c>
      <c r="N576">
        <v>22</v>
      </c>
      <c r="O576">
        <v>163</v>
      </c>
      <c r="P576">
        <v>20</v>
      </c>
      <c r="Q576" t="s">
        <v>51</v>
      </c>
      <c r="R576" t="s">
        <v>52</v>
      </c>
      <c r="S576" t="s">
        <v>143</v>
      </c>
      <c r="T576" t="s">
        <v>282</v>
      </c>
    </row>
    <row r="577" spans="1:20" x14ac:dyDescent="0.25">
      <c r="A577">
        <v>981017</v>
      </c>
      <c r="B577" t="s">
        <v>350</v>
      </c>
      <c r="C577" t="s">
        <v>60</v>
      </c>
      <c r="D577" s="4">
        <v>42517</v>
      </c>
      <c r="E577" t="s">
        <v>257</v>
      </c>
      <c r="F577" t="s">
        <v>204</v>
      </c>
      <c r="G577" t="s">
        <v>62</v>
      </c>
      <c r="H577" t="s">
        <v>19</v>
      </c>
      <c r="I577" t="s">
        <v>11</v>
      </c>
      <c r="J577" t="s">
        <v>11</v>
      </c>
      <c r="K577" t="s">
        <v>4</v>
      </c>
      <c r="L577" t="s">
        <v>11</v>
      </c>
      <c r="M577" t="s">
        <v>63</v>
      </c>
      <c r="N577">
        <v>4</v>
      </c>
      <c r="O577">
        <v>163</v>
      </c>
      <c r="P577">
        <v>20</v>
      </c>
      <c r="Q577" t="s">
        <v>51</v>
      </c>
      <c r="R577" t="s">
        <v>52</v>
      </c>
      <c r="S577" t="s">
        <v>143</v>
      </c>
      <c r="T577" t="s">
        <v>297</v>
      </c>
    </row>
    <row r="578" spans="1:20" x14ac:dyDescent="0.25">
      <c r="A578">
        <v>981019</v>
      </c>
      <c r="B578" t="s">
        <v>350</v>
      </c>
      <c r="C578" t="s">
        <v>46</v>
      </c>
      <c r="D578" s="4">
        <v>42519</v>
      </c>
      <c r="E578" t="s">
        <v>127</v>
      </c>
      <c r="F578" t="s">
        <v>373</v>
      </c>
      <c r="G578" t="s">
        <v>49</v>
      </c>
      <c r="H578" t="s">
        <v>9</v>
      </c>
      <c r="I578" t="s">
        <v>11</v>
      </c>
      <c r="J578" t="s">
        <v>11</v>
      </c>
      <c r="K578" t="s">
        <v>3</v>
      </c>
      <c r="L578" t="s">
        <v>11</v>
      </c>
      <c r="M578" t="s">
        <v>50</v>
      </c>
      <c r="N578">
        <v>8</v>
      </c>
      <c r="O578">
        <v>209</v>
      </c>
      <c r="P578">
        <v>20</v>
      </c>
      <c r="Q578" t="s">
        <v>51</v>
      </c>
      <c r="R578" t="s">
        <v>52</v>
      </c>
      <c r="S578" t="s">
        <v>150</v>
      </c>
      <c r="T578" t="s">
        <v>272</v>
      </c>
    </row>
    <row r="579" spans="1:20" x14ac:dyDescent="0.25">
      <c r="A579">
        <v>1082591</v>
      </c>
      <c r="B579" t="s">
        <v>374</v>
      </c>
      <c r="C579" t="s">
        <v>80</v>
      </c>
      <c r="D579" s="4">
        <v>42830</v>
      </c>
      <c r="E579" t="s">
        <v>47</v>
      </c>
      <c r="F579" t="s">
        <v>162</v>
      </c>
      <c r="G579" t="s">
        <v>82</v>
      </c>
      <c r="H579" t="s">
        <v>11</v>
      </c>
      <c r="I579" t="s">
        <v>9</v>
      </c>
      <c r="J579" t="s">
        <v>9</v>
      </c>
      <c r="K579" t="s">
        <v>4</v>
      </c>
      <c r="L579" t="s">
        <v>11</v>
      </c>
      <c r="M579" t="s">
        <v>50</v>
      </c>
      <c r="N579">
        <v>35</v>
      </c>
      <c r="O579">
        <v>208</v>
      </c>
      <c r="P579">
        <v>20</v>
      </c>
      <c r="Q579" t="s">
        <v>51</v>
      </c>
      <c r="R579" t="s">
        <v>52</v>
      </c>
      <c r="S579" t="s">
        <v>362</v>
      </c>
      <c r="T579" t="s">
        <v>305</v>
      </c>
    </row>
    <row r="580" spans="1:20" x14ac:dyDescent="0.25">
      <c r="A580">
        <v>1082592</v>
      </c>
      <c r="B580" t="s">
        <v>374</v>
      </c>
      <c r="C580" t="s">
        <v>268</v>
      </c>
      <c r="D580" s="4">
        <v>42831</v>
      </c>
      <c r="E580" t="s">
        <v>47</v>
      </c>
      <c r="F580" t="s">
        <v>261</v>
      </c>
      <c r="G580" t="s">
        <v>298</v>
      </c>
      <c r="H580" t="s">
        <v>21</v>
      </c>
      <c r="I580" t="s">
        <v>6</v>
      </c>
      <c r="J580" t="s">
        <v>21</v>
      </c>
      <c r="K580" t="s">
        <v>4</v>
      </c>
      <c r="L580" t="s">
        <v>21</v>
      </c>
      <c r="M580" t="s">
        <v>63</v>
      </c>
      <c r="N580">
        <v>7</v>
      </c>
      <c r="O580">
        <v>185</v>
      </c>
      <c r="P580">
        <v>20</v>
      </c>
      <c r="Q580" t="s">
        <v>51</v>
      </c>
      <c r="R580" t="s">
        <v>52</v>
      </c>
      <c r="S580" t="s">
        <v>357</v>
      </c>
      <c r="T580" t="s">
        <v>163</v>
      </c>
    </row>
    <row r="581" spans="1:20" x14ac:dyDescent="0.25">
      <c r="A581">
        <v>1082593</v>
      </c>
      <c r="B581" t="s">
        <v>374</v>
      </c>
      <c r="C581" t="s">
        <v>354</v>
      </c>
      <c r="D581" s="4">
        <v>42832</v>
      </c>
      <c r="E581" t="s">
        <v>47</v>
      </c>
      <c r="F581" t="s">
        <v>321</v>
      </c>
      <c r="G581" t="s">
        <v>355</v>
      </c>
      <c r="H581" t="s">
        <v>19</v>
      </c>
      <c r="I581" t="s">
        <v>8</v>
      </c>
      <c r="J581" t="s">
        <v>8</v>
      </c>
      <c r="K581" t="s">
        <v>4</v>
      </c>
      <c r="L581" t="s">
        <v>8</v>
      </c>
      <c r="M581" t="s">
        <v>63</v>
      </c>
      <c r="N581">
        <v>10</v>
      </c>
      <c r="O581">
        <v>184</v>
      </c>
      <c r="P581">
        <v>20</v>
      </c>
      <c r="Q581" t="s">
        <v>51</v>
      </c>
      <c r="R581" t="s">
        <v>52</v>
      </c>
      <c r="S581" t="s">
        <v>353</v>
      </c>
      <c r="T581" t="s">
        <v>297</v>
      </c>
    </row>
    <row r="582" spans="1:20" x14ac:dyDescent="0.25">
      <c r="A582">
        <v>1082594</v>
      </c>
      <c r="B582" t="s">
        <v>374</v>
      </c>
      <c r="C582" t="s">
        <v>249</v>
      </c>
      <c r="D582" s="4">
        <v>42833</v>
      </c>
      <c r="E582" t="s">
        <v>47</v>
      </c>
      <c r="F582" t="s">
        <v>319</v>
      </c>
      <c r="G582" t="s">
        <v>250</v>
      </c>
      <c r="H582" t="s">
        <v>12</v>
      </c>
      <c r="I582" t="s">
        <v>21</v>
      </c>
      <c r="J582" t="s">
        <v>12</v>
      </c>
      <c r="K582" t="s">
        <v>4</v>
      </c>
      <c r="L582" t="s">
        <v>12</v>
      </c>
      <c r="M582" t="s">
        <v>63</v>
      </c>
      <c r="N582">
        <v>6</v>
      </c>
      <c r="O582">
        <v>164</v>
      </c>
      <c r="P582">
        <v>20</v>
      </c>
      <c r="Q582" t="s">
        <v>51</v>
      </c>
      <c r="R582" t="s">
        <v>52</v>
      </c>
      <c r="S582" t="s">
        <v>262</v>
      </c>
      <c r="T582" t="s">
        <v>282</v>
      </c>
    </row>
    <row r="583" spans="1:20" x14ac:dyDescent="0.25">
      <c r="A583">
        <v>1082595</v>
      </c>
      <c r="B583" t="s">
        <v>374</v>
      </c>
      <c r="C583" t="s">
        <v>375</v>
      </c>
      <c r="D583" s="4">
        <v>42833</v>
      </c>
      <c r="E583" t="s">
        <v>47</v>
      </c>
      <c r="F583" t="s">
        <v>202</v>
      </c>
      <c r="G583" t="s">
        <v>376</v>
      </c>
      <c r="H583" t="s">
        <v>9</v>
      </c>
      <c r="I583" t="s">
        <v>13</v>
      </c>
      <c r="J583" t="s">
        <v>9</v>
      </c>
      <c r="K583" t="s">
        <v>3</v>
      </c>
      <c r="L583" t="s">
        <v>9</v>
      </c>
      <c r="M583" t="s">
        <v>50</v>
      </c>
      <c r="N583">
        <v>15</v>
      </c>
      <c r="O583">
        <v>158</v>
      </c>
      <c r="P583">
        <v>20</v>
      </c>
      <c r="Q583" t="s">
        <v>51</v>
      </c>
      <c r="R583" t="s">
        <v>52</v>
      </c>
      <c r="S583" t="s">
        <v>163</v>
      </c>
      <c r="T583" t="s">
        <v>352</v>
      </c>
    </row>
    <row r="584" spans="1:20" x14ac:dyDescent="0.25">
      <c r="A584">
        <v>1082596</v>
      </c>
      <c r="B584" t="s">
        <v>374</v>
      </c>
      <c r="C584" t="s">
        <v>80</v>
      </c>
      <c r="D584" s="4">
        <v>42834</v>
      </c>
      <c r="E584" t="s">
        <v>47</v>
      </c>
      <c r="F584" t="s">
        <v>377</v>
      </c>
      <c r="G584" t="s">
        <v>82</v>
      </c>
      <c r="H584" t="s">
        <v>11</v>
      </c>
      <c r="I584" t="s">
        <v>19</v>
      </c>
      <c r="J584" t="s">
        <v>11</v>
      </c>
      <c r="K584" t="s">
        <v>4</v>
      </c>
      <c r="L584" t="s">
        <v>11</v>
      </c>
      <c r="M584" t="s">
        <v>63</v>
      </c>
      <c r="N584">
        <v>9</v>
      </c>
      <c r="O584">
        <v>136</v>
      </c>
      <c r="P584">
        <v>20</v>
      </c>
      <c r="Q584" t="s">
        <v>51</v>
      </c>
      <c r="R584" t="s">
        <v>52</v>
      </c>
      <c r="S584" t="s">
        <v>378</v>
      </c>
      <c r="T584" t="s">
        <v>305</v>
      </c>
    </row>
    <row r="585" spans="1:20" x14ac:dyDescent="0.25">
      <c r="A585">
        <v>1082597</v>
      </c>
      <c r="B585" t="s">
        <v>374</v>
      </c>
      <c r="C585" t="s">
        <v>66</v>
      </c>
      <c r="D585" s="4">
        <v>42834</v>
      </c>
      <c r="E585" t="s">
        <v>47</v>
      </c>
      <c r="F585" t="s">
        <v>379</v>
      </c>
      <c r="G585" t="s">
        <v>68</v>
      </c>
      <c r="H585" t="s">
        <v>6</v>
      </c>
      <c r="I585" t="s">
        <v>8</v>
      </c>
      <c r="J585" t="s">
        <v>6</v>
      </c>
      <c r="K585" t="s">
        <v>4</v>
      </c>
      <c r="L585" t="s">
        <v>6</v>
      </c>
      <c r="M585" t="s">
        <v>63</v>
      </c>
      <c r="N585">
        <v>4</v>
      </c>
      <c r="O585">
        <v>179</v>
      </c>
      <c r="P585">
        <v>20</v>
      </c>
      <c r="Q585" t="s">
        <v>51</v>
      </c>
      <c r="R585" t="s">
        <v>52</v>
      </c>
      <c r="S585" t="s">
        <v>353</v>
      </c>
      <c r="T585" t="s">
        <v>297</v>
      </c>
    </row>
    <row r="586" spans="1:20" x14ac:dyDescent="0.25">
      <c r="A586">
        <v>1082598</v>
      </c>
      <c r="B586" t="s">
        <v>374</v>
      </c>
      <c r="C586" t="s">
        <v>249</v>
      </c>
      <c r="D586" s="4">
        <v>42835</v>
      </c>
      <c r="E586" t="s">
        <v>47</v>
      </c>
      <c r="F586" t="s">
        <v>330</v>
      </c>
      <c r="G586" t="s">
        <v>250</v>
      </c>
      <c r="H586" t="s">
        <v>12</v>
      </c>
      <c r="I586" t="s">
        <v>9</v>
      </c>
      <c r="J586" t="s">
        <v>9</v>
      </c>
      <c r="K586" t="s">
        <v>3</v>
      </c>
      <c r="L586" t="s">
        <v>12</v>
      </c>
      <c r="M586" t="s">
        <v>63</v>
      </c>
      <c r="N586">
        <v>8</v>
      </c>
      <c r="O586">
        <v>149</v>
      </c>
      <c r="P586">
        <v>20</v>
      </c>
      <c r="Q586" t="s">
        <v>51</v>
      </c>
      <c r="R586" t="s">
        <v>52</v>
      </c>
      <c r="S586" t="s">
        <v>262</v>
      </c>
      <c r="T586" t="s">
        <v>282</v>
      </c>
    </row>
    <row r="587" spans="1:20" x14ac:dyDescent="0.25">
      <c r="A587">
        <v>1082599</v>
      </c>
      <c r="B587" t="s">
        <v>374</v>
      </c>
      <c r="C587" t="s">
        <v>268</v>
      </c>
      <c r="D587" s="4">
        <v>42836</v>
      </c>
      <c r="E587" t="s">
        <v>47</v>
      </c>
      <c r="F587" t="s">
        <v>302</v>
      </c>
      <c r="G587" t="s">
        <v>298</v>
      </c>
      <c r="H587" t="s">
        <v>21</v>
      </c>
      <c r="I587" t="s">
        <v>13</v>
      </c>
      <c r="J587" t="s">
        <v>21</v>
      </c>
      <c r="K587" t="s">
        <v>4</v>
      </c>
      <c r="L587" t="s">
        <v>13</v>
      </c>
      <c r="M587" t="s">
        <v>50</v>
      </c>
      <c r="N587">
        <v>97</v>
      </c>
      <c r="O587">
        <v>206</v>
      </c>
      <c r="P587">
        <v>20</v>
      </c>
      <c r="Q587" t="s">
        <v>51</v>
      </c>
      <c r="R587" t="s">
        <v>52</v>
      </c>
      <c r="S587" t="s">
        <v>362</v>
      </c>
      <c r="T587" t="s">
        <v>163</v>
      </c>
    </row>
    <row r="588" spans="1:20" x14ac:dyDescent="0.25">
      <c r="A588">
        <v>1082600</v>
      </c>
      <c r="B588" t="s">
        <v>374</v>
      </c>
      <c r="C588" t="s">
        <v>66</v>
      </c>
      <c r="D588" s="4">
        <v>42837</v>
      </c>
      <c r="E588" t="s">
        <v>47</v>
      </c>
      <c r="F588" t="s">
        <v>380</v>
      </c>
      <c r="G588" t="s">
        <v>68</v>
      </c>
      <c r="H588" t="s">
        <v>6</v>
      </c>
      <c r="I588" t="s">
        <v>11</v>
      </c>
      <c r="J588" t="s">
        <v>6</v>
      </c>
      <c r="K588" t="s">
        <v>4</v>
      </c>
      <c r="L588" t="s">
        <v>6</v>
      </c>
      <c r="M588" t="s">
        <v>63</v>
      </c>
      <c r="N588">
        <v>4</v>
      </c>
      <c r="O588">
        <v>159</v>
      </c>
      <c r="P588">
        <v>20</v>
      </c>
      <c r="Q588" t="s">
        <v>51</v>
      </c>
      <c r="R588" t="s">
        <v>52</v>
      </c>
      <c r="S588" t="s">
        <v>353</v>
      </c>
      <c r="T588" t="s">
        <v>297</v>
      </c>
    </row>
    <row r="589" spans="1:20" x14ac:dyDescent="0.25">
      <c r="A589">
        <v>1082601</v>
      </c>
      <c r="B589" t="s">
        <v>374</v>
      </c>
      <c r="C589" t="s">
        <v>71</v>
      </c>
      <c r="D589" s="4">
        <v>42838</v>
      </c>
      <c r="E589" t="s">
        <v>47</v>
      </c>
      <c r="F589" t="s">
        <v>277</v>
      </c>
      <c r="G589" t="s">
        <v>73</v>
      </c>
      <c r="H589" t="s">
        <v>8</v>
      </c>
      <c r="I589" t="s">
        <v>12</v>
      </c>
      <c r="J589" t="s">
        <v>8</v>
      </c>
      <c r="K589" t="s">
        <v>4</v>
      </c>
      <c r="L589" t="s">
        <v>8</v>
      </c>
      <c r="M589" t="s">
        <v>63</v>
      </c>
      <c r="N589">
        <v>8</v>
      </c>
      <c r="O589">
        <v>171</v>
      </c>
      <c r="P589">
        <v>20</v>
      </c>
      <c r="Q589" t="s">
        <v>51</v>
      </c>
      <c r="R589" t="s">
        <v>52</v>
      </c>
      <c r="S589" t="s">
        <v>378</v>
      </c>
      <c r="T589" t="s">
        <v>305</v>
      </c>
    </row>
    <row r="590" spans="1:20" x14ac:dyDescent="0.25">
      <c r="A590">
        <v>1082602</v>
      </c>
      <c r="B590" t="s">
        <v>374</v>
      </c>
      <c r="C590" t="s">
        <v>46</v>
      </c>
      <c r="D590" s="4">
        <v>42839</v>
      </c>
      <c r="E590" t="s">
        <v>47</v>
      </c>
      <c r="F590" t="s">
        <v>217</v>
      </c>
      <c r="G590" t="s">
        <v>49</v>
      </c>
      <c r="H590" t="s">
        <v>9</v>
      </c>
      <c r="I590" t="s">
        <v>6</v>
      </c>
      <c r="J590" t="s">
        <v>6</v>
      </c>
      <c r="K590" t="s">
        <v>4</v>
      </c>
      <c r="L590" t="s">
        <v>6</v>
      </c>
      <c r="M590" t="s">
        <v>63</v>
      </c>
      <c r="N590">
        <v>4</v>
      </c>
      <c r="O590">
        <v>143</v>
      </c>
      <c r="P590">
        <v>20</v>
      </c>
      <c r="Q590" t="s">
        <v>51</v>
      </c>
      <c r="R590" t="s">
        <v>52</v>
      </c>
      <c r="S590" t="s">
        <v>365</v>
      </c>
      <c r="T590" t="s">
        <v>262</v>
      </c>
    </row>
    <row r="591" spans="1:20" x14ac:dyDescent="0.25">
      <c r="A591">
        <v>1082603</v>
      </c>
      <c r="B591" t="s">
        <v>374</v>
      </c>
      <c r="C591" t="s">
        <v>354</v>
      </c>
      <c r="D591" s="4">
        <v>42839</v>
      </c>
      <c r="E591" t="s">
        <v>47</v>
      </c>
      <c r="F591" t="s">
        <v>381</v>
      </c>
      <c r="G591" t="s">
        <v>355</v>
      </c>
      <c r="H591" t="s">
        <v>19</v>
      </c>
      <c r="I591" t="s">
        <v>21</v>
      </c>
      <c r="J591" t="s">
        <v>19</v>
      </c>
      <c r="K591" t="s">
        <v>4</v>
      </c>
      <c r="L591" t="s">
        <v>19</v>
      </c>
      <c r="M591" t="s">
        <v>63</v>
      </c>
      <c r="N591">
        <v>7</v>
      </c>
      <c r="O591">
        <v>172</v>
      </c>
      <c r="P591">
        <v>20</v>
      </c>
      <c r="Q591" t="s">
        <v>51</v>
      </c>
      <c r="R591" t="s">
        <v>52</v>
      </c>
      <c r="S591" t="s">
        <v>357</v>
      </c>
      <c r="T591" t="s">
        <v>163</v>
      </c>
    </row>
    <row r="592" spans="1:20" x14ac:dyDescent="0.25">
      <c r="A592">
        <v>1082604</v>
      </c>
      <c r="B592" t="s">
        <v>374</v>
      </c>
      <c r="C592" t="s">
        <v>71</v>
      </c>
      <c r="D592" s="4">
        <v>42840</v>
      </c>
      <c r="E592" t="s">
        <v>47</v>
      </c>
      <c r="F592" t="s">
        <v>199</v>
      </c>
      <c r="G592" t="s">
        <v>73</v>
      </c>
      <c r="H592" t="s">
        <v>8</v>
      </c>
      <c r="I592" t="s">
        <v>11</v>
      </c>
      <c r="J592" t="s">
        <v>11</v>
      </c>
      <c r="K592" t="s">
        <v>4</v>
      </c>
      <c r="L592" t="s">
        <v>8</v>
      </c>
      <c r="M592" t="s">
        <v>50</v>
      </c>
      <c r="N592">
        <v>17</v>
      </c>
      <c r="O592">
        <v>173</v>
      </c>
      <c r="P592">
        <v>20</v>
      </c>
      <c r="Q592" t="s">
        <v>51</v>
      </c>
      <c r="R592" t="s">
        <v>52</v>
      </c>
      <c r="S592" t="s">
        <v>362</v>
      </c>
      <c r="T592" t="s">
        <v>305</v>
      </c>
    </row>
    <row r="593" spans="1:20" x14ac:dyDescent="0.25">
      <c r="A593">
        <v>1082605</v>
      </c>
      <c r="B593" t="s">
        <v>374</v>
      </c>
      <c r="C593" t="s">
        <v>60</v>
      </c>
      <c r="D593" s="4">
        <v>42840</v>
      </c>
      <c r="E593" t="s">
        <v>47</v>
      </c>
      <c r="F593" t="s">
        <v>326</v>
      </c>
      <c r="G593" t="s">
        <v>62</v>
      </c>
      <c r="H593" t="s">
        <v>13</v>
      </c>
      <c r="I593" t="s">
        <v>12</v>
      </c>
      <c r="J593" t="s">
        <v>13</v>
      </c>
      <c r="K593" t="s">
        <v>3</v>
      </c>
      <c r="L593" t="s">
        <v>13</v>
      </c>
      <c r="M593" t="s">
        <v>50</v>
      </c>
      <c r="N593">
        <v>51</v>
      </c>
      <c r="O593">
        <v>189</v>
      </c>
      <c r="P593">
        <v>20</v>
      </c>
      <c r="Q593" t="s">
        <v>51</v>
      </c>
      <c r="R593" t="s">
        <v>52</v>
      </c>
      <c r="S593" t="s">
        <v>382</v>
      </c>
      <c r="T593" t="s">
        <v>353</v>
      </c>
    </row>
    <row r="594" spans="1:20" x14ac:dyDescent="0.25">
      <c r="A594">
        <v>1082606</v>
      </c>
      <c r="B594" t="s">
        <v>374</v>
      </c>
      <c r="C594" t="s">
        <v>66</v>
      </c>
      <c r="D594" s="4">
        <v>42841</v>
      </c>
      <c r="E594" t="s">
        <v>47</v>
      </c>
      <c r="F594" t="s">
        <v>379</v>
      </c>
      <c r="G594" t="s">
        <v>68</v>
      </c>
      <c r="H594" t="s">
        <v>6</v>
      </c>
      <c r="I594" t="s">
        <v>19</v>
      </c>
      <c r="J594" t="s">
        <v>6</v>
      </c>
      <c r="K594" t="s">
        <v>4</v>
      </c>
      <c r="L594" t="s">
        <v>6</v>
      </c>
      <c r="M594" t="s">
        <v>63</v>
      </c>
      <c r="N594">
        <v>6</v>
      </c>
      <c r="O594">
        <v>177</v>
      </c>
      <c r="P594">
        <v>20</v>
      </c>
      <c r="Q594" t="s">
        <v>51</v>
      </c>
      <c r="R594" t="s">
        <v>52</v>
      </c>
      <c r="S594" t="s">
        <v>357</v>
      </c>
      <c r="T594" t="s">
        <v>163</v>
      </c>
    </row>
    <row r="595" spans="1:20" x14ac:dyDescent="0.25">
      <c r="A595">
        <v>1082607</v>
      </c>
      <c r="B595" t="s">
        <v>374</v>
      </c>
      <c r="C595" t="s">
        <v>46</v>
      </c>
      <c r="D595" s="4">
        <v>42841</v>
      </c>
      <c r="E595" t="s">
        <v>47</v>
      </c>
      <c r="F595" t="s">
        <v>383</v>
      </c>
      <c r="G595" t="s">
        <v>49</v>
      </c>
      <c r="H595" t="s">
        <v>9</v>
      </c>
      <c r="I595" t="s">
        <v>21</v>
      </c>
      <c r="J595" t="s">
        <v>9</v>
      </c>
      <c r="K595" t="s">
        <v>4</v>
      </c>
      <c r="L595" t="s">
        <v>21</v>
      </c>
      <c r="M595" t="s">
        <v>50</v>
      </c>
      <c r="N595">
        <v>27</v>
      </c>
      <c r="O595">
        <v>162</v>
      </c>
      <c r="P595">
        <v>20</v>
      </c>
      <c r="Q595" t="s">
        <v>51</v>
      </c>
      <c r="R595" t="s">
        <v>52</v>
      </c>
      <c r="S595" t="s">
        <v>365</v>
      </c>
      <c r="T595" t="s">
        <v>282</v>
      </c>
    </row>
    <row r="596" spans="1:20" x14ac:dyDescent="0.25">
      <c r="A596">
        <v>1082608</v>
      </c>
      <c r="B596" t="s">
        <v>374</v>
      </c>
      <c r="C596" t="s">
        <v>60</v>
      </c>
      <c r="D596" s="4">
        <v>42842</v>
      </c>
      <c r="E596" t="s">
        <v>47</v>
      </c>
      <c r="F596" t="s">
        <v>344</v>
      </c>
      <c r="G596" t="s">
        <v>62</v>
      </c>
      <c r="H596" t="s">
        <v>13</v>
      </c>
      <c r="I596" t="s">
        <v>8</v>
      </c>
      <c r="J596" t="s">
        <v>13</v>
      </c>
      <c r="K596" t="s">
        <v>3</v>
      </c>
      <c r="L596" t="s">
        <v>8</v>
      </c>
      <c r="M596" t="s">
        <v>63</v>
      </c>
      <c r="N596">
        <v>4</v>
      </c>
      <c r="O596">
        <v>169</v>
      </c>
      <c r="P596">
        <v>20</v>
      </c>
      <c r="Q596" t="s">
        <v>51</v>
      </c>
      <c r="R596" t="s">
        <v>52</v>
      </c>
      <c r="S596" t="s">
        <v>353</v>
      </c>
      <c r="T596" t="s">
        <v>297</v>
      </c>
    </row>
    <row r="597" spans="1:20" x14ac:dyDescent="0.25">
      <c r="A597">
        <v>1082609</v>
      </c>
      <c r="B597" t="s">
        <v>374</v>
      </c>
      <c r="C597" t="s">
        <v>80</v>
      </c>
      <c r="D597" s="4">
        <v>42842</v>
      </c>
      <c r="E597" t="s">
        <v>47</v>
      </c>
      <c r="F597" t="s">
        <v>325</v>
      </c>
      <c r="G597" t="s">
        <v>82</v>
      </c>
      <c r="H597" t="s">
        <v>11</v>
      </c>
      <c r="I597" t="s">
        <v>12</v>
      </c>
      <c r="J597" t="s">
        <v>12</v>
      </c>
      <c r="K597" t="s">
        <v>4</v>
      </c>
      <c r="L597" t="s">
        <v>11</v>
      </c>
      <c r="M597" t="s">
        <v>50</v>
      </c>
      <c r="N597">
        <v>5</v>
      </c>
      <c r="O597">
        <v>160</v>
      </c>
      <c r="P597">
        <v>20</v>
      </c>
      <c r="Q597" t="s">
        <v>51</v>
      </c>
      <c r="R597" t="s">
        <v>52</v>
      </c>
      <c r="S597" t="s">
        <v>362</v>
      </c>
      <c r="T597" t="s">
        <v>378</v>
      </c>
    </row>
    <row r="598" spans="1:20" x14ac:dyDescent="0.25">
      <c r="A598">
        <v>1082610</v>
      </c>
      <c r="B598" t="s">
        <v>374</v>
      </c>
      <c r="C598" t="s">
        <v>354</v>
      </c>
      <c r="D598" s="4">
        <v>42843</v>
      </c>
      <c r="E598" t="s">
        <v>47</v>
      </c>
      <c r="F598" t="s">
        <v>141</v>
      </c>
      <c r="G598" t="s">
        <v>355</v>
      </c>
      <c r="H598" t="s">
        <v>19</v>
      </c>
      <c r="I598" t="s">
        <v>9</v>
      </c>
      <c r="J598" t="s">
        <v>19</v>
      </c>
      <c r="K598" t="s">
        <v>4</v>
      </c>
      <c r="L598" t="s">
        <v>9</v>
      </c>
      <c r="M598" t="s">
        <v>50</v>
      </c>
      <c r="N598">
        <v>21</v>
      </c>
      <c r="O598">
        <v>214</v>
      </c>
      <c r="P598">
        <v>20</v>
      </c>
      <c r="Q598" t="s">
        <v>51</v>
      </c>
      <c r="R598" t="s">
        <v>52</v>
      </c>
      <c r="S598" t="s">
        <v>163</v>
      </c>
      <c r="T598" t="s">
        <v>352</v>
      </c>
    </row>
    <row r="599" spans="1:20" x14ac:dyDescent="0.25">
      <c r="A599">
        <v>1082611</v>
      </c>
      <c r="B599" t="s">
        <v>374</v>
      </c>
      <c r="C599" t="s">
        <v>80</v>
      </c>
      <c r="D599" s="4">
        <v>42844</v>
      </c>
      <c r="E599" t="s">
        <v>47</v>
      </c>
      <c r="F599" t="s">
        <v>384</v>
      </c>
      <c r="G599" t="s">
        <v>82</v>
      </c>
      <c r="H599" t="s">
        <v>11</v>
      </c>
      <c r="I599" t="s">
        <v>13</v>
      </c>
      <c r="J599" t="s">
        <v>11</v>
      </c>
      <c r="K599" t="s">
        <v>3</v>
      </c>
      <c r="L599" t="s">
        <v>11</v>
      </c>
      <c r="M599" t="s">
        <v>50</v>
      </c>
      <c r="N599">
        <v>15</v>
      </c>
      <c r="O599">
        <v>192</v>
      </c>
      <c r="P599">
        <v>20</v>
      </c>
      <c r="Q599" t="s">
        <v>51</v>
      </c>
      <c r="R599" t="s">
        <v>52</v>
      </c>
      <c r="S599" t="s">
        <v>334</v>
      </c>
      <c r="T599" t="s">
        <v>305</v>
      </c>
    </row>
    <row r="600" spans="1:20" x14ac:dyDescent="0.25">
      <c r="A600">
        <v>1082612</v>
      </c>
      <c r="B600" t="s">
        <v>374</v>
      </c>
      <c r="C600" t="s">
        <v>249</v>
      </c>
      <c r="D600" s="4">
        <v>42845</v>
      </c>
      <c r="E600" t="s">
        <v>47</v>
      </c>
      <c r="F600" t="s">
        <v>385</v>
      </c>
      <c r="G600" t="s">
        <v>250</v>
      </c>
      <c r="H600" t="s">
        <v>12</v>
      </c>
      <c r="I600" t="s">
        <v>6</v>
      </c>
      <c r="J600" t="s">
        <v>6</v>
      </c>
      <c r="K600" t="s">
        <v>4</v>
      </c>
      <c r="L600" t="s">
        <v>6</v>
      </c>
      <c r="M600" t="s">
        <v>63</v>
      </c>
      <c r="N600">
        <v>8</v>
      </c>
      <c r="O600">
        <v>199</v>
      </c>
      <c r="P600">
        <v>20</v>
      </c>
      <c r="Q600" t="s">
        <v>51</v>
      </c>
      <c r="R600" t="s">
        <v>52</v>
      </c>
      <c r="S600" t="s">
        <v>143</v>
      </c>
      <c r="T600" t="s">
        <v>282</v>
      </c>
    </row>
    <row r="601" spans="1:20" x14ac:dyDescent="0.25">
      <c r="A601">
        <v>1082613</v>
      </c>
      <c r="B601" t="s">
        <v>374</v>
      </c>
      <c r="C601" t="s">
        <v>71</v>
      </c>
      <c r="D601" s="4">
        <v>42846</v>
      </c>
      <c r="E601" t="s">
        <v>47</v>
      </c>
      <c r="F601" t="s">
        <v>124</v>
      </c>
      <c r="G601" t="s">
        <v>73</v>
      </c>
      <c r="H601" t="s">
        <v>8</v>
      </c>
      <c r="I601" t="s">
        <v>19</v>
      </c>
      <c r="J601" t="s">
        <v>19</v>
      </c>
      <c r="K601" t="s">
        <v>4</v>
      </c>
      <c r="L601" t="s">
        <v>19</v>
      </c>
      <c r="M601" t="s">
        <v>63</v>
      </c>
      <c r="N601">
        <v>4</v>
      </c>
      <c r="O601">
        <v>188</v>
      </c>
      <c r="P601">
        <v>20</v>
      </c>
      <c r="Q601" t="s">
        <v>51</v>
      </c>
      <c r="R601" t="s">
        <v>52</v>
      </c>
      <c r="S601" t="s">
        <v>334</v>
      </c>
      <c r="T601" t="s">
        <v>353</v>
      </c>
    </row>
    <row r="602" spans="1:20" x14ac:dyDescent="0.25">
      <c r="A602">
        <v>1082614</v>
      </c>
      <c r="B602" t="s">
        <v>374</v>
      </c>
      <c r="C602" t="s">
        <v>66</v>
      </c>
      <c r="D602" s="4">
        <v>42847</v>
      </c>
      <c r="E602" t="s">
        <v>47</v>
      </c>
      <c r="F602" t="s">
        <v>349</v>
      </c>
      <c r="G602" t="s">
        <v>68</v>
      </c>
      <c r="H602" t="s">
        <v>6</v>
      </c>
      <c r="I602" t="s">
        <v>13</v>
      </c>
      <c r="J602" t="s">
        <v>13</v>
      </c>
      <c r="K602" t="s">
        <v>4</v>
      </c>
      <c r="L602" t="s">
        <v>6</v>
      </c>
      <c r="M602" t="s">
        <v>50</v>
      </c>
      <c r="N602">
        <v>14</v>
      </c>
      <c r="O602">
        <v>143</v>
      </c>
      <c r="P602">
        <v>20</v>
      </c>
      <c r="Q602" t="s">
        <v>51</v>
      </c>
      <c r="R602" t="s">
        <v>52</v>
      </c>
      <c r="S602" t="s">
        <v>357</v>
      </c>
      <c r="T602" t="s">
        <v>163</v>
      </c>
    </row>
    <row r="603" spans="1:20" x14ac:dyDescent="0.25">
      <c r="A603">
        <v>1082615</v>
      </c>
      <c r="B603" t="s">
        <v>374</v>
      </c>
      <c r="C603" t="s">
        <v>268</v>
      </c>
      <c r="D603" s="4">
        <v>42847</v>
      </c>
      <c r="E603" t="s">
        <v>47</v>
      </c>
      <c r="F603" t="s">
        <v>96</v>
      </c>
      <c r="G603" t="s">
        <v>298</v>
      </c>
      <c r="H603" t="s">
        <v>21</v>
      </c>
      <c r="I603" t="s">
        <v>11</v>
      </c>
      <c r="J603" t="s">
        <v>21</v>
      </c>
      <c r="K603" t="s">
        <v>4</v>
      </c>
      <c r="L603" t="s">
        <v>21</v>
      </c>
      <c r="M603" t="s">
        <v>63</v>
      </c>
      <c r="N603">
        <v>6</v>
      </c>
      <c r="O603">
        <v>177</v>
      </c>
      <c r="P603">
        <v>20</v>
      </c>
      <c r="Q603" t="s">
        <v>51</v>
      </c>
      <c r="R603" t="s">
        <v>52</v>
      </c>
      <c r="S603" t="s">
        <v>362</v>
      </c>
      <c r="T603" t="s">
        <v>378</v>
      </c>
    </row>
    <row r="604" spans="1:20" x14ac:dyDescent="0.25">
      <c r="A604">
        <v>1082616</v>
      </c>
      <c r="B604" t="s">
        <v>374</v>
      </c>
      <c r="C604" t="s">
        <v>354</v>
      </c>
      <c r="D604" s="4">
        <v>42848</v>
      </c>
      <c r="E604" t="s">
        <v>47</v>
      </c>
      <c r="F604" t="s">
        <v>370</v>
      </c>
      <c r="G604" t="s">
        <v>355</v>
      </c>
      <c r="H604" t="s">
        <v>19</v>
      </c>
      <c r="I604" t="s">
        <v>12</v>
      </c>
      <c r="J604" t="s">
        <v>19</v>
      </c>
      <c r="K604" t="s">
        <v>4</v>
      </c>
      <c r="L604" t="s">
        <v>12</v>
      </c>
      <c r="M604" t="s">
        <v>50</v>
      </c>
      <c r="N604">
        <v>26</v>
      </c>
      <c r="O604">
        <v>189</v>
      </c>
      <c r="P604">
        <v>20</v>
      </c>
      <c r="Q604" t="s">
        <v>51</v>
      </c>
      <c r="R604" t="s">
        <v>52</v>
      </c>
      <c r="S604" t="s">
        <v>262</v>
      </c>
      <c r="T604" t="s">
        <v>143</v>
      </c>
    </row>
    <row r="605" spans="1:20" x14ac:dyDescent="0.25">
      <c r="A605">
        <v>1082617</v>
      </c>
      <c r="B605" t="s">
        <v>374</v>
      </c>
      <c r="C605" t="s">
        <v>71</v>
      </c>
      <c r="D605" s="4">
        <v>42848</v>
      </c>
      <c r="E605" t="s">
        <v>47</v>
      </c>
      <c r="F605" t="s">
        <v>344</v>
      </c>
      <c r="G605" t="s">
        <v>73</v>
      </c>
      <c r="H605" t="s">
        <v>8</v>
      </c>
      <c r="I605" t="s">
        <v>9</v>
      </c>
      <c r="J605" t="s">
        <v>9</v>
      </c>
      <c r="K605" t="s">
        <v>4</v>
      </c>
      <c r="L605" t="s">
        <v>8</v>
      </c>
      <c r="M605" t="s">
        <v>50</v>
      </c>
      <c r="N605">
        <v>82</v>
      </c>
      <c r="O605">
        <v>132</v>
      </c>
      <c r="P605">
        <v>20</v>
      </c>
      <c r="Q605" t="s">
        <v>51</v>
      </c>
      <c r="R605" t="s">
        <v>52</v>
      </c>
      <c r="S605" t="s">
        <v>334</v>
      </c>
      <c r="T605" t="s">
        <v>297</v>
      </c>
    </row>
    <row r="606" spans="1:20" x14ac:dyDescent="0.25">
      <c r="A606">
        <v>1082618</v>
      </c>
      <c r="B606" t="s">
        <v>374</v>
      </c>
      <c r="C606" t="s">
        <v>66</v>
      </c>
      <c r="D606" s="4">
        <v>42849</v>
      </c>
      <c r="E606" t="s">
        <v>47</v>
      </c>
      <c r="F606" t="s">
        <v>383</v>
      </c>
      <c r="G606" t="s">
        <v>68</v>
      </c>
      <c r="H606" t="s">
        <v>6</v>
      </c>
      <c r="I606" t="s">
        <v>21</v>
      </c>
      <c r="J606" t="s">
        <v>6</v>
      </c>
      <c r="K606" t="s">
        <v>4</v>
      </c>
      <c r="L606" t="s">
        <v>21</v>
      </c>
      <c r="M606" t="s">
        <v>50</v>
      </c>
      <c r="N606">
        <v>3</v>
      </c>
      <c r="O606">
        <v>161</v>
      </c>
      <c r="P606">
        <v>20</v>
      </c>
      <c r="Q606" t="s">
        <v>51</v>
      </c>
      <c r="R606" t="s">
        <v>52</v>
      </c>
      <c r="S606" t="s">
        <v>357</v>
      </c>
      <c r="T606" t="s">
        <v>163</v>
      </c>
    </row>
    <row r="607" spans="1:20" x14ac:dyDescent="0.25">
      <c r="A607">
        <v>1082620</v>
      </c>
      <c r="B607" t="s">
        <v>374</v>
      </c>
      <c r="C607" t="s">
        <v>268</v>
      </c>
      <c r="D607" s="4">
        <v>42851</v>
      </c>
      <c r="E607" t="s">
        <v>47</v>
      </c>
      <c r="F607" t="s">
        <v>199</v>
      </c>
      <c r="G607" t="s">
        <v>298</v>
      </c>
      <c r="H607" t="s">
        <v>21</v>
      </c>
      <c r="I607" t="s">
        <v>8</v>
      </c>
      <c r="J607" t="s">
        <v>8</v>
      </c>
      <c r="K607" t="s">
        <v>4</v>
      </c>
      <c r="L607" t="s">
        <v>8</v>
      </c>
      <c r="M607" t="s">
        <v>63</v>
      </c>
      <c r="N607">
        <v>7</v>
      </c>
      <c r="O607">
        <v>183</v>
      </c>
      <c r="P607">
        <v>20</v>
      </c>
      <c r="Q607" t="s">
        <v>51</v>
      </c>
      <c r="R607" t="s">
        <v>52</v>
      </c>
      <c r="S607" t="s">
        <v>362</v>
      </c>
      <c r="T607" t="s">
        <v>305</v>
      </c>
    </row>
    <row r="608" spans="1:20" x14ac:dyDescent="0.25">
      <c r="A608">
        <v>1082621</v>
      </c>
      <c r="B608" t="s">
        <v>374</v>
      </c>
      <c r="C608" t="s">
        <v>46</v>
      </c>
      <c r="D608" s="4">
        <v>42852</v>
      </c>
      <c r="E608" t="s">
        <v>47</v>
      </c>
      <c r="F608" t="s">
        <v>381</v>
      </c>
      <c r="G608" t="s">
        <v>49</v>
      </c>
      <c r="H608" t="s">
        <v>9</v>
      </c>
      <c r="I608" t="s">
        <v>19</v>
      </c>
      <c r="J608" t="s">
        <v>19</v>
      </c>
      <c r="K608" t="s">
        <v>4</v>
      </c>
      <c r="L608" t="s">
        <v>19</v>
      </c>
      <c r="M608" t="s">
        <v>63</v>
      </c>
      <c r="N608">
        <v>7</v>
      </c>
      <c r="O608">
        <v>135</v>
      </c>
      <c r="P608">
        <v>20</v>
      </c>
      <c r="Q608" t="s">
        <v>51</v>
      </c>
      <c r="R608" t="s">
        <v>52</v>
      </c>
      <c r="S608" t="s">
        <v>262</v>
      </c>
      <c r="T608" t="s">
        <v>282</v>
      </c>
    </row>
    <row r="609" spans="1:20" x14ac:dyDescent="0.25">
      <c r="A609">
        <v>1082622</v>
      </c>
      <c r="B609" t="s">
        <v>374</v>
      </c>
      <c r="C609" t="s">
        <v>71</v>
      </c>
      <c r="D609" s="4">
        <v>42853</v>
      </c>
      <c r="E609" t="s">
        <v>47</v>
      </c>
      <c r="F609" t="s">
        <v>169</v>
      </c>
      <c r="G609" t="s">
        <v>73</v>
      </c>
      <c r="H609" t="s">
        <v>8</v>
      </c>
      <c r="I609" t="s">
        <v>13</v>
      </c>
      <c r="J609" t="s">
        <v>8</v>
      </c>
      <c r="K609" t="s">
        <v>4</v>
      </c>
      <c r="L609" t="s">
        <v>8</v>
      </c>
      <c r="M609" t="s">
        <v>63</v>
      </c>
      <c r="N609">
        <v>7</v>
      </c>
      <c r="O609">
        <v>161</v>
      </c>
      <c r="P609">
        <v>20</v>
      </c>
      <c r="Q609" t="s">
        <v>51</v>
      </c>
      <c r="R609" t="s">
        <v>52</v>
      </c>
      <c r="S609" t="s">
        <v>305</v>
      </c>
      <c r="T609" t="s">
        <v>163</v>
      </c>
    </row>
    <row r="610" spans="1:20" x14ac:dyDescent="0.25">
      <c r="A610">
        <v>1082623</v>
      </c>
      <c r="B610" t="s">
        <v>374</v>
      </c>
      <c r="C610" t="s">
        <v>55</v>
      </c>
      <c r="D610" s="4">
        <v>42853</v>
      </c>
      <c r="E610" t="s">
        <v>47</v>
      </c>
      <c r="F610" t="s">
        <v>377</v>
      </c>
      <c r="G610" t="s">
        <v>351</v>
      </c>
      <c r="H610" t="s">
        <v>12</v>
      </c>
      <c r="I610" t="s">
        <v>11</v>
      </c>
      <c r="J610" t="s">
        <v>12</v>
      </c>
      <c r="K610" t="s">
        <v>4</v>
      </c>
      <c r="L610" t="s">
        <v>11</v>
      </c>
      <c r="M610" t="s">
        <v>50</v>
      </c>
      <c r="N610">
        <v>26</v>
      </c>
      <c r="O610">
        <v>208</v>
      </c>
      <c r="P610">
        <v>20</v>
      </c>
      <c r="Q610" t="s">
        <v>51</v>
      </c>
      <c r="R610" t="s">
        <v>52</v>
      </c>
      <c r="S610" t="s">
        <v>353</v>
      </c>
      <c r="T610" t="s">
        <v>297</v>
      </c>
    </row>
    <row r="611" spans="1:20" x14ac:dyDescent="0.25">
      <c r="A611">
        <v>1082624</v>
      </c>
      <c r="B611" t="s">
        <v>374</v>
      </c>
      <c r="C611" t="s">
        <v>268</v>
      </c>
      <c r="D611" s="4">
        <v>42854</v>
      </c>
      <c r="E611" t="s">
        <v>47</v>
      </c>
      <c r="F611" t="s">
        <v>386</v>
      </c>
      <c r="G611" t="s">
        <v>298</v>
      </c>
      <c r="H611" t="s">
        <v>21</v>
      </c>
      <c r="I611" t="s">
        <v>9</v>
      </c>
      <c r="J611" t="s">
        <v>9</v>
      </c>
      <c r="K611" t="s">
        <v>4</v>
      </c>
      <c r="L611" t="s">
        <v>21</v>
      </c>
      <c r="M611" t="s">
        <v>50</v>
      </c>
      <c r="N611">
        <v>61</v>
      </c>
      <c r="O611">
        <v>158</v>
      </c>
      <c r="P611">
        <v>20</v>
      </c>
      <c r="Q611" t="s">
        <v>51</v>
      </c>
      <c r="R611" t="s">
        <v>52</v>
      </c>
      <c r="S611" t="s">
        <v>365</v>
      </c>
      <c r="T611" t="s">
        <v>143</v>
      </c>
    </row>
    <row r="612" spans="1:20" x14ac:dyDescent="0.25">
      <c r="A612">
        <v>1082625</v>
      </c>
      <c r="B612" t="s">
        <v>374</v>
      </c>
      <c r="C612" t="s">
        <v>354</v>
      </c>
      <c r="D612" s="4">
        <v>42854</v>
      </c>
      <c r="E612" t="s">
        <v>47</v>
      </c>
      <c r="F612" t="s">
        <v>369</v>
      </c>
      <c r="G612" t="s">
        <v>355</v>
      </c>
      <c r="H612" t="s">
        <v>19</v>
      </c>
      <c r="I612" t="s">
        <v>6</v>
      </c>
      <c r="J612" t="s">
        <v>19</v>
      </c>
      <c r="K612" t="s">
        <v>3</v>
      </c>
      <c r="L612" t="s">
        <v>6</v>
      </c>
      <c r="M612" t="s">
        <v>145</v>
      </c>
      <c r="N612" t="s">
        <v>52</v>
      </c>
      <c r="O612">
        <v>154</v>
      </c>
      <c r="P612">
        <v>20</v>
      </c>
      <c r="Q612" t="s">
        <v>146</v>
      </c>
      <c r="R612" t="s">
        <v>52</v>
      </c>
      <c r="S612" t="s">
        <v>262</v>
      </c>
      <c r="T612" t="s">
        <v>334</v>
      </c>
    </row>
    <row r="613" spans="1:20" x14ac:dyDescent="0.25">
      <c r="A613">
        <v>1082626</v>
      </c>
      <c r="B613" t="s">
        <v>374</v>
      </c>
      <c r="C613" t="s">
        <v>55</v>
      </c>
      <c r="D613" s="4">
        <v>42855</v>
      </c>
      <c r="E613" t="s">
        <v>47</v>
      </c>
      <c r="F613" t="s">
        <v>324</v>
      </c>
      <c r="G613" t="s">
        <v>351</v>
      </c>
      <c r="H613" t="s">
        <v>12</v>
      </c>
      <c r="I613" t="s">
        <v>13</v>
      </c>
      <c r="J613" t="s">
        <v>12</v>
      </c>
      <c r="K613" t="s">
        <v>4</v>
      </c>
      <c r="L613" t="s">
        <v>12</v>
      </c>
      <c r="M613" t="s">
        <v>63</v>
      </c>
      <c r="N613">
        <v>10</v>
      </c>
      <c r="O613">
        <v>68</v>
      </c>
      <c r="P613">
        <v>20</v>
      </c>
      <c r="Q613" t="s">
        <v>51</v>
      </c>
      <c r="R613" t="s">
        <v>52</v>
      </c>
      <c r="S613" t="s">
        <v>382</v>
      </c>
      <c r="T613" t="s">
        <v>297</v>
      </c>
    </row>
    <row r="614" spans="1:20" x14ac:dyDescent="0.25">
      <c r="A614">
        <v>1082627</v>
      </c>
      <c r="B614" t="s">
        <v>374</v>
      </c>
      <c r="C614" t="s">
        <v>80</v>
      </c>
      <c r="D614" s="4">
        <v>42855</v>
      </c>
      <c r="E614" t="s">
        <v>47</v>
      </c>
      <c r="F614" t="s">
        <v>204</v>
      </c>
      <c r="G614" t="s">
        <v>82</v>
      </c>
      <c r="H614" t="s">
        <v>11</v>
      </c>
      <c r="I614" t="s">
        <v>8</v>
      </c>
      <c r="J614" t="s">
        <v>8</v>
      </c>
      <c r="K614" t="s">
        <v>4</v>
      </c>
      <c r="L614" t="s">
        <v>11</v>
      </c>
      <c r="M614" t="s">
        <v>50</v>
      </c>
      <c r="N614">
        <v>48</v>
      </c>
      <c r="O614">
        <v>210</v>
      </c>
      <c r="P614">
        <v>20</v>
      </c>
      <c r="Q614" t="s">
        <v>51</v>
      </c>
      <c r="R614" t="s">
        <v>52</v>
      </c>
      <c r="S614" t="s">
        <v>362</v>
      </c>
      <c r="T614" t="s">
        <v>163</v>
      </c>
    </row>
    <row r="615" spans="1:20" x14ac:dyDescent="0.25">
      <c r="A615">
        <v>1082628</v>
      </c>
      <c r="B615" t="s">
        <v>374</v>
      </c>
      <c r="C615" t="s">
        <v>66</v>
      </c>
      <c r="D615" s="4">
        <v>42856</v>
      </c>
      <c r="E615" t="s">
        <v>47</v>
      </c>
      <c r="F615" t="s">
        <v>170</v>
      </c>
      <c r="G615" t="s">
        <v>68</v>
      </c>
      <c r="H615" t="s">
        <v>6</v>
      </c>
      <c r="I615" t="s">
        <v>9</v>
      </c>
      <c r="J615" t="s">
        <v>9</v>
      </c>
      <c r="K615" t="s">
        <v>3</v>
      </c>
      <c r="L615" t="s">
        <v>6</v>
      </c>
      <c r="M615" t="s">
        <v>63</v>
      </c>
      <c r="N615">
        <v>5</v>
      </c>
      <c r="O615">
        <v>163</v>
      </c>
      <c r="P615">
        <v>20</v>
      </c>
      <c r="Q615" t="s">
        <v>51</v>
      </c>
      <c r="R615" t="s">
        <v>52</v>
      </c>
      <c r="S615" t="s">
        <v>262</v>
      </c>
      <c r="T615" t="s">
        <v>334</v>
      </c>
    </row>
    <row r="616" spans="1:20" x14ac:dyDescent="0.25">
      <c r="A616">
        <v>1082629</v>
      </c>
      <c r="B616" t="s">
        <v>374</v>
      </c>
      <c r="C616" t="s">
        <v>268</v>
      </c>
      <c r="D616" s="4">
        <v>42856</v>
      </c>
      <c r="E616" t="s">
        <v>47</v>
      </c>
      <c r="F616" t="s">
        <v>383</v>
      </c>
      <c r="G616" t="s">
        <v>298</v>
      </c>
      <c r="H616" t="s">
        <v>21</v>
      </c>
      <c r="I616" t="s">
        <v>19</v>
      </c>
      <c r="J616" t="s">
        <v>21</v>
      </c>
      <c r="K616" t="s">
        <v>4</v>
      </c>
      <c r="L616" t="s">
        <v>21</v>
      </c>
      <c r="M616" t="s">
        <v>63</v>
      </c>
      <c r="N616">
        <v>5</v>
      </c>
      <c r="O616">
        <v>162</v>
      </c>
      <c r="P616">
        <v>20</v>
      </c>
      <c r="Q616" t="s">
        <v>51</v>
      </c>
      <c r="R616" t="s">
        <v>52</v>
      </c>
      <c r="S616" t="s">
        <v>143</v>
      </c>
      <c r="T616" t="s">
        <v>282</v>
      </c>
    </row>
    <row r="617" spans="1:20" x14ac:dyDescent="0.25">
      <c r="A617">
        <v>1082630</v>
      </c>
      <c r="B617" t="s">
        <v>374</v>
      </c>
      <c r="C617" t="s">
        <v>60</v>
      </c>
      <c r="D617" s="4">
        <v>42857</v>
      </c>
      <c r="E617" t="s">
        <v>47</v>
      </c>
      <c r="F617" t="s">
        <v>387</v>
      </c>
      <c r="G617" t="s">
        <v>62</v>
      </c>
      <c r="H617" t="s">
        <v>13</v>
      </c>
      <c r="I617" t="s">
        <v>11</v>
      </c>
      <c r="J617" t="s">
        <v>13</v>
      </c>
      <c r="K617" t="s">
        <v>4</v>
      </c>
      <c r="L617" t="s">
        <v>13</v>
      </c>
      <c r="M617" t="s">
        <v>63</v>
      </c>
      <c r="N617">
        <v>6</v>
      </c>
      <c r="O617">
        <v>186</v>
      </c>
      <c r="P617">
        <v>20</v>
      </c>
      <c r="Q617" t="s">
        <v>51</v>
      </c>
      <c r="R617" t="s">
        <v>52</v>
      </c>
      <c r="S617" t="s">
        <v>382</v>
      </c>
      <c r="T617" t="s">
        <v>353</v>
      </c>
    </row>
    <row r="618" spans="1:20" x14ac:dyDescent="0.25">
      <c r="A618">
        <v>1082631</v>
      </c>
      <c r="B618" t="s">
        <v>374</v>
      </c>
      <c r="C618" t="s">
        <v>71</v>
      </c>
      <c r="D618" s="4">
        <v>42858</v>
      </c>
      <c r="E618" t="s">
        <v>47</v>
      </c>
      <c r="F618" t="s">
        <v>388</v>
      </c>
      <c r="G618" t="s">
        <v>73</v>
      </c>
      <c r="H618" t="s">
        <v>8</v>
      </c>
      <c r="I618" t="s">
        <v>21</v>
      </c>
      <c r="J618" t="s">
        <v>21</v>
      </c>
      <c r="K618" t="s">
        <v>4</v>
      </c>
      <c r="L618" t="s">
        <v>21</v>
      </c>
      <c r="M618" t="s">
        <v>63</v>
      </c>
      <c r="N618">
        <v>4</v>
      </c>
      <c r="O618">
        <v>156</v>
      </c>
      <c r="P618">
        <v>20</v>
      </c>
      <c r="Q618" t="s">
        <v>51</v>
      </c>
      <c r="R618" t="s">
        <v>52</v>
      </c>
      <c r="S618" t="s">
        <v>365</v>
      </c>
      <c r="T618" t="s">
        <v>357</v>
      </c>
    </row>
    <row r="619" spans="1:20" x14ac:dyDescent="0.25">
      <c r="A619">
        <v>1082632</v>
      </c>
      <c r="B619" t="s">
        <v>374</v>
      </c>
      <c r="C619" t="s">
        <v>60</v>
      </c>
      <c r="D619" s="4">
        <v>42859</v>
      </c>
      <c r="E619" t="s">
        <v>47</v>
      </c>
      <c r="F619" t="s">
        <v>366</v>
      </c>
      <c r="G619" t="s">
        <v>62</v>
      </c>
      <c r="H619" t="s">
        <v>13</v>
      </c>
      <c r="I619" t="s">
        <v>19</v>
      </c>
      <c r="J619" t="s">
        <v>13</v>
      </c>
      <c r="K619" t="s">
        <v>4</v>
      </c>
      <c r="L619" t="s">
        <v>13</v>
      </c>
      <c r="M619" t="s">
        <v>63</v>
      </c>
      <c r="N619">
        <v>7</v>
      </c>
      <c r="O619">
        <v>209</v>
      </c>
      <c r="P619">
        <v>20</v>
      </c>
      <c r="Q619" t="s">
        <v>51</v>
      </c>
      <c r="R619" t="s">
        <v>52</v>
      </c>
      <c r="S619" t="s">
        <v>143</v>
      </c>
      <c r="T619" t="s">
        <v>353</v>
      </c>
    </row>
    <row r="620" spans="1:20" x14ac:dyDescent="0.25">
      <c r="A620">
        <v>1082633</v>
      </c>
      <c r="B620" t="s">
        <v>374</v>
      </c>
      <c r="C620" t="s">
        <v>46</v>
      </c>
      <c r="D620" s="4">
        <v>42860</v>
      </c>
      <c r="E620" t="s">
        <v>47</v>
      </c>
      <c r="F620" t="s">
        <v>324</v>
      </c>
      <c r="G620" t="s">
        <v>49</v>
      </c>
      <c r="H620" t="s">
        <v>9</v>
      </c>
      <c r="I620" t="s">
        <v>12</v>
      </c>
      <c r="J620" t="s">
        <v>9</v>
      </c>
      <c r="K620" t="s">
        <v>4</v>
      </c>
      <c r="L620" t="s">
        <v>12</v>
      </c>
      <c r="M620" t="s">
        <v>50</v>
      </c>
      <c r="N620">
        <v>19</v>
      </c>
      <c r="O620">
        <v>139</v>
      </c>
      <c r="P620">
        <v>20</v>
      </c>
      <c r="Q620" t="s">
        <v>51</v>
      </c>
      <c r="R620" t="s">
        <v>52</v>
      </c>
      <c r="S620" t="s">
        <v>334</v>
      </c>
      <c r="T620" t="s">
        <v>282</v>
      </c>
    </row>
    <row r="621" spans="1:20" x14ac:dyDescent="0.25">
      <c r="A621">
        <v>1082634</v>
      </c>
      <c r="B621" t="s">
        <v>374</v>
      </c>
      <c r="C621" t="s">
        <v>80</v>
      </c>
      <c r="D621" s="4">
        <v>42861</v>
      </c>
      <c r="E621" t="s">
        <v>47</v>
      </c>
      <c r="F621" t="s">
        <v>222</v>
      </c>
      <c r="G621" t="s">
        <v>82</v>
      </c>
      <c r="H621" t="s">
        <v>11</v>
      </c>
      <c r="I621" t="s">
        <v>21</v>
      </c>
      <c r="J621" t="s">
        <v>11</v>
      </c>
      <c r="K621" t="s">
        <v>4</v>
      </c>
      <c r="L621" t="s">
        <v>21</v>
      </c>
      <c r="M621" t="s">
        <v>50</v>
      </c>
      <c r="N621">
        <v>12</v>
      </c>
      <c r="O621">
        <v>149</v>
      </c>
      <c r="P621">
        <v>20</v>
      </c>
      <c r="Q621" t="s">
        <v>51</v>
      </c>
      <c r="R621" t="s">
        <v>52</v>
      </c>
      <c r="S621" t="s">
        <v>365</v>
      </c>
      <c r="T621" t="s">
        <v>262</v>
      </c>
    </row>
    <row r="622" spans="1:20" x14ac:dyDescent="0.25">
      <c r="A622">
        <v>1082635</v>
      </c>
      <c r="B622" t="s">
        <v>374</v>
      </c>
      <c r="C622" t="s">
        <v>60</v>
      </c>
      <c r="D622" s="4">
        <v>42861</v>
      </c>
      <c r="E622" t="s">
        <v>47</v>
      </c>
      <c r="F622" t="s">
        <v>331</v>
      </c>
      <c r="G622" t="s">
        <v>62</v>
      </c>
      <c r="H622" t="s">
        <v>13</v>
      </c>
      <c r="I622" t="s">
        <v>6</v>
      </c>
      <c r="J622" t="s">
        <v>13</v>
      </c>
      <c r="K622" t="s">
        <v>4</v>
      </c>
      <c r="L622" t="s">
        <v>6</v>
      </c>
      <c r="M622" t="s">
        <v>50</v>
      </c>
      <c r="N622">
        <v>146</v>
      </c>
      <c r="O622">
        <v>213</v>
      </c>
      <c r="P622">
        <v>20</v>
      </c>
      <c r="Q622" t="s">
        <v>51</v>
      </c>
      <c r="R622" t="s">
        <v>52</v>
      </c>
      <c r="S622" t="s">
        <v>353</v>
      </c>
      <c r="T622" t="s">
        <v>297</v>
      </c>
    </row>
    <row r="623" spans="1:20" x14ac:dyDescent="0.25">
      <c r="A623">
        <v>1082636</v>
      </c>
      <c r="B623" t="s">
        <v>374</v>
      </c>
      <c r="C623" t="s">
        <v>46</v>
      </c>
      <c r="D623" s="4">
        <v>42862</v>
      </c>
      <c r="E623" t="s">
        <v>47</v>
      </c>
      <c r="F623" t="s">
        <v>277</v>
      </c>
      <c r="G623" t="s">
        <v>49</v>
      </c>
      <c r="H623" t="s">
        <v>9</v>
      </c>
      <c r="I623" t="s">
        <v>8</v>
      </c>
      <c r="J623" t="s">
        <v>8</v>
      </c>
      <c r="K623" t="s">
        <v>4</v>
      </c>
      <c r="L623" t="s">
        <v>8</v>
      </c>
      <c r="M623" t="s">
        <v>63</v>
      </c>
      <c r="N623">
        <v>6</v>
      </c>
      <c r="O623">
        <v>159</v>
      </c>
      <c r="P623">
        <v>20</v>
      </c>
      <c r="Q623" t="s">
        <v>51</v>
      </c>
      <c r="R623" t="s">
        <v>52</v>
      </c>
      <c r="S623" t="s">
        <v>362</v>
      </c>
      <c r="T623" t="s">
        <v>282</v>
      </c>
    </row>
    <row r="624" spans="1:20" x14ac:dyDescent="0.25">
      <c r="A624">
        <v>1082637</v>
      </c>
      <c r="B624" t="s">
        <v>374</v>
      </c>
      <c r="C624" t="s">
        <v>55</v>
      </c>
      <c r="D624" s="4">
        <v>42862</v>
      </c>
      <c r="E624" t="s">
        <v>47</v>
      </c>
      <c r="F624" t="s">
        <v>175</v>
      </c>
      <c r="G624" t="s">
        <v>351</v>
      </c>
      <c r="H624" t="s">
        <v>12</v>
      </c>
      <c r="I624" t="s">
        <v>19</v>
      </c>
      <c r="J624" t="s">
        <v>19</v>
      </c>
      <c r="K624" t="s">
        <v>4</v>
      </c>
      <c r="L624" t="s">
        <v>19</v>
      </c>
      <c r="M624" t="s">
        <v>63</v>
      </c>
      <c r="N624">
        <v>6</v>
      </c>
      <c r="O624">
        <v>190</v>
      </c>
      <c r="P624">
        <v>20</v>
      </c>
      <c r="Q624" t="s">
        <v>51</v>
      </c>
      <c r="R624" t="s">
        <v>52</v>
      </c>
      <c r="S624" t="s">
        <v>357</v>
      </c>
      <c r="T624" t="s">
        <v>352</v>
      </c>
    </row>
    <row r="625" spans="1:20" x14ac:dyDescent="0.25">
      <c r="A625">
        <v>1082638</v>
      </c>
      <c r="B625" t="s">
        <v>374</v>
      </c>
      <c r="C625" t="s">
        <v>80</v>
      </c>
      <c r="D625" s="4">
        <v>42863</v>
      </c>
      <c r="E625" t="s">
        <v>47</v>
      </c>
      <c r="F625" t="s">
        <v>252</v>
      </c>
      <c r="G625" t="s">
        <v>82</v>
      </c>
      <c r="H625" t="s">
        <v>11</v>
      </c>
      <c r="I625" t="s">
        <v>6</v>
      </c>
      <c r="J625" t="s">
        <v>6</v>
      </c>
      <c r="K625" t="s">
        <v>3</v>
      </c>
      <c r="L625" t="s">
        <v>11</v>
      </c>
      <c r="M625" t="s">
        <v>63</v>
      </c>
      <c r="N625">
        <v>7</v>
      </c>
      <c r="O625">
        <v>139</v>
      </c>
      <c r="P625">
        <v>20</v>
      </c>
      <c r="Q625" t="s">
        <v>51</v>
      </c>
      <c r="R625" t="s">
        <v>52</v>
      </c>
      <c r="S625" t="s">
        <v>365</v>
      </c>
      <c r="T625" t="s">
        <v>143</v>
      </c>
    </row>
    <row r="626" spans="1:20" x14ac:dyDescent="0.25">
      <c r="A626">
        <v>1082639</v>
      </c>
      <c r="B626" t="s">
        <v>374</v>
      </c>
      <c r="C626" t="s">
        <v>55</v>
      </c>
      <c r="D626" s="4">
        <v>42864</v>
      </c>
      <c r="E626" t="s">
        <v>47</v>
      </c>
      <c r="F626" t="s">
        <v>322</v>
      </c>
      <c r="G626" t="s">
        <v>351</v>
      </c>
      <c r="H626" t="s">
        <v>12</v>
      </c>
      <c r="I626" t="s">
        <v>8</v>
      </c>
      <c r="J626" t="s">
        <v>8</v>
      </c>
      <c r="K626" t="s">
        <v>4</v>
      </c>
      <c r="L626" t="s">
        <v>12</v>
      </c>
      <c r="M626" t="s">
        <v>50</v>
      </c>
      <c r="N626">
        <v>14</v>
      </c>
      <c r="O626">
        <v>168</v>
      </c>
      <c r="P626">
        <v>20</v>
      </c>
      <c r="Q626" t="s">
        <v>51</v>
      </c>
      <c r="R626" t="s">
        <v>52</v>
      </c>
      <c r="S626" t="s">
        <v>357</v>
      </c>
      <c r="T626" t="s">
        <v>163</v>
      </c>
    </row>
    <row r="627" spans="1:20" x14ac:dyDescent="0.25">
      <c r="A627">
        <v>1082640</v>
      </c>
      <c r="B627" t="s">
        <v>374</v>
      </c>
      <c r="C627" t="s">
        <v>371</v>
      </c>
      <c r="D627" s="4">
        <v>42865</v>
      </c>
      <c r="E627" t="s">
        <v>47</v>
      </c>
      <c r="F627" t="s">
        <v>340</v>
      </c>
      <c r="G627" t="s">
        <v>372</v>
      </c>
      <c r="H627" t="s">
        <v>19</v>
      </c>
      <c r="I627" t="s">
        <v>13</v>
      </c>
      <c r="J627" t="s">
        <v>13</v>
      </c>
      <c r="K627" t="s">
        <v>4</v>
      </c>
      <c r="L627" t="s">
        <v>13</v>
      </c>
      <c r="M627" t="s">
        <v>63</v>
      </c>
      <c r="N627">
        <v>2</v>
      </c>
      <c r="O627">
        <v>196</v>
      </c>
      <c r="P627">
        <v>20</v>
      </c>
      <c r="Q627" t="s">
        <v>51</v>
      </c>
      <c r="R627" t="s">
        <v>52</v>
      </c>
      <c r="S627" t="s">
        <v>382</v>
      </c>
      <c r="T627" t="s">
        <v>262</v>
      </c>
    </row>
    <row r="628" spans="1:20" x14ac:dyDescent="0.25">
      <c r="A628">
        <v>1082641</v>
      </c>
      <c r="B628" t="s">
        <v>374</v>
      </c>
      <c r="C628" t="s">
        <v>66</v>
      </c>
      <c r="D628" s="4">
        <v>42866</v>
      </c>
      <c r="E628" t="s">
        <v>47</v>
      </c>
      <c r="F628" t="s">
        <v>251</v>
      </c>
      <c r="G628" t="s">
        <v>68</v>
      </c>
      <c r="H628" t="s">
        <v>6</v>
      </c>
      <c r="I628" t="s">
        <v>12</v>
      </c>
      <c r="J628" t="s">
        <v>6</v>
      </c>
      <c r="K628" t="s">
        <v>4</v>
      </c>
      <c r="L628" t="s">
        <v>12</v>
      </c>
      <c r="M628" t="s">
        <v>50</v>
      </c>
      <c r="N628">
        <v>7</v>
      </c>
      <c r="O628">
        <v>231</v>
      </c>
      <c r="P628">
        <v>20</v>
      </c>
      <c r="Q628" t="s">
        <v>51</v>
      </c>
      <c r="R628" t="s">
        <v>52</v>
      </c>
      <c r="S628" t="s">
        <v>378</v>
      </c>
      <c r="T628" t="s">
        <v>357</v>
      </c>
    </row>
    <row r="629" spans="1:20" x14ac:dyDescent="0.25">
      <c r="A629">
        <v>1082642</v>
      </c>
      <c r="B629" t="s">
        <v>374</v>
      </c>
      <c r="C629" t="s">
        <v>60</v>
      </c>
      <c r="D629" s="4">
        <v>42867</v>
      </c>
      <c r="E629" t="s">
        <v>47</v>
      </c>
      <c r="F629" t="s">
        <v>327</v>
      </c>
      <c r="G629" t="s">
        <v>62</v>
      </c>
      <c r="H629" t="s">
        <v>13</v>
      </c>
      <c r="I629" t="s">
        <v>21</v>
      </c>
      <c r="J629" t="s">
        <v>13</v>
      </c>
      <c r="K629" t="s">
        <v>3</v>
      </c>
      <c r="L629" t="s">
        <v>13</v>
      </c>
      <c r="M629" t="s">
        <v>50</v>
      </c>
      <c r="N629">
        <v>7</v>
      </c>
      <c r="O629">
        <v>169</v>
      </c>
      <c r="P629">
        <v>20</v>
      </c>
      <c r="Q629" t="s">
        <v>51</v>
      </c>
      <c r="R629" t="s">
        <v>52</v>
      </c>
      <c r="S629" t="s">
        <v>365</v>
      </c>
      <c r="T629" t="s">
        <v>297</v>
      </c>
    </row>
    <row r="630" spans="1:20" x14ac:dyDescent="0.25">
      <c r="A630">
        <v>1082643</v>
      </c>
      <c r="B630" t="s">
        <v>374</v>
      </c>
      <c r="C630" t="s">
        <v>371</v>
      </c>
      <c r="D630" s="4">
        <v>42868</v>
      </c>
      <c r="E630" t="s">
        <v>47</v>
      </c>
      <c r="F630" t="s">
        <v>389</v>
      </c>
      <c r="G630" t="s">
        <v>372</v>
      </c>
      <c r="H630" t="s">
        <v>19</v>
      </c>
      <c r="I630" t="s">
        <v>11</v>
      </c>
      <c r="J630" t="s">
        <v>11</v>
      </c>
      <c r="K630" t="s">
        <v>4</v>
      </c>
      <c r="L630" t="s">
        <v>11</v>
      </c>
      <c r="M630" t="s">
        <v>63</v>
      </c>
      <c r="N630">
        <v>8</v>
      </c>
      <c r="O630">
        <v>155</v>
      </c>
      <c r="P630">
        <v>20</v>
      </c>
      <c r="Q630" t="s">
        <v>51</v>
      </c>
      <c r="R630" t="s">
        <v>52</v>
      </c>
      <c r="S630" t="s">
        <v>262</v>
      </c>
      <c r="T630" t="s">
        <v>353</v>
      </c>
    </row>
    <row r="631" spans="1:20" x14ac:dyDescent="0.25">
      <c r="A631">
        <v>1082644</v>
      </c>
      <c r="B631" t="s">
        <v>374</v>
      </c>
      <c r="C631" t="s">
        <v>71</v>
      </c>
      <c r="D631" s="4">
        <v>42868</v>
      </c>
      <c r="E631" t="s">
        <v>47</v>
      </c>
      <c r="F631" t="s">
        <v>208</v>
      </c>
      <c r="G631" t="s">
        <v>73</v>
      </c>
      <c r="H631" t="s">
        <v>8</v>
      </c>
      <c r="I631" t="s">
        <v>6</v>
      </c>
      <c r="J631" t="s">
        <v>8</v>
      </c>
      <c r="K631" t="s">
        <v>4</v>
      </c>
      <c r="L631" t="s">
        <v>6</v>
      </c>
      <c r="M631" t="s">
        <v>50</v>
      </c>
      <c r="N631">
        <v>9</v>
      </c>
      <c r="O631">
        <v>174</v>
      </c>
      <c r="P631">
        <v>20</v>
      </c>
      <c r="Q631" t="s">
        <v>51</v>
      </c>
      <c r="R631" t="s">
        <v>52</v>
      </c>
      <c r="S631" t="s">
        <v>357</v>
      </c>
      <c r="T631" t="s">
        <v>163</v>
      </c>
    </row>
    <row r="632" spans="1:20" x14ac:dyDescent="0.25">
      <c r="A632">
        <v>1082645</v>
      </c>
      <c r="B632" t="s">
        <v>374</v>
      </c>
      <c r="C632" t="s">
        <v>268</v>
      </c>
      <c r="D632" s="4">
        <v>42869</v>
      </c>
      <c r="E632" t="s">
        <v>47</v>
      </c>
      <c r="F632" t="s">
        <v>222</v>
      </c>
      <c r="G632" t="s">
        <v>298</v>
      </c>
      <c r="H632" t="s">
        <v>21</v>
      </c>
      <c r="I632" t="s">
        <v>12</v>
      </c>
      <c r="J632" t="s">
        <v>21</v>
      </c>
      <c r="K632" t="s">
        <v>4</v>
      </c>
      <c r="L632" t="s">
        <v>21</v>
      </c>
      <c r="M632" t="s">
        <v>63</v>
      </c>
      <c r="N632">
        <v>9</v>
      </c>
      <c r="O632">
        <v>74</v>
      </c>
      <c r="P632">
        <v>20</v>
      </c>
      <c r="Q632" t="s">
        <v>51</v>
      </c>
      <c r="R632" t="s">
        <v>52</v>
      </c>
      <c r="S632" t="s">
        <v>362</v>
      </c>
      <c r="T632" t="s">
        <v>378</v>
      </c>
    </row>
    <row r="633" spans="1:20" x14ac:dyDescent="0.25">
      <c r="A633">
        <v>1082646</v>
      </c>
      <c r="B633" t="s">
        <v>374</v>
      </c>
      <c r="C633" t="s">
        <v>60</v>
      </c>
      <c r="D633" s="4">
        <v>42869</v>
      </c>
      <c r="E633" t="s">
        <v>47</v>
      </c>
      <c r="F633" t="s">
        <v>390</v>
      </c>
      <c r="G633" t="s">
        <v>62</v>
      </c>
      <c r="H633" t="s">
        <v>13</v>
      </c>
      <c r="I633" t="s">
        <v>9</v>
      </c>
      <c r="J633" t="s">
        <v>9</v>
      </c>
      <c r="K633" t="s">
        <v>3</v>
      </c>
      <c r="L633" t="s">
        <v>9</v>
      </c>
      <c r="M633" t="s">
        <v>50</v>
      </c>
      <c r="N633">
        <v>10</v>
      </c>
      <c r="O633">
        <v>162</v>
      </c>
      <c r="P633">
        <v>20</v>
      </c>
      <c r="Q633" t="s">
        <v>51</v>
      </c>
      <c r="R633" t="s">
        <v>52</v>
      </c>
      <c r="S633" t="s">
        <v>297</v>
      </c>
      <c r="T633" t="s">
        <v>282</v>
      </c>
    </row>
    <row r="634" spans="1:20" x14ac:dyDescent="0.25">
      <c r="A634">
        <v>1082647</v>
      </c>
      <c r="B634" t="s">
        <v>374</v>
      </c>
      <c r="C634" t="s">
        <v>66</v>
      </c>
      <c r="D634" s="4">
        <v>42871</v>
      </c>
      <c r="E634" t="s">
        <v>255</v>
      </c>
      <c r="F634" t="s">
        <v>391</v>
      </c>
      <c r="G634" t="s">
        <v>68</v>
      </c>
      <c r="H634" t="s">
        <v>6</v>
      </c>
      <c r="I634" t="s">
        <v>21</v>
      </c>
      <c r="J634" t="s">
        <v>6</v>
      </c>
      <c r="K634" t="s">
        <v>4</v>
      </c>
      <c r="L634" t="s">
        <v>21</v>
      </c>
      <c r="M634" t="s">
        <v>50</v>
      </c>
      <c r="N634">
        <v>20</v>
      </c>
      <c r="O634">
        <v>163</v>
      </c>
      <c r="P634">
        <v>20</v>
      </c>
      <c r="Q634" t="s">
        <v>51</v>
      </c>
      <c r="R634" t="s">
        <v>52</v>
      </c>
      <c r="S634" t="s">
        <v>163</v>
      </c>
      <c r="T634" t="s">
        <v>282</v>
      </c>
    </row>
    <row r="635" spans="1:20" x14ac:dyDescent="0.25">
      <c r="A635">
        <v>1082648</v>
      </c>
      <c r="B635" t="s">
        <v>374</v>
      </c>
      <c r="C635" t="s">
        <v>46</v>
      </c>
      <c r="D635" s="4">
        <v>42872</v>
      </c>
      <c r="E635" t="s">
        <v>312</v>
      </c>
      <c r="F635" t="s">
        <v>344</v>
      </c>
      <c r="G635" t="s">
        <v>49</v>
      </c>
      <c r="H635" t="s">
        <v>11</v>
      </c>
      <c r="I635" t="s">
        <v>8</v>
      </c>
      <c r="J635" t="s">
        <v>8</v>
      </c>
      <c r="K635" t="s">
        <v>4</v>
      </c>
      <c r="L635" t="s">
        <v>8</v>
      </c>
      <c r="M635" t="s">
        <v>63</v>
      </c>
      <c r="N635">
        <v>7</v>
      </c>
      <c r="O635">
        <v>48</v>
      </c>
      <c r="P635">
        <v>6</v>
      </c>
      <c r="Q635" t="s">
        <v>51</v>
      </c>
      <c r="R635" t="s">
        <v>114</v>
      </c>
      <c r="S635" t="s">
        <v>262</v>
      </c>
      <c r="T635" t="s">
        <v>353</v>
      </c>
    </row>
    <row r="636" spans="1:20" x14ac:dyDescent="0.25">
      <c r="A636">
        <v>1082649</v>
      </c>
      <c r="B636" t="s">
        <v>374</v>
      </c>
      <c r="C636" t="s">
        <v>46</v>
      </c>
      <c r="D636" s="4">
        <v>42874</v>
      </c>
      <c r="E636" t="s">
        <v>257</v>
      </c>
      <c r="F636" t="s">
        <v>392</v>
      </c>
      <c r="G636" t="s">
        <v>49</v>
      </c>
      <c r="H636" t="s">
        <v>6</v>
      </c>
      <c r="I636" t="s">
        <v>8</v>
      </c>
      <c r="J636" t="s">
        <v>6</v>
      </c>
      <c r="K636" t="s">
        <v>4</v>
      </c>
      <c r="L636" t="s">
        <v>6</v>
      </c>
      <c r="M636" t="s">
        <v>63</v>
      </c>
      <c r="N636">
        <v>6</v>
      </c>
      <c r="O636">
        <v>108</v>
      </c>
      <c r="P636">
        <v>20</v>
      </c>
      <c r="Q636" t="s">
        <v>51</v>
      </c>
      <c r="R636" t="s">
        <v>52</v>
      </c>
      <c r="S636" t="s">
        <v>305</v>
      </c>
      <c r="T636" t="s">
        <v>353</v>
      </c>
    </row>
    <row r="637" spans="1:20" x14ac:dyDescent="0.25">
      <c r="A637">
        <v>1082650</v>
      </c>
      <c r="B637" t="s">
        <v>374</v>
      </c>
      <c r="C637" t="s">
        <v>80</v>
      </c>
      <c r="D637" s="4">
        <v>42876</v>
      </c>
      <c r="E637" t="s">
        <v>127</v>
      </c>
      <c r="F637" t="s">
        <v>369</v>
      </c>
      <c r="G637" t="s">
        <v>82</v>
      </c>
      <c r="H637" t="s">
        <v>6</v>
      </c>
      <c r="I637" t="s">
        <v>21</v>
      </c>
      <c r="J637" t="s">
        <v>6</v>
      </c>
      <c r="K637" t="s">
        <v>3</v>
      </c>
      <c r="L637" t="s">
        <v>6</v>
      </c>
      <c r="M637" t="s">
        <v>50</v>
      </c>
      <c r="N637">
        <v>1</v>
      </c>
      <c r="O637">
        <v>130</v>
      </c>
      <c r="P637">
        <v>20</v>
      </c>
      <c r="Q637" t="s">
        <v>51</v>
      </c>
      <c r="R637" t="s">
        <v>52</v>
      </c>
      <c r="S637" t="s">
        <v>305</v>
      </c>
      <c r="T637" t="s">
        <v>163</v>
      </c>
    </row>
    <row r="638" spans="1:20" x14ac:dyDescent="0.25">
      <c r="A638">
        <v>1136561</v>
      </c>
      <c r="B638" t="s">
        <v>393</v>
      </c>
      <c r="C638" t="s">
        <v>66</v>
      </c>
      <c r="D638" s="4">
        <v>43197</v>
      </c>
      <c r="E638" t="s">
        <v>47</v>
      </c>
      <c r="F638" t="s">
        <v>116</v>
      </c>
      <c r="G638" t="s">
        <v>68</v>
      </c>
      <c r="H638" t="s">
        <v>6</v>
      </c>
      <c r="I638" t="s">
        <v>7</v>
      </c>
      <c r="J638" t="s">
        <v>7</v>
      </c>
      <c r="K638" t="s">
        <v>4</v>
      </c>
      <c r="L638" t="s">
        <v>7</v>
      </c>
      <c r="M638" t="s">
        <v>63</v>
      </c>
      <c r="N638">
        <v>1</v>
      </c>
      <c r="O638">
        <v>166</v>
      </c>
      <c r="P638">
        <v>20</v>
      </c>
      <c r="Q638" t="s">
        <v>51</v>
      </c>
      <c r="R638" t="s">
        <v>52</v>
      </c>
      <c r="S638" t="s">
        <v>334</v>
      </c>
      <c r="T638" t="s">
        <v>357</v>
      </c>
    </row>
    <row r="639" spans="1:20" x14ac:dyDescent="0.25">
      <c r="A639">
        <v>1136562</v>
      </c>
      <c r="B639" t="s">
        <v>393</v>
      </c>
      <c r="C639" t="s">
        <v>55</v>
      </c>
      <c r="D639" s="4">
        <v>43198</v>
      </c>
      <c r="E639" t="s">
        <v>47</v>
      </c>
      <c r="F639" t="s">
        <v>394</v>
      </c>
      <c r="G639" t="s">
        <v>395</v>
      </c>
      <c r="H639" t="s">
        <v>13</v>
      </c>
      <c r="I639" t="s">
        <v>12</v>
      </c>
      <c r="J639" t="s">
        <v>12</v>
      </c>
      <c r="K639" t="s">
        <v>4</v>
      </c>
      <c r="L639" t="s">
        <v>12</v>
      </c>
      <c r="M639" t="s">
        <v>63</v>
      </c>
      <c r="N639">
        <v>6</v>
      </c>
      <c r="O639">
        <v>167</v>
      </c>
      <c r="P639">
        <v>20</v>
      </c>
      <c r="Q639" t="s">
        <v>51</v>
      </c>
      <c r="R639" t="s">
        <v>52</v>
      </c>
      <c r="S639" t="s">
        <v>365</v>
      </c>
      <c r="T639" t="s">
        <v>238</v>
      </c>
    </row>
    <row r="640" spans="1:20" x14ac:dyDescent="0.25">
      <c r="A640">
        <v>1136563</v>
      </c>
      <c r="B640" t="s">
        <v>393</v>
      </c>
      <c r="C640" t="s">
        <v>71</v>
      </c>
      <c r="D640" s="4">
        <v>43198</v>
      </c>
      <c r="E640" t="s">
        <v>47</v>
      </c>
      <c r="F640" t="s">
        <v>277</v>
      </c>
      <c r="G640" t="s">
        <v>73</v>
      </c>
      <c r="H640" t="s">
        <v>9</v>
      </c>
      <c r="I640" t="s">
        <v>8</v>
      </c>
      <c r="J640" t="s">
        <v>8</v>
      </c>
      <c r="K640" t="s">
        <v>4</v>
      </c>
      <c r="L640" t="s">
        <v>8</v>
      </c>
      <c r="M640" t="s">
        <v>63</v>
      </c>
      <c r="N640">
        <v>4</v>
      </c>
      <c r="O640">
        <v>177</v>
      </c>
      <c r="P640">
        <v>20</v>
      </c>
      <c r="Q640" t="s">
        <v>51</v>
      </c>
      <c r="R640" t="s">
        <v>52</v>
      </c>
      <c r="S640" t="s">
        <v>378</v>
      </c>
      <c r="T640" t="s">
        <v>282</v>
      </c>
    </row>
    <row r="641" spans="1:20" x14ac:dyDescent="0.25">
      <c r="A641">
        <v>1136564</v>
      </c>
      <c r="B641" t="s">
        <v>393</v>
      </c>
      <c r="C641" t="s">
        <v>80</v>
      </c>
      <c r="D641" s="4">
        <v>43199</v>
      </c>
      <c r="E641" t="s">
        <v>47</v>
      </c>
      <c r="F641" t="s">
        <v>252</v>
      </c>
      <c r="G641" t="s">
        <v>396</v>
      </c>
      <c r="H641" t="s">
        <v>10</v>
      </c>
      <c r="I641" t="s">
        <v>11</v>
      </c>
      <c r="J641" t="s">
        <v>11</v>
      </c>
      <c r="K641" t="s">
        <v>4</v>
      </c>
      <c r="L641" t="s">
        <v>11</v>
      </c>
      <c r="M641" t="s">
        <v>63</v>
      </c>
      <c r="N641">
        <v>9</v>
      </c>
      <c r="O641">
        <v>126</v>
      </c>
      <c r="P641">
        <v>20</v>
      </c>
      <c r="Q641" t="s">
        <v>51</v>
      </c>
      <c r="R641" t="s">
        <v>52</v>
      </c>
      <c r="S641" t="s">
        <v>305</v>
      </c>
      <c r="T641" t="s">
        <v>267</v>
      </c>
    </row>
    <row r="642" spans="1:20" x14ac:dyDescent="0.25">
      <c r="A642">
        <v>1136565</v>
      </c>
      <c r="B642" t="s">
        <v>393</v>
      </c>
      <c r="C642" t="s">
        <v>85</v>
      </c>
      <c r="D642" s="4">
        <v>43200</v>
      </c>
      <c r="E642" t="s">
        <v>47</v>
      </c>
      <c r="F642" t="s">
        <v>397</v>
      </c>
      <c r="G642" t="s">
        <v>398</v>
      </c>
      <c r="H642" t="s">
        <v>8</v>
      </c>
      <c r="I642" t="s">
        <v>7</v>
      </c>
      <c r="J642" t="s">
        <v>7</v>
      </c>
      <c r="K642" t="s">
        <v>4</v>
      </c>
      <c r="L642" t="s">
        <v>7</v>
      </c>
      <c r="M642" t="s">
        <v>63</v>
      </c>
      <c r="N642">
        <v>5</v>
      </c>
      <c r="O642">
        <v>203</v>
      </c>
      <c r="P642">
        <v>20</v>
      </c>
      <c r="Q642" t="s">
        <v>51</v>
      </c>
      <c r="R642" t="s">
        <v>52</v>
      </c>
      <c r="S642" t="s">
        <v>262</v>
      </c>
      <c r="T642" t="s">
        <v>334</v>
      </c>
    </row>
    <row r="643" spans="1:20" x14ac:dyDescent="0.25">
      <c r="A643">
        <v>1136566</v>
      </c>
      <c r="B643" t="s">
        <v>393</v>
      </c>
      <c r="C643" t="s">
        <v>76</v>
      </c>
      <c r="D643" s="4">
        <v>43201</v>
      </c>
      <c r="E643" t="s">
        <v>47</v>
      </c>
      <c r="F643" t="s">
        <v>302</v>
      </c>
      <c r="G643" t="s">
        <v>78</v>
      </c>
      <c r="H643" t="s">
        <v>10</v>
      </c>
      <c r="I643" t="s">
        <v>13</v>
      </c>
      <c r="J643" t="s">
        <v>13</v>
      </c>
      <c r="K643" t="s">
        <v>4</v>
      </c>
      <c r="L643" t="s">
        <v>10</v>
      </c>
      <c r="M643" t="s">
        <v>50</v>
      </c>
      <c r="N643">
        <v>10</v>
      </c>
      <c r="O643">
        <v>71</v>
      </c>
      <c r="P643">
        <v>6</v>
      </c>
      <c r="Q643" t="s">
        <v>51</v>
      </c>
      <c r="R643" t="s">
        <v>114</v>
      </c>
      <c r="S643" t="s">
        <v>365</v>
      </c>
      <c r="T643" t="s">
        <v>353</v>
      </c>
    </row>
    <row r="644" spans="1:20" x14ac:dyDescent="0.25">
      <c r="A644">
        <v>1136567</v>
      </c>
      <c r="B644" t="s">
        <v>393</v>
      </c>
      <c r="C644" t="s">
        <v>80</v>
      </c>
      <c r="D644" s="4">
        <v>43202</v>
      </c>
      <c r="E644" t="s">
        <v>47</v>
      </c>
      <c r="F644" t="s">
        <v>377</v>
      </c>
      <c r="G644" t="s">
        <v>396</v>
      </c>
      <c r="H644" t="s">
        <v>6</v>
      </c>
      <c r="I644" t="s">
        <v>11</v>
      </c>
      <c r="J644" t="s">
        <v>11</v>
      </c>
      <c r="K644" t="s">
        <v>4</v>
      </c>
      <c r="L644" t="s">
        <v>11</v>
      </c>
      <c r="M644" t="s">
        <v>63</v>
      </c>
      <c r="N644">
        <v>1</v>
      </c>
      <c r="O644">
        <v>148</v>
      </c>
      <c r="P644">
        <v>20</v>
      </c>
      <c r="Q644" t="s">
        <v>51</v>
      </c>
      <c r="R644" t="s">
        <v>52</v>
      </c>
      <c r="S644" t="s">
        <v>297</v>
      </c>
      <c r="T644" t="s">
        <v>305</v>
      </c>
    </row>
    <row r="645" spans="1:20" x14ac:dyDescent="0.25">
      <c r="A645">
        <v>1136568</v>
      </c>
      <c r="B645" t="s">
        <v>393</v>
      </c>
      <c r="C645" t="s">
        <v>375</v>
      </c>
      <c r="D645" s="4">
        <v>43203</v>
      </c>
      <c r="E645" t="s">
        <v>47</v>
      </c>
      <c r="F645" t="s">
        <v>287</v>
      </c>
      <c r="G645" t="s">
        <v>376</v>
      </c>
      <c r="H645" t="s">
        <v>12</v>
      </c>
      <c r="I645" t="s">
        <v>9</v>
      </c>
      <c r="J645" t="s">
        <v>9</v>
      </c>
      <c r="K645" t="s">
        <v>4</v>
      </c>
      <c r="L645" t="s">
        <v>9</v>
      </c>
      <c r="M645" t="s">
        <v>63</v>
      </c>
      <c r="N645">
        <v>4</v>
      </c>
      <c r="O645">
        <v>156</v>
      </c>
      <c r="P645">
        <v>20</v>
      </c>
      <c r="Q645" t="s">
        <v>51</v>
      </c>
      <c r="R645" t="s">
        <v>52</v>
      </c>
      <c r="S645" t="s">
        <v>378</v>
      </c>
      <c r="T645" t="s">
        <v>163</v>
      </c>
    </row>
    <row r="646" spans="1:20" x14ac:dyDescent="0.25">
      <c r="A646">
        <v>1136569</v>
      </c>
      <c r="B646" t="s">
        <v>393</v>
      </c>
      <c r="C646" t="s">
        <v>66</v>
      </c>
      <c r="D646" s="4">
        <v>43204</v>
      </c>
      <c r="E646" t="s">
        <v>47</v>
      </c>
      <c r="F646" t="s">
        <v>399</v>
      </c>
      <c r="G646" t="s">
        <v>68</v>
      </c>
      <c r="H646" t="s">
        <v>6</v>
      </c>
      <c r="I646" t="s">
        <v>13</v>
      </c>
      <c r="J646" t="s">
        <v>13</v>
      </c>
      <c r="K646" t="s">
        <v>4</v>
      </c>
      <c r="L646" t="s">
        <v>13</v>
      </c>
      <c r="M646" t="s">
        <v>63</v>
      </c>
      <c r="N646">
        <v>7</v>
      </c>
      <c r="O646">
        <v>195</v>
      </c>
      <c r="P646">
        <v>20</v>
      </c>
      <c r="Q646" t="s">
        <v>51</v>
      </c>
      <c r="R646" t="s">
        <v>52</v>
      </c>
      <c r="S646" t="s">
        <v>365</v>
      </c>
      <c r="T646" t="s">
        <v>353</v>
      </c>
    </row>
    <row r="647" spans="1:20" x14ac:dyDescent="0.25">
      <c r="A647">
        <v>1136570</v>
      </c>
      <c r="B647" t="s">
        <v>393</v>
      </c>
      <c r="C647" t="s">
        <v>71</v>
      </c>
      <c r="D647" s="4">
        <v>43204</v>
      </c>
      <c r="E647" t="s">
        <v>47</v>
      </c>
      <c r="F647" t="s">
        <v>400</v>
      </c>
      <c r="G647" t="s">
        <v>73</v>
      </c>
      <c r="H647" t="s">
        <v>8</v>
      </c>
      <c r="I647" t="s">
        <v>11</v>
      </c>
      <c r="J647" t="s">
        <v>11</v>
      </c>
      <c r="K647" t="s">
        <v>4</v>
      </c>
      <c r="L647" t="s">
        <v>11</v>
      </c>
      <c r="M647" t="s">
        <v>63</v>
      </c>
      <c r="N647">
        <v>5</v>
      </c>
      <c r="O647">
        <v>139</v>
      </c>
      <c r="P647">
        <v>20</v>
      </c>
      <c r="Q647" t="s">
        <v>51</v>
      </c>
      <c r="R647" t="s">
        <v>52</v>
      </c>
      <c r="S647" t="s">
        <v>262</v>
      </c>
      <c r="T647" t="s">
        <v>357</v>
      </c>
    </row>
    <row r="648" spans="1:20" x14ac:dyDescent="0.25">
      <c r="A648">
        <v>1136571</v>
      </c>
      <c r="B648" t="s">
        <v>393</v>
      </c>
      <c r="C648" t="s">
        <v>375</v>
      </c>
      <c r="D648" s="4">
        <v>43205</v>
      </c>
      <c r="E648" t="s">
        <v>47</v>
      </c>
      <c r="F648" t="s">
        <v>302</v>
      </c>
      <c r="G648" t="s">
        <v>376</v>
      </c>
      <c r="H648" t="s">
        <v>10</v>
      </c>
      <c r="I648" t="s">
        <v>9</v>
      </c>
      <c r="J648" t="s">
        <v>9</v>
      </c>
      <c r="K648" t="s">
        <v>4</v>
      </c>
      <c r="L648" t="s">
        <v>10</v>
      </c>
      <c r="M648" t="s">
        <v>50</v>
      </c>
      <c r="N648">
        <v>19</v>
      </c>
      <c r="O648">
        <v>218</v>
      </c>
      <c r="P648">
        <v>20</v>
      </c>
      <c r="Q648" t="s">
        <v>51</v>
      </c>
      <c r="R648" t="s">
        <v>52</v>
      </c>
      <c r="S648" t="s">
        <v>282</v>
      </c>
      <c r="T648" t="s">
        <v>163</v>
      </c>
    </row>
    <row r="649" spans="1:20" x14ac:dyDescent="0.25">
      <c r="A649">
        <v>1136572</v>
      </c>
      <c r="B649" t="s">
        <v>393</v>
      </c>
      <c r="C649" t="s">
        <v>55</v>
      </c>
      <c r="D649" s="4">
        <v>43205</v>
      </c>
      <c r="E649" t="s">
        <v>47</v>
      </c>
      <c r="F649" t="s">
        <v>141</v>
      </c>
      <c r="G649" t="s">
        <v>395</v>
      </c>
      <c r="H649" t="s">
        <v>12</v>
      </c>
      <c r="I649" t="s">
        <v>7</v>
      </c>
      <c r="J649" t="s">
        <v>7</v>
      </c>
      <c r="K649" t="s">
        <v>4</v>
      </c>
      <c r="L649" t="s">
        <v>12</v>
      </c>
      <c r="M649" t="s">
        <v>50</v>
      </c>
      <c r="N649">
        <v>4</v>
      </c>
      <c r="O649">
        <v>198</v>
      </c>
      <c r="P649">
        <v>20</v>
      </c>
      <c r="Q649" t="s">
        <v>51</v>
      </c>
      <c r="R649" t="s">
        <v>52</v>
      </c>
      <c r="S649" t="s">
        <v>297</v>
      </c>
      <c r="T649" t="s">
        <v>267</v>
      </c>
    </row>
    <row r="650" spans="1:20" x14ac:dyDescent="0.25">
      <c r="A650">
        <v>1136573</v>
      </c>
      <c r="B650" t="s">
        <v>393</v>
      </c>
      <c r="C650" t="s">
        <v>71</v>
      </c>
      <c r="D650" s="4">
        <v>43206</v>
      </c>
      <c r="E650" t="s">
        <v>47</v>
      </c>
      <c r="F650" t="s">
        <v>379</v>
      </c>
      <c r="G650" t="s">
        <v>73</v>
      </c>
      <c r="H650" t="s">
        <v>8</v>
      </c>
      <c r="I650" t="s">
        <v>13</v>
      </c>
      <c r="J650" t="s">
        <v>13</v>
      </c>
      <c r="K650" t="s">
        <v>4</v>
      </c>
      <c r="L650" t="s">
        <v>8</v>
      </c>
      <c r="M650" t="s">
        <v>50</v>
      </c>
      <c r="N650">
        <v>71</v>
      </c>
      <c r="O650">
        <v>201</v>
      </c>
      <c r="P650">
        <v>20</v>
      </c>
      <c r="Q650" t="s">
        <v>51</v>
      </c>
      <c r="R650" t="s">
        <v>52</v>
      </c>
      <c r="S650" t="s">
        <v>262</v>
      </c>
      <c r="T650" t="s">
        <v>357</v>
      </c>
    </row>
    <row r="651" spans="1:20" x14ac:dyDescent="0.25">
      <c r="A651">
        <v>1136574</v>
      </c>
      <c r="B651" t="s">
        <v>393</v>
      </c>
      <c r="C651" t="s">
        <v>66</v>
      </c>
      <c r="D651" s="4">
        <v>43207</v>
      </c>
      <c r="E651" t="s">
        <v>47</v>
      </c>
      <c r="F651" t="s">
        <v>170</v>
      </c>
      <c r="G651" t="s">
        <v>68</v>
      </c>
      <c r="H651" t="s">
        <v>6</v>
      </c>
      <c r="I651" t="s">
        <v>9</v>
      </c>
      <c r="J651" t="s">
        <v>9</v>
      </c>
      <c r="K651" t="s">
        <v>4</v>
      </c>
      <c r="L651" t="s">
        <v>6</v>
      </c>
      <c r="M651" t="s">
        <v>50</v>
      </c>
      <c r="N651">
        <v>46</v>
      </c>
      <c r="O651">
        <v>214</v>
      </c>
      <c r="P651">
        <v>20</v>
      </c>
      <c r="Q651" t="s">
        <v>51</v>
      </c>
      <c r="R651" t="s">
        <v>52</v>
      </c>
      <c r="S651" t="s">
        <v>353</v>
      </c>
      <c r="T651" t="s">
        <v>238</v>
      </c>
    </row>
    <row r="652" spans="1:20" x14ac:dyDescent="0.25">
      <c r="A652">
        <v>1136575</v>
      </c>
      <c r="B652" t="s">
        <v>393</v>
      </c>
      <c r="C652" t="s">
        <v>76</v>
      </c>
      <c r="D652" s="4">
        <v>43208</v>
      </c>
      <c r="E652" t="s">
        <v>47</v>
      </c>
      <c r="F652" t="s">
        <v>379</v>
      </c>
      <c r="G652" t="s">
        <v>78</v>
      </c>
      <c r="H652" t="s">
        <v>10</v>
      </c>
      <c r="I652" t="s">
        <v>8</v>
      </c>
      <c r="J652" t="s">
        <v>8</v>
      </c>
      <c r="K652" t="s">
        <v>4</v>
      </c>
      <c r="L652" t="s">
        <v>8</v>
      </c>
      <c r="M652" t="s">
        <v>63</v>
      </c>
      <c r="N652">
        <v>7</v>
      </c>
      <c r="O652">
        <v>161</v>
      </c>
      <c r="P652">
        <v>20</v>
      </c>
      <c r="Q652" t="s">
        <v>51</v>
      </c>
      <c r="R652" t="s">
        <v>52</v>
      </c>
      <c r="S652" t="s">
        <v>378</v>
      </c>
      <c r="T652" t="s">
        <v>163</v>
      </c>
    </row>
    <row r="653" spans="1:20" x14ac:dyDescent="0.25">
      <c r="A653">
        <v>1136576</v>
      </c>
      <c r="B653" t="s">
        <v>393</v>
      </c>
      <c r="C653" t="s">
        <v>55</v>
      </c>
      <c r="D653" s="4">
        <v>43209</v>
      </c>
      <c r="E653" t="s">
        <v>47</v>
      </c>
      <c r="F653" t="s">
        <v>141</v>
      </c>
      <c r="G653" t="s">
        <v>395</v>
      </c>
      <c r="H653" t="s">
        <v>12</v>
      </c>
      <c r="I653" t="s">
        <v>11</v>
      </c>
      <c r="J653" t="s">
        <v>12</v>
      </c>
      <c r="K653" t="s">
        <v>3</v>
      </c>
      <c r="L653" t="s">
        <v>12</v>
      </c>
      <c r="M653" t="s">
        <v>50</v>
      </c>
      <c r="N653">
        <v>15</v>
      </c>
      <c r="O653">
        <v>194</v>
      </c>
      <c r="P653">
        <v>20</v>
      </c>
      <c r="Q653" t="s">
        <v>51</v>
      </c>
      <c r="R653" t="s">
        <v>52</v>
      </c>
      <c r="S653" t="s">
        <v>262</v>
      </c>
      <c r="T653" t="s">
        <v>305</v>
      </c>
    </row>
    <row r="654" spans="1:20" x14ac:dyDescent="0.25">
      <c r="A654">
        <v>1136577</v>
      </c>
      <c r="B654" t="s">
        <v>393</v>
      </c>
      <c r="C654" t="s">
        <v>268</v>
      </c>
      <c r="D654" s="4">
        <v>43210</v>
      </c>
      <c r="E654" t="s">
        <v>47</v>
      </c>
      <c r="F654" t="s">
        <v>77</v>
      </c>
      <c r="G654" t="s">
        <v>298</v>
      </c>
      <c r="H654" t="s">
        <v>7</v>
      </c>
      <c r="I654" t="s">
        <v>10</v>
      </c>
      <c r="J654" t="s">
        <v>10</v>
      </c>
      <c r="K654" t="s">
        <v>4</v>
      </c>
      <c r="L654" t="s">
        <v>7</v>
      </c>
      <c r="M654" t="s">
        <v>50</v>
      </c>
      <c r="N654">
        <v>64</v>
      </c>
      <c r="O654">
        <v>205</v>
      </c>
      <c r="P654">
        <v>20</v>
      </c>
      <c r="Q654" t="s">
        <v>51</v>
      </c>
      <c r="R654" t="s">
        <v>52</v>
      </c>
      <c r="S654" t="s">
        <v>365</v>
      </c>
      <c r="T654" t="s">
        <v>353</v>
      </c>
    </row>
    <row r="655" spans="1:20" x14ac:dyDescent="0.25">
      <c r="A655">
        <v>1136578</v>
      </c>
      <c r="B655" t="s">
        <v>393</v>
      </c>
      <c r="C655" t="s">
        <v>71</v>
      </c>
      <c r="D655" s="4">
        <v>43211</v>
      </c>
      <c r="E655" t="s">
        <v>47</v>
      </c>
      <c r="F655" t="s">
        <v>394</v>
      </c>
      <c r="G655" t="s">
        <v>73</v>
      </c>
      <c r="H655" t="s">
        <v>8</v>
      </c>
      <c r="I655" t="s">
        <v>12</v>
      </c>
      <c r="J655" t="s">
        <v>12</v>
      </c>
      <c r="K655" t="s">
        <v>4</v>
      </c>
      <c r="L655" t="s">
        <v>12</v>
      </c>
      <c r="M655" t="s">
        <v>63</v>
      </c>
      <c r="N655">
        <v>9</v>
      </c>
      <c r="O655">
        <v>125</v>
      </c>
      <c r="P655">
        <v>13</v>
      </c>
      <c r="Q655" t="s">
        <v>51</v>
      </c>
      <c r="R655" t="s">
        <v>114</v>
      </c>
      <c r="S655" t="s">
        <v>378</v>
      </c>
      <c r="T655" t="s">
        <v>282</v>
      </c>
    </row>
    <row r="656" spans="1:20" x14ac:dyDescent="0.25">
      <c r="A656">
        <v>1136579</v>
      </c>
      <c r="B656" t="s">
        <v>393</v>
      </c>
      <c r="C656" t="s">
        <v>375</v>
      </c>
      <c r="D656" s="4">
        <v>43211</v>
      </c>
      <c r="E656" t="s">
        <v>47</v>
      </c>
      <c r="F656" t="s">
        <v>144</v>
      </c>
      <c r="G656" t="s">
        <v>376</v>
      </c>
      <c r="H656" t="s">
        <v>13</v>
      </c>
      <c r="I656" t="s">
        <v>9</v>
      </c>
      <c r="J656" t="s">
        <v>9</v>
      </c>
      <c r="K656" t="s">
        <v>4</v>
      </c>
      <c r="L656" t="s">
        <v>9</v>
      </c>
      <c r="M656" t="s">
        <v>63</v>
      </c>
      <c r="N656">
        <v>6</v>
      </c>
      <c r="O656">
        <v>175</v>
      </c>
      <c r="P656">
        <v>20</v>
      </c>
      <c r="Q656" t="s">
        <v>51</v>
      </c>
      <c r="R656" t="s">
        <v>52</v>
      </c>
      <c r="S656" t="s">
        <v>334</v>
      </c>
      <c r="T656" t="s">
        <v>297</v>
      </c>
    </row>
    <row r="657" spans="1:20" x14ac:dyDescent="0.25">
      <c r="A657">
        <v>1136580</v>
      </c>
      <c r="B657" t="s">
        <v>393</v>
      </c>
      <c r="C657" t="s">
        <v>80</v>
      </c>
      <c r="D657" s="4">
        <v>43212</v>
      </c>
      <c r="E657" t="s">
        <v>47</v>
      </c>
      <c r="F657" t="s">
        <v>208</v>
      </c>
      <c r="G657" t="s">
        <v>396</v>
      </c>
      <c r="H657" t="s">
        <v>7</v>
      </c>
      <c r="I657" t="s">
        <v>11</v>
      </c>
      <c r="J657" t="s">
        <v>11</v>
      </c>
      <c r="K657" t="s">
        <v>4</v>
      </c>
      <c r="L657" t="s">
        <v>7</v>
      </c>
      <c r="M657" t="s">
        <v>50</v>
      </c>
      <c r="N657">
        <v>4</v>
      </c>
      <c r="O657">
        <v>183</v>
      </c>
      <c r="P657">
        <v>20</v>
      </c>
      <c r="Q657" t="s">
        <v>51</v>
      </c>
      <c r="R657" t="s">
        <v>52</v>
      </c>
      <c r="S657" t="s">
        <v>262</v>
      </c>
      <c r="T657" t="s">
        <v>267</v>
      </c>
    </row>
    <row r="658" spans="1:20" x14ac:dyDescent="0.25">
      <c r="A658">
        <v>1136581</v>
      </c>
      <c r="B658" t="s">
        <v>393</v>
      </c>
      <c r="C658" t="s">
        <v>76</v>
      </c>
      <c r="D658" s="4">
        <v>43212</v>
      </c>
      <c r="E658" t="s">
        <v>47</v>
      </c>
      <c r="F658" t="s">
        <v>401</v>
      </c>
      <c r="G658" t="s">
        <v>78</v>
      </c>
      <c r="H658" t="s">
        <v>6</v>
      </c>
      <c r="I658" t="s">
        <v>10</v>
      </c>
      <c r="J658" t="s">
        <v>6</v>
      </c>
      <c r="K658" t="s">
        <v>3</v>
      </c>
      <c r="L658" t="s">
        <v>10</v>
      </c>
      <c r="M658" t="s">
        <v>63</v>
      </c>
      <c r="N658">
        <v>3</v>
      </c>
      <c r="O658">
        <v>168</v>
      </c>
      <c r="P658">
        <v>20</v>
      </c>
      <c r="Q658" t="s">
        <v>51</v>
      </c>
      <c r="R658" t="s">
        <v>52</v>
      </c>
      <c r="S658" t="s">
        <v>365</v>
      </c>
      <c r="T658" t="s">
        <v>238</v>
      </c>
    </row>
    <row r="659" spans="1:20" x14ac:dyDescent="0.25">
      <c r="A659">
        <v>1136582</v>
      </c>
      <c r="B659" t="s">
        <v>393</v>
      </c>
      <c r="C659" t="s">
        <v>60</v>
      </c>
      <c r="D659" s="4">
        <v>43213</v>
      </c>
      <c r="E659" t="s">
        <v>47</v>
      </c>
      <c r="F659" t="s">
        <v>402</v>
      </c>
      <c r="G659" t="s">
        <v>403</v>
      </c>
      <c r="H659" t="s">
        <v>12</v>
      </c>
      <c r="I659" t="s">
        <v>13</v>
      </c>
      <c r="J659" t="s">
        <v>13</v>
      </c>
      <c r="K659" t="s">
        <v>4</v>
      </c>
      <c r="L659" t="s">
        <v>12</v>
      </c>
      <c r="M659" t="s">
        <v>50</v>
      </c>
      <c r="N659">
        <v>4</v>
      </c>
      <c r="O659">
        <v>144</v>
      </c>
      <c r="P659">
        <v>20</v>
      </c>
      <c r="Q659" t="s">
        <v>51</v>
      </c>
      <c r="R659" t="s">
        <v>52</v>
      </c>
      <c r="S659" t="s">
        <v>357</v>
      </c>
      <c r="T659" t="s">
        <v>297</v>
      </c>
    </row>
    <row r="660" spans="1:20" x14ac:dyDescent="0.25">
      <c r="A660">
        <v>1136583</v>
      </c>
      <c r="B660" t="s">
        <v>393</v>
      </c>
      <c r="C660" t="s">
        <v>66</v>
      </c>
      <c r="D660" s="4">
        <v>43214</v>
      </c>
      <c r="E660" t="s">
        <v>47</v>
      </c>
      <c r="F660" t="s">
        <v>377</v>
      </c>
      <c r="G660" t="s">
        <v>68</v>
      </c>
      <c r="H660" t="s">
        <v>11</v>
      </c>
      <c r="I660" t="s">
        <v>6</v>
      </c>
      <c r="J660" t="s">
        <v>6</v>
      </c>
      <c r="K660" t="s">
        <v>4</v>
      </c>
      <c r="L660" t="s">
        <v>11</v>
      </c>
      <c r="M660" t="s">
        <v>50</v>
      </c>
      <c r="N660">
        <v>31</v>
      </c>
      <c r="O660">
        <v>119</v>
      </c>
      <c r="P660">
        <v>20</v>
      </c>
      <c r="Q660" t="s">
        <v>51</v>
      </c>
      <c r="R660" t="s">
        <v>52</v>
      </c>
      <c r="S660" t="s">
        <v>282</v>
      </c>
      <c r="T660" t="s">
        <v>163</v>
      </c>
    </row>
    <row r="661" spans="1:20" x14ac:dyDescent="0.25">
      <c r="A661">
        <v>1136584</v>
      </c>
      <c r="B661" t="s">
        <v>393</v>
      </c>
      <c r="C661" t="s">
        <v>375</v>
      </c>
      <c r="D661" s="4">
        <v>43215</v>
      </c>
      <c r="E661" t="s">
        <v>47</v>
      </c>
      <c r="F661" t="s">
        <v>96</v>
      </c>
      <c r="G661" t="s">
        <v>376</v>
      </c>
      <c r="H661" t="s">
        <v>9</v>
      </c>
      <c r="I661" t="s">
        <v>7</v>
      </c>
      <c r="J661" t="s">
        <v>7</v>
      </c>
      <c r="K661" t="s">
        <v>4</v>
      </c>
      <c r="L661" t="s">
        <v>7</v>
      </c>
      <c r="M661" t="s">
        <v>63</v>
      </c>
      <c r="N661">
        <v>5</v>
      </c>
      <c r="O661">
        <v>206</v>
      </c>
      <c r="P661">
        <v>20</v>
      </c>
      <c r="Q661" t="s">
        <v>51</v>
      </c>
      <c r="R661" t="s">
        <v>52</v>
      </c>
      <c r="S661" t="s">
        <v>305</v>
      </c>
      <c r="T661" t="s">
        <v>352</v>
      </c>
    </row>
    <row r="662" spans="1:20" x14ac:dyDescent="0.25">
      <c r="A662">
        <v>1136585</v>
      </c>
      <c r="B662" t="s">
        <v>393</v>
      </c>
      <c r="C662" t="s">
        <v>80</v>
      </c>
      <c r="D662" s="4">
        <v>43216</v>
      </c>
      <c r="E662" t="s">
        <v>47</v>
      </c>
      <c r="F662" t="s">
        <v>402</v>
      </c>
      <c r="G662" t="s">
        <v>396</v>
      </c>
      <c r="H662" t="s">
        <v>11</v>
      </c>
      <c r="I662" t="s">
        <v>12</v>
      </c>
      <c r="J662" t="s">
        <v>12</v>
      </c>
      <c r="K662" t="s">
        <v>4</v>
      </c>
      <c r="L662" t="s">
        <v>11</v>
      </c>
      <c r="M662" t="s">
        <v>50</v>
      </c>
      <c r="N662">
        <v>13</v>
      </c>
      <c r="O662">
        <v>133</v>
      </c>
      <c r="P662">
        <v>20</v>
      </c>
      <c r="Q662" t="s">
        <v>51</v>
      </c>
      <c r="R662" t="s">
        <v>52</v>
      </c>
      <c r="S662" t="s">
        <v>297</v>
      </c>
      <c r="T662" t="s">
        <v>382</v>
      </c>
    </row>
    <row r="663" spans="1:20" x14ac:dyDescent="0.25">
      <c r="A663">
        <v>1136586</v>
      </c>
      <c r="B663" t="s">
        <v>393</v>
      </c>
      <c r="C663" t="s">
        <v>60</v>
      </c>
      <c r="D663" s="4">
        <v>43217</v>
      </c>
      <c r="E663" t="s">
        <v>47</v>
      </c>
      <c r="F663" t="s">
        <v>340</v>
      </c>
      <c r="G663" t="s">
        <v>403</v>
      </c>
      <c r="H663" t="s">
        <v>13</v>
      </c>
      <c r="I663" t="s">
        <v>8</v>
      </c>
      <c r="J663" t="s">
        <v>8</v>
      </c>
      <c r="K663" t="s">
        <v>4</v>
      </c>
      <c r="L663" t="s">
        <v>13</v>
      </c>
      <c r="M663" t="s">
        <v>50</v>
      </c>
      <c r="N663">
        <v>55</v>
      </c>
      <c r="O663">
        <v>220</v>
      </c>
      <c r="P663">
        <v>20</v>
      </c>
      <c r="Q663" t="s">
        <v>51</v>
      </c>
      <c r="R663" t="s">
        <v>52</v>
      </c>
      <c r="S663" t="s">
        <v>282</v>
      </c>
      <c r="T663" t="s">
        <v>163</v>
      </c>
    </row>
    <row r="664" spans="1:20" x14ac:dyDescent="0.25">
      <c r="A664">
        <v>1136587</v>
      </c>
      <c r="B664" t="s">
        <v>393</v>
      </c>
      <c r="C664" t="s">
        <v>268</v>
      </c>
      <c r="D664" s="4">
        <v>43218</v>
      </c>
      <c r="E664" t="s">
        <v>47</v>
      </c>
      <c r="F664" t="s">
        <v>170</v>
      </c>
      <c r="G664" t="s">
        <v>298</v>
      </c>
      <c r="H664" t="s">
        <v>7</v>
      </c>
      <c r="I664" t="s">
        <v>6</v>
      </c>
      <c r="J664" t="s">
        <v>6</v>
      </c>
      <c r="K664" t="s">
        <v>4</v>
      </c>
      <c r="L664" t="s">
        <v>6</v>
      </c>
      <c r="M664" t="s">
        <v>63</v>
      </c>
      <c r="N664">
        <v>8</v>
      </c>
      <c r="O664">
        <v>170</v>
      </c>
      <c r="P664">
        <v>20</v>
      </c>
      <c r="Q664" t="s">
        <v>51</v>
      </c>
      <c r="R664" t="s">
        <v>52</v>
      </c>
      <c r="S664" t="s">
        <v>334</v>
      </c>
      <c r="T664" t="s">
        <v>353</v>
      </c>
    </row>
    <row r="665" spans="1:20" x14ac:dyDescent="0.25">
      <c r="A665">
        <v>1136588</v>
      </c>
      <c r="B665" t="s">
        <v>393</v>
      </c>
      <c r="C665" t="s">
        <v>76</v>
      </c>
      <c r="D665" s="4">
        <v>43219</v>
      </c>
      <c r="E665" t="s">
        <v>47</v>
      </c>
      <c r="F665" t="s">
        <v>384</v>
      </c>
      <c r="G665" t="s">
        <v>78</v>
      </c>
      <c r="H665" t="s">
        <v>11</v>
      </c>
      <c r="I665" t="s">
        <v>10</v>
      </c>
      <c r="J665" t="s">
        <v>11</v>
      </c>
      <c r="K665" t="s">
        <v>3</v>
      </c>
      <c r="L665" t="s">
        <v>11</v>
      </c>
      <c r="M665" t="s">
        <v>50</v>
      </c>
      <c r="N665">
        <v>11</v>
      </c>
      <c r="O665">
        <v>152</v>
      </c>
      <c r="P665">
        <v>20</v>
      </c>
      <c r="Q665" t="s">
        <v>51</v>
      </c>
      <c r="R665" t="s">
        <v>52</v>
      </c>
      <c r="S665" t="s">
        <v>272</v>
      </c>
      <c r="T665" t="s">
        <v>357</v>
      </c>
    </row>
    <row r="666" spans="1:20" x14ac:dyDescent="0.25">
      <c r="A666">
        <v>1136589</v>
      </c>
      <c r="B666" t="s">
        <v>393</v>
      </c>
      <c r="C666" t="s">
        <v>375</v>
      </c>
      <c r="D666" s="4">
        <v>43219</v>
      </c>
      <c r="E666" t="s">
        <v>47</v>
      </c>
      <c r="F666" t="s">
        <v>321</v>
      </c>
      <c r="G666" t="s">
        <v>376</v>
      </c>
      <c r="H666" t="s">
        <v>9</v>
      </c>
      <c r="I666" t="s">
        <v>8</v>
      </c>
      <c r="J666" t="s">
        <v>8</v>
      </c>
      <c r="K666" t="s">
        <v>4</v>
      </c>
      <c r="L666" t="s">
        <v>8</v>
      </c>
      <c r="M666" t="s">
        <v>63</v>
      </c>
      <c r="N666">
        <v>6</v>
      </c>
      <c r="O666">
        <v>176</v>
      </c>
      <c r="P666">
        <v>20</v>
      </c>
      <c r="Q666" t="s">
        <v>51</v>
      </c>
      <c r="R666" t="s">
        <v>52</v>
      </c>
      <c r="S666" t="s">
        <v>262</v>
      </c>
      <c r="T666" t="s">
        <v>305</v>
      </c>
    </row>
    <row r="667" spans="1:20" x14ac:dyDescent="0.25">
      <c r="A667">
        <v>1136590</v>
      </c>
      <c r="B667" t="s">
        <v>393</v>
      </c>
      <c r="C667" t="s">
        <v>268</v>
      </c>
      <c r="D667" s="4">
        <v>43220</v>
      </c>
      <c r="E667" t="s">
        <v>47</v>
      </c>
      <c r="F667" t="s">
        <v>77</v>
      </c>
      <c r="G667" t="s">
        <v>298</v>
      </c>
      <c r="H667" t="s">
        <v>7</v>
      </c>
      <c r="I667" t="s">
        <v>13</v>
      </c>
      <c r="J667" t="s">
        <v>13</v>
      </c>
      <c r="K667" t="s">
        <v>4</v>
      </c>
      <c r="L667" t="s">
        <v>7</v>
      </c>
      <c r="M667" t="s">
        <v>50</v>
      </c>
      <c r="N667">
        <v>13</v>
      </c>
      <c r="O667">
        <v>212</v>
      </c>
      <c r="P667">
        <v>20</v>
      </c>
      <c r="Q667" t="s">
        <v>51</v>
      </c>
      <c r="R667" t="s">
        <v>52</v>
      </c>
      <c r="S667" t="s">
        <v>362</v>
      </c>
      <c r="T667" t="s">
        <v>282</v>
      </c>
    </row>
    <row r="668" spans="1:20" x14ac:dyDescent="0.25">
      <c r="A668">
        <v>1136591</v>
      </c>
      <c r="B668" t="s">
        <v>393</v>
      </c>
      <c r="C668" t="s">
        <v>375</v>
      </c>
      <c r="D668" s="4">
        <v>43221</v>
      </c>
      <c r="E668" t="s">
        <v>47</v>
      </c>
      <c r="F668" t="s">
        <v>404</v>
      </c>
      <c r="G668" t="s">
        <v>376</v>
      </c>
      <c r="H668" t="s">
        <v>9</v>
      </c>
      <c r="I668" t="s">
        <v>6</v>
      </c>
      <c r="J668" t="s">
        <v>6</v>
      </c>
      <c r="K668" t="s">
        <v>4</v>
      </c>
      <c r="L668" t="s">
        <v>9</v>
      </c>
      <c r="M668" t="s">
        <v>50</v>
      </c>
      <c r="N668">
        <v>14</v>
      </c>
      <c r="O668">
        <v>168</v>
      </c>
      <c r="P668">
        <v>20</v>
      </c>
      <c r="Q668" t="s">
        <v>51</v>
      </c>
      <c r="R668" t="s">
        <v>52</v>
      </c>
      <c r="S668" t="s">
        <v>143</v>
      </c>
      <c r="T668" t="s">
        <v>353</v>
      </c>
    </row>
    <row r="669" spans="1:20" x14ac:dyDescent="0.25">
      <c r="A669">
        <v>1136592</v>
      </c>
      <c r="B669" t="s">
        <v>393</v>
      </c>
      <c r="C669" t="s">
        <v>60</v>
      </c>
      <c r="D669" s="4">
        <v>43222</v>
      </c>
      <c r="E669" t="s">
        <v>47</v>
      </c>
      <c r="F669" t="s">
        <v>366</v>
      </c>
      <c r="G669" t="s">
        <v>403</v>
      </c>
      <c r="H669" t="s">
        <v>13</v>
      </c>
      <c r="I669" t="s">
        <v>10</v>
      </c>
      <c r="J669" t="s">
        <v>10</v>
      </c>
      <c r="K669" t="s">
        <v>4</v>
      </c>
      <c r="L669" t="s">
        <v>13</v>
      </c>
      <c r="M669" t="s">
        <v>50</v>
      </c>
      <c r="N669">
        <v>4</v>
      </c>
      <c r="O669">
        <v>151</v>
      </c>
      <c r="P669">
        <v>12</v>
      </c>
      <c r="Q669" t="s">
        <v>51</v>
      </c>
      <c r="R669" t="s">
        <v>114</v>
      </c>
      <c r="S669" t="s">
        <v>297</v>
      </c>
      <c r="T669" t="s">
        <v>352</v>
      </c>
    </row>
    <row r="670" spans="1:20" x14ac:dyDescent="0.25">
      <c r="A670">
        <v>1136593</v>
      </c>
      <c r="B670" t="s">
        <v>393</v>
      </c>
      <c r="C670" t="s">
        <v>71</v>
      </c>
      <c r="D670" s="4">
        <v>43223</v>
      </c>
      <c r="E670" t="s">
        <v>47</v>
      </c>
      <c r="F670" t="s">
        <v>277</v>
      </c>
      <c r="G670" t="s">
        <v>73</v>
      </c>
      <c r="H670" t="s">
        <v>7</v>
      </c>
      <c r="I670" t="s">
        <v>8</v>
      </c>
      <c r="J670" t="s">
        <v>8</v>
      </c>
      <c r="K670" t="s">
        <v>4</v>
      </c>
      <c r="L670" t="s">
        <v>8</v>
      </c>
      <c r="M670" t="s">
        <v>63</v>
      </c>
      <c r="N670">
        <v>6</v>
      </c>
      <c r="O670">
        <v>178</v>
      </c>
      <c r="P670">
        <v>20</v>
      </c>
      <c r="Q670" t="s">
        <v>51</v>
      </c>
      <c r="R670" t="s">
        <v>52</v>
      </c>
      <c r="S670" t="s">
        <v>378</v>
      </c>
      <c r="T670" t="s">
        <v>150</v>
      </c>
    </row>
    <row r="671" spans="1:20" x14ac:dyDescent="0.25">
      <c r="A671">
        <v>1136594</v>
      </c>
      <c r="B671" t="s">
        <v>393</v>
      </c>
      <c r="C671" t="s">
        <v>249</v>
      </c>
      <c r="D671" s="4">
        <v>43224</v>
      </c>
      <c r="E671" t="s">
        <v>47</v>
      </c>
      <c r="F671" t="s">
        <v>360</v>
      </c>
      <c r="G671" t="s">
        <v>250</v>
      </c>
      <c r="H671" t="s">
        <v>12</v>
      </c>
      <c r="I671" t="s">
        <v>6</v>
      </c>
      <c r="J671" t="s">
        <v>6</v>
      </c>
      <c r="K671" t="s">
        <v>4</v>
      </c>
      <c r="L671" t="s">
        <v>6</v>
      </c>
      <c r="M671" t="s">
        <v>63</v>
      </c>
      <c r="N671">
        <v>6</v>
      </c>
      <c r="O671">
        <v>175</v>
      </c>
      <c r="P671">
        <v>20</v>
      </c>
      <c r="Q671" t="s">
        <v>51</v>
      </c>
      <c r="R671" t="s">
        <v>52</v>
      </c>
      <c r="S671" t="s">
        <v>362</v>
      </c>
      <c r="T671" t="s">
        <v>163</v>
      </c>
    </row>
    <row r="672" spans="1:20" x14ac:dyDescent="0.25">
      <c r="A672">
        <v>1136595</v>
      </c>
      <c r="B672" t="s">
        <v>393</v>
      </c>
      <c r="C672" t="s">
        <v>268</v>
      </c>
      <c r="D672" s="4">
        <v>43225</v>
      </c>
      <c r="E672" t="s">
        <v>47</v>
      </c>
      <c r="F672" t="s">
        <v>265</v>
      </c>
      <c r="G672" t="s">
        <v>298</v>
      </c>
      <c r="H672" t="s">
        <v>9</v>
      </c>
      <c r="I672" t="s">
        <v>7</v>
      </c>
      <c r="J672" t="s">
        <v>7</v>
      </c>
      <c r="K672" t="s">
        <v>4</v>
      </c>
      <c r="L672" t="s">
        <v>7</v>
      </c>
      <c r="M672" t="s">
        <v>63</v>
      </c>
      <c r="N672">
        <v>6</v>
      </c>
      <c r="O672">
        <v>128</v>
      </c>
      <c r="P672">
        <v>20</v>
      </c>
      <c r="Q672" t="s">
        <v>51</v>
      </c>
      <c r="R672" t="s">
        <v>52</v>
      </c>
      <c r="S672" t="s">
        <v>353</v>
      </c>
      <c r="T672" t="s">
        <v>382</v>
      </c>
    </row>
    <row r="673" spans="1:20" x14ac:dyDescent="0.25">
      <c r="A673">
        <v>1136596</v>
      </c>
      <c r="B673" t="s">
        <v>393</v>
      </c>
      <c r="C673" t="s">
        <v>80</v>
      </c>
      <c r="D673" s="4">
        <v>43225</v>
      </c>
      <c r="E673" t="s">
        <v>47</v>
      </c>
      <c r="F673" t="s">
        <v>377</v>
      </c>
      <c r="G673" t="s">
        <v>396</v>
      </c>
      <c r="H673" t="s">
        <v>13</v>
      </c>
      <c r="I673" t="s">
        <v>11</v>
      </c>
      <c r="J673" t="s">
        <v>13</v>
      </c>
      <c r="K673" t="s">
        <v>3</v>
      </c>
      <c r="L673" t="s">
        <v>11</v>
      </c>
      <c r="M673" t="s">
        <v>63</v>
      </c>
      <c r="N673">
        <v>7</v>
      </c>
      <c r="O673">
        <v>164</v>
      </c>
      <c r="P673">
        <v>20</v>
      </c>
      <c r="Q673" t="s">
        <v>51</v>
      </c>
      <c r="R673" t="s">
        <v>52</v>
      </c>
      <c r="S673" t="s">
        <v>272</v>
      </c>
      <c r="T673" t="s">
        <v>297</v>
      </c>
    </row>
    <row r="674" spans="1:20" x14ac:dyDescent="0.25">
      <c r="A674">
        <v>1136597</v>
      </c>
      <c r="B674" t="s">
        <v>393</v>
      </c>
      <c r="C674" t="s">
        <v>66</v>
      </c>
      <c r="D674" s="4">
        <v>43226</v>
      </c>
      <c r="E674" t="s">
        <v>47</v>
      </c>
      <c r="F674" t="s">
        <v>346</v>
      </c>
      <c r="G674" t="s">
        <v>68</v>
      </c>
      <c r="H674" t="s">
        <v>6</v>
      </c>
      <c r="I674" t="s">
        <v>8</v>
      </c>
      <c r="J674" t="s">
        <v>8</v>
      </c>
      <c r="K674" t="s">
        <v>4</v>
      </c>
      <c r="L674" t="s">
        <v>6</v>
      </c>
      <c r="M674" t="s">
        <v>50</v>
      </c>
      <c r="N674">
        <v>13</v>
      </c>
      <c r="O674">
        <v>182</v>
      </c>
      <c r="P674">
        <v>20</v>
      </c>
      <c r="Q674" t="s">
        <v>51</v>
      </c>
      <c r="R674" t="s">
        <v>52</v>
      </c>
      <c r="S674" t="s">
        <v>378</v>
      </c>
      <c r="T674" t="s">
        <v>150</v>
      </c>
    </row>
    <row r="675" spans="1:20" x14ac:dyDescent="0.25">
      <c r="A675">
        <v>1136598</v>
      </c>
      <c r="B675" t="s">
        <v>393</v>
      </c>
      <c r="C675" t="s">
        <v>249</v>
      </c>
      <c r="D675" s="4">
        <v>43226</v>
      </c>
      <c r="E675" t="s">
        <v>47</v>
      </c>
      <c r="F675" t="s">
        <v>405</v>
      </c>
      <c r="G675" t="s">
        <v>250</v>
      </c>
      <c r="H675" t="s">
        <v>10</v>
      </c>
      <c r="I675" t="s">
        <v>12</v>
      </c>
      <c r="J675" t="s">
        <v>12</v>
      </c>
      <c r="K675" t="s">
        <v>4</v>
      </c>
      <c r="L675" t="s">
        <v>12</v>
      </c>
      <c r="M675" t="s">
        <v>63</v>
      </c>
      <c r="N675">
        <v>6</v>
      </c>
      <c r="O675">
        <v>153</v>
      </c>
      <c r="P675">
        <v>20</v>
      </c>
      <c r="Q675" t="s">
        <v>51</v>
      </c>
      <c r="R675" t="s">
        <v>52</v>
      </c>
      <c r="S675" t="s">
        <v>282</v>
      </c>
      <c r="T675" t="s">
        <v>163</v>
      </c>
    </row>
    <row r="676" spans="1:20" x14ac:dyDescent="0.25">
      <c r="A676">
        <v>1136599</v>
      </c>
      <c r="B676" t="s">
        <v>393</v>
      </c>
      <c r="C676" t="s">
        <v>80</v>
      </c>
      <c r="D676" s="4">
        <v>43227</v>
      </c>
      <c r="E676" t="s">
        <v>47</v>
      </c>
      <c r="F676" t="s">
        <v>384</v>
      </c>
      <c r="G676" t="s">
        <v>396</v>
      </c>
      <c r="H676" t="s">
        <v>11</v>
      </c>
      <c r="I676" t="s">
        <v>9</v>
      </c>
      <c r="J676" t="s">
        <v>9</v>
      </c>
      <c r="K676" t="s">
        <v>4</v>
      </c>
      <c r="L676" t="s">
        <v>11</v>
      </c>
      <c r="M676" t="s">
        <v>50</v>
      </c>
      <c r="N676">
        <v>5</v>
      </c>
      <c r="O676">
        <v>147</v>
      </c>
      <c r="P676">
        <v>20</v>
      </c>
      <c r="Q676" t="s">
        <v>51</v>
      </c>
      <c r="R676" t="s">
        <v>52</v>
      </c>
      <c r="S676" t="s">
        <v>272</v>
      </c>
      <c r="T676" t="s">
        <v>352</v>
      </c>
    </row>
    <row r="677" spans="1:20" x14ac:dyDescent="0.25">
      <c r="A677">
        <v>1136600</v>
      </c>
      <c r="B677" t="s">
        <v>393</v>
      </c>
      <c r="C677" t="s">
        <v>76</v>
      </c>
      <c r="D677" s="4">
        <v>43228</v>
      </c>
      <c r="E677" t="s">
        <v>47</v>
      </c>
      <c r="F677" t="s">
        <v>385</v>
      </c>
      <c r="G677" t="s">
        <v>78</v>
      </c>
      <c r="H677" t="s">
        <v>10</v>
      </c>
      <c r="I677" t="s">
        <v>12</v>
      </c>
      <c r="J677" t="s">
        <v>10</v>
      </c>
      <c r="K677" t="s">
        <v>3</v>
      </c>
      <c r="L677" t="s">
        <v>10</v>
      </c>
      <c r="M677" t="s">
        <v>50</v>
      </c>
      <c r="N677">
        <v>15</v>
      </c>
      <c r="O677">
        <v>159</v>
      </c>
      <c r="P677">
        <v>20</v>
      </c>
      <c r="Q677" t="s">
        <v>51</v>
      </c>
      <c r="R677" t="s">
        <v>52</v>
      </c>
      <c r="S677" t="s">
        <v>143</v>
      </c>
      <c r="T677" t="s">
        <v>353</v>
      </c>
    </row>
    <row r="678" spans="1:20" x14ac:dyDescent="0.25">
      <c r="A678">
        <v>1136601</v>
      </c>
      <c r="B678" t="s">
        <v>393</v>
      </c>
      <c r="C678" t="s">
        <v>71</v>
      </c>
      <c r="D678" s="4">
        <v>43229</v>
      </c>
      <c r="E678" t="s">
        <v>47</v>
      </c>
      <c r="F678" t="s">
        <v>406</v>
      </c>
      <c r="G678" t="s">
        <v>73</v>
      </c>
      <c r="H678" t="s">
        <v>6</v>
      </c>
      <c r="I678" t="s">
        <v>8</v>
      </c>
      <c r="J678" t="s">
        <v>8</v>
      </c>
      <c r="K678" t="s">
        <v>4</v>
      </c>
      <c r="L678" t="s">
        <v>6</v>
      </c>
      <c r="M678" t="s">
        <v>50</v>
      </c>
      <c r="N678">
        <v>102</v>
      </c>
      <c r="O678">
        <v>211</v>
      </c>
      <c r="P678">
        <v>20</v>
      </c>
      <c r="Q678" t="s">
        <v>51</v>
      </c>
      <c r="R678" t="s">
        <v>52</v>
      </c>
      <c r="S678" t="s">
        <v>365</v>
      </c>
      <c r="T678" t="s">
        <v>262</v>
      </c>
    </row>
    <row r="679" spans="1:20" x14ac:dyDescent="0.25">
      <c r="A679">
        <v>1136602</v>
      </c>
      <c r="B679" t="s">
        <v>393</v>
      </c>
      <c r="C679" t="s">
        <v>60</v>
      </c>
      <c r="D679" s="4">
        <v>43230</v>
      </c>
      <c r="E679" t="s">
        <v>47</v>
      </c>
      <c r="F679" t="s">
        <v>252</v>
      </c>
      <c r="G679" t="s">
        <v>403</v>
      </c>
      <c r="H679" t="s">
        <v>13</v>
      </c>
      <c r="I679" t="s">
        <v>11</v>
      </c>
      <c r="J679" t="s">
        <v>13</v>
      </c>
      <c r="K679" t="s">
        <v>3</v>
      </c>
      <c r="L679" t="s">
        <v>11</v>
      </c>
      <c r="M679" t="s">
        <v>63</v>
      </c>
      <c r="N679">
        <v>9</v>
      </c>
      <c r="O679">
        <v>188</v>
      </c>
      <c r="P679">
        <v>20</v>
      </c>
      <c r="Q679" t="s">
        <v>51</v>
      </c>
      <c r="R679" t="s">
        <v>52</v>
      </c>
      <c r="S679" t="s">
        <v>362</v>
      </c>
      <c r="T679" t="s">
        <v>282</v>
      </c>
    </row>
    <row r="680" spans="1:20" x14ac:dyDescent="0.25">
      <c r="A680">
        <v>1136603</v>
      </c>
      <c r="B680" t="s">
        <v>393</v>
      </c>
      <c r="C680" t="s">
        <v>76</v>
      </c>
      <c r="D680" s="4">
        <v>43231</v>
      </c>
      <c r="E680" t="s">
        <v>47</v>
      </c>
      <c r="F680" t="s">
        <v>385</v>
      </c>
      <c r="G680" t="s">
        <v>78</v>
      </c>
      <c r="H680" t="s">
        <v>7</v>
      </c>
      <c r="I680" t="s">
        <v>10</v>
      </c>
      <c r="J680" t="s">
        <v>7</v>
      </c>
      <c r="K680" t="s">
        <v>3</v>
      </c>
      <c r="L680" t="s">
        <v>10</v>
      </c>
      <c r="M680" t="s">
        <v>63</v>
      </c>
      <c r="N680">
        <v>4</v>
      </c>
      <c r="O680">
        <v>177</v>
      </c>
      <c r="P680">
        <v>20</v>
      </c>
      <c r="Q680" t="s">
        <v>51</v>
      </c>
      <c r="R680" t="s">
        <v>52</v>
      </c>
      <c r="S680" t="s">
        <v>143</v>
      </c>
      <c r="T680" t="s">
        <v>382</v>
      </c>
    </row>
    <row r="681" spans="1:20" x14ac:dyDescent="0.25">
      <c r="A681">
        <v>1136604</v>
      </c>
      <c r="B681" t="s">
        <v>393</v>
      </c>
      <c r="C681" t="s">
        <v>249</v>
      </c>
      <c r="D681" s="4">
        <v>43232</v>
      </c>
      <c r="E681" t="s">
        <v>47</v>
      </c>
      <c r="F681" t="s">
        <v>277</v>
      </c>
      <c r="G681" t="s">
        <v>250</v>
      </c>
      <c r="H681" t="s">
        <v>8</v>
      </c>
      <c r="I681" t="s">
        <v>12</v>
      </c>
      <c r="J681" t="s">
        <v>12</v>
      </c>
      <c r="K681" t="s">
        <v>4</v>
      </c>
      <c r="L681" t="s">
        <v>8</v>
      </c>
      <c r="M681" t="s">
        <v>50</v>
      </c>
      <c r="N681">
        <v>31</v>
      </c>
      <c r="O681">
        <v>246</v>
      </c>
      <c r="P681">
        <v>20</v>
      </c>
      <c r="Q681" t="s">
        <v>51</v>
      </c>
      <c r="R681" t="s">
        <v>52</v>
      </c>
      <c r="S681" t="s">
        <v>297</v>
      </c>
      <c r="T681" t="s">
        <v>352</v>
      </c>
    </row>
    <row r="682" spans="1:20" x14ac:dyDescent="0.25">
      <c r="A682">
        <v>1136605</v>
      </c>
      <c r="B682" t="s">
        <v>393</v>
      </c>
      <c r="C682" t="s">
        <v>60</v>
      </c>
      <c r="D682" s="4">
        <v>43232</v>
      </c>
      <c r="E682" t="s">
        <v>47</v>
      </c>
      <c r="F682" t="s">
        <v>144</v>
      </c>
      <c r="G682" t="s">
        <v>403</v>
      </c>
      <c r="H682" t="s">
        <v>13</v>
      </c>
      <c r="I682" t="s">
        <v>9</v>
      </c>
      <c r="J682" t="s">
        <v>9</v>
      </c>
      <c r="K682" t="s">
        <v>4</v>
      </c>
      <c r="L682" t="s">
        <v>9</v>
      </c>
      <c r="M682" t="s">
        <v>63</v>
      </c>
      <c r="N682">
        <v>5</v>
      </c>
      <c r="O682">
        <v>182</v>
      </c>
      <c r="P682">
        <v>20</v>
      </c>
      <c r="Q682" t="s">
        <v>51</v>
      </c>
      <c r="R682" t="s">
        <v>52</v>
      </c>
      <c r="S682" t="s">
        <v>365</v>
      </c>
      <c r="T682" t="s">
        <v>150</v>
      </c>
    </row>
    <row r="683" spans="1:20" x14ac:dyDescent="0.25">
      <c r="A683">
        <v>1136606</v>
      </c>
      <c r="B683" t="s">
        <v>393</v>
      </c>
      <c r="C683" t="s">
        <v>268</v>
      </c>
      <c r="D683" s="4">
        <v>43233</v>
      </c>
      <c r="E683" t="s">
        <v>47</v>
      </c>
      <c r="F683" t="s">
        <v>208</v>
      </c>
      <c r="G683" t="s">
        <v>298</v>
      </c>
      <c r="H683" t="s">
        <v>11</v>
      </c>
      <c r="I683" t="s">
        <v>7</v>
      </c>
      <c r="J683" t="s">
        <v>7</v>
      </c>
      <c r="K683" t="s">
        <v>4</v>
      </c>
      <c r="L683" t="s">
        <v>7</v>
      </c>
      <c r="M683" t="s">
        <v>63</v>
      </c>
      <c r="N683">
        <v>8</v>
      </c>
      <c r="O683">
        <v>180</v>
      </c>
      <c r="P683">
        <v>20</v>
      </c>
      <c r="Q683" t="s">
        <v>51</v>
      </c>
      <c r="R683" t="s">
        <v>52</v>
      </c>
      <c r="S683" t="s">
        <v>143</v>
      </c>
      <c r="T683" t="s">
        <v>382</v>
      </c>
    </row>
    <row r="684" spans="1:20" x14ac:dyDescent="0.25">
      <c r="A684">
        <v>1136607</v>
      </c>
      <c r="B684" t="s">
        <v>393</v>
      </c>
      <c r="C684" t="s">
        <v>66</v>
      </c>
      <c r="D684" s="4">
        <v>43233</v>
      </c>
      <c r="E684" t="s">
        <v>47</v>
      </c>
      <c r="F684" t="s">
        <v>385</v>
      </c>
      <c r="G684" t="s">
        <v>68</v>
      </c>
      <c r="H684" t="s">
        <v>6</v>
      </c>
      <c r="I684" t="s">
        <v>10</v>
      </c>
      <c r="J684" t="s">
        <v>10</v>
      </c>
      <c r="K684" t="s">
        <v>4</v>
      </c>
      <c r="L684" t="s">
        <v>10</v>
      </c>
      <c r="M684" t="s">
        <v>63</v>
      </c>
      <c r="N684">
        <v>7</v>
      </c>
      <c r="O684">
        <v>169</v>
      </c>
      <c r="P684">
        <v>20</v>
      </c>
      <c r="Q684" t="s">
        <v>51</v>
      </c>
      <c r="R684" t="s">
        <v>52</v>
      </c>
      <c r="S684" t="s">
        <v>353</v>
      </c>
      <c r="T684" t="s">
        <v>163</v>
      </c>
    </row>
    <row r="685" spans="1:20" x14ac:dyDescent="0.25">
      <c r="A685">
        <v>1136608</v>
      </c>
      <c r="B685" t="s">
        <v>393</v>
      </c>
      <c r="C685" t="s">
        <v>249</v>
      </c>
      <c r="D685" s="4">
        <v>43234</v>
      </c>
      <c r="E685" t="s">
        <v>47</v>
      </c>
      <c r="F685" t="s">
        <v>287</v>
      </c>
      <c r="G685" t="s">
        <v>250</v>
      </c>
      <c r="H685" t="s">
        <v>12</v>
      </c>
      <c r="I685" t="s">
        <v>9</v>
      </c>
      <c r="J685" t="s">
        <v>9</v>
      </c>
      <c r="K685" t="s">
        <v>4</v>
      </c>
      <c r="L685" t="s">
        <v>9</v>
      </c>
      <c r="M685" t="s">
        <v>63</v>
      </c>
      <c r="N685">
        <v>10</v>
      </c>
      <c r="O685">
        <v>89</v>
      </c>
      <c r="P685">
        <v>20</v>
      </c>
      <c r="Q685" t="s">
        <v>51</v>
      </c>
      <c r="R685" t="s">
        <v>52</v>
      </c>
      <c r="S685" t="s">
        <v>272</v>
      </c>
      <c r="T685" t="s">
        <v>352</v>
      </c>
    </row>
    <row r="686" spans="1:20" x14ac:dyDescent="0.25">
      <c r="A686">
        <v>1136609</v>
      </c>
      <c r="B686" t="s">
        <v>393</v>
      </c>
      <c r="C686" t="s">
        <v>71</v>
      </c>
      <c r="D686" s="4">
        <v>43235</v>
      </c>
      <c r="E686" t="s">
        <v>47</v>
      </c>
      <c r="F686" t="s">
        <v>407</v>
      </c>
      <c r="G686" t="s">
        <v>73</v>
      </c>
      <c r="H686" t="s">
        <v>10</v>
      </c>
      <c r="I686" t="s">
        <v>8</v>
      </c>
      <c r="J686" t="s">
        <v>8</v>
      </c>
      <c r="K686" t="s">
        <v>4</v>
      </c>
      <c r="L686" t="s">
        <v>8</v>
      </c>
      <c r="M686" t="s">
        <v>63</v>
      </c>
      <c r="N686">
        <v>6</v>
      </c>
      <c r="O686">
        <v>143</v>
      </c>
      <c r="P686">
        <v>20</v>
      </c>
      <c r="Q686" t="s">
        <v>51</v>
      </c>
      <c r="R686" t="s">
        <v>52</v>
      </c>
      <c r="S686" t="s">
        <v>262</v>
      </c>
      <c r="T686" t="s">
        <v>150</v>
      </c>
    </row>
    <row r="687" spans="1:20" x14ac:dyDescent="0.25">
      <c r="A687">
        <v>1136610</v>
      </c>
      <c r="B687" t="s">
        <v>393</v>
      </c>
      <c r="C687" t="s">
        <v>66</v>
      </c>
      <c r="D687" s="4">
        <v>43236</v>
      </c>
      <c r="E687" t="s">
        <v>47</v>
      </c>
      <c r="F687" t="s">
        <v>380</v>
      </c>
      <c r="G687" t="s">
        <v>68</v>
      </c>
      <c r="H687" t="s">
        <v>6</v>
      </c>
      <c r="I687" t="s">
        <v>12</v>
      </c>
      <c r="J687" t="s">
        <v>12</v>
      </c>
      <c r="K687" t="s">
        <v>4</v>
      </c>
      <c r="L687" t="s">
        <v>6</v>
      </c>
      <c r="M687" t="s">
        <v>50</v>
      </c>
      <c r="N687">
        <v>3</v>
      </c>
      <c r="O687">
        <v>187</v>
      </c>
      <c r="P687">
        <v>20</v>
      </c>
      <c r="Q687" t="s">
        <v>51</v>
      </c>
      <c r="R687" t="s">
        <v>52</v>
      </c>
      <c r="S687" t="s">
        <v>143</v>
      </c>
      <c r="T687" t="s">
        <v>353</v>
      </c>
    </row>
    <row r="688" spans="1:20" x14ac:dyDescent="0.25">
      <c r="A688">
        <v>1136611</v>
      </c>
      <c r="B688" t="s">
        <v>393</v>
      </c>
      <c r="C688" t="s">
        <v>375</v>
      </c>
      <c r="D688" s="4">
        <v>43237</v>
      </c>
      <c r="E688" t="s">
        <v>47</v>
      </c>
      <c r="F688" t="s">
        <v>144</v>
      </c>
      <c r="G688" t="s">
        <v>376</v>
      </c>
      <c r="H688" t="s">
        <v>9</v>
      </c>
      <c r="I688" t="s">
        <v>11</v>
      </c>
      <c r="J688" t="s">
        <v>11</v>
      </c>
      <c r="K688" t="s">
        <v>4</v>
      </c>
      <c r="L688" t="s">
        <v>9</v>
      </c>
      <c r="M688" t="s">
        <v>50</v>
      </c>
      <c r="N688">
        <v>14</v>
      </c>
      <c r="O688">
        <v>219</v>
      </c>
      <c r="P688">
        <v>20</v>
      </c>
      <c r="Q688" t="s">
        <v>51</v>
      </c>
      <c r="R688" t="s">
        <v>52</v>
      </c>
      <c r="S688" t="s">
        <v>362</v>
      </c>
      <c r="T688" t="s">
        <v>163</v>
      </c>
    </row>
    <row r="689" spans="1:20" x14ac:dyDescent="0.25">
      <c r="A689">
        <v>1136612</v>
      </c>
      <c r="B689" t="s">
        <v>393</v>
      </c>
      <c r="C689" t="s">
        <v>60</v>
      </c>
      <c r="D689" s="4">
        <v>43238</v>
      </c>
      <c r="E689" t="s">
        <v>47</v>
      </c>
      <c r="F689" t="s">
        <v>390</v>
      </c>
      <c r="G689" t="s">
        <v>403</v>
      </c>
      <c r="H689" t="s">
        <v>13</v>
      </c>
      <c r="I689" t="s">
        <v>7</v>
      </c>
      <c r="J689" t="s">
        <v>7</v>
      </c>
      <c r="K689" t="s">
        <v>4</v>
      </c>
      <c r="L689" t="s">
        <v>13</v>
      </c>
      <c r="M689" t="s">
        <v>50</v>
      </c>
      <c r="N689">
        <v>34</v>
      </c>
      <c r="O689">
        <v>163</v>
      </c>
      <c r="P689">
        <v>20</v>
      </c>
      <c r="Q689" t="s">
        <v>51</v>
      </c>
      <c r="R689" t="s">
        <v>52</v>
      </c>
      <c r="S689" t="s">
        <v>150</v>
      </c>
      <c r="T689" t="s">
        <v>267</v>
      </c>
    </row>
    <row r="690" spans="1:20" x14ac:dyDescent="0.25">
      <c r="A690">
        <v>1136613</v>
      </c>
      <c r="B690" t="s">
        <v>393</v>
      </c>
      <c r="C690" t="s">
        <v>76</v>
      </c>
      <c r="D690" s="4">
        <v>43239</v>
      </c>
      <c r="E690" t="s">
        <v>47</v>
      </c>
      <c r="F690" t="s">
        <v>408</v>
      </c>
      <c r="G690" t="s">
        <v>78</v>
      </c>
      <c r="H690" t="s">
        <v>10</v>
      </c>
      <c r="I690" t="s">
        <v>9</v>
      </c>
      <c r="J690" t="s">
        <v>10</v>
      </c>
      <c r="K690" t="s">
        <v>3</v>
      </c>
      <c r="L690" t="s">
        <v>10</v>
      </c>
      <c r="M690" t="s">
        <v>50</v>
      </c>
      <c r="N690">
        <v>30</v>
      </c>
      <c r="O690">
        <v>165</v>
      </c>
      <c r="P690">
        <v>20</v>
      </c>
      <c r="Q690" t="s">
        <v>51</v>
      </c>
      <c r="R690" t="s">
        <v>52</v>
      </c>
      <c r="S690" t="s">
        <v>272</v>
      </c>
      <c r="T690" t="s">
        <v>352</v>
      </c>
    </row>
    <row r="691" spans="1:20" x14ac:dyDescent="0.25">
      <c r="A691">
        <v>1136614</v>
      </c>
      <c r="B691" t="s">
        <v>393</v>
      </c>
      <c r="C691" t="s">
        <v>80</v>
      </c>
      <c r="D691" s="4">
        <v>43239</v>
      </c>
      <c r="E691" t="s">
        <v>47</v>
      </c>
      <c r="F691" t="s">
        <v>321</v>
      </c>
      <c r="G691" t="s">
        <v>396</v>
      </c>
      <c r="H691" t="s">
        <v>11</v>
      </c>
      <c r="I691" t="s">
        <v>8</v>
      </c>
      <c r="J691" t="s">
        <v>11</v>
      </c>
      <c r="K691" t="s">
        <v>3</v>
      </c>
      <c r="L691" t="s">
        <v>8</v>
      </c>
      <c r="M691" t="s">
        <v>63</v>
      </c>
      <c r="N691">
        <v>5</v>
      </c>
      <c r="O691">
        <v>173</v>
      </c>
      <c r="P691">
        <v>20</v>
      </c>
      <c r="Q691" t="s">
        <v>51</v>
      </c>
      <c r="R691" t="s">
        <v>52</v>
      </c>
      <c r="S691" t="s">
        <v>262</v>
      </c>
      <c r="T691" t="s">
        <v>163</v>
      </c>
    </row>
    <row r="692" spans="1:20" x14ac:dyDescent="0.25">
      <c r="A692">
        <v>1136615</v>
      </c>
      <c r="B692" t="s">
        <v>393</v>
      </c>
      <c r="C692" t="s">
        <v>60</v>
      </c>
      <c r="D692" s="4">
        <v>43240</v>
      </c>
      <c r="E692" t="s">
        <v>47</v>
      </c>
      <c r="F692" t="s">
        <v>112</v>
      </c>
      <c r="G692" t="s">
        <v>403</v>
      </c>
      <c r="H692" t="s">
        <v>13</v>
      </c>
      <c r="I692" t="s">
        <v>6</v>
      </c>
      <c r="J692" t="s">
        <v>13</v>
      </c>
      <c r="K692" t="s">
        <v>3</v>
      </c>
      <c r="L692" t="s">
        <v>13</v>
      </c>
      <c r="M692" t="s">
        <v>50</v>
      </c>
      <c r="N692">
        <v>11</v>
      </c>
      <c r="O692">
        <v>175</v>
      </c>
      <c r="P692">
        <v>20</v>
      </c>
      <c r="Q692" t="s">
        <v>51</v>
      </c>
      <c r="R692" t="s">
        <v>52</v>
      </c>
      <c r="S692" t="s">
        <v>150</v>
      </c>
      <c r="T692" t="s">
        <v>297</v>
      </c>
    </row>
    <row r="693" spans="1:20" x14ac:dyDescent="0.25">
      <c r="A693">
        <v>1136616</v>
      </c>
      <c r="B693" t="s">
        <v>393</v>
      </c>
      <c r="C693" t="s">
        <v>268</v>
      </c>
      <c r="D693" s="4">
        <v>43240</v>
      </c>
      <c r="E693" t="s">
        <v>47</v>
      </c>
      <c r="F693" t="s">
        <v>409</v>
      </c>
      <c r="G693" t="s">
        <v>298</v>
      </c>
      <c r="H693" t="s">
        <v>12</v>
      </c>
      <c r="I693" t="s">
        <v>7</v>
      </c>
      <c r="J693" t="s">
        <v>7</v>
      </c>
      <c r="K693" t="s">
        <v>4</v>
      </c>
      <c r="L693" t="s">
        <v>7</v>
      </c>
      <c r="M693" t="s">
        <v>63</v>
      </c>
      <c r="N693">
        <v>5</v>
      </c>
      <c r="O693">
        <v>154</v>
      </c>
      <c r="P693">
        <v>20</v>
      </c>
      <c r="Q693" t="s">
        <v>51</v>
      </c>
      <c r="R693" t="s">
        <v>52</v>
      </c>
      <c r="S693" t="s">
        <v>353</v>
      </c>
      <c r="T693" t="s">
        <v>382</v>
      </c>
    </row>
    <row r="694" spans="1:20" x14ac:dyDescent="0.25">
      <c r="A694">
        <v>1136617</v>
      </c>
      <c r="B694" t="s">
        <v>393</v>
      </c>
      <c r="C694" t="s">
        <v>66</v>
      </c>
      <c r="D694" s="4">
        <v>43242</v>
      </c>
      <c r="E694" t="s">
        <v>255</v>
      </c>
      <c r="F694" t="s">
        <v>273</v>
      </c>
      <c r="G694" t="s">
        <v>68</v>
      </c>
      <c r="H694" t="s">
        <v>11</v>
      </c>
      <c r="I694" t="s">
        <v>7</v>
      </c>
      <c r="J694" t="s">
        <v>7</v>
      </c>
      <c r="K694" t="s">
        <v>4</v>
      </c>
      <c r="L694" t="s">
        <v>7</v>
      </c>
      <c r="M694" t="s">
        <v>63</v>
      </c>
      <c r="N694">
        <v>2</v>
      </c>
      <c r="O694">
        <v>140</v>
      </c>
      <c r="P694">
        <v>20</v>
      </c>
      <c r="Q694" t="s">
        <v>51</v>
      </c>
      <c r="R694" t="s">
        <v>52</v>
      </c>
      <c r="S694" t="s">
        <v>282</v>
      </c>
      <c r="T694" t="s">
        <v>143</v>
      </c>
    </row>
    <row r="695" spans="1:20" x14ac:dyDescent="0.25">
      <c r="A695">
        <v>1136618</v>
      </c>
      <c r="B695" t="s">
        <v>393</v>
      </c>
      <c r="C695" t="s">
        <v>71</v>
      </c>
      <c r="D695" s="4">
        <v>43243</v>
      </c>
      <c r="E695" t="s">
        <v>312</v>
      </c>
      <c r="F695" t="s">
        <v>339</v>
      </c>
      <c r="G695" t="s">
        <v>73</v>
      </c>
      <c r="H695" t="s">
        <v>8</v>
      </c>
      <c r="I695" t="s">
        <v>10</v>
      </c>
      <c r="J695" t="s">
        <v>10</v>
      </c>
      <c r="K695" t="s">
        <v>4</v>
      </c>
      <c r="L695" t="s">
        <v>8</v>
      </c>
      <c r="M695" t="s">
        <v>50</v>
      </c>
      <c r="N695">
        <v>25</v>
      </c>
      <c r="O695">
        <v>170</v>
      </c>
      <c r="P695">
        <v>20</v>
      </c>
      <c r="Q695" t="s">
        <v>51</v>
      </c>
      <c r="R695" t="s">
        <v>52</v>
      </c>
      <c r="S695" t="s">
        <v>262</v>
      </c>
      <c r="T695" t="s">
        <v>353</v>
      </c>
    </row>
    <row r="696" spans="1:20" x14ac:dyDescent="0.25">
      <c r="A696">
        <v>1136619</v>
      </c>
      <c r="B696" t="s">
        <v>393</v>
      </c>
      <c r="C696" t="s">
        <v>71</v>
      </c>
      <c r="D696" s="4">
        <v>43245</v>
      </c>
      <c r="E696" t="s">
        <v>257</v>
      </c>
      <c r="F696" t="s">
        <v>377</v>
      </c>
      <c r="G696" t="s">
        <v>73</v>
      </c>
      <c r="H696" t="s">
        <v>11</v>
      </c>
      <c r="I696" t="s">
        <v>8</v>
      </c>
      <c r="J696" t="s">
        <v>8</v>
      </c>
      <c r="K696" t="s">
        <v>4</v>
      </c>
      <c r="L696" t="s">
        <v>11</v>
      </c>
      <c r="M696" t="s">
        <v>50</v>
      </c>
      <c r="N696">
        <v>14</v>
      </c>
      <c r="O696">
        <v>175</v>
      </c>
      <c r="P696">
        <v>20</v>
      </c>
      <c r="Q696" t="s">
        <v>51</v>
      </c>
      <c r="R696" t="s">
        <v>52</v>
      </c>
      <c r="S696" t="s">
        <v>150</v>
      </c>
      <c r="T696" t="s">
        <v>353</v>
      </c>
    </row>
    <row r="697" spans="1:20" x14ac:dyDescent="0.25">
      <c r="A697">
        <v>1136620</v>
      </c>
      <c r="B697" t="s">
        <v>393</v>
      </c>
      <c r="C697" t="s">
        <v>66</v>
      </c>
      <c r="D697" s="4">
        <v>43247</v>
      </c>
      <c r="E697" t="s">
        <v>127</v>
      </c>
      <c r="F697" t="s">
        <v>77</v>
      </c>
      <c r="G697" t="s">
        <v>68</v>
      </c>
      <c r="H697" t="s">
        <v>11</v>
      </c>
      <c r="I697" t="s">
        <v>7</v>
      </c>
      <c r="J697" t="s">
        <v>7</v>
      </c>
      <c r="K697" t="s">
        <v>4</v>
      </c>
      <c r="L697" t="s">
        <v>7</v>
      </c>
      <c r="M697" t="s">
        <v>63</v>
      </c>
      <c r="N697">
        <v>8</v>
      </c>
      <c r="O697">
        <v>179</v>
      </c>
      <c r="P697">
        <v>20</v>
      </c>
      <c r="Q697" t="s">
        <v>51</v>
      </c>
      <c r="R697" t="s">
        <v>52</v>
      </c>
      <c r="S697" t="s">
        <v>143</v>
      </c>
      <c r="T697" t="s">
        <v>163</v>
      </c>
    </row>
    <row r="698" spans="1:20" x14ac:dyDescent="0.25">
      <c r="A698">
        <v>1175356</v>
      </c>
      <c r="B698" t="s">
        <v>410</v>
      </c>
      <c r="C698" t="s">
        <v>85</v>
      </c>
      <c r="D698" s="4">
        <v>43547</v>
      </c>
      <c r="E698" t="s">
        <v>47</v>
      </c>
      <c r="F698" t="s">
        <v>177</v>
      </c>
      <c r="G698" t="s">
        <v>398</v>
      </c>
      <c r="H698" t="s">
        <v>9</v>
      </c>
      <c r="I698" t="s">
        <v>7</v>
      </c>
      <c r="J698" t="s">
        <v>7</v>
      </c>
      <c r="K698" t="s">
        <v>4</v>
      </c>
      <c r="L698" t="s">
        <v>7</v>
      </c>
      <c r="M698" t="s">
        <v>63</v>
      </c>
      <c r="N698">
        <v>7</v>
      </c>
      <c r="O698">
        <v>71</v>
      </c>
      <c r="P698">
        <v>20</v>
      </c>
      <c r="Q698" t="s">
        <v>51</v>
      </c>
      <c r="R698" t="s">
        <v>52</v>
      </c>
      <c r="S698" t="s">
        <v>362</v>
      </c>
      <c r="T698" t="s">
        <v>272</v>
      </c>
    </row>
    <row r="699" spans="1:20" x14ac:dyDescent="0.25">
      <c r="A699">
        <v>1175357</v>
      </c>
      <c r="B699" t="s">
        <v>410</v>
      </c>
      <c r="C699" t="s">
        <v>71</v>
      </c>
      <c r="D699" s="4">
        <v>43548</v>
      </c>
      <c r="E699" t="s">
        <v>47</v>
      </c>
      <c r="F699" t="s">
        <v>339</v>
      </c>
      <c r="G699" t="s">
        <v>73</v>
      </c>
      <c r="H699" t="s">
        <v>11</v>
      </c>
      <c r="I699" t="s">
        <v>8</v>
      </c>
      <c r="J699" t="s">
        <v>8</v>
      </c>
      <c r="K699" t="s">
        <v>4</v>
      </c>
      <c r="L699" t="s">
        <v>8</v>
      </c>
      <c r="M699" t="s">
        <v>63</v>
      </c>
      <c r="N699">
        <v>6</v>
      </c>
      <c r="O699">
        <v>182</v>
      </c>
      <c r="P699">
        <v>20</v>
      </c>
      <c r="Q699" t="s">
        <v>51</v>
      </c>
      <c r="R699" t="s">
        <v>52</v>
      </c>
      <c r="S699" t="s">
        <v>262</v>
      </c>
      <c r="T699" t="s">
        <v>334</v>
      </c>
    </row>
    <row r="700" spans="1:20" x14ac:dyDescent="0.25">
      <c r="A700">
        <v>1175358</v>
      </c>
      <c r="B700" t="s">
        <v>410</v>
      </c>
      <c r="C700" t="s">
        <v>66</v>
      </c>
      <c r="D700" s="4">
        <v>43548</v>
      </c>
      <c r="E700" t="s">
        <v>47</v>
      </c>
      <c r="F700" t="s">
        <v>366</v>
      </c>
      <c r="G700" t="s">
        <v>68</v>
      </c>
      <c r="H700" t="s">
        <v>14</v>
      </c>
      <c r="I700" t="s">
        <v>6</v>
      </c>
      <c r="J700" t="s">
        <v>6</v>
      </c>
      <c r="K700" t="s">
        <v>4</v>
      </c>
      <c r="L700" t="s">
        <v>14</v>
      </c>
      <c r="M700" t="s">
        <v>50</v>
      </c>
      <c r="N700">
        <v>37</v>
      </c>
      <c r="O700">
        <v>214</v>
      </c>
      <c r="P700">
        <v>20</v>
      </c>
      <c r="Q700" t="s">
        <v>51</v>
      </c>
      <c r="R700" t="s">
        <v>52</v>
      </c>
      <c r="S700" t="s">
        <v>163</v>
      </c>
      <c r="T700" t="s">
        <v>382</v>
      </c>
    </row>
    <row r="701" spans="1:20" x14ac:dyDescent="0.25">
      <c r="A701">
        <v>1175359</v>
      </c>
      <c r="B701" t="s">
        <v>410</v>
      </c>
      <c r="C701" t="s">
        <v>76</v>
      </c>
      <c r="D701" s="4">
        <v>43549</v>
      </c>
      <c r="E701" t="s">
        <v>47</v>
      </c>
      <c r="F701" t="s">
        <v>141</v>
      </c>
      <c r="G701" t="s">
        <v>78</v>
      </c>
      <c r="H701" t="s">
        <v>12</v>
      </c>
      <c r="I701" t="s">
        <v>10</v>
      </c>
      <c r="J701" t="s">
        <v>10</v>
      </c>
      <c r="K701" t="s">
        <v>4</v>
      </c>
      <c r="L701" t="s">
        <v>12</v>
      </c>
      <c r="M701" t="s">
        <v>50</v>
      </c>
      <c r="N701">
        <v>14</v>
      </c>
      <c r="O701">
        <v>185</v>
      </c>
      <c r="P701">
        <v>20</v>
      </c>
      <c r="Q701" t="s">
        <v>51</v>
      </c>
      <c r="R701" t="s">
        <v>52</v>
      </c>
      <c r="S701" t="s">
        <v>282</v>
      </c>
      <c r="T701" t="s">
        <v>365</v>
      </c>
    </row>
    <row r="702" spans="1:20" x14ac:dyDescent="0.25">
      <c r="A702">
        <v>1175360</v>
      </c>
      <c r="B702" t="s">
        <v>410</v>
      </c>
      <c r="C702" t="s">
        <v>60</v>
      </c>
      <c r="D702" s="4">
        <v>43550</v>
      </c>
      <c r="E702" t="s">
        <v>47</v>
      </c>
      <c r="F702" t="s">
        <v>77</v>
      </c>
      <c r="G702" t="s">
        <v>403</v>
      </c>
      <c r="H702" t="s">
        <v>14</v>
      </c>
      <c r="I702" t="s">
        <v>7</v>
      </c>
      <c r="J702" t="s">
        <v>14</v>
      </c>
      <c r="K702" t="s">
        <v>3</v>
      </c>
      <c r="L702" t="s">
        <v>7</v>
      </c>
      <c r="M702" t="s">
        <v>63</v>
      </c>
      <c r="N702">
        <v>6</v>
      </c>
      <c r="O702">
        <v>148</v>
      </c>
      <c r="P702">
        <v>20</v>
      </c>
      <c r="Q702" t="s">
        <v>51</v>
      </c>
      <c r="R702" t="s">
        <v>52</v>
      </c>
      <c r="S702" t="s">
        <v>143</v>
      </c>
      <c r="T702" t="s">
        <v>353</v>
      </c>
    </row>
    <row r="703" spans="1:20" x14ac:dyDescent="0.25">
      <c r="A703">
        <v>1175361</v>
      </c>
      <c r="B703" t="s">
        <v>410</v>
      </c>
      <c r="C703" t="s">
        <v>71</v>
      </c>
      <c r="D703" s="4">
        <v>43551</v>
      </c>
      <c r="E703" t="s">
        <v>47</v>
      </c>
      <c r="F703" t="s">
        <v>339</v>
      </c>
      <c r="G703" t="s">
        <v>73</v>
      </c>
      <c r="H703" t="s">
        <v>8</v>
      </c>
      <c r="I703" t="s">
        <v>12</v>
      </c>
      <c r="J703" t="s">
        <v>12</v>
      </c>
      <c r="K703" t="s">
        <v>4</v>
      </c>
      <c r="L703" t="s">
        <v>8</v>
      </c>
      <c r="M703" t="s">
        <v>50</v>
      </c>
      <c r="N703">
        <v>28</v>
      </c>
      <c r="O703">
        <v>219</v>
      </c>
      <c r="P703">
        <v>20</v>
      </c>
      <c r="Q703" t="s">
        <v>51</v>
      </c>
      <c r="R703" t="s">
        <v>52</v>
      </c>
      <c r="S703" t="s">
        <v>262</v>
      </c>
      <c r="T703" t="s">
        <v>267</v>
      </c>
    </row>
    <row r="704" spans="1:20" x14ac:dyDescent="0.25">
      <c r="A704">
        <v>1175362</v>
      </c>
      <c r="B704" t="s">
        <v>410</v>
      </c>
      <c r="C704" t="s">
        <v>375</v>
      </c>
      <c r="D704" s="4">
        <v>43552</v>
      </c>
      <c r="E704" t="s">
        <v>47</v>
      </c>
      <c r="F704" t="s">
        <v>380</v>
      </c>
      <c r="G704" t="s">
        <v>376</v>
      </c>
      <c r="H704" t="s">
        <v>6</v>
      </c>
      <c r="I704" t="s">
        <v>9</v>
      </c>
      <c r="J704" t="s">
        <v>9</v>
      </c>
      <c r="K704" t="s">
        <v>4</v>
      </c>
      <c r="L704" t="s">
        <v>6</v>
      </c>
      <c r="M704" t="s">
        <v>50</v>
      </c>
      <c r="N704">
        <v>6</v>
      </c>
      <c r="O704">
        <v>188</v>
      </c>
      <c r="P704">
        <v>20</v>
      </c>
      <c r="Q704" t="s">
        <v>51</v>
      </c>
      <c r="R704" t="s">
        <v>52</v>
      </c>
      <c r="S704" t="s">
        <v>297</v>
      </c>
      <c r="T704" t="s">
        <v>163</v>
      </c>
    </row>
    <row r="705" spans="1:20" x14ac:dyDescent="0.25">
      <c r="A705">
        <v>1175363</v>
      </c>
      <c r="B705" t="s">
        <v>410</v>
      </c>
      <c r="C705" t="s">
        <v>80</v>
      </c>
      <c r="D705" s="4">
        <v>43553</v>
      </c>
      <c r="E705" t="s">
        <v>47</v>
      </c>
      <c r="F705" t="s">
        <v>377</v>
      </c>
      <c r="G705" t="s">
        <v>396</v>
      </c>
      <c r="H705" t="s">
        <v>10</v>
      </c>
      <c r="I705" t="s">
        <v>11</v>
      </c>
      <c r="J705" t="s">
        <v>10</v>
      </c>
      <c r="K705" t="s">
        <v>3</v>
      </c>
      <c r="L705" t="s">
        <v>11</v>
      </c>
      <c r="M705" t="s">
        <v>63</v>
      </c>
      <c r="N705">
        <v>5</v>
      </c>
      <c r="O705">
        <v>199</v>
      </c>
      <c r="P705">
        <v>20</v>
      </c>
      <c r="Q705" t="s">
        <v>51</v>
      </c>
      <c r="R705" t="s">
        <v>52</v>
      </c>
      <c r="S705" t="s">
        <v>272</v>
      </c>
      <c r="T705" t="s">
        <v>282</v>
      </c>
    </row>
    <row r="706" spans="1:20" x14ac:dyDescent="0.25">
      <c r="A706">
        <v>1175364</v>
      </c>
      <c r="B706" t="s">
        <v>410</v>
      </c>
      <c r="C706" t="s">
        <v>55</v>
      </c>
      <c r="D706" s="4">
        <v>43554</v>
      </c>
      <c r="E706" t="s">
        <v>47</v>
      </c>
      <c r="F706" t="s">
        <v>338</v>
      </c>
      <c r="G706" t="s">
        <v>395</v>
      </c>
      <c r="H706" t="s">
        <v>6</v>
      </c>
      <c r="I706" t="s">
        <v>12</v>
      </c>
      <c r="J706" t="s">
        <v>12</v>
      </c>
      <c r="K706" t="s">
        <v>4</v>
      </c>
      <c r="L706" t="s">
        <v>12</v>
      </c>
      <c r="M706" t="s">
        <v>63</v>
      </c>
      <c r="N706">
        <v>8</v>
      </c>
      <c r="O706">
        <v>177</v>
      </c>
      <c r="P706">
        <v>20</v>
      </c>
      <c r="Q706" t="s">
        <v>51</v>
      </c>
      <c r="R706" t="s">
        <v>52</v>
      </c>
      <c r="S706" t="s">
        <v>334</v>
      </c>
      <c r="T706" t="s">
        <v>267</v>
      </c>
    </row>
    <row r="707" spans="1:20" x14ac:dyDescent="0.25">
      <c r="A707">
        <v>1175365</v>
      </c>
      <c r="B707" t="s">
        <v>410</v>
      </c>
      <c r="C707" t="s">
        <v>60</v>
      </c>
      <c r="D707" s="4">
        <v>43554</v>
      </c>
      <c r="E707" t="s">
        <v>47</v>
      </c>
      <c r="F707" t="s">
        <v>411</v>
      </c>
      <c r="G707" t="s">
        <v>403</v>
      </c>
      <c r="H707" t="s">
        <v>8</v>
      </c>
      <c r="I707" t="s">
        <v>14</v>
      </c>
      <c r="J707" t="s">
        <v>14</v>
      </c>
      <c r="K707" t="s">
        <v>4</v>
      </c>
      <c r="L707" t="s">
        <v>14</v>
      </c>
      <c r="M707" t="s">
        <v>145</v>
      </c>
      <c r="N707" t="s">
        <v>52</v>
      </c>
      <c r="O707">
        <v>186</v>
      </c>
      <c r="P707">
        <v>20</v>
      </c>
      <c r="Q707" t="s">
        <v>146</v>
      </c>
      <c r="R707" t="s">
        <v>52</v>
      </c>
      <c r="S707" t="s">
        <v>362</v>
      </c>
      <c r="T707" t="s">
        <v>353</v>
      </c>
    </row>
    <row r="708" spans="1:20" x14ac:dyDescent="0.25">
      <c r="A708">
        <v>1175366</v>
      </c>
      <c r="B708" t="s">
        <v>410</v>
      </c>
      <c r="C708" t="s">
        <v>80</v>
      </c>
      <c r="D708" s="4">
        <v>43555</v>
      </c>
      <c r="E708" t="s">
        <v>47</v>
      </c>
      <c r="F708" t="s">
        <v>412</v>
      </c>
      <c r="G708" t="s">
        <v>396</v>
      </c>
      <c r="H708" t="s">
        <v>11</v>
      </c>
      <c r="I708" t="s">
        <v>9</v>
      </c>
      <c r="J708" t="s">
        <v>9</v>
      </c>
      <c r="K708" t="s">
        <v>4</v>
      </c>
      <c r="L708" t="s">
        <v>11</v>
      </c>
      <c r="M708" t="s">
        <v>50</v>
      </c>
      <c r="N708">
        <v>118</v>
      </c>
      <c r="O708">
        <v>232</v>
      </c>
      <c r="P708">
        <v>20</v>
      </c>
      <c r="Q708" t="s">
        <v>51</v>
      </c>
      <c r="R708" t="s">
        <v>52</v>
      </c>
      <c r="S708" t="s">
        <v>365</v>
      </c>
      <c r="T708" t="s">
        <v>163</v>
      </c>
    </row>
    <row r="709" spans="1:20" x14ac:dyDescent="0.25">
      <c r="A709">
        <v>1175367</v>
      </c>
      <c r="B709" t="s">
        <v>410</v>
      </c>
      <c r="C709" t="s">
        <v>85</v>
      </c>
      <c r="D709" s="4">
        <v>43555</v>
      </c>
      <c r="E709" t="s">
        <v>47</v>
      </c>
      <c r="F709" t="s">
        <v>96</v>
      </c>
      <c r="G709" t="s">
        <v>398</v>
      </c>
      <c r="H709" t="s">
        <v>7</v>
      </c>
      <c r="I709" t="s">
        <v>10</v>
      </c>
      <c r="J709" t="s">
        <v>10</v>
      </c>
      <c r="K709" t="s">
        <v>4</v>
      </c>
      <c r="L709" t="s">
        <v>7</v>
      </c>
      <c r="M709" t="s">
        <v>50</v>
      </c>
      <c r="N709">
        <v>8</v>
      </c>
      <c r="O709">
        <v>176</v>
      </c>
      <c r="P709">
        <v>20</v>
      </c>
      <c r="Q709" t="s">
        <v>51</v>
      </c>
      <c r="R709" t="s">
        <v>52</v>
      </c>
      <c r="S709" t="s">
        <v>297</v>
      </c>
      <c r="T709" t="s">
        <v>382</v>
      </c>
    </row>
    <row r="710" spans="1:20" x14ac:dyDescent="0.25">
      <c r="A710">
        <v>1175368</v>
      </c>
      <c r="B710" t="s">
        <v>410</v>
      </c>
      <c r="C710" t="s">
        <v>55</v>
      </c>
      <c r="D710" s="4">
        <v>43556</v>
      </c>
      <c r="E710" t="s">
        <v>47</v>
      </c>
      <c r="F710" t="s">
        <v>413</v>
      </c>
      <c r="G710" t="s">
        <v>395</v>
      </c>
      <c r="H710" t="s">
        <v>12</v>
      </c>
      <c r="I710" t="s">
        <v>14</v>
      </c>
      <c r="J710" t="s">
        <v>14</v>
      </c>
      <c r="K710" t="s">
        <v>4</v>
      </c>
      <c r="L710" t="s">
        <v>12</v>
      </c>
      <c r="M710" t="s">
        <v>50</v>
      </c>
      <c r="N710">
        <v>14</v>
      </c>
      <c r="O710">
        <v>167</v>
      </c>
      <c r="P710">
        <v>20</v>
      </c>
      <c r="Q710" t="s">
        <v>51</v>
      </c>
      <c r="R710" t="s">
        <v>52</v>
      </c>
      <c r="S710" t="s">
        <v>262</v>
      </c>
      <c r="T710" t="s">
        <v>334</v>
      </c>
    </row>
    <row r="711" spans="1:20" x14ac:dyDescent="0.25">
      <c r="A711">
        <v>1175369</v>
      </c>
      <c r="B711" t="s">
        <v>410</v>
      </c>
      <c r="C711" t="s">
        <v>76</v>
      </c>
      <c r="D711" s="4">
        <v>43557</v>
      </c>
      <c r="E711" t="s">
        <v>47</v>
      </c>
      <c r="F711" t="s">
        <v>408</v>
      </c>
      <c r="G711" t="s">
        <v>78</v>
      </c>
      <c r="H711" t="s">
        <v>9</v>
      </c>
      <c r="I711" t="s">
        <v>10</v>
      </c>
      <c r="J711" t="s">
        <v>10</v>
      </c>
      <c r="K711" t="s">
        <v>4</v>
      </c>
      <c r="L711" t="s">
        <v>10</v>
      </c>
      <c r="M711" t="s">
        <v>63</v>
      </c>
      <c r="N711">
        <v>7</v>
      </c>
      <c r="O711">
        <v>159</v>
      </c>
      <c r="P711">
        <v>20</v>
      </c>
      <c r="Q711" t="s">
        <v>51</v>
      </c>
      <c r="R711" t="s">
        <v>52</v>
      </c>
      <c r="S711" t="s">
        <v>362</v>
      </c>
      <c r="T711" t="s">
        <v>143</v>
      </c>
    </row>
    <row r="712" spans="1:20" x14ac:dyDescent="0.25">
      <c r="A712">
        <v>1175370</v>
      </c>
      <c r="B712" t="s">
        <v>410</v>
      </c>
      <c r="C712" t="s">
        <v>66</v>
      </c>
      <c r="D712" s="4">
        <v>43558</v>
      </c>
      <c r="E712" t="s">
        <v>47</v>
      </c>
      <c r="F712" t="s">
        <v>346</v>
      </c>
      <c r="G712" t="s">
        <v>68</v>
      </c>
      <c r="H712" t="s">
        <v>6</v>
      </c>
      <c r="I712" t="s">
        <v>7</v>
      </c>
      <c r="J712" t="s">
        <v>7</v>
      </c>
      <c r="K712" t="s">
        <v>4</v>
      </c>
      <c r="L712" t="s">
        <v>6</v>
      </c>
      <c r="M712" t="s">
        <v>50</v>
      </c>
      <c r="N712">
        <v>37</v>
      </c>
      <c r="O712">
        <v>171</v>
      </c>
      <c r="P712">
        <v>20</v>
      </c>
      <c r="Q712" t="s">
        <v>51</v>
      </c>
      <c r="R712" t="s">
        <v>52</v>
      </c>
      <c r="S712" t="s">
        <v>272</v>
      </c>
      <c r="T712" t="s">
        <v>238</v>
      </c>
    </row>
    <row r="713" spans="1:20" x14ac:dyDescent="0.25">
      <c r="A713">
        <v>1175371</v>
      </c>
      <c r="B713" t="s">
        <v>410</v>
      </c>
      <c r="C713" t="s">
        <v>60</v>
      </c>
      <c r="D713" s="4">
        <v>43559</v>
      </c>
      <c r="E713" t="s">
        <v>47</v>
      </c>
      <c r="F713" t="s">
        <v>412</v>
      </c>
      <c r="G713" t="s">
        <v>403</v>
      </c>
      <c r="H713" t="s">
        <v>14</v>
      </c>
      <c r="I713" t="s">
        <v>11</v>
      </c>
      <c r="J713" t="s">
        <v>11</v>
      </c>
      <c r="K713" t="s">
        <v>4</v>
      </c>
      <c r="L713" t="s">
        <v>11</v>
      </c>
      <c r="M713" t="s">
        <v>63</v>
      </c>
      <c r="N713">
        <v>5</v>
      </c>
      <c r="O713">
        <v>130</v>
      </c>
      <c r="P713">
        <v>20</v>
      </c>
      <c r="Q713" t="s">
        <v>51</v>
      </c>
      <c r="R713" t="s">
        <v>52</v>
      </c>
      <c r="S713" t="s">
        <v>282</v>
      </c>
      <c r="T713" t="s">
        <v>365</v>
      </c>
    </row>
    <row r="714" spans="1:20" x14ac:dyDescent="0.25">
      <c r="A714">
        <v>1175372</v>
      </c>
      <c r="B714" t="s">
        <v>410</v>
      </c>
      <c r="C714" t="s">
        <v>375</v>
      </c>
      <c r="D714" s="4">
        <v>43560</v>
      </c>
      <c r="E714" t="s">
        <v>47</v>
      </c>
      <c r="F714" t="s">
        <v>339</v>
      </c>
      <c r="G714" t="s">
        <v>376</v>
      </c>
      <c r="H714" t="s">
        <v>9</v>
      </c>
      <c r="I714" t="s">
        <v>8</v>
      </c>
      <c r="J714" t="s">
        <v>8</v>
      </c>
      <c r="K714" t="s">
        <v>4</v>
      </c>
      <c r="L714" t="s">
        <v>8</v>
      </c>
      <c r="M714" t="s">
        <v>63</v>
      </c>
      <c r="N714">
        <v>5</v>
      </c>
      <c r="O714">
        <v>206</v>
      </c>
      <c r="P714">
        <v>20</v>
      </c>
      <c r="Q714" t="s">
        <v>51</v>
      </c>
      <c r="R714" t="s">
        <v>52</v>
      </c>
      <c r="S714" t="s">
        <v>262</v>
      </c>
      <c r="T714" t="s">
        <v>334</v>
      </c>
    </row>
    <row r="715" spans="1:20" x14ac:dyDescent="0.25">
      <c r="A715">
        <v>1178393</v>
      </c>
      <c r="B715" t="s">
        <v>410</v>
      </c>
      <c r="C715" t="s">
        <v>85</v>
      </c>
      <c r="D715" s="4">
        <v>43561</v>
      </c>
      <c r="E715" t="s">
        <v>47</v>
      </c>
      <c r="F715" t="s">
        <v>177</v>
      </c>
      <c r="G715" t="s">
        <v>398</v>
      </c>
      <c r="H715" t="s">
        <v>7</v>
      </c>
      <c r="I715" t="s">
        <v>12</v>
      </c>
      <c r="J715" t="s">
        <v>7</v>
      </c>
      <c r="K715" t="s">
        <v>3</v>
      </c>
      <c r="L715" t="s">
        <v>7</v>
      </c>
      <c r="M715" t="s">
        <v>50</v>
      </c>
      <c r="N715">
        <v>22</v>
      </c>
      <c r="O715">
        <v>161</v>
      </c>
      <c r="P715">
        <v>20</v>
      </c>
      <c r="Q715" t="s">
        <v>51</v>
      </c>
      <c r="R715" t="s">
        <v>52</v>
      </c>
      <c r="S715" t="s">
        <v>365</v>
      </c>
      <c r="T715" t="s">
        <v>238</v>
      </c>
    </row>
    <row r="716" spans="1:20" x14ac:dyDescent="0.25">
      <c r="A716">
        <v>1178394</v>
      </c>
      <c r="B716" t="s">
        <v>410</v>
      </c>
      <c r="C716" t="s">
        <v>80</v>
      </c>
      <c r="D716" s="4">
        <v>43561</v>
      </c>
      <c r="E716" t="s">
        <v>47</v>
      </c>
      <c r="F716" t="s">
        <v>414</v>
      </c>
      <c r="G716" t="s">
        <v>396</v>
      </c>
      <c r="H716" t="s">
        <v>6</v>
      </c>
      <c r="I716" t="s">
        <v>11</v>
      </c>
      <c r="J716" t="s">
        <v>11</v>
      </c>
      <c r="K716" t="s">
        <v>4</v>
      </c>
      <c r="L716" t="s">
        <v>6</v>
      </c>
      <c r="M716" t="s">
        <v>50</v>
      </c>
      <c r="N716">
        <v>40</v>
      </c>
      <c r="O716">
        <v>137</v>
      </c>
      <c r="P716">
        <v>20</v>
      </c>
      <c r="Q716" t="s">
        <v>51</v>
      </c>
      <c r="R716" t="s">
        <v>52</v>
      </c>
      <c r="S716" t="s">
        <v>362</v>
      </c>
      <c r="T716" t="s">
        <v>353</v>
      </c>
    </row>
    <row r="717" spans="1:20" x14ac:dyDescent="0.25">
      <c r="A717">
        <v>1178395</v>
      </c>
      <c r="B717" t="s">
        <v>410</v>
      </c>
      <c r="C717" t="s">
        <v>375</v>
      </c>
      <c r="D717" s="4">
        <v>43562</v>
      </c>
      <c r="E717" t="s">
        <v>47</v>
      </c>
      <c r="F717" t="s">
        <v>415</v>
      </c>
      <c r="G717" t="s">
        <v>376</v>
      </c>
      <c r="H717" t="s">
        <v>9</v>
      </c>
      <c r="I717" t="s">
        <v>14</v>
      </c>
      <c r="J717" t="s">
        <v>14</v>
      </c>
      <c r="K717" t="s">
        <v>4</v>
      </c>
      <c r="L717" t="s">
        <v>14</v>
      </c>
      <c r="M717" t="s">
        <v>63</v>
      </c>
      <c r="N717">
        <v>4</v>
      </c>
      <c r="O717">
        <v>150</v>
      </c>
      <c r="P717">
        <v>20</v>
      </c>
      <c r="Q717" t="s">
        <v>51</v>
      </c>
      <c r="R717" t="s">
        <v>52</v>
      </c>
      <c r="S717" t="s">
        <v>163</v>
      </c>
      <c r="T717" t="s">
        <v>382</v>
      </c>
    </row>
    <row r="718" spans="1:20" x14ac:dyDescent="0.25">
      <c r="A718">
        <v>1178396</v>
      </c>
      <c r="B718" t="s">
        <v>410</v>
      </c>
      <c r="C718" t="s">
        <v>76</v>
      </c>
      <c r="D718" s="4">
        <v>43562</v>
      </c>
      <c r="E718" t="s">
        <v>47</v>
      </c>
      <c r="F718" t="s">
        <v>416</v>
      </c>
      <c r="G718" t="s">
        <v>78</v>
      </c>
      <c r="H718" t="s">
        <v>10</v>
      </c>
      <c r="I718" t="s">
        <v>8</v>
      </c>
      <c r="J718" t="s">
        <v>8</v>
      </c>
      <c r="K718" t="s">
        <v>4</v>
      </c>
      <c r="L718" t="s">
        <v>8</v>
      </c>
      <c r="M718" t="s">
        <v>63</v>
      </c>
      <c r="N718">
        <v>8</v>
      </c>
      <c r="O718">
        <v>140</v>
      </c>
      <c r="P718">
        <v>20</v>
      </c>
      <c r="Q718" t="s">
        <v>51</v>
      </c>
      <c r="R718" t="s">
        <v>52</v>
      </c>
      <c r="S718" t="s">
        <v>262</v>
      </c>
      <c r="T718" t="s">
        <v>334</v>
      </c>
    </row>
    <row r="719" spans="1:20" x14ac:dyDescent="0.25">
      <c r="A719">
        <v>1178397</v>
      </c>
      <c r="B719" t="s">
        <v>410</v>
      </c>
      <c r="C719" t="s">
        <v>55</v>
      </c>
      <c r="D719" s="4">
        <v>43563</v>
      </c>
      <c r="E719" t="s">
        <v>47</v>
      </c>
      <c r="F719" t="s">
        <v>394</v>
      </c>
      <c r="G719" t="s">
        <v>395</v>
      </c>
      <c r="H719" t="s">
        <v>11</v>
      </c>
      <c r="I719" t="s">
        <v>12</v>
      </c>
      <c r="J719" t="s">
        <v>12</v>
      </c>
      <c r="K719" t="s">
        <v>4</v>
      </c>
      <c r="L719" t="s">
        <v>12</v>
      </c>
      <c r="M719" t="s">
        <v>63</v>
      </c>
      <c r="N719">
        <v>6</v>
      </c>
      <c r="O719">
        <v>151</v>
      </c>
      <c r="P719">
        <v>20</v>
      </c>
      <c r="Q719" t="s">
        <v>51</v>
      </c>
      <c r="R719" t="s">
        <v>52</v>
      </c>
      <c r="S719" t="s">
        <v>362</v>
      </c>
      <c r="T719" t="s">
        <v>143</v>
      </c>
    </row>
    <row r="720" spans="1:20" x14ac:dyDescent="0.25">
      <c r="A720">
        <v>1178398</v>
      </c>
      <c r="B720" t="s">
        <v>410</v>
      </c>
      <c r="C720" t="s">
        <v>85</v>
      </c>
      <c r="D720" s="4">
        <v>43564</v>
      </c>
      <c r="E720" t="s">
        <v>47</v>
      </c>
      <c r="F720" t="s">
        <v>417</v>
      </c>
      <c r="G720" t="s">
        <v>398</v>
      </c>
      <c r="H720" t="s">
        <v>8</v>
      </c>
      <c r="I720" t="s">
        <v>7</v>
      </c>
      <c r="J720" t="s">
        <v>7</v>
      </c>
      <c r="K720" t="s">
        <v>4</v>
      </c>
      <c r="L720" t="s">
        <v>7</v>
      </c>
      <c r="M720" t="s">
        <v>63</v>
      </c>
      <c r="N720">
        <v>7</v>
      </c>
      <c r="O720">
        <v>109</v>
      </c>
      <c r="P720">
        <v>20</v>
      </c>
      <c r="Q720" t="s">
        <v>51</v>
      </c>
      <c r="R720" t="s">
        <v>52</v>
      </c>
      <c r="S720" t="s">
        <v>282</v>
      </c>
      <c r="T720" t="s">
        <v>238</v>
      </c>
    </row>
    <row r="721" spans="1:20" x14ac:dyDescent="0.25">
      <c r="A721">
        <v>1178399</v>
      </c>
      <c r="B721" t="s">
        <v>410</v>
      </c>
      <c r="C721" t="s">
        <v>66</v>
      </c>
      <c r="D721" s="4">
        <v>43565</v>
      </c>
      <c r="E721" t="s">
        <v>47</v>
      </c>
      <c r="F721" t="s">
        <v>217</v>
      </c>
      <c r="G721" t="s">
        <v>68</v>
      </c>
      <c r="H721" t="s">
        <v>12</v>
      </c>
      <c r="I721" t="s">
        <v>6</v>
      </c>
      <c r="J721" t="s">
        <v>6</v>
      </c>
      <c r="K721" t="s">
        <v>4</v>
      </c>
      <c r="L721" t="s">
        <v>6</v>
      </c>
      <c r="M721" t="s">
        <v>63</v>
      </c>
      <c r="N721">
        <v>3</v>
      </c>
      <c r="O721">
        <v>198</v>
      </c>
      <c r="P721">
        <v>20</v>
      </c>
      <c r="Q721" t="s">
        <v>51</v>
      </c>
      <c r="R721" t="s">
        <v>52</v>
      </c>
      <c r="S721" t="s">
        <v>163</v>
      </c>
      <c r="T721" t="s">
        <v>382</v>
      </c>
    </row>
    <row r="722" spans="1:20" x14ac:dyDescent="0.25">
      <c r="A722">
        <v>1178400</v>
      </c>
      <c r="B722" t="s">
        <v>410</v>
      </c>
      <c r="C722" t="s">
        <v>76</v>
      </c>
      <c r="D722" s="4">
        <v>43566</v>
      </c>
      <c r="E722" t="s">
        <v>47</v>
      </c>
      <c r="F722" t="s">
        <v>96</v>
      </c>
      <c r="G722" t="s">
        <v>78</v>
      </c>
      <c r="H722" t="s">
        <v>10</v>
      </c>
      <c r="I722" t="s">
        <v>7</v>
      </c>
      <c r="J722" t="s">
        <v>7</v>
      </c>
      <c r="K722" t="s">
        <v>4</v>
      </c>
      <c r="L722" t="s">
        <v>7</v>
      </c>
      <c r="M722" t="s">
        <v>63</v>
      </c>
      <c r="N722">
        <v>4</v>
      </c>
      <c r="O722">
        <v>152</v>
      </c>
      <c r="P722">
        <v>20</v>
      </c>
      <c r="Q722" t="s">
        <v>51</v>
      </c>
      <c r="R722" t="s">
        <v>52</v>
      </c>
      <c r="S722" t="s">
        <v>272</v>
      </c>
      <c r="T722" t="s">
        <v>418</v>
      </c>
    </row>
    <row r="723" spans="1:20" x14ac:dyDescent="0.25">
      <c r="A723">
        <v>1178401</v>
      </c>
      <c r="B723" t="s">
        <v>410</v>
      </c>
      <c r="C723" t="s">
        <v>71</v>
      </c>
      <c r="D723" s="4">
        <v>43567</v>
      </c>
      <c r="E723" t="s">
        <v>47</v>
      </c>
      <c r="F723" t="s">
        <v>252</v>
      </c>
      <c r="G723" t="s">
        <v>73</v>
      </c>
      <c r="H723" t="s">
        <v>8</v>
      </c>
      <c r="I723" t="s">
        <v>14</v>
      </c>
      <c r="J723" t="s">
        <v>14</v>
      </c>
      <c r="K723" t="s">
        <v>4</v>
      </c>
      <c r="L723" t="s">
        <v>14</v>
      </c>
      <c r="M723" t="s">
        <v>63</v>
      </c>
      <c r="N723">
        <v>7</v>
      </c>
      <c r="O723">
        <v>179</v>
      </c>
      <c r="P723">
        <v>20</v>
      </c>
      <c r="Q723" t="s">
        <v>51</v>
      </c>
      <c r="R723" t="s">
        <v>52</v>
      </c>
      <c r="S723" t="s">
        <v>297</v>
      </c>
      <c r="T723" t="s">
        <v>382</v>
      </c>
    </row>
    <row r="724" spans="1:20" x14ac:dyDescent="0.25">
      <c r="A724">
        <v>1178402</v>
      </c>
      <c r="B724" t="s">
        <v>410</v>
      </c>
      <c r="C724" t="s">
        <v>66</v>
      </c>
      <c r="D724" s="4">
        <v>43568</v>
      </c>
      <c r="E724" t="s">
        <v>47</v>
      </c>
      <c r="F724" t="s">
        <v>385</v>
      </c>
      <c r="G724" t="s">
        <v>68</v>
      </c>
      <c r="H724" t="s">
        <v>6</v>
      </c>
      <c r="I724" t="s">
        <v>10</v>
      </c>
      <c r="J724" t="s">
        <v>10</v>
      </c>
      <c r="K724" t="s">
        <v>4</v>
      </c>
      <c r="L724" t="s">
        <v>10</v>
      </c>
      <c r="M724" t="s">
        <v>63</v>
      </c>
      <c r="N724">
        <v>4</v>
      </c>
      <c r="O724">
        <v>188</v>
      </c>
      <c r="P724">
        <v>20</v>
      </c>
      <c r="Q724" t="s">
        <v>51</v>
      </c>
      <c r="R724" t="s">
        <v>52</v>
      </c>
      <c r="S724" t="s">
        <v>357</v>
      </c>
      <c r="T724" t="s">
        <v>353</v>
      </c>
    </row>
    <row r="725" spans="1:20" x14ac:dyDescent="0.25">
      <c r="A725">
        <v>1178403</v>
      </c>
      <c r="B725" t="s">
        <v>410</v>
      </c>
      <c r="C725" t="s">
        <v>55</v>
      </c>
      <c r="D725" s="4">
        <v>43568</v>
      </c>
      <c r="E725" t="s">
        <v>47</v>
      </c>
      <c r="F725" t="s">
        <v>144</v>
      </c>
      <c r="G725" t="s">
        <v>395</v>
      </c>
      <c r="H725" t="s">
        <v>12</v>
      </c>
      <c r="I725" t="s">
        <v>9</v>
      </c>
      <c r="J725" t="s">
        <v>9</v>
      </c>
      <c r="K725" t="s">
        <v>4</v>
      </c>
      <c r="L725" t="s">
        <v>9</v>
      </c>
      <c r="M725" t="s">
        <v>63</v>
      </c>
      <c r="N725">
        <v>8</v>
      </c>
      <c r="O725">
        <v>174</v>
      </c>
      <c r="P725">
        <v>20</v>
      </c>
      <c r="Q725" t="s">
        <v>51</v>
      </c>
      <c r="R725" t="s">
        <v>52</v>
      </c>
      <c r="S725" t="s">
        <v>163</v>
      </c>
      <c r="T725" t="s">
        <v>418</v>
      </c>
    </row>
    <row r="726" spans="1:20" x14ac:dyDescent="0.25">
      <c r="A726">
        <v>1178404</v>
      </c>
      <c r="B726" t="s">
        <v>410</v>
      </c>
      <c r="C726" t="s">
        <v>71</v>
      </c>
      <c r="D726" s="4">
        <v>43569</v>
      </c>
      <c r="E726" t="s">
        <v>47</v>
      </c>
      <c r="F726" t="s">
        <v>419</v>
      </c>
      <c r="G726" t="s">
        <v>73</v>
      </c>
      <c r="H726" t="s">
        <v>8</v>
      </c>
      <c r="I726" t="s">
        <v>7</v>
      </c>
      <c r="J726" t="s">
        <v>7</v>
      </c>
      <c r="K726" t="s">
        <v>4</v>
      </c>
      <c r="L726" t="s">
        <v>7</v>
      </c>
      <c r="M726" t="s">
        <v>63</v>
      </c>
      <c r="N726">
        <v>5</v>
      </c>
      <c r="O726">
        <v>162</v>
      </c>
      <c r="P726">
        <v>20</v>
      </c>
      <c r="Q726" t="s">
        <v>51</v>
      </c>
      <c r="R726" t="s">
        <v>52</v>
      </c>
      <c r="S726" t="s">
        <v>297</v>
      </c>
      <c r="T726" t="s">
        <v>238</v>
      </c>
    </row>
    <row r="727" spans="1:20" x14ac:dyDescent="0.25">
      <c r="A727">
        <v>1178405</v>
      </c>
      <c r="B727" t="s">
        <v>410</v>
      </c>
      <c r="C727" t="s">
        <v>80</v>
      </c>
      <c r="D727" s="4">
        <v>43569</v>
      </c>
      <c r="E727" t="s">
        <v>47</v>
      </c>
      <c r="F727" t="s">
        <v>420</v>
      </c>
      <c r="G727" t="s">
        <v>396</v>
      </c>
      <c r="H727" t="s">
        <v>14</v>
      </c>
      <c r="I727" t="s">
        <v>11</v>
      </c>
      <c r="J727" t="s">
        <v>11</v>
      </c>
      <c r="K727" t="s">
        <v>4</v>
      </c>
      <c r="L727" t="s">
        <v>14</v>
      </c>
      <c r="M727" t="s">
        <v>50</v>
      </c>
      <c r="N727">
        <v>39</v>
      </c>
      <c r="O727">
        <v>156</v>
      </c>
      <c r="P727">
        <v>20</v>
      </c>
      <c r="Q727" t="s">
        <v>51</v>
      </c>
      <c r="R727" t="s">
        <v>52</v>
      </c>
      <c r="S727" t="s">
        <v>262</v>
      </c>
      <c r="T727" t="s">
        <v>272</v>
      </c>
    </row>
    <row r="728" spans="1:20" x14ac:dyDescent="0.25">
      <c r="A728">
        <v>1178406</v>
      </c>
      <c r="B728" t="s">
        <v>410</v>
      </c>
      <c r="C728" t="s">
        <v>66</v>
      </c>
      <c r="D728" s="4">
        <v>43570</v>
      </c>
      <c r="E728" t="s">
        <v>47</v>
      </c>
      <c r="F728" t="s">
        <v>205</v>
      </c>
      <c r="G728" t="s">
        <v>68</v>
      </c>
      <c r="H728" t="s">
        <v>9</v>
      </c>
      <c r="I728" t="s">
        <v>6</v>
      </c>
      <c r="J728" t="s">
        <v>6</v>
      </c>
      <c r="K728" t="s">
        <v>4</v>
      </c>
      <c r="L728" t="s">
        <v>6</v>
      </c>
      <c r="M728" t="s">
        <v>63</v>
      </c>
      <c r="N728">
        <v>5</v>
      </c>
      <c r="O728">
        <v>172</v>
      </c>
      <c r="P728">
        <v>20</v>
      </c>
      <c r="Q728" t="s">
        <v>51</v>
      </c>
      <c r="R728" t="s">
        <v>52</v>
      </c>
      <c r="S728" t="s">
        <v>143</v>
      </c>
      <c r="T728" t="s">
        <v>353</v>
      </c>
    </row>
    <row r="729" spans="1:20" x14ac:dyDescent="0.25">
      <c r="A729">
        <v>1178407</v>
      </c>
      <c r="B729" t="s">
        <v>410</v>
      </c>
      <c r="C729" t="s">
        <v>55</v>
      </c>
      <c r="D729" s="4">
        <v>43571</v>
      </c>
      <c r="E729" t="s">
        <v>47</v>
      </c>
      <c r="F729" t="s">
        <v>218</v>
      </c>
      <c r="G729" t="s">
        <v>395</v>
      </c>
      <c r="H729" t="s">
        <v>12</v>
      </c>
      <c r="I729" t="s">
        <v>10</v>
      </c>
      <c r="J729" t="s">
        <v>10</v>
      </c>
      <c r="K729" t="s">
        <v>4</v>
      </c>
      <c r="L729" t="s">
        <v>12</v>
      </c>
      <c r="M729" t="s">
        <v>50</v>
      </c>
      <c r="N729">
        <v>12</v>
      </c>
      <c r="O729">
        <v>183</v>
      </c>
      <c r="P729">
        <v>20</v>
      </c>
      <c r="Q729" t="s">
        <v>51</v>
      </c>
      <c r="R729" t="s">
        <v>52</v>
      </c>
      <c r="S729" t="s">
        <v>262</v>
      </c>
      <c r="T729" t="s">
        <v>267</v>
      </c>
    </row>
    <row r="730" spans="1:20" x14ac:dyDescent="0.25">
      <c r="A730">
        <v>1178408</v>
      </c>
      <c r="B730" t="s">
        <v>410</v>
      </c>
      <c r="C730" t="s">
        <v>80</v>
      </c>
      <c r="D730" s="4">
        <v>43572</v>
      </c>
      <c r="E730" t="s">
        <v>47</v>
      </c>
      <c r="F730" t="s">
        <v>204</v>
      </c>
      <c r="G730" t="s">
        <v>396</v>
      </c>
      <c r="H730" t="s">
        <v>7</v>
      </c>
      <c r="I730" t="s">
        <v>11</v>
      </c>
      <c r="J730" t="s">
        <v>7</v>
      </c>
      <c r="K730" t="s">
        <v>3</v>
      </c>
      <c r="L730" t="s">
        <v>11</v>
      </c>
      <c r="M730" t="s">
        <v>63</v>
      </c>
      <c r="N730">
        <v>6</v>
      </c>
      <c r="O730">
        <v>133</v>
      </c>
      <c r="P730">
        <v>20</v>
      </c>
      <c r="Q730" t="s">
        <v>51</v>
      </c>
      <c r="R730" t="s">
        <v>52</v>
      </c>
      <c r="S730" t="s">
        <v>421</v>
      </c>
      <c r="T730" t="s">
        <v>418</v>
      </c>
    </row>
    <row r="731" spans="1:20" x14ac:dyDescent="0.25">
      <c r="A731">
        <v>1178409</v>
      </c>
      <c r="B731" t="s">
        <v>410</v>
      </c>
      <c r="C731" t="s">
        <v>60</v>
      </c>
      <c r="D731" s="4">
        <v>43573</v>
      </c>
      <c r="E731" t="s">
        <v>47</v>
      </c>
      <c r="F731" t="s">
        <v>346</v>
      </c>
      <c r="G731" t="s">
        <v>403</v>
      </c>
      <c r="H731" t="s">
        <v>6</v>
      </c>
      <c r="I731" t="s">
        <v>14</v>
      </c>
      <c r="J731" t="s">
        <v>6</v>
      </c>
      <c r="K731" t="s">
        <v>3</v>
      </c>
      <c r="L731" t="s">
        <v>6</v>
      </c>
      <c r="M731" t="s">
        <v>50</v>
      </c>
      <c r="N731">
        <v>40</v>
      </c>
      <c r="O731">
        <v>169</v>
      </c>
      <c r="P731">
        <v>20</v>
      </c>
      <c r="Q731" t="s">
        <v>51</v>
      </c>
      <c r="R731" t="s">
        <v>52</v>
      </c>
      <c r="S731" t="s">
        <v>272</v>
      </c>
      <c r="T731" t="s">
        <v>305</v>
      </c>
    </row>
    <row r="732" spans="1:20" x14ac:dyDescent="0.25">
      <c r="A732">
        <v>1178410</v>
      </c>
      <c r="B732" t="s">
        <v>410</v>
      </c>
      <c r="C732" t="s">
        <v>71</v>
      </c>
      <c r="D732" s="4">
        <v>43574</v>
      </c>
      <c r="E732" t="s">
        <v>47</v>
      </c>
      <c r="F732" t="s">
        <v>240</v>
      </c>
      <c r="G732" t="s">
        <v>73</v>
      </c>
      <c r="H732" t="s">
        <v>9</v>
      </c>
      <c r="I732" t="s">
        <v>8</v>
      </c>
      <c r="J732" t="s">
        <v>8</v>
      </c>
      <c r="K732" t="s">
        <v>4</v>
      </c>
      <c r="L732" t="s">
        <v>9</v>
      </c>
      <c r="M732" t="s">
        <v>50</v>
      </c>
      <c r="N732">
        <v>10</v>
      </c>
      <c r="O732">
        <v>214</v>
      </c>
      <c r="P732">
        <v>20</v>
      </c>
      <c r="Q732" t="s">
        <v>51</v>
      </c>
      <c r="R732" t="s">
        <v>52</v>
      </c>
      <c r="S732" t="s">
        <v>421</v>
      </c>
      <c r="T732" t="s">
        <v>353</v>
      </c>
    </row>
    <row r="733" spans="1:20" x14ac:dyDescent="0.25">
      <c r="A733">
        <v>1178411</v>
      </c>
      <c r="B733" t="s">
        <v>410</v>
      </c>
      <c r="C733" t="s">
        <v>76</v>
      </c>
      <c r="D733" s="4">
        <v>43575</v>
      </c>
      <c r="E733" t="s">
        <v>47</v>
      </c>
      <c r="F733" t="s">
        <v>261</v>
      </c>
      <c r="G733" t="s">
        <v>78</v>
      </c>
      <c r="H733" t="s">
        <v>6</v>
      </c>
      <c r="I733" t="s">
        <v>10</v>
      </c>
      <c r="J733" t="s">
        <v>10</v>
      </c>
      <c r="K733" t="s">
        <v>4</v>
      </c>
      <c r="L733" t="s">
        <v>10</v>
      </c>
      <c r="M733" t="s">
        <v>63</v>
      </c>
      <c r="N733">
        <v>5</v>
      </c>
      <c r="O733">
        <v>162</v>
      </c>
      <c r="P733">
        <v>20</v>
      </c>
      <c r="Q733" t="s">
        <v>51</v>
      </c>
      <c r="R733" t="s">
        <v>52</v>
      </c>
      <c r="S733" t="s">
        <v>163</v>
      </c>
      <c r="T733" t="s">
        <v>382</v>
      </c>
    </row>
    <row r="734" spans="1:20" x14ac:dyDescent="0.25">
      <c r="A734">
        <v>1178412</v>
      </c>
      <c r="B734" t="s">
        <v>410</v>
      </c>
      <c r="C734" t="s">
        <v>60</v>
      </c>
      <c r="D734" s="4">
        <v>43575</v>
      </c>
      <c r="E734" t="s">
        <v>47</v>
      </c>
      <c r="F734" t="s">
        <v>340</v>
      </c>
      <c r="G734" t="s">
        <v>403</v>
      </c>
      <c r="H734" t="s">
        <v>12</v>
      </c>
      <c r="I734" t="s">
        <v>14</v>
      </c>
      <c r="J734" t="s">
        <v>14</v>
      </c>
      <c r="K734" t="s">
        <v>4</v>
      </c>
      <c r="L734" t="s">
        <v>14</v>
      </c>
      <c r="M734" t="s">
        <v>63</v>
      </c>
      <c r="N734">
        <v>5</v>
      </c>
      <c r="O734">
        <v>164</v>
      </c>
      <c r="P734">
        <v>20</v>
      </c>
      <c r="Q734" t="s">
        <v>51</v>
      </c>
      <c r="R734" t="s">
        <v>52</v>
      </c>
      <c r="S734" t="s">
        <v>282</v>
      </c>
      <c r="T734" t="s">
        <v>418</v>
      </c>
    </row>
    <row r="735" spans="1:20" x14ac:dyDescent="0.25">
      <c r="A735">
        <v>1178413</v>
      </c>
      <c r="B735" t="s">
        <v>410</v>
      </c>
      <c r="C735" t="s">
        <v>80</v>
      </c>
      <c r="D735" s="4">
        <v>43576</v>
      </c>
      <c r="E735" t="s">
        <v>47</v>
      </c>
      <c r="F735" t="s">
        <v>422</v>
      </c>
      <c r="G735" t="s">
        <v>396</v>
      </c>
      <c r="H735" t="s">
        <v>8</v>
      </c>
      <c r="I735" t="s">
        <v>11</v>
      </c>
      <c r="J735" t="s">
        <v>11</v>
      </c>
      <c r="K735" t="s">
        <v>4</v>
      </c>
      <c r="L735" t="s">
        <v>11</v>
      </c>
      <c r="M735" t="s">
        <v>63</v>
      </c>
      <c r="N735">
        <v>9</v>
      </c>
      <c r="O735">
        <v>160</v>
      </c>
      <c r="P735">
        <v>20</v>
      </c>
      <c r="Q735" t="s">
        <v>51</v>
      </c>
      <c r="R735" t="s">
        <v>52</v>
      </c>
      <c r="S735" t="s">
        <v>305</v>
      </c>
      <c r="T735" t="s">
        <v>353</v>
      </c>
    </row>
    <row r="736" spans="1:20" x14ac:dyDescent="0.25">
      <c r="A736">
        <v>1178414</v>
      </c>
      <c r="B736" t="s">
        <v>410</v>
      </c>
      <c r="C736" t="s">
        <v>375</v>
      </c>
      <c r="D736" s="4">
        <v>43576</v>
      </c>
      <c r="E736" t="s">
        <v>47</v>
      </c>
      <c r="F736" t="s">
        <v>307</v>
      </c>
      <c r="G736" t="s">
        <v>376</v>
      </c>
      <c r="H736" t="s">
        <v>9</v>
      </c>
      <c r="I736" t="s">
        <v>7</v>
      </c>
      <c r="J736" t="s">
        <v>7</v>
      </c>
      <c r="K736" t="s">
        <v>4</v>
      </c>
      <c r="L736" t="s">
        <v>9</v>
      </c>
      <c r="M736" t="s">
        <v>50</v>
      </c>
      <c r="N736">
        <v>1</v>
      </c>
      <c r="O736">
        <v>162</v>
      </c>
      <c r="P736">
        <v>20</v>
      </c>
      <c r="Q736" t="s">
        <v>51</v>
      </c>
      <c r="R736" t="s">
        <v>52</v>
      </c>
      <c r="S736" t="s">
        <v>238</v>
      </c>
      <c r="T736" t="s">
        <v>267</v>
      </c>
    </row>
    <row r="737" spans="1:20" x14ac:dyDescent="0.25">
      <c r="A737">
        <v>1178415</v>
      </c>
      <c r="B737" t="s">
        <v>410</v>
      </c>
      <c r="C737" t="s">
        <v>76</v>
      </c>
      <c r="D737" s="4">
        <v>43577</v>
      </c>
      <c r="E737" t="s">
        <v>47</v>
      </c>
      <c r="F737" t="s">
        <v>366</v>
      </c>
      <c r="G737" t="s">
        <v>78</v>
      </c>
      <c r="H737" t="s">
        <v>10</v>
      </c>
      <c r="I737" t="s">
        <v>14</v>
      </c>
      <c r="J737" t="s">
        <v>14</v>
      </c>
      <c r="K737" t="s">
        <v>4</v>
      </c>
      <c r="L737" t="s">
        <v>14</v>
      </c>
      <c r="M737" t="s">
        <v>63</v>
      </c>
      <c r="N737">
        <v>6</v>
      </c>
      <c r="O737">
        <v>192</v>
      </c>
      <c r="P737">
        <v>20</v>
      </c>
      <c r="Q737" t="s">
        <v>51</v>
      </c>
      <c r="R737" t="s">
        <v>52</v>
      </c>
      <c r="S737" t="s">
        <v>357</v>
      </c>
      <c r="T737" t="s">
        <v>163</v>
      </c>
    </row>
    <row r="738" spans="1:20" x14ac:dyDescent="0.25">
      <c r="A738">
        <v>1178416</v>
      </c>
      <c r="B738" t="s">
        <v>410</v>
      </c>
      <c r="C738" t="s">
        <v>85</v>
      </c>
      <c r="D738" s="4">
        <v>43578</v>
      </c>
      <c r="E738" t="s">
        <v>47</v>
      </c>
      <c r="F738" t="s">
        <v>77</v>
      </c>
      <c r="G738" t="s">
        <v>398</v>
      </c>
      <c r="H738" t="s">
        <v>11</v>
      </c>
      <c r="I738" t="s">
        <v>7</v>
      </c>
      <c r="J738" t="s">
        <v>7</v>
      </c>
      <c r="K738" t="s">
        <v>4</v>
      </c>
      <c r="L738" t="s">
        <v>7</v>
      </c>
      <c r="M738" t="s">
        <v>63</v>
      </c>
      <c r="N738">
        <v>6</v>
      </c>
      <c r="O738">
        <v>176</v>
      </c>
      <c r="P738">
        <v>20</v>
      </c>
      <c r="Q738" t="s">
        <v>51</v>
      </c>
      <c r="R738" t="s">
        <v>52</v>
      </c>
      <c r="S738" t="s">
        <v>262</v>
      </c>
      <c r="T738" t="s">
        <v>305</v>
      </c>
    </row>
    <row r="739" spans="1:20" x14ac:dyDescent="0.25">
      <c r="A739">
        <v>1178417</v>
      </c>
      <c r="B739" t="s">
        <v>410</v>
      </c>
      <c r="C739" t="s">
        <v>375</v>
      </c>
      <c r="D739" s="4">
        <v>43579</v>
      </c>
      <c r="E739" t="s">
        <v>47</v>
      </c>
      <c r="F739" t="s">
        <v>144</v>
      </c>
      <c r="G739" t="s">
        <v>376</v>
      </c>
      <c r="H739" t="s">
        <v>9</v>
      </c>
      <c r="I739" t="s">
        <v>12</v>
      </c>
      <c r="J739" t="s">
        <v>12</v>
      </c>
      <c r="K739" t="s">
        <v>4</v>
      </c>
      <c r="L739" t="s">
        <v>9</v>
      </c>
      <c r="M739" t="s">
        <v>50</v>
      </c>
      <c r="N739">
        <v>17</v>
      </c>
      <c r="O739">
        <v>203</v>
      </c>
      <c r="P739">
        <v>20</v>
      </c>
      <c r="Q739" t="s">
        <v>51</v>
      </c>
      <c r="R739" t="s">
        <v>52</v>
      </c>
      <c r="S739" t="s">
        <v>272</v>
      </c>
      <c r="T739" t="s">
        <v>282</v>
      </c>
    </row>
    <row r="740" spans="1:20" x14ac:dyDescent="0.25">
      <c r="A740">
        <v>1178418</v>
      </c>
      <c r="B740" t="s">
        <v>410</v>
      </c>
      <c r="C740" t="s">
        <v>71</v>
      </c>
      <c r="D740" s="4">
        <v>43580</v>
      </c>
      <c r="E740" t="s">
        <v>47</v>
      </c>
      <c r="F740" t="s">
        <v>342</v>
      </c>
      <c r="G740" t="s">
        <v>73</v>
      </c>
      <c r="H740" t="s">
        <v>8</v>
      </c>
      <c r="I740" t="s">
        <v>10</v>
      </c>
      <c r="J740" t="s">
        <v>10</v>
      </c>
      <c r="K740" t="s">
        <v>4</v>
      </c>
      <c r="L740" t="s">
        <v>10</v>
      </c>
      <c r="M740" t="s">
        <v>63</v>
      </c>
      <c r="N740">
        <v>3</v>
      </c>
      <c r="O740">
        <v>176</v>
      </c>
      <c r="P740">
        <v>20</v>
      </c>
      <c r="Q740" t="s">
        <v>51</v>
      </c>
      <c r="R740" t="s">
        <v>52</v>
      </c>
      <c r="S740" t="s">
        <v>362</v>
      </c>
      <c r="T740" t="s">
        <v>421</v>
      </c>
    </row>
    <row r="741" spans="1:20" x14ac:dyDescent="0.25">
      <c r="A741">
        <v>1178419</v>
      </c>
      <c r="B741" t="s">
        <v>410</v>
      </c>
      <c r="C741" t="s">
        <v>85</v>
      </c>
      <c r="D741" s="4">
        <v>43581</v>
      </c>
      <c r="E741" t="s">
        <v>47</v>
      </c>
      <c r="F741" t="s">
        <v>170</v>
      </c>
      <c r="G741" t="s">
        <v>398</v>
      </c>
      <c r="H741" t="s">
        <v>6</v>
      </c>
      <c r="I741" t="s">
        <v>7</v>
      </c>
      <c r="J741" t="s">
        <v>7</v>
      </c>
      <c r="K741" t="s">
        <v>4</v>
      </c>
      <c r="L741" t="s">
        <v>6</v>
      </c>
      <c r="M741" t="s">
        <v>50</v>
      </c>
      <c r="N741">
        <v>46</v>
      </c>
      <c r="O741">
        <v>156</v>
      </c>
      <c r="P741">
        <v>20</v>
      </c>
      <c r="Q741" t="s">
        <v>51</v>
      </c>
      <c r="R741" t="s">
        <v>52</v>
      </c>
      <c r="S741" t="s">
        <v>262</v>
      </c>
      <c r="T741" t="s">
        <v>305</v>
      </c>
    </row>
    <row r="742" spans="1:20" x14ac:dyDescent="0.25">
      <c r="A742">
        <v>1178420</v>
      </c>
      <c r="B742" t="s">
        <v>410</v>
      </c>
      <c r="C742" t="s">
        <v>76</v>
      </c>
      <c r="D742" s="4">
        <v>43582</v>
      </c>
      <c r="E742" t="s">
        <v>47</v>
      </c>
      <c r="F742" t="s">
        <v>222</v>
      </c>
      <c r="G742" t="s">
        <v>78</v>
      </c>
      <c r="H742" t="s">
        <v>11</v>
      </c>
      <c r="I742" t="s">
        <v>10</v>
      </c>
      <c r="J742" t="s">
        <v>10</v>
      </c>
      <c r="K742" t="s">
        <v>4</v>
      </c>
      <c r="L742" t="s">
        <v>10</v>
      </c>
      <c r="M742" t="s">
        <v>63</v>
      </c>
      <c r="N742">
        <v>7</v>
      </c>
      <c r="O742">
        <v>161</v>
      </c>
      <c r="P742">
        <v>20</v>
      </c>
      <c r="Q742" t="s">
        <v>51</v>
      </c>
      <c r="R742" t="s">
        <v>52</v>
      </c>
      <c r="S742" t="s">
        <v>357</v>
      </c>
      <c r="T742" t="s">
        <v>382</v>
      </c>
    </row>
    <row r="743" spans="1:20" x14ac:dyDescent="0.25">
      <c r="A743">
        <v>1178421</v>
      </c>
      <c r="B743" t="s">
        <v>410</v>
      </c>
      <c r="C743" t="s">
        <v>60</v>
      </c>
      <c r="D743" s="4">
        <v>43583</v>
      </c>
      <c r="E743" t="s">
        <v>47</v>
      </c>
      <c r="F743" t="s">
        <v>252</v>
      </c>
      <c r="G743" t="s">
        <v>403</v>
      </c>
      <c r="H743" t="s">
        <v>14</v>
      </c>
      <c r="I743" t="s">
        <v>9</v>
      </c>
      <c r="J743" t="s">
        <v>14</v>
      </c>
      <c r="K743" t="s">
        <v>3</v>
      </c>
      <c r="L743" t="s">
        <v>14</v>
      </c>
      <c r="M743" t="s">
        <v>50</v>
      </c>
      <c r="N743">
        <v>16</v>
      </c>
      <c r="O743">
        <v>188</v>
      </c>
      <c r="P743">
        <v>20</v>
      </c>
      <c r="Q743" t="s">
        <v>51</v>
      </c>
      <c r="R743" t="s">
        <v>52</v>
      </c>
      <c r="S743" t="s">
        <v>272</v>
      </c>
      <c r="T743" t="s">
        <v>365</v>
      </c>
    </row>
    <row r="744" spans="1:20" x14ac:dyDescent="0.25">
      <c r="A744">
        <v>1178422</v>
      </c>
      <c r="B744" t="s">
        <v>410</v>
      </c>
      <c r="C744" t="s">
        <v>71</v>
      </c>
      <c r="D744" s="4">
        <v>43583</v>
      </c>
      <c r="E744" t="s">
        <v>47</v>
      </c>
      <c r="F744" t="s">
        <v>339</v>
      </c>
      <c r="G744" t="s">
        <v>73</v>
      </c>
      <c r="H744" t="s">
        <v>8</v>
      </c>
      <c r="I744" t="s">
        <v>6</v>
      </c>
      <c r="J744" t="s">
        <v>6</v>
      </c>
      <c r="K744" t="s">
        <v>4</v>
      </c>
      <c r="L744" t="s">
        <v>8</v>
      </c>
      <c r="M744" t="s">
        <v>50</v>
      </c>
      <c r="N744">
        <v>34</v>
      </c>
      <c r="O744">
        <v>233</v>
      </c>
      <c r="P744">
        <v>20</v>
      </c>
      <c r="Q744" t="s">
        <v>51</v>
      </c>
      <c r="R744" t="s">
        <v>52</v>
      </c>
      <c r="S744" t="s">
        <v>421</v>
      </c>
      <c r="T744" t="s">
        <v>353</v>
      </c>
    </row>
    <row r="745" spans="1:20" x14ac:dyDescent="0.25">
      <c r="A745">
        <v>1178423</v>
      </c>
      <c r="B745" t="s">
        <v>410</v>
      </c>
      <c r="C745" t="s">
        <v>80</v>
      </c>
      <c r="D745" s="4">
        <v>43584</v>
      </c>
      <c r="E745" t="s">
        <v>47</v>
      </c>
      <c r="F745" t="s">
        <v>204</v>
      </c>
      <c r="G745" t="s">
        <v>396</v>
      </c>
      <c r="H745" t="s">
        <v>11</v>
      </c>
      <c r="I745" t="s">
        <v>12</v>
      </c>
      <c r="J745" t="s">
        <v>12</v>
      </c>
      <c r="K745" t="s">
        <v>4</v>
      </c>
      <c r="L745" t="s">
        <v>11</v>
      </c>
      <c r="M745" t="s">
        <v>50</v>
      </c>
      <c r="N745">
        <v>45</v>
      </c>
      <c r="O745">
        <v>213</v>
      </c>
      <c r="P745">
        <v>20</v>
      </c>
      <c r="Q745" t="s">
        <v>51</v>
      </c>
      <c r="R745" t="s">
        <v>52</v>
      </c>
      <c r="S745" t="s">
        <v>297</v>
      </c>
      <c r="T745" t="s">
        <v>163</v>
      </c>
    </row>
    <row r="746" spans="1:20" x14ac:dyDescent="0.25">
      <c r="A746">
        <v>1178424</v>
      </c>
      <c r="B746" t="s">
        <v>410</v>
      </c>
      <c r="C746" t="s">
        <v>375</v>
      </c>
      <c r="D746" s="4">
        <v>43585</v>
      </c>
      <c r="E746" t="s">
        <v>47</v>
      </c>
      <c r="F746" t="s">
        <v>52</v>
      </c>
      <c r="G746" t="s">
        <v>376</v>
      </c>
      <c r="H746" t="s">
        <v>9</v>
      </c>
      <c r="I746" t="s">
        <v>10</v>
      </c>
      <c r="J746" t="s">
        <v>10</v>
      </c>
      <c r="K746" t="s">
        <v>4</v>
      </c>
      <c r="L746" t="s">
        <v>52</v>
      </c>
      <c r="M746" t="s">
        <v>253</v>
      </c>
      <c r="N746" t="s">
        <v>52</v>
      </c>
      <c r="O746">
        <v>63</v>
      </c>
      <c r="P746">
        <v>5</v>
      </c>
      <c r="Q746" t="s">
        <v>51</v>
      </c>
      <c r="R746" t="s">
        <v>52</v>
      </c>
      <c r="S746" t="s">
        <v>305</v>
      </c>
      <c r="T746" t="s">
        <v>418</v>
      </c>
    </row>
    <row r="747" spans="1:20" x14ac:dyDescent="0.25">
      <c r="A747">
        <v>1178425</v>
      </c>
      <c r="B747" t="s">
        <v>410</v>
      </c>
      <c r="C747" t="s">
        <v>85</v>
      </c>
      <c r="D747" s="4">
        <v>43586</v>
      </c>
      <c r="E747" t="s">
        <v>47</v>
      </c>
      <c r="F747" t="s">
        <v>96</v>
      </c>
      <c r="G747" t="s">
        <v>398</v>
      </c>
      <c r="H747" t="s">
        <v>7</v>
      </c>
      <c r="I747" t="s">
        <v>14</v>
      </c>
      <c r="J747" t="s">
        <v>14</v>
      </c>
      <c r="K747" t="s">
        <v>4</v>
      </c>
      <c r="L747" t="s">
        <v>7</v>
      </c>
      <c r="M747" t="s">
        <v>50</v>
      </c>
      <c r="N747">
        <v>80</v>
      </c>
      <c r="O747">
        <v>180</v>
      </c>
      <c r="P747">
        <v>20</v>
      </c>
      <c r="Q747" t="s">
        <v>51</v>
      </c>
      <c r="R747" t="s">
        <v>52</v>
      </c>
      <c r="S747" t="s">
        <v>362</v>
      </c>
      <c r="T747" t="s">
        <v>353</v>
      </c>
    </row>
    <row r="748" spans="1:20" x14ac:dyDescent="0.25">
      <c r="A748">
        <v>1178426</v>
      </c>
      <c r="B748" t="s">
        <v>410</v>
      </c>
      <c r="C748" t="s">
        <v>66</v>
      </c>
      <c r="D748" s="4">
        <v>43587</v>
      </c>
      <c r="E748" t="s">
        <v>47</v>
      </c>
      <c r="F748" t="s">
        <v>380</v>
      </c>
      <c r="G748" t="s">
        <v>68</v>
      </c>
      <c r="H748" t="s">
        <v>6</v>
      </c>
      <c r="I748" t="s">
        <v>11</v>
      </c>
      <c r="J748" t="s">
        <v>6</v>
      </c>
      <c r="K748" t="s">
        <v>3</v>
      </c>
      <c r="L748" t="s">
        <v>6</v>
      </c>
      <c r="M748" t="s">
        <v>145</v>
      </c>
      <c r="N748" t="s">
        <v>52</v>
      </c>
      <c r="O748">
        <v>163</v>
      </c>
      <c r="P748">
        <v>20</v>
      </c>
      <c r="Q748" t="s">
        <v>146</v>
      </c>
      <c r="R748" t="s">
        <v>52</v>
      </c>
      <c r="S748" t="s">
        <v>297</v>
      </c>
      <c r="T748" t="s">
        <v>163</v>
      </c>
    </row>
    <row r="749" spans="1:20" x14ac:dyDescent="0.25">
      <c r="A749">
        <v>1178427</v>
      </c>
      <c r="B749" t="s">
        <v>410</v>
      </c>
      <c r="C749" t="s">
        <v>55</v>
      </c>
      <c r="D749" s="4">
        <v>43588</v>
      </c>
      <c r="E749" t="s">
        <v>47</v>
      </c>
      <c r="F749" t="s">
        <v>423</v>
      </c>
      <c r="G749" t="s">
        <v>395</v>
      </c>
      <c r="H749" t="s">
        <v>12</v>
      </c>
      <c r="I749" t="s">
        <v>8</v>
      </c>
      <c r="J749" t="s">
        <v>8</v>
      </c>
      <c r="K749" t="s">
        <v>4</v>
      </c>
      <c r="L749" t="s">
        <v>8</v>
      </c>
      <c r="M749" t="s">
        <v>63</v>
      </c>
      <c r="N749">
        <v>7</v>
      </c>
      <c r="O749">
        <v>184</v>
      </c>
      <c r="P749">
        <v>20</v>
      </c>
      <c r="Q749" t="s">
        <v>51</v>
      </c>
      <c r="R749" t="s">
        <v>52</v>
      </c>
      <c r="S749" t="s">
        <v>272</v>
      </c>
      <c r="T749" t="s">
        <v>282</v>
      </c>
    </row>
    <row r="750" spans="1:20" x14ac:dyDescent="0.25">
      <c r="A750">
        <v>1178428</v>
      </c>
      <c r="B750" t="s">
        <v>410</v>
      </c>
      <c r="C750" t="s">
        <v>60</v>
      </c>
      <c r="D750" s="4">
        <v>43589</v>
      </c>
      <c r="E750" t="s">
        <v>47</v>
      </c>
      <c r="F750" t="s">
        <v>112</v>
      </c>
      <c r="G750" t="s">
        <v>403</v>
      </c>
      <c r="H750" t="s">
        <v>10</v>
      </c>
      <c r="I750" t="s">
        <v>14</v>
      </c>
      <c r="J750" t="s">
        <v>10</v>
      </c>
      <c r="K750" t="s">
        <v>3</v>
      </c>
      <c r="L750" t="s">
        <v>14</v>
      </c>
      <c r="M750" t="s">
        <v>63</v>
      </c>
      <c r="N750">
        <v>5</v>
      </c>
      <c r="O750">
        <v>116</v>
      </c>
      <c r="P750">
        <v>20</v>
      </c>
      <c r="Q750" t="s">
        <v>51</v>
      </c>
      <c r="R750" t="s">
        <v>52</v>
      </c>
      <c r="S750" t="s">
        <v>362</v>
      </c>
      <c r="T750" t="s">
        <v>421</v>
      </c>
    </row>
    <row r="751" spans="1:20" x14ac:dyDescent="0.25">
      <c r="A751">
        <v>1178429</v>
      </c>
      <c r="B751" t="s">
        <v>410</v>
      </c>
      <c r="C751" t="s">
        <v>375</v>
      </c>
      <c r="D751" s="4">
        <v>43589</v>
      </c>
      <c r="E751" t="s">
        <v>47</v>
      </c>
      <c r="F751" t="s">
        <v>424</v>
      </c>
      <c r="G751" t="s">
        <v>376</v>
      </c>
      <c r="H751" t="s">
        <v>11</v>
      </c>
      <c r="I751" t="s">
        <v>9</v>
      </c>
      <c r="J751" t="s">
        <v>9</v>
      </c>
      <c r="K751" t="s">
        <v>4</v>
      </c>
      <c r="L751" t="s">
        <v>9</v>
      </c>
      <c r="M751" t="s">
        <v>63</v>
      </c>
      <c r="N751">
        <v>4</v>
      </c>
      <c r="O751">
        <v>176</v>
      </c>
      <c r="P751">
        <v>20</v>
      </c>
      <c r="Q751" t="s">
        <v>51</v>
      </c>
      <c r="R751" t="s">
        <v>52</v>
      </c>
      <c r="S751" t="s">
        <v>262</v>
      </c>
      <c r="T751" t="s">
        <v>305</v>
      </c>
    </row>
    <row r="752" spans="1:20" x14ac:dyDescent="0.25">
      <c r="A752">
        <v>1178430</v>
      </c>
      <c r="B752" t="s">
        <v>410</v>
      </c>
      <c r="C752" t="s">
        <v>55</v>
      </c>
      <c r="D752" s="4">
        <v>43590</v>
      </c>
      <c r="E752" t="s">
        <v>47</v>
      </c>
      <c r="F752" t="s">
        <v>394</v>
      </c>
      <c r="G752" t="s">
        <v>395</v>
      </c>
      <c r="H752" t="s">
        <v>7</v>
      </c>
      <c r="I752" t="s">
        <v>12</v>
      </c>
      <c r="J752" t="s">
        <v>12</v>
      </c>
      <c r="K752" t="s">
        <v>4</v>
      </c>
      <c r="L752" t="s">
        <v>12</v>
      </c>
      <c r="M752" t="s">
        <v>63</v>
      </c>
      <c r="N752">
        <v>6</v>
      </c>
      <c r="O752">
        <v>171</v>
      </c>
      <c r="P752">
        <v>20</v>
      </c>
      <c r="Q752" t="s">
        <v>51</v>
      </c>
      <c r="R752" t="s">
        <v>52</v>
      </c>
      <c r="S752" t="s">
        <v>282</v>
      </c>
      <c r="T752" t="s">
        <v>365</v>
      </c>
    </row>
    <row r="753" spans="1:20" x14ac:dyDescent="0.25">
      <c r="A753">
        <v>1178431</v>
      </c>
      <c r="B753" t="s">
        <v>410</v>
      </c>
      <c r="C753" t="s">
        <v>66</v>
      </c>
      <c r="D753" s="4">
        <v>43590</v>
      </c>
      <c r="E753" t="s">
        <v>47</v>
      </c>
      <c r="F753" t="s">
        <v>346</v>
      </c>
      <c r="G753" t="s">
        <v>68</v>
      </c>
      <c r="H753" t="s">
        <v>8</v>
      </c>
      <c r="I753" t="s">
        <v>6</v>
      </c>
      <c r="J753" t="s">
        <v>6</v>
      </c>
      <c r="K753" t="s">
        <v>4</v>
      </c>
      <c r="L753" t="s">
        <v>6</v>
      </c>
      <c r="M753" t="s">
        <v>63</v>
      </c>
      <c r="N753">
        <v>9</v>
      </c>
      <c r="O753">
        <v>134</v>
      </c>
      <c r="P753">
        <v>20</v>
      </c>
      <c r="Q753" t="s">
        <v>51</v>
      </c>
      <c r="R753" t="s">
        <v>52</v>
      </c>
      <c r="S753" t="s">
        <v>357</v>
      </c>
      <c r="T753" t="s">
        <v>297</v>
      </c>
    </row>
    <row r="754" spans="1:20" x14ac:dyDescent="0.25">
      <c r="A754">
        <v>1181764</v>
      </c>
      <c r="B754" t="s">
        <v>410</v>
      </c>
      <c r="C754" t="s">
        <v>85</v>
      </c>
      <c r="D754" s="4">
        <v>43592</v>
      </c>
      <c r="E754" t="s">
        <v>255</v>
      </c>
      <c r="F754" t="s">
        <v>360</v>
      </c>
      <c r="G754" t="s">
        <v>398</v>
      </c>
      <c r="H754" t="s">
        <v>7</v>
      </c>
      <c r="I754" t="s">
        <v>6</v>
      </c>
      <c r="J754" t="s">
        <v>7</v>
      </c>
      <c r="K754" t="s">
        <v>3</v>
      </c>
      <c r="L754" t="s">
        <v>6</v>
      </c>
      <c r="M754" t="s">
        <v>63</v>
      </c>
      <c r="N754">
        <v>6</v>
      </c>
      <c r="O754">
        <v>132</v>
      </c>
      <c r="P754">
        <v>20</v>
      </c>
      <c r="Q754" t="s">
        <v>51</v>
      </c>
      <c r="R754" t="s">
        <v>52</v>
      </c>
      <c r="S754" t="s">
        <v>305</v>
      </c>
      <c r="T754" t="s">
        <v>353</v>
      </c>
    </row>
    <row r="755" spans="1:20" x14ac:dyDescent="0.25">
      <c r="A755">
        <v>1181766</v>
      </c>
      <c r="B755" t="s">
        <v>410</v>
      </c>
      <c r="C755" t="s">
        <v>264</v>
      </c>
      <c r="D755" s="4">
        <v>43593</v>
      </c>
      <c r="E755" t="s">
        <v>312</v>
      </c>
      <c r="F755" t="s">
        <v>366</v>
      </c>
      <c r="G755" t="s">
        <v>266</v>
      </c>
      <c r="H755" t="s">
        <v>11</v>
      </c>
      <c r="I755" t="s">
        <v>14</v>
      </c>
      <c r="J755" t="s">
        <v>14</v>
      </c>
      <c r="K755" t="s">
        <v>4</v>
      </c>
      <c r="L755" t="s">
        <v>14</v>
      </c>
      <c r="M755" t="s">
        <v>63</v>
      </c>
      <c r="N755">
        <v>2</v>
      </c>
      <c r="O755">
        <v>163</v>
      </c>
      <c r="P755">
        <v>20</v>
      </c>
      <c r="Q755" t="s">
        <v>51</v>
      </c>
      <c r="R755" t="s">
        <v>52</v>
      </c>
      <c r="S755" t="s">
        <v>272</v>
      </c>
      <c r="T755" t="s">
        <v>163</v>
      </c>
    </row>
    <row r="756" spans="1:20" x14ac:dyDescent="0.25">
      <c r="A756">
        <v>1181767</v>
      </c>
      <c r="B756" t="s">
        <v>410</v>
      </c>
      <c r="C756" t="s">
        <v>264</v>
      </c>
      <c r="D756" s="4">
        <v>43595</v>
      </c>
      <c r="E756" t="s">
        <v>257</v>
      </c>
      <c r="F756" t="s">
        <v>273</v>
      </c>
      <c r="G756" t="s">
        <v>266</v>
      </c>
      <c r="H756" t="s">
        <v>14</v>
      </c>
      <c r="I756" t="s">
        <v>7</v>
      </c>
      <c r="J756" t="s">
        <v>7</v>
      </c>
      <c r="K756" t="s">
        <v>4</v>
      </c>
      <c r="L756" t="s">
        <v>7</v>
      </c>
      <c r="M756" t="s">
        <v>63</v>
      </c>
      <c r="N756">
        <v>6</v>
      </c>
      <c r="O756">
        <v>148</v>
      </c>
      <c r="P756">
        <v>20</v>
      </c>
      <c r="Q756" t="s">
        <v>51</v>
      </c>
      <c r="R756" t="s">
        <v>52</v>
      </c>
      <c r="S756" t="s">
        <v>272</v>
      </c>
      <c r="T756" t="s">
        <v>163</v>
      </c>
    </row>
    <row r="757" spans="1:20" x14ac:dyDescent="0.25">
      <c r="A757">
        <v>1181768</v>
      </c>
      <c r="B757" t="s">
        <v>410</v>
      </c>
      <c r="C757" t="s">
        <v>80</v>
      </c>
      <c r="D757" s="4">
        <v>43597</v>
      </c>
      <c r="E757" t="s">
        <v>127</v>
      </c>
      <c r="F757" t="s">
        <v>380</v>
      </c>
      <c r="G757" t="s">
        <v>396</v>
      </c>
      <c r="H757" t="s">
        <v>6</v>
      </c>
      <c r="I757" t="s">
        <v>7</v>
      </c>
      <c r="J757" t="s">
        <v>6</v>
      </c>
      <c r="K757" t="s">
        <v>3</v>
      </c>
      <c r="L757" t="s">
        <v>6</v>
      </c>
      <c r="M757" t="s">
        <v>50</v>
      </c>
      <c r="N757">
        <v>1</v>
      </c>
      <c r="O757">
        <v>150</v>
      </c>
      <c r="P757">
        <v>20</v>
      </c>
      <c r="Q757" t="s">
        <v>51</v>
      </c>
      <c r="R757" t="s">
        <v>52</v>
      </c>
      <c r="S757" t="s">
        <v>421</v>
      </c>
      <c r="T757" t="s">
        <v>353</v>
      </c>
    </row>
    <row r="758" spans="1:20" x14ac:dyDescent="0.25">
      <c r="A758">
        <v>1216492</v>
      </c>
      <c r="B758" t="s">
        <v>425</v>
      </c>
      <c r="C758" t="s">
        <v>314</v>
      </c>
      <c r="D758" s="4">
        <v>44093</v>
      </c>
      <c r="E758" t="s">
        <v>47</v>
      </c>
      <c r="F758" t="s">
        <v>208</v>
      </c>
      <c r="G758" t="s">
        <v>315</v>
      </c>
      <c r="H758" t="s">
        <v>6</v>
      </c>
      <c r="I758" t="s">
        <v>7</v>
      </c>
      <c r="J758" t="s">
        <v>7</v>
      </c>
      <c r="K758" t="s">
        <v>4</v>
      </c>
      <c r="L758" t="s">
        <v>7</v>
      </c>
      <c r="M758" t="s">
        <v>63</v>
      </c>
      <c r="N758">
        <v>5</v>
      </c>
      <c r="O758">
        <v>163</v>
      </c>
      <c r="P758">
        <v>20</v>
      </c>
      <c r="Q758" t="s">
        <v>51</v>
      </c>
      <c r="R758" t="s">
        <v>52</v>
      </c>
      <c r="S758" t="s">
        <v>334</v>
      </c>
      <c r="T758" t="s">
        <v>352</v>
      </c>
    </row>
    <row r="759" spans="1:20" x14ac:dyDescent="0.25">
      <c r="A759">
        <v>1216493</v>
      </c>
      <c r="B759" t="s">
        <v>425</v>
      </c>
      <c r="C759" t="s">
        <v>52</v>
      </c>
      <c r="D759" s="4">
        <v>44094</v>
      </c>
      <c r="E759" t="s">
        <v>47</v>
      </c>
      <c r="F759" t="s">
        <v>367</v>
      </c>
      <c r="G759" t="s">
        <v>320</v>
      </c>
      <c r="H759" t="s">
        <v>14</v>
      </c>
      <c r="I759" t="s">
        <v>12</v>
      </c>
      <c r="J759" t="s">
        <v>12</v>
      </c>
      <c r="K759" t="s">
        <v>4</v>
      </c>
      <c r="L759" t="s">
        <v>14</v>
      </c>
      <c r="M759" t="s">
        <v>145</v>
      </c>
      <c r="N759" t="s">
        <v>52</v>
      </c>
      <c r="O759">
        <v>158</v>
      </c>
      <c r="P759">
        <v>20</v>
      </c>
      <c r="Q759" t="s">
        <v>146</v>
      </c>
      <c r="R759" t="s">
        <v>52</v>
      </c>
      <c r="S759" t="s">
        <v>262</v>
      </c>
      <c r="T759" t="s">
        <v>353</v>
      </c>
    </row>
    <row r="760" spans="1:20" x14ac:dyDescent="0.25">
      <c r="A760">
        <v>1216534</v>
      </c>
      <c r="B760" t="s">
        <v>425</v>
      </c>
      <c r="C760" t="s">
        <v>52</v>
      </c>
      <c r="D760" s="4">
        <v>44095</v>
      </c>
      <c r="E760" t="s">
        <v>47</v>
      </c>
      <c r="F760" t="s">
        <v>317</v>
      </c>
      <c r="G760" t="s">
        <v>320</v>
      </c>
      <c r="H760" t="s">
        <v>9</v>
      </c>
      <c r="I760" t="s">
        <v>11</v>
      </c>
      <c r="J760" t="s">
        <v>11</v>
      </c>
      <c r="K760" t="s">
        <v>4</v>
      </c>
      <c r="L760" t="s">
        <v>9</v>
      </c>
      <c r="M760" t="s">
        <v>50</v>
      </c>
      <c r="N760">
        <v>10</v>
      </c>
      <c r="O760">
        <v>164</v>
      </c>
      <c r="P760">
        <v>20</v>
      </c>
      <c r="Q760" t="s">
        <v>51</v>
      </c>
      <c r="R760" t="s">
        <v>52</v>
      </c>
      <c r="S760" t="s">
        <v>362</v>
      </c>
      <c r="T760" t="s">
        <v>353</v>
      </c>
    </row>
    <row r="761" spans="1:20" x14ac:dyDescent="0.25">
      <c r="A761">
        <v>1216496</v>
      </c>
      <c r="B761" t="s">
        <v>425</v>
      </c>
      <c r="C761" t="s">
        <v>52</v>
      </c>
      <c r="D761" s="4">
        <v>44096</v>
      </c>
      <c r="E761" t="s">
        <v>47</v>
      </c>
      <c r="F761" t="s">
        <v>302</v>
      </c>
      <c r="G761" t="s">
        <v>318</v>
      </c>
      <c r="H761" t="s">
        <v>10</v>
      </c>
      <c r="I761" t="s">
        <v>7</v>
      </c>
      <c r="J761" t="s">
        <v>7</v>
      </c>
      <c r="K761" t="s">
        <v>4</v>
      </c>
      <c r="L761" t="s">
        <v>10</v>
      </c>
      <c r="M761" t="s">
        <v>50</v>
      </c>
      <c r="N761">
        <v>16</v>
      </c>
      <c r="O761">
        <v>217</v>
      </c>
      <c r="P761">
        <v>20</v>
      </c>
      <c r="Q761" t="s">
        <v>51</v>
      </c>
      <c r="R761" t="s">
        <v>52</v>
      </c>
      <c r="S761" t="s">
        <v>282</v>
      </c>
      <c r="T761" t="s">
        <v>267</v>
      </c>
    </row>
    <row r="762" spans="1:20" x14ac:dyDescent="0.25">
      <c r="A762">
        <v>1216508</v>
      </c>
      <c r="B762" t="s">
        <v>425</v>
      </c>
      <c r="C762" t="s">
        <v>314</v>
      </c>
      <c r="D762" s="4">
        <v>44097</v>
      </c>
      <c r="E762" t="s">
        <v>47</v>
      </c>
      <c r="F762" t="s">
        <v>170</v>
      </c>
      <c r="G762" t="s">
        <v>315</v>
      </c>
      <c r="H762" t="s">
        <v>6</v>
      </c>
      <c r="I762" t="s">
        <v>8</v>
      </c>
      <c r="J762" t="s">
        <v>8</v>
      </c>
      <c r="K762" t="s">
        <v>4</v>
      </c>
      <c r="L762" t="s">
        <v>6</v>
      </c>
      <c r="M762" t="s">
        <v>50</v>
      </c>
      <c r="N762">
        <v>49</v>
      </c>
      <c r="O762">
        <v>196</v>
      </c>
      <c r="P762">
        <v>20</v>
      </c>
      <c r="Q762" t="s">
        <v>51</v>
      </c>
      <c r="R762" t="s">
        <v>52</v>
      </c>
      <c r="S762" t="s">
        <v>334</v>
      </c>
      <c r="T762" t="s">
        <v>163</v>
      </c>
    </row>
    <row r="763" spans="1:20" x14ac:dyDescent="0.25">
      <c r="A763">
        <v>1216510</v>
      </c>
      <c r="B763" t="s">
        <v>425</v>
      </c>
      <c r="C763" t="s">
        <v>52</v>
      </c>
      <c r="D763" s="4">
        <v>44098</v>
      </c>
      <c r="E763" t="s">
        <v>47</v>
      </c>
      <c r="F763" t="s">
        <v>394</v>
      </c>
      <c r="G763" t="s">
        <v>320</v>
      </c>
      <c r="H763" t="s">
        <v>12</v>
      </c>
      <c r="I763" t="s">
        <v>9</v>
      </c>
      <c r="J763" t="s">
        <v>9</v>
      </c>
      <c r="K763" t="s">
        <v>4</v>
      </c>
      <c r="L763" t="s">
        <v>12</v>
      </c>
      <c r="M763" t="s">
        <v>50</v>
      </c>
      <c r="N763">
        <v>97</v>
      </c>
      <c r="O763">
        <v>207</v>
      </c>
      <c r="P763">
        <v>20</v>
      </c>
      <c r="Q763" t="s">
        <v>51</v>
      </c>
      <c r="R763" t="s">
        <v>52</v>
      </c>
      <c r="S763" t="s">
        <v>262</v>
      </c>
      <c r="T763" t="s">
        <v>228</v>
      </c>
    </row>
    <row r="764" spans="1:20" x14ac:dyDescent="0.25">
      <c r="A764">
        <v>1216539</v>
      </c>
      <c r="B764" t="s">
        <v>425</v>
      </c>
      <c r="C764" t="s">
        <v>52</v>
      </c>
      <c r="D764" s="4">
        <v>44099</v>
      </c>
      <c r="E764" t="s">
        <v>47</v>
      </c>
      <c r="F764" t="s">
        <v>411</v>
      </c>
      <c r="G764" t="s">
        <v>320</v>
      </c>
      <c r="H764" t="s">
        <v>14</v>
      </c>
      <c r="I764" t="s">
        <v>7</v>
      </c>
      <c r="J764" t="s">
        <v>7</v>
      </c>
      <c r="K764" t="s">
        <v>4</v>
      </c>
      <c r="L764" t="s">
        <v>14</v>
      </c>
      <c r="M764" t="s">
        <v>50</v>
      </c>
      <c r="N764">
        <v>44</v>
      </c>
      <c r="O764">
        <v>176</v>
      </c>
      <c r="P764">
        <v>20</v>
      </c>
      <c r="Q764" t="s">
        <v>51</v>
      </c>
      <c r="R764" t="s">
        <v>52</v>
      </c>
      <c r="S764" t="s">
        <v>365</v>
      </c>
      <c r="T764" t="s">
        <v>316</v>
      </c>
    </row>
    <row r="765" spans="1:20" x14ac:dyDescent="0.25">
      <c r="A765">
        <v>1216545</v>
      </c>
      <c r="B765" t="s">
        <v>425</v>
      </c>
      <c r="C765" t="s">
        <v>314</v>
      </c>
      <c r="D765" s="4">
        <v>44100</v>
      </c>
      <c r="E765" t="s">
        <v>47</v>
      </c>
      <c r="F765" t="s">
        <v>423</v>
      </c>
      <c r="G765" t="s">
        <v>315</v>
      </c>
      <c r="H765" t="s">
        <v>11</v>
      </c>
      <c r="I765" t="s">
        <v>8</v>
      </c>
      <c r="J765" t="s">
        <v>11</v>
      </c>
      <c r="K765" t="s">
        <v>3</v>
      </c>
      <c r="L765" t="s">
        <v>8</v>
      </c>
      <c r="M765" t="s">
        <v>63</v>
      </c>
      <c r="N765">
        <v>7</v>
      </c>
      <c r="O765">
        <v>143</v>
      </c>
      <c r="P765">
        <v>20</v>
      </c>
      <c r="Q765" t="s">
        <v>51</v>
      </c>
      <c r="R765" t="s">
        <v>52</v>
      </c>
      <c r="S765" t="s">
        <v>334</v>
      </c>
      <c r="T765" t="s">
        <v>352</v>
      </c>
    </row>
    <row r="766" spans="1:20" x14ac:dyDescent="0.25">
      <c r="A766">
        <v>1216527</v>
      </c>
      <c r="B766" t="s">
        <v>425</v>
      </c>
      <c r="C766" t="s">
        <v>52</v>
      </c>
      <c r="D766" s="4">
        <v>44101</v>
      </c>
      <c r="E766" t="s">
        <v>47</v>
      </c>
      <c r="F766" t="s">
        <v>302</v>
      </c>
      <c r="G766" t="s">
        <v>318</v>
      </c>
      <c r="H766" t="s">
        <v>12</v>
      </c>
      <c r="I766" t="s">
        <v>10</v>
      </c>
      <c r="J766" t="s">
        <v>10</v>
      </c>
      <c r="K766" t="s">
        <v>4</v>
      </c>
      <c r="L766" t="s">
        <v>10</v>
      </c>
      <c r="M766" t="s">
        <v>63</v>
      </c>
      <c r="N766">
        <v>4</v>
      </c>
      <c r="O766">
        <v>224</v>
      </c>
      <c r="P766">
        <v>20</v>
      </c>
      <c r="Q766" t="s">
        <v>51</v>
      </c>
      <c r="R766" t="s">
        <v>52</v>
      </c>
      <c r="S766" t="s">
        <v>316</v>
      </c>
      <c r="T766" t="s">
        <v>337</v>
      </c>
    </row>
    <row r="767" spans="1:20" x14ac:dyDescent="0.25">
      <c r="A767">
        <v>1216547</v>
      </c>
      <c r="B767" t="s">
        <v>425</v>
      </c>
      <c r="C767" t="s">
        <v>52</v>
      </c>
      <c r="D767" s="4">
        <v>44102</v>
      </c>
      <c r="E767" t="s">
        <v>47</v>
      </c>
      <c r="F767" t="s">
        <v>144</v>
      </c>
      <c r="G767" t="s">
        <v>320</v>
      </c>
      <c r="H767" t="s">
        <v>9</v>
      </c>
      <c r="I767" t="s">
        <v>6</v>
      </c>
      <c r="J767" t="s">
        <v>6</v>
      </c>
      <c r="K767" t="s">
        <v>4</v>
      </c>
      <c r="L767" t="s">
        <v>9</v>
      </c>
      <c r="M767" t="s">
        <v>145</v>
      </c>
      <c r="N767" t="s">
        <v>52</v>
      </c>
      <c r="O767">
        <v>202</v>
      </c>
      <c r="P767">
        <v>20</v>
      </c>
      <c r="Q767" t="s">
        <v>146</v>
      </c>
      <c r="R767" t="s">
        <v>52</v>
      </c>
      <c r="S767" t="s">
        <v>353</v>
      </c>
      <c r="T767" t="s">
        <v>228</v>
      </c>
    </row>
    <row r="768" spans="1:20" x14ac:dyDescent="0.25">
      <c r="A768">
        <v>1216532</v>
      </c>
      <c r="B768" t="s">
        <v>425</v>
      </c>
      <c r="C768" t="s">
        <v>314</v>
      </c>
      <c r="D768" s="4">
        <v>44103</v>
      </c>
      <c r="E768" t="s">
        <v>47</v>
      </c>
      <c r="F768" t="s">
        <v>377</v>
      </c>
      <c r="G768" t="s">
        <v>315</v>
      </c>
      <c r="H768" t="s">
        <v>11</v>
      </c>
      <c r="I768" t="s">
        <v>14</v>
      </c>
      <c r="J768" t="s">
        <v>14</v>
      </c>
      <c r="K768" t="s">
        <v>4</v>
      </c>
      <c r="L768" t="s">
        <v>11</v>
      </c>
      <c r="M768" t="s">
        <v>50</v>
      </c>
      <c r="N768">
        <v>15</v>
      </c>
      <c r="O768">
        <v>163</v>
      </c>
      <c r="P768">
        <v>20</v>
      </c>
      <c r="Q768" t="s">
        <v>51</v>
      </c>
      <c r="R768" t="s">
        <v>52</v>
      </c>
      <c r="S768" t="s">
        <v>352</v>
      </c>
      <c r="T768" t="s">
        <v>163</v>
      </c>
    </row>
    <row r="769" spans="1:20" x14ac:dyDescent="0.25">
      <c r="A769">
        <v>1216504</v>
      </c>
      <c r="B769" t="s">
        <v>425</v>
      </c>
      <c r="C769" t="s">
        <v>52</v>
      </c>
      <c r="D769" s="4">
        <v>44104</v>
      </c>
      <c r="E769" t="s">
        <v>47</v>
      </c>
      <c r="F769" t="s">
        <v>426</v>
      </c>
      <c r="G769" t="s">
        <v>320</v>
      </c>
      <c r="H769" t="s">
        <v>8</v>
      </c>
      <c r="I769" t="s">
        <v>10</v>
      </c>
      <c r="J769" t="s">
        <v>10</v>
      </c>
      <c r="K769" t="s">
        <v>4</v>
      </c>
      <c r="L769" t="s">
        <v>8</v>
      </c>
      <c r="M769" t="s">
        <v>50</v>
      </c>
      <c r="N769">
        <v>37</v>
      </c>
      <c r="O769">
        <v>175</v>
      </c>
      <c r="P769">
        <v>20</v>
      </c>
      <c r="Q769" t="s">
        <v>51</v>
      </c>
      <c r="R769" t="s">
        <v>52</v>
      </c>
      <c r="S769" t="s">
        <v>365</v>
      </c>
      <c r="T769" t="s">
        <v>282</v>
      </c>
    </row>
    <row r="770" spans="1:20" x14ac:dyDescent="0.25">
      <c r="A770">
        <v>1216503</v>
      </c>
      <c r="B770" t="s">
        <v>425</v>
      </c>
      <c r="C770" t="s">
        <v>314</v>
      </c>
      <c r="D770" s="4">
        <v>44105</v>
      </c>
      <c r="E770" t="s">
        <v>47</v>
      </c>
      <c r="F770" t="s">
        <v>217</v>
      </c>
      <c r="G770" t="s">
        <v>315</v>
      </c>
      <c r="H770" t="s">
        <v>6</v>
      </c>
      <c r="I770" t="s">
        <v>12</v>
      </c>
      <c r="J770" t="s">
        <v>12</v>
      </c>
      <c r="K770" t="s">
        <v>4</v>
      </c>
      <c r="L770" t="s">
        <v>6</v>
      </c>
      <c r="M770" t="s">
        <v>50</v>
      </c>
      <c r="N770">
        <v>48</v>
      </c>
      <c r="O770">
        <v>192</v>
      </c>
      <c r="P770">
        <v>20</v>
      </c>
      <c r="Q770" t="s">
        <v>51</v>
      </c>
      <c r="R770" t="s">
        <v>52</v>
      </c>
      <c r="S770" t="s">
        <v>352</v>
      </c>
      <c r="T770" t="s">
        <v>163</v>
      </c>
    </row>
    <row r="771" spans="1:20" x14ac:dyDescent="0.25">
      <c r="A771">
        <v>1216516</v>
      </c>
      <c r="B771" t="s">
        <v>425</v>
      </c>
      <c r="C771" t="s">
        <v>52</v>
      </c>
      <c r="D771" s="4">
        <v>44106</v>
      </c>
      <c r="E771" t="s">
        <v>47</v>
      </c>
      <c r="F771" t="s">
        <v>427</v>
      </c>
      <c r="G771" t="s">
        <v>320</v>
      </c>
      <c r="H771" t="s">
        <v>11</v>
      </c>
      <c r="I771" t="s">
        <v>7</v>
      </c>
      <c r="J771" t="s">
        <v>11</v>
      </c>
      <c r="K771" t="s">
        <v>3</v>
      </c>
      <c r="L771" t="s">
        <v>11</v>
      </c>
      <c r="M771" t="s">
        <v>50</v>
      </c>
      <c r="N771">
        <v>7</v>
      </c>
      <c r="O771">
        <v>165</v>
      </c>
      <c r="P771">
        <v>20</v>
      </c>
      <c r="Q771" t="s">
        <v>51</v>
      </c>
      <c r="R771" t="s">
        <v>52</v>
      </c>
      <c r="S771" t="s">
        <v>262</v>
      </c>
      <c r="T771" t="s">
        <v>228</v>
      </c>
    </row>
    <row r="772" spans="1:20" x14ac:dyDescent="0.25">
      <c r="A772">
        <v>1216514</v>
      </c>
      <c r="B772" t="s">
        <v>425</v>
      </c>
      <c r="C772" t="s">
        <v>314</v>
      </c>
      <c r="D772" s="4">
        <v>44107</v>
      </c>
      <c r="E772" t="s">
        <v>47</v>
      </c>
      <c r="F772" t="s">
        <v>317</v>
      </c>
      <c r="G772" t="s">
        <v>315</v>
      </c>
      <c r="H772" t="s">
        <v>10</v>
      </c>
      <c r="I772" t="s">
        <v>9</v>
      </c>
      <c r="J772" t="s">
        <v>10</v>
      </c>
      <c r="K772" t="s">
        <v>3</v>
      </c>
      <c r="L772" t="s">
        <v>9</v>
      </c>
      <c r="M772" t="s">
        <v>63</v>
      </c>
      <c r="N772">
        <v>8</v>
      </c>
      <c r="O772">
        <v>155</v>
      </c>
      <c r="P772">
        <v>20</v>
      </c>
      <c r="Q772" t="s">
        <v>51</v>
      </c>
      <c r="R772" t="s">
        <v>52</v>
      </c>
      <c r="S772" t="s">
        <v>334</v>
      </c>
      <c r="T772" t="s">
        <v>163</v>
      </c>
    </row>
    <row r="773" spans="1:20" x14ac:dyDescent="0.25">
      <c r="A773">
        <v>1216515</v>
      </c>
      <c r="B773" t="s">
        <v>425</v>
      </c>
      <c r="C773" t="s">
        <v>52</v>
      </c>
      <c r="D773" s="4">
        <v>44107</v>
      </c>
      <c r="E773" t="s">
        <v>47</v>
      </c>
      <c r="F773" t="s">
        <v>340</v>
      </c>
      <c r="G773" t="s">
        <v>318</v>
      </c>
      <c r="H773" t="s">
        <v>14</v>
      </c>
      <c r="I773" t="s">
        <v>8</v>
      </c>
      <c r="J773" t="s">
        <v>8</v>
      </c>
      <c r="K773" t="s">
        <v>4</v>
      </c>
      <c r="L773" t="s">
        <v>14</v>
      </c>
      <c r="M773" t="s">
        <v>50</v>
      </c>
      <c r="N773">
        <v>18</v>
      </c>
      <c r="O773">
        <v>229</v>
      </c>
      <c r="P773">
        <v>20</v>
      </c>
      <c r="Q773" t="s">
        <v>51</v>
      </c>
      <c r="R773" t="s">
        <v>52</v>
      </c>
      <c r="S773" t="s">
        <v>267</v>
      </c>
      <c r="T773" t="s">
        <v>316</v>
      </c>
    </row>
    <row r="774" spans="1:20" x14ac:dyDescent="0.25">
      <c r="A774">
        <v>1216513</v>
      </c>
      <c r="B774" t="s">
        <v>425</v>
      </c>
      <c r="C774" t="s">
        <v>52</v>
      </c>
      <c r="D774" s="4">
        <v>44108</v>
      </c>
      <c r="E774" t="s">
        <v>47</v>
      </c>
      <c r="F774" t="s">
        <v>77</v>
      </c>
      <c r="G774" t="s">
        <v>320</v>
      </c>
      <c r="H774" t="s">
        <v>12</v>
      </c>
      <c r="I774" t="s">
        <v>7</v>
      </c>
      <c r="J774" t="s">
        <v>12</v>
      </c>
      <c r="K774" t="s">
        <v>3</v>
      </c>
      <c r="L774" t="s">
        <v>7</v>
      </c>
      <c r="M774" t="s">
        <v>63</v>
      </c>
      <c r="N774">
        <v>10</v>
      </c>
      <c r="O774">
        <v>179</v>
      </c>
      <c r="P774">
        <v>20</v>
      </c>
      <c r="Q774" t="s">
        <v>51</v>
      </c>
      <c r="R774" t="s">
        <v>52</v>
      </c>
      <c r="S774" t="s">
        <v>362</v>
      </c>
      <c r="T774" t="s">
        <v>353</v>
      </c>
    </row>
    <row r="775" spans="1:20" x14ac:dyDescent="0.25">
      <c r="A775">
        <v>1216538</v>
      </c>
      <c r="B775" t="s">
        <v>425</v>
      </c>
      <c r="C775" t="s">
        <v>52</v>
      </c>
      <c r="D775" s="4">
        <v>44108</v>
      </c>
      <c r="E775" t="s">
        <v>47</v>
      </c>
      <c r="F775" t="s">
        <v>343</v>
      </c>
      <c r="G775" t="s">
        <v>318</v>
      </c>
      <c r="H775" t="s">
        <v>6</v>
      </c>
      <c r="I775" t="s">
        <v>11</v>
      </c>
      <c r="J775" t="s">
        <v>6</v>
      </c>
      <c r="K775" t="s">
        <v>3</v>
      </c>
      <c r="L775" t="s">
        <v>6</v>
      </c>
      <c r="M775" t="s">
        <v>50</v>
      </c>
      <c r="N775">
        <v>34</v>
      </c>
      <c r="O775">
        <v>209</v>
      </c>
      <c r="P775">
        <v>20</v>
      </c>
      <c r="Q775" t="s">
        <v>51</v>
      </c>
      <c r="R775" t="s">
        <v>52</v>
      </c>
      <c r="S775" t="s">
        <v>365</v>
      </c>
      <c r="T775" t="s">
        <v>316</v>
      </c>
    </row>
    <row r="776" spans="1:20" x14ac:dyDescent="0.25">
      <c r="A776">
        <v>1216519</v>
      </c>
      <c r="B776" t="s">
        <v>425</v>
      </c>
      <c r="C776" t="s">
        <v>52</v>
      </c>
      <c r="D776" s="4">
        <v>44109</v>
      </c>
      <c r="E776" t="s">
        <v>47</v>
      </c>
      <c r="F776" t="s">
        <v>330</v>
      </c>
      <c r="G776" t="s">
        <v>320</v>
      </c>
      <c r="H776" t="s">
        <v>14</v>
      </c>
      <c r="I776" t="s">
        <v>9</v>
      </c>
      <c r="J776" t="s">
        <v>9</v>
      </c>
      <c r="K776" t="s">
        <v>4</v>
      </c>
      <c r="L776" t="s">
        <v>14</v>
      </c>
      <c r="M776" t="s">
        <v>50</v>
      </c>
      <c r="N776">
        <v>59</v>
      </c>
      <c r="O776">
        <v>197</v>
      </c>
      <c r="P776">
        <v>20</v>
      </c>
      <c r="Q776" t="s">
        <v>51</v>
      </c>
      <c r="R776" t="s">
        <v>52</v>
      </c>
      <c r="S776" t="s">
        <v>353</v>
      </c>
      <c r="T776" t="s">
        <v>382</v>
      </c>
    </row>
    <row r="777" spans="1:20" x14ac:dyDescent="0.25">
      <c r="A777">
        <v>1216511</v>
      </c>
      <c r="B777" t="s">
        <v>425</v>
      </c>
      <c r="C777" t="s">
        <v>314</v>
      </c>
      <c r="D777" s="4">
        <v>44110</v>
      </c>
      <c r="E777" t="s">
        <v>47</v>
      </c>
      <c r="F777" t="s">
        <v>360</v>
      </c>
      <c r="G777" t="s">
        <v>315</v>
      </c>
      <c r="H777" t="s">
        <v>6</v>
      </c>
      <c r="I777" t="s">
        <v>10</v>
      </c>
      <c r="J777" t="s">
        <v>6</v>
      </c>
      <c r="K777" t="s">
        <v>3</v>
      </c>
      <c r="L777" t="s">
        <v>6</v>
      </c>
      <c r="M777" t="s">
        <v>50</v>
      </c>
      <c r="N777">
        <v>57</v>
      </c>
      <c r="O777">
        <v>194</v>
      </c>
      <c r="P777">
        <v>20</v>
      </c>
      <c r="Q777" t="s">
        <v>51</v>
      </c>
      <c r="R777" t="s">
        <v>52</v>
      </c>
      <c r="S777" t="s">
        <v>352</v>
      </c>
      <c r="T777" t="s">
        <v>163</v>
      </c>
    </row>
    <row r="778" spans="1:20" x14ac:dyDescent="0.25">
      <c r="A778">
        <v>1216501</v>
      </c>
      <c r="B778" t="s">
        <v>425</v>
      </c>
      <c r="C778" t="s">
        <v>314</v>
      </c>
      <c r="D778" s="4">
        <v>44111</v>
      </c>
      <c r="E778" t="s">
        <v>47</v>
      </c>
      <c r="F778" t="s">
        <v>388</v>
      </c>
      <c r="G778" t="s">
        <v>315</v>
      </c>
      <c r="H778" t="s">
        <v>8</v>
      </c>
      <c r="I778" t="s">
        <v>7</v>
      </c>
      <c r="J778" t="s">
        <v>8</v>
      </c>
      <c r="K778" t="s">
        <v>3</v>
      </c>
      <c r="L778" t="s">
        <v>8</v>
      </c>
      <c r="M778" t="s">
        <v>50</v>
      </c>
      <c r="N778">
        <v>10</v>
      </c>
      <c r="O778">
        <v>168</v>
      </c>
      <c r="P778">
        <v>20</v>
      </c>
      <c r="Q778" t="s">
        <v>51</v>
      </c>
      <c r="R778" t="s">
        <v>52</v>
      </c>
      <c r="S778" t="s">
        <v>365</v>
      </c>
      <c r="T778" t="s">
        <v>316</v>
      </c>
    </row>
    <row r="779" spans="1:20" x14ac:dyDescent="0.25">
      <c r="A779">
        <v>1216542</v>
      </c>
      <c r="B779" t="s">
        <v>425</v>
      </c>
      <c r="C779" t="s">
        <v>52</v>
      </c>
      <c r="D779" s="4">
        <v>44112</v>
      </c>
      <c r="E779" t="s">
        <v>47</v>
      </c>
      <c r="F779" t="s">
        <v>412</v>
      </c>
      <c r="G779" t="s">
        <v>320</v>
      </c>
      <c r="H779" t="s">
        <v>11</v>
      </c>
      <c r="I779" t="s">
        <v>12</v>
      </c>
      <c r="J779" t="s">
        <v>11</v>
      </c>
      <c r="K779" t="s">
        <v>3</v>
      </c>
      <c r="L779" t="s">
        <v>11</v>
      </c>
      <c r="M779" t="s">
        <v>50</v>
      </c>
      <c r="N779">
        <v>69</v>
      </c>
      <c r="O779">
        <v>202</v>
      </c>
      <c r="P779">
        <v>20</v>
      </c>
      <c r="Q779" t="s">
        <v>51</v>
      </c>
      <c r="R779" t="s">
        <v>52</v>
      </c>
      <c r="S779" t="s">
        <v>262</v>
      </c>
      <c r="T779" t="s">
        <v>353</v>
      </c>
    </row>
    <row r="780" spans="1:20" x14ac:dyDescent="0.25">
      <c r="A780">
        <v>1216500</v>
      </c>
      <c r="B780" t="s">
        <v>425</v>
      </c>
      <c r="C780" t="s">
        <v>52</v>
      </c>
      <c r="D780" s="4">
        <v>44113</v>
      </c>
      <c r="E780" t="s">
        <v>47</v>
      </c>
      <c r="F780" t="s">
        <v>218</v>
      </c>
      <c r="G780" t="s">
        <v>318</v>
      </c>
      <c r="H780" t="s">
        <v>14</v>
      </c>
      <c r="I780" t="s">
        <v>10</v>
      </c>
      <c r="J780" t="s">
        <v>10</v>
      </c>
      <c r="K780" t="s">
        <v>4</v>
      </c>
      <c r="L780" t="s">
        <v>14</v>
      </c>
      <c r="M780" t="s">
        <v>50</v>
      </c>
      <c r="N780">
        <v>46</v>
      </c>
      <c r="O780">
        <v>185</v>
      </c>
      <c r="P780">
        <v>20</v>
      </c>
      <c r="Q780" t="s">
        <v>51</v>
      </c>
      <c r="R780" t="s">
        <v>52</v>
      </c>
      <c r="S780" t="s">
        <v>365</v>
      </c>
      <c r="T780" t="s">
        <v>282</v>
      </c>
    </row>
    <row r="781" spans="1:20" x14ac:dyDescent="0.25">
      <c r="A781">
        <v>1216523</v>
      </c>
      <c r="B781" t="s">
        <v>425</v>
      </c>
      <c r="C781" t="s">
        <v>314</v>
      </c>
      <c r="D781" s="4">
        <v>44114</v>
      </c>
      <c r="E781" t="s">
        <v>47</v>
      </c>
      <c r="F781" t="s">
        <v>120</v>
      </c>
      <c r="G781" t="s">
        <v>315</v>
      </c>
      <c r="H781" t="s">
        <v>8</v>
      </c>
      <c r="I781" t="s">
        <v>12</v>
      </c>
      <c r="J781" t="s">
        <v>8</v>
      </c>
      <c r="K781" t="s">
        <v>3</v>
      </c>
      <c r="L781" t="s">
        <v>8</v>
      </c>
      <c r="M781" t="s">
        <v>50</v>
      </c>
      <c r="N781">
        <v>2</v>
      </c>
      <c r="O781">
        <v>165</v>
      </c>
      <c r="P781">
        <v>20</v>
      </c>
      <c r="Q781" t="s">
        <v>51</v>
      </c>
      <c r="R781" t="s">
        <v>52</v>
      </c>
      <c r="S781" t="s">
        <v>418</v>
      </c>
      <c r="T781" t="s">
        <v>334</v>
      </c>
    </row>
    <row r="782" spans="1:20" x14ac:dyDescent="0.25">
      <c r="A782">
        <v>1216525</v>
      </c>
      <c r="B782" t="s">
        <v>425</v>
      </c>
      <c r="C782" t="s">
        <v>52</v>
      </c>
      <c r="D782" s="4">
        <v>44114</v>
      </c>
      <c r="E782" t="s">
        <v>47</v>
      </c>
      <c r="F782" t="s">
        <v>240</v>
      </c>
      <c r="G782" t="s">
        <v>320</v>
      </c>
      <c r="H782" t="s">
        <v>9</v>
      </c>
      <c r="I782" t="s">
        <v>7</v>
      </c>
      <c r="J782" t="s">
        <v>9</v>
      </c>
      <c r="K782" t="s">
        <v>3</v>
      </c>
      <c r="L782" t="s">
        <v>9</v>
      </c>
      <c r="M782" t="s">
        <v>50</v>
      </c>
      <c r="N782">
        <v>37</v>
      </c>
      <c r="O782">
        <v>170</v>
      </c>
      <c r="P782">
        <v>20</v>
      </c>
      <c r="Q782" t="s">
        <v>51</v>
      </c>
      <c r="R782" t="s">
        <v>52</v>
      </c>
      <c r="S782" t="s">
        <v>262</v>
      </c>
      <c r="T782" t="s">
        <v>228</v>
      </c>
    </row>
    <row r="783" spans="1:20" x14ac:dyDescent="0.25">
      <c r="A783">
        <v>1216507</v>
      </c>
      <c r="B783" t="s">
        <v>425</v>
      </c>
      <c r="C783" t="s">
        <v>52</v>
      </c>
      <c r="D783" s="4">
        <v>44115</v>
      </c>
      <c r="E783" t="s">
        <v>47</v>
      </c>
      <c r="F783" t="s">
        <v>428</v>
      </c>
      <c r="G783" t="s">
        <v>320</v>
      </c>
      <c r="H783" t="s">
        <v>11</v>
      </c>
      <c r="I783" t="s">
        <v>10</v>
      </c>
      <c r="J783" t="s">
        <v>11</v>
      </c>
      <c r="K783" t="s">
        <v>3</v>
      </c>
      <c r="L783" t="s">
        <v>10</v>
      </c>
      <c r="M783" t="s">
        <v>63</v>
      </c>
      <c r="N783">
        <v>5</v>
      </c>
      <c r="O783">
        <v>159</v>
      </c>
      <c r="P783">
        <v>20</v>
      </c>
      <c r="Q783" t="s">
        <v>51</v>
      </c>
      <c r="R783" t="s">
        <v>52</v>
      </c>
      <c r="S783" t="s">
        <v>382</v>
      </c>
      <c r="T783" t="s">
        <v>228</v>
      </c>
    </row>
    <row r="784" spans="1:20" x14ac:dyDescent="0.25">
      <c r="A784">
        <v>1216529</v>
      </c>
      <c r="B784" t="s">
        <v>425</v>
      </c>
      <c r="C784" t="s">
        <v>314</v>
      </c>
      <c r="D784" s="4">
        <v>44115</v>
      </c>
      <c r="E784" t="s">
        <v>47</v>
      </c>
      <c r="F784" t="s">
        <v>356</v>
      </c>
      <c r="G784" t="s">
        <v>315</v>
      </c>
      <c r="H784" t="s">
        <v>14</v>
      </c>
      <c r="I784" t="s">
        <v>6</v>
      </c>
      <c r="J784" t="s">
        <v>14</v>
      </c>
      <c r="K784" t="s">
        <v>3</v>
      </c>
      <c r="L784" t="s">
        <v>6</v>
      </c>
      <c r="M784" t="s">
        <v>63</v>
      </c>
      <c r="N784">
        <v>5</v>
      </c>
      <c r="O784">
        <v>163</v>
      </c>
      <c r="P784">
        <v>20</v>
      </c>
      <c r="Q784" t="s">
        <v>51</v>
      </c>
      <c r="R784" t="s">
        <v>52</v>
      </c>
      <c r="S784" t="s">
        <v>334</v>
      </c>
      <c r="T784" t="s">
        <v>163</v>
      </c>
    </row>
    <row r="785" spans="1:20" x14ac:dyDescent="0.25">
      <c r="A785">
        <v>1216540</v>
      </c>
      <c r="B785" t="s">
        <v>425</v>
      </c>
      <c r="C785" t="s">
        <v>52</v>
      </c>
      <c r="D785" s="4">
        <v>44116</v>
      </c>
      <c r="E785" t="s">
        <v>47</v>
      </c>
      <c r="F785" t="s">
        <v>144</v>
      </c>
      <c r="G785" t="s">
        <v>318</v>
      </c>
      <c r="H785" t="s">
        <v>9</v>
      </c>
      <c r="I785" t="s">
        <v>8</v>
      </c>
      <c r="J785" t="s">
        <v>9</v>
      </c>
      <c r="K785" t="s">
        <v>3</v>
      </c>
      <c r="L785" t="s">
        <v>9</v>
      </c>
      <c r="M785" t="s">
        <v>50</v>
      </c>
      <c r="N785">
        <v>82</v>
      </c>
      <c r="O785">
        <v>195</v>
      </c>
      <c r="P785">
        <v>20</v>
      </c>
      <c r="Q785" t="s">
        <v>51</v>
      </c>
      <c r="R785" t="s">
        <v>52</v>
      </c>
      <c r="S785" t="s">
        <v>316</v>
      </c>
      <c r="T785" t="s">
        <v>337</v>
      </c>
    </row>
    <row r="786" spans="1:20" x14ac:dyDescent="0.25">
      <c r="A786">
        <v>1216528</v>
      </c>
      <c r="B786" t="s">
        <v>425</v>
      </c>
      <c r="C786" t="s">
        <v>52</v>
      </c>
      <c r="D786" s="4">
        <v>44117</v>
      </c>
      <c r="E786" t="s">
        <v>47</v>
      </c>
      <c r="F786" t="s">
        <v>265</v>
      </c>
      <c r="G786" t="s">
        <v>320</v>
      </c>
      <c r="H786" t="s">
        <v>7</v>
      </c>
      <c r="I786" t="s">
        <v>11</v>
      </c>
      <c r="J786" t="s">
        <v>7</v>
      </c>
      <c r="K786" t="s">
        <v>3</v>
      </c>
      <c r="L786" t="s">
        <v>7</v>
      </c>
      <c r="M786" t="s">
        <v>50</v>
      </c>
      <c r="N786">
        <v>20</v>
      </c>
      <c r="O786">
        <v>168</v>
      </c>
      <c r="P786">
        <v>20</v>
      </c>
      <c r="Q786" t="s">
        <v>51</v>
      </c>
      <c r="R786" t="s">
        <v>52</v>
      </c>
      <c r="S786" t="s">
        <v>262</v>
      </c>
      <c r="T786" t="s">
        <v>228</v>
      </c>
    </row>
    <row r="787" spans="1:20" x14ac:dyDescent="0.25">
      <c r="A787">
        <v>1216543</v>
      </c>
      <c r="B787" t="s">
        <v>425</v>
      </c>
      <c r="C787" t="s">
        <v>52</v>
      </c>
      <c r="D787" s="4">
        <v>44118</v>
      </c>
      <c r="E787" t="s">
        <v>47</v>
      </c>
      <c r="F787" t="s">
        <v>429</v>
      </c>
      <c r="G787" t="s">
        <v>320</v>
      </c>
      <c r="H787" t="s">
        <v>14</v>
      </c>
      <c r="I787" t="s">
        <v>10</v>
      </c>
      <c r="J787" t="s">
        <v>14</v>
      </c>
      <c r="K787" t="s">
        <v>3</v>
      </c>
      <c r="L787" t="s">
        <v>14</v>
      </c>
      <c r="M787" t="s">
        <v>50</v>
      </c>
      <c r="N787">
        <v>13</v>
      </c>
      <c r="O787">
        <v>162</v>
      </c>
      <c r="P787">
        <v>20</v>
      </c>
      <c r="Q787" t="s">
        <v>51</v>
      </c>
      <c r="R787" t="s">
        <v>52</v>
      </c>
      <c r="S787" t="s">
        <v>262</v>
      </c>
      <c r="T787" t="s">
        <v>353</v>
      </c>
    </row>
    <row r="788" spans="1:20" x14ac:dyDescent="0.25">
      <c r="A788">
        <v>1216531</v>
      </c>
      <c r="B788" t="s">
        <v>425</v>
      </c>
      <c r="C788" t="s">
        <v>52</v>
      </c>
      <c r="D788" s="4">
        <v>44119</v>
      </c>
      <c r="E788" t="s">
        <v>47</v>
      </c>
      <c r="F788" t="s">
        <v>394</v>
      </c>
      <c r="G788" t="s">
        <v>318</v>
      </c>
      <c r="H788" t="s">
        <v>9</v>
      </c>
      <c r="I788" t="s">
        <v>12</v>
      </c>
      <c r="J788" t="s">
        <v>9</v>
      </c>
      <c r="K788" t="s">
        <v>3</v>
      </c>
      <c r="L788" t="s">
        <v>12</v>
      </c>
      <c r="M788" t="s">
        <v>63</v>
      </c>
      <c r="N788">
        <v>8</v>
      </c>
      <c r="O788">
        <v>172</v>
      </c>
      <c r="P788">
        <v>20</v>
      </c>
      <c r="Q788" t="s">
        <v>51</v>
      </c>
      <c r="R788" t="s">
        <v>52</v>
      </c>
      <c r="S788" t="s">
        <v>365</v>
      </c>
      <c r="T788" t="s">
        <v>282</v>
      </c>
    </row>
    <row r="789" spans="1:20" x14ac:dyDescent="0.25">
      <c r="A789">
        <v>1216526</v>
      </c>
      <c r="B789" t="s">
        <v>425</v>
      </c>
      <c r="C789" t="s">
        <v>314</v>
      </c>
      <c r="D789" s="4">
        <v>44120</v>
      </c>
      <c r="E789" t="s">
        <v>47</v>
      </c>
      <c r="F789" t="s">
        <v>356</v>
      </c>
      <c r="G789" t="s">
        <v>315</v>
      </c>
      <c r="H789" t="s">
        <v>8</v>
      </c>
      <c r="I789" t="s">
        <v>6</v>
      </c>
      <c r="J789" t="s">
        <v>8</v>
      </c>
      <c r="K789" t="s">
        <v>3</v>
      </c>
      <c r="L789" t="s">
        <v>6</v>
      </c>
      <c r="M789" t="s">
        <v>63</v>
      </c>
      <c r="N789">
        <v>8</v>
      </c>
      <c r="O789">
        <v>149</v>
      </c>
      <c r="P789">
        <v>20</v>
      </c>
      <c r="Q789" t="s">
        <v>51</v>
      </c>
      <c r="R789" t="s">
        <v>52</v>
      </c>
      <c r="S789" t="s">
        <v>334</v>
      </c>
      <c r="T789" t="s">
        <v>352</v>
      </c>
    </row>
    <row r="790" spans="1:20" x14ac:dyDescent="0.25">
      <c r="A790">
        <v>1216509</v>
      </c>
      <c r="B790" t="s">
        <v>425</v>
      </c>
      <c r="C790" t="s">
        <v>52</v>
      </c>
      <c r="D790" s="4">
        <v>44121</v>
      </c>
      <c r="E790" t="s">
        <v>47</v>
      </c>
      <c r="F790" t="s">
        <v>252</v>
      </c>
      <c r="G790" t="s">
        <v>318</v>
      </c>
      <c r="H790" t="s">
        <v>7</v>
      </c>
      <c r="I790" t="s">
        <v>14</v>
      </c>
      <c r="J790" t="s">
        <v>7</v>
      </c>
      <c r="K790" t="s">
        <v>3</v>
      </c>
      <c r="L790" t="s">
        <v>14</v>
      </c>
      <c r="M790" t="s">
        <v>63</v>
      </c>
      <c r="N790">
        <v>5</v>
      </c>
      <c r="O790">
        <v>180</v>
      </c>
      <c r="P790">
        <v>20</v>
      </c>
      <c r="Q790" t="s">
        <v>51</v>
      </c>
      <c r="R790" t="s">
        <v>52</v>
      </c>
      <c r="S790" t="s">
        <v>365</v>
      </c>
      <c r="T790" t="s">
        <v>316</v>
      </c>
    </row>
    <row r="791" spans="1:20" x14ac:dyDescent="0.25">
      <c r="A791">
        <v>1216522</v>
      </c>
      <c r="B791" t="s">
        <v>425</v>
      </c>
      <c r="C791" t="s">
        <v>52</v>
      </c>
      <c r="D791" s="4">
        <v>44121</v>
      </c>
      <c r="E791" t="s">
        <v>47</v>
      </c>
      <c r="F791" t="s">
        <v>144</v>
      </c>
      <c r="G791" t="s">
        <v>320</v>
      </c>
      <c r="H791" t="s">
        <v>10</v>
      </c>
      <c r="I791" t="s">
        <v>9</v>
      </c>
      <c r="J791" t="s">
        <v>10</v>
      </c>
      <c r="K791" t="s">
        <v>3</v>
      </c>
      <c r="L791" t="s">
        <v>9</v>
      </c>
      <c r="M791" t="s">
        <v>63</v>
      </c>
      <c r="N791">
        <v>7</v>
      </c>
      <c r="O791">
        <v>178</v>
      </c>
      <c r="P791">
        <v>20</v>
      </c>
      <c r="Q791" t="s">
        <v>51</v>
      </c>
      <c r="R791" t="s">
        <v>52</v>
      </c>
      <c r="S791" t="s">
        <v>262</v>
      </c>
      <c r="T791" t="s">
        <v>353</v>
      </c>
    </row>
    <row r="792" spans="1:20" x14ac:dyDescent="0.25">
      <c r="A792">
        <v>1216512</v>
      </c>
      <c r="B792" t="s">
        <v>425</v>
      </c>
      <c r="C792" t="s">
        <v>314</v>
      </c>
      <c r="D792" s="4">
        <v>44122</v>
      </c>
      <c r="E792" t="s">
        <v>47</v>
      </c>
      <c r="F792" t="s">
        <v>386</v>
      </c>
      <c r="G792" t="s">
        <v>315</v>
      </c>
      <c r="H792" t="s">
        <v>8</v>
      </c>
      <c r="I792" t="s">
        <v>11</v>
      </c>
      <c r="J792" t="s">
        <v>11</v>
      </c>
      <c r="K792" t="s">
        <v>4</v>
      </c>
      <c r="L792" t="s">
        <v>8</v>
      </c>
      <c r="M792" t="s">
        <v>145</v>
      </c>
      <c r="N792" t="s">
        <v>52</v>
      </c>
      <c r="O792">
        <v>164</v>
      </c>
      <c r="P792">
        <v>20</v>
      </c>
      <c r="Q792" t="s">
        <v>146</v>
      </c>
      <c r="R792" t="s">
        <v>52</v>
      </c>
      <c r="S792" t="s">
        <v>329</v>
      </c>
      <c r="T792" t="s">
        <v>163</v>
      </c>
    </row>
    <row r="793" spans="1:20" x14ac:dyDescent="0.25">
      <c r="A793">
        <v>1216517</v>
      </c>
      <c r="B793" t="s">
        <v>425</v>
      </c>
      <c r="C793" t="s">
        <v>52</v>
      </c>
      <c r="D793" s="4">
        <v>44122</v>
      </c>
      <c r="E793" t="s">
        <v>47</v>
      </c>
      <c r="F793" t="s">
        <v>394</v>
      </c>
      <c r="G793" t="s">
        <v>320</v>
      </c>
      <c r="H793" t="s">
        <v>6</v>
      </c>
      <c r="I793" t="s">
        <v>12</v>
      </c>
      <c r="J793" t="s">
        <v>6</v>
      </c>
      <c r="K793" t="s">
        <v>3</v>
      </c>
      <c r="L793" t="s">
        <v>12</v>
      </c>
      <c r="M793" t="s">
        <v>145</v>
      </c>
      <c r="N793" t="s">
        <v>52</v>
      </c>
      <c r="O793">
        <v>177</v>
      </c>
      <c r="P793">
        <v>20</v>
      </c>
      <c r="Q793" t="s">
        <v>146</v>
      </c>
      <c r="R793" t="s">
        <v>52</v>
      </c>
      <c r="S793" t="s">
        <v>353</v>
      </c>
      <c r="T793" t="s">
        <v>228</v>
      </c>
    </row>
    <row r="794" spans="1:20" x14ac:dyDescent="0.25">
      <c r="A794">
        <v>1216533</v>
      </c>
      <c r="B794" t="s">
        <v>425</v>
      </c>
      <c r="C794" t="s">
        <v>314</v>
      </c>
      <c r="D794" s="4">
        <v>44123</v>
      </c>
      <c r="E794" t="s">
        <v>47</v>
      </c>
      <c r="F794" t="s">
        <v>385</v>
      </c>
      <c r="G794" t="s">
        <v>315</v>
      </c>
      <c r="H794" t="s">
        <v>7</v>
      </c>
      <c r="I794" t="s">
        <v>10</v>
      </c>
      <c r="J794" t="s">
        <v>7</v>
      </c>
      <c r="K794" t="s">
        <v>3</v>
      </c>
      <c r="L794" t="s">
        <v>10</v>
      </c>
      <c r="M794" t="s">
        <v>63</v>
      </c>
      <c r="N794">
        <v>7</v>
      </c>
      <c r="O794">
        <v>126</v>
      </c>
      <c r="P794">
        <v>20</v>
      </c>
      <c r="Q794" t="s">
        <v>51</v>
      </c>
      <c r="R794" t="s">
        <v>52</v>
      </c>
      <c r="S794" t="s">
        <v>334</v>
      </c>
      <c r="T794" t="s">
        <v>352</v>
      </c>
    </row>
    <row r="795" spans="1:20" x14ac:dyDescent="0.25">
      <c r="A795">
        <v>1216546</v>
      </c>
      <c r="B795" t="s">
        <v>425</v>
      </c>
      <c r="C795" t="s">
        <v>52</v>
      </c>
      <c r="D795" s="4">
        <v>44124</v>
      </c>
      <c r="E795" t="s">
        <v>47</v>
      </c>
      <c r="F795" t="s">
        <v>252</v>
      </c>
      <c r="G795" t="s">
        <v>320</v>
      </c>
      <c r="H795" t="s">
        <v>14</v>
      </c>
      <c r="I795" t="s">
        <v>12</v>
      </c>
      <c r="J795" t="s">
        <v>14</v>
      </c>
      <c r="K795" t="s">
        <v>3</v>
      </c>
      <c r="L795" t="s">
        <v>12</v>
      </c>
      <c r="M795" t="s">
        <v>63</v>
      </c>
      <c r="N795">
        <v>5</v>
      </c>
      <c r="O795">
        <v>165</v>
      </c>
      <c r="P795">
        <v>20</v>
      </c>
      <c r="Q795" t="s">
        <v>51</v>
      </c>
      <c r="R795" t="s">
        <v>52</v>
      </c>
      <c r="S795" t="s">
        <v>282</v>
      </c>
      <c r="T795" t="s">
        <v>316</v>
      </c>
    </row>
    <row r="796" spans="1:20" x14ac:dyDescent="0.25">
      <c r="A796">
        <v>1216494</v>
      </c>
      <c r="B796" t="s">
        <v>425</v>
      </c>
      <c r="C796" t="s">
        <v>314</v>
      </c>
      <c r="D796" s="4">
        <v>44125</v>
      </c>
      <c r="E796" t="s">
        <v>47</v>
      </c>
      <c r="F796" t="s">
        <v>389</v>
      </c>
      <c r="G796" t="s">
        <v>315</v>
      </c>
      <c r="H796" t="s">
        <v>8</v>
      </c>
      <c r="I796" t="s">
        <v>9</v>
      </c>
      <c r="J796" t="s">
        <v>8</v>
      </c>
      <c r="K796" t="s">
        <v>3</v>
      </c>
      <c r="L796" t="s">
        <v>9</v>
      </c>
      <c r="M796" t="s">
        <v>63</v>
      </c>
      <c r="N796">
        <v>8</v>
      </c>
      <c r="O796">
        <v>85</v>
      </c>
      <c r="P796">
        <v>20</v>
      </c>
      <c r="Q796" t="s">
        <v>51</v>
      </c>
      <c r="R796" t="s">
        <v>52</v>
      </c>
      <c r="S796" t="s">
        <v>352</v>
      </c>
      <c r="T796" t="s">
        <v>163</v>
      </c>
    </row>
    <row r="797" spans="1:20" x14ac:dyDescent="0.25">
      <c r="A797">
        <v>1216518</v>
      </c>
      <c r="B797" t="s">
        <v>425</v>
      </c>
      <c r="C797" t="s">
        <v>52</v>
      </c>
      <c r="D797" s="4">
        <v>44126</v>
      </c>
      <c r="E797" t="s">
        <v>47</v>
      </c>
      <c r="F797" t="s">
        <v>185</v>
      </c>
      <c r="G797" t="s">
        <v>320</v>
      </c>
      <c r="H797" t="s">
        <v>10</v>
      </c>
      <c r="I797" t="s">
        <v>11</v>
      </c>
      <c r="J797" t="s">
        <v>11</v>
      </c>
      <c r="K797" t="s">
        <v>4</v>
      </c>
      <c r="L797" t="s">
        <v>11</v>
      </c>
      <c r="M797" t="s">
        <v>63</v>
      </c>
      <c r="N797">
        <v>8</v>
      </c>
      <c r="O797">
        <v>155</v>
      </c>
      <c r="P797">
        <v>20</v>
      </c>
      <c r="Q797" t="s">
        <v>51</v>
      </c>
      <c r="R797" t="s">
        <v>52</v>
      </c>
      <c r="S797" t="s">
        <v>353</v>
      </c>
      <c r="T797" t="s">
        <v>228</v>
      </c>
    </row>
    <row r="798" spans="1:20" x14ac:dyDescent="0.25">
      <c r="A798">
        <v>1216521</v>
      </c>
      <c r="B798" t="s">
        <v>425</v>
      </c>
      <c r="C798" t="s">
        <v>52</v>
      </c>
      <c r="D798" s="4">
        <v>44127</v>
      </c>
      <c r="E798" t="s">
        <v>47</v>
      </c>
      <c r="F798" t="s">
        <v>343</v>
      </c>
      <c r="G798" t="s">
        <v>318</v>
      </c>
      <c r="H798" t="s">
        <v>7</v>
      </c>
      <c r="I798" t="s">
        <v>6</v>
      </c>
      <c r="J798" t="s">
        <v>6</v>
      </c>
      <c r="K798" t="s">
        <v>4</v>
      </c>
      <c r="L798" t="s">
        <v>6</v>
      </c>
      <c r="M798" t="s">
        <v>63</v>
      </c>
      <c r="N798">
        <v>10</v>
      </c>
      <c r="O798">
        <v>115</v>
      </c>
      <c r="P798">
        <v>20</v>
      </c>
      <c r="Q798" t="s">
        <v>51</v>
      </c>
      <c r="R798" t="s">
        <v>52</v>
      </c>
      <c r="S798" t="s">
        <v>282</v>
      </c>
      <c r="T798" t="s">
        <v>267</v>
      </c>
    </row>
    <row r="799" spans="1:20" x14ac:dyDescent="0.25">
      <c r="A799">
        <v>1216497</v>
      </c>
      <c r="B799" t="s">
        <v>425</v>
      </c>
      <c r="C799" t="s">
        <v>314</v>
      </c>
      <c r="D799" s="4">
        <v>44128</v>
      </c>
      <c r="E799" t="s">
        <v>47</v>
      </c>
      <c r="F799" t="s">
        <v>430</v>
      </c>
      <c r="G799" t="s">
        <v>315</v>
      </c>
      <c r="H799" t="s">
        <v>8</v>
      </c>
      <c r="I799" t="s">
        <v>14</v>
      </c>
      <c r="J799" t="s">
        <v>14</v>
      </c>
      <c r="K799" t="s">
        <v>4</v>
      </c>
      <c r="L799" t="s">
        <v>8</v>
      </c>
      <c r="M799" t="s">
        <v>50</v>
      </c>
      <c r="N799">
        <v>59</v>
      </c>
      <c r="O799">
        <v>195</v>
      </c>
      <c r="P799">
        <v>20</v>
      </c>
      <c r="Q799" t="s">
        <v>51</v>
      </c>
      <c r="R799" t="s">
        <v>52</v>
      </c>
      <c r="S799" t="s">
        <v>334</v>
      </c>
      <c r="T799" t="s">
        <v>329</v>
      </c>
    </row>
    <row r="800" spans="1:20" x14ac:dyDescent="0.25">
      <c r="A800">
        <v>1216498</v>
      </c>
      <c r="B800" t="s">
        <v>425</v>
      </c>
      <c r="C800" t="s">
        <v>52</v>
      </c>
      <c r="D800" s="4">
        <v>44128</v>
      </c>
      <c r="E800" t="s">
        <v>47</v>
      </c>
      <c r="F800" t="s">
        <v>431</v>
      </c>
      <c r="G800" t="s">
        <v>320</v>
      </c>
      <c r="H800" t="s">
        <v>12</v>
      </c>
      <c r="I800" t="s">
        <v>11</v>
      </c>
      <c r="J800" t="s">
        <v>11</v>
      </c>
      <c r="K800" t="s">
        <v>4</v>
      </c>
      <c r="L800" t="s">
        <v>12</v>
      </c>
      <c r="M800" t="s">
        <v>50</v>
      </c>
      <c r="N800">
        <v>12</v>
      </c>
      <c r="O800">
        <v>127</v>
      </c>
      <c r="P800">
        <v>20</v>
      </c>
      <c r="Q800" t="s">
        <v>51</v>
      </c>
      <c r="R800" t="s">
        <v>52</v>
      </c>
      <c r="S800" t="s">
        <v>362</v>
      </c>
      <c r="T800" t="s">
        <v>228</v>
      </c>
    </row>
    <row r="801" spans="1:20" x14ac:dyDescent="0.25">
      <c r="A801">
        <v>1216541</v>
      </c>
      <c r="B801" t="s">
        <v>425</v>
      </c>
      <c r="C801" t="s">
        <v>314</v>
      </c>
      <c r="D801" s="4">
        <v>44129</v>
      </c>
      <c r="E801" t="s">
        <v>47</v>
      </c>
      <c r="F801" t="s">
        <v>383</v>
      </c>
      <c r="G801" t="s">
        <v>315</v>
      </c>
      <c r="H801" t="s">
        <v>6</v>
      </c>
      <c r="I801" t="s">
        <v>10</v>
      </c>
      <c r="J801" t="s">
        <v>6</v>
      </c>
      <c r="K801" t="s">
        <v>3</v>
      </c>
      <c r="L801" t="s">
        <v>10</v>
      </c>
      <c r="M801" t="s">
        <v>63</v>
      </c>
      <c r="N801">
        <v>8</v>
      </c>
      <c r="O801">
        <v>196</v>
      </c>
      <c r="P801">
        <v>20</v>
      </c>
      <c r="Q801" t="s">
        <v>51</v>
      </c>
      <c r="R801" t="s">
        <v>52</v>
      </c>
      <c r="S801" t="s">
        <v>418</v>
      </c>
      <c r="T801" t="s">
        <v>352</v>
      </c>
    </row>
    <row r="802" spans="1:20" x14ac:dyDescent="0.25">
      <c r="A802">
        <v>1216544</v>
      </c>
      <c r="B802" t="s">
        <v>425</v>
      </c>
      <c r="C802" t="s">
        <v>52</v>
      </c>
      <c r="D802" s="4">
        <v>44129</v>
      </c>
      <c r="E802" t="s">
        <v>47</v>
      </c>
      <c r="F802" t="s">
        <v>432</v>
      </c>
      <c r="G802" t="s">
        <v>320</v>
      </c>
      <c r="H802" t="s">
        <v>9</v>
      </c>
      <c r="I802" t="s">
        <v>7</v>
      </c>
      <c r="J802" t="s">
        <v>9</v>
      </c>
      <c r="K802" t="s">
        <v>3</v>
      </c>
      <c r="L802" t="s">
        <v>7</v>
      </c>
      <c r="M802" t="s">
        <v>63</v>
      </c>
      <c r="N802">
        <v>8</v>
      </c>
      <c r="O802">
        <v>146</v>
      </c>
      <c r="P802">
        <v>20</v>
      </c>
      <c r="Q802" t="s">
        <v>51</v>
      </c>
      <c r="R802" t="s">
        <v>52</v>
      </c>
      <c r="S802" t="s">
        <v>282</v>
      </c>
      <c r="T802" t="s">
        <v>316</v>
      </c>
    </row>
    <row r="803" spans="1:20" x14ac:dyDescent="0.25">
      <c r="A803">
        <v>1216520</v>
      </c>
      <c r="B803" t="s">
        <v>425</v>
      </c>
      <c r="C803" t="s">
        <v>52</v>
      </c>
      <c r="D803" s="4">
        <v>44130</v>
      </c>
      <c r="E803" t="s">
        <v>47</v>
      </c>
      <c r="F803" t="s">
        <v>141</v>
      </c>
      <c r="G803" t="s">
        <v>318</v>
      </c>
      <c r="H803" t="s">
        <v>8</v>
      </c>
      <c r="I803" t="s">
        <v>12</v>
      </c>
      <c r="J803" t="s">
        <v>12</v>
      </c>
      <c r="K803" t="s">
        <v>4</v>
      </c>
      <c r="L803" t="s">
        <v>12</v>
      </c>
      <c r="M803" t="s">
        <v>63</v>
      </c>
      <c r="N803">
        <v>8</v>
      </c>
      <c r="O803">
        <v>150</v>
      </c>
      <c r="P803">
        <v>20</v>
      </c>
      <c r="Q803" t="s">
        <v>51</v>
      </c>
      <c r="R803" t="s">
        <v>52</v>
      </c>
      <c r="S803" t="s">
        <v>365</v>
      </c>
      <c r="T803" t="s">
        <v>316</v>
      </c>
    </row>
    <row r="804" spans="1:20" x14ac:dyDescent="0.25">
      <c r="A804">
        <v>1216524</v>
      </c>
      <c r="B804" t="s">
        <v>425</v>
      </c>
      <c r="C804" t="s">
        <v>52</v>
      </c>
      <c r="D804" s="4">
        <v>44131</v>
      </c>
      <c r="E804" t="s">
        <v>47</v>
      </c>
      <c r="F804" t="s">
        <v>251</v>
      </c>
      <c r="G804" t="s">
        <v>320</v>
      </c>
      <c r="H804" t="s">
        <v>11</v>
      </c>
      <c r="I804" t="s">
        <v>14</v>
      </c>
      <c r="J804" t="s">
        <v>14</v>
      </c>
      <c r="K804" t="s">
        <v>4</v>
      </c>
      <c r="L804" t="s">
        <v>11</v>
      </c>
      <c r="M804" t="s">
        <v>50</v>
      </c>
      <c r="N804">
        <v>88</v>
      </c>
      <c r="O804">
        <v>220</v>
      </c>
      <c r="P804">
        <v>20</v>
      </c>
      <c r="Q804" t="s">
        <v>51</v>
      </c>
      <c r="R804" t="s">
        <v>52</v>
      </c>
      <c r="S804" t="s">
        <v>262</v>
      </c>
      <c r="T804" t="s">
        <v>353</v>
      </c>
    </row>
    <row r="805" spans="1:20" x14ac:dyDescent="0.25">
      <c r="A805">
        <v>1216499</v>
      </c>
      <c r="B805" t="s">
        <v>425</v>
      </c>
      <c r="C805" t="s">
        <v>314</v>
      </c>
      <c r="D805" s="4">
        <v>44132</v>
      </c>
      <c r="E805" t="s">
        <v>47</v>
      </c>
      <c r="F805" t="s">
        <v>360</v>
      </c>
      <c r="G805" t="s">
        <v>315</v>
      </c>
      <c r="H805" t="s">
        <v>9</v>
      </c>
      <c r="I805" t="s">
        <v>6</v>
      </c>
      <c r="J805" t="s">
        <v>6</v>
      </c>
      <c r="K805" t="s">
        <v>4</v>
      </c>
      <c r="L805" t="s">
        <v>6</v>
      </c>
      <c r="M805" t="s">
        <v>63</v>
      </c>
      <c r="N805">
        <v>5</v>
      </c>
      <c r="O805">
        <v>165</v>
      </c>
      <c r="P805">
        <v>20</v>
      </c>
      <c r="Q805" t="s">
        <v>51</v>
      </c>
      <c r="R805" t="s">
        <v>52</v>
      </c>
      <c r="S805" t="s">
        <v>418</v>
      </c>
      <c r="T805" t="s">
        <v>334</v>
      </c>
    </row>
    <row r="806" spans="1:20" x14ac:dyDescent="0.25">
      <c r="A806">
        <v>1216536</v>
      </c>
      <c r="B806" t="s">
        <v>425</v>
      </c>
      <c r="C806" t="s">
        <v>52</v>
      </c>
      <c r="D806" s="4">
        <v>44133</v>
      </c>
      <c r="E806" t="s">
        <v>47</v>
      </c>
      <c r="F806" t="s">
        <v>432</v>
      </c>
      <c r="G806" t="s">
        <v>320</v>
      </c>
      <c r="H806" t="s">
        <v>8</v>
      </c>
      <c r="I806" t="s">
        <v>7</v>
      </c>
      <c r="J806" t="s">
        <v>7</v>
      </c>
      <c r="K806" t="s">
        <v>4</v>
      </c>
      <c r="L806" t="s">
        <v>7</v>
      </c>
      <c r="M806" t="s">
        <v>63</v>
      </c>
      <c r="N806">
        <v>6</v>
      </c>
      <c r="O806">
        <v>173</v>
      </c>
      <c r="P806">
        <v>20</v>
      </c>
      <c r="Q806" t="s">
        <v>51</v>
      </c>
      <c r="R806" t="s">
        <v>52</v>
      </c>
      <c r="S806" t="s">
        <v>282</v>
      </c>
      <c r="T806" t="s">
        <v>316</v>
      </c>
    </row>
    <row r="807" spans="1:20" x14ac:dyDescent="0.25">
      <c r="A807">
        <v>1216537</v>
      </c>
      <c r="B807" t="s">
        <v>425</v>
      </c>
      <c r="C807" t="s">
        <v>314</v>
      </c>
      <c r="D807" s="4">
        <v>44134</v>
      </c>
      <c r="E807" t="s">
        <v>47</v>
      </c>
      <c r="F807" t="s">
        <v>383</v>
      </c>
      <c r="G807" t="s">
        <v>315</v>
      </c>
      <c r="H807" t="s">
        <v>12</v>
      </c>
      <c r="I807" t="s">
        <v>10</v>
      </c>
      <c r="J807" t="s">
        <v>10</v>
      </c>
      <c r="K807" t="s">
        <v>4</v>
      </c>
      <c r="L807" t="s">
        <v>10</v>
      </c>
      <c r="M807" t="s">
        <v>63</v>
      </c>
      <c r="N807">
        <v>7</v>
      </c>
      <c r="O807">
        <v>186</v>
      </c>
      <c r="P807">
        <v>20</v>
      </c>
      <c r="Q807" t="s">
        <v>51</v>
      </c>
      <c r="R807" t="s">
        <v>52</v>
      </c>
      <c r="S807" t="s">
        <v>334</v>
      </c>
      <c r="T807" t="s">
        <v>163</v>
      </c>
    </row>
    <row r="808" spans="1:20" x14ac:dyDescent="0.25">
      <c r="A808">
        <v>1216502</v>
      </c>
      <c r="B808" t="s">
        <v>425</v>
      </c>
      <c r="C808" t="s">
        <v>52</v>
      </c>
      <c r="D808" s="4">
        <v>44135</v>
      </c>
      <c r="E808" t="s">
        <v>47</v>
      </c>
      <c r="F808" t="s">
        <v>324</v>
      </c>
      <c r="G808" t="s">
        <v>318</v>
      </c>
      <c r="H808" t="s">
        <v>9</v>
      </c>
      <c r="I808" t="s">
        <v>11</v>
      </c>
      <c r="J808" t="s">
        <v>11</v>
      </c>
      <c r="K808" t="s">
        <v>4</v>
      </c>
      <c r="L808" t="s">
        <v>11</v>
      </c>
      <c r="M808" t="s">
        <v>63</v>
      </c>
      <c r="N808">
        <v>5</v>
      </c>
      <c r="O808">
        <v>121</v>
      </c>
      <c r="P808">
        <v>20</v>
      </c>
      <c r="Q808" t="s">
        <v>51</v>
      </c>
      <c r="R808" t="s">
        <v>52</v>
      </c>
      <c r="S808" t="s">
        <v>365</v>
      </c>
      <c r="T808" t="s">
        <v>337</v>
      </c>
    </row>
    <row r="809" spans="1:20" x14ac:dyDescent="0.25">
      <c r="A809">
        <v>1216535</v>
      </c>
      <c r="B809" t="s">
        <v>425</v>
      </c>
      <c r="C809" t="s">
        <v>52</v>
      </c>
      <c r="D809" s="4">
        <v>44135</v>
      </c>
      <c r="E809" t="s">
        <v>47</v>
      </c>
      <c r="F809" t="s">
        <v>406</v>
      </c>
      <c r="G809" t="s">
        <v>320</v>
      </c>
      <c r="H809" t="s">
        <v>14</v>
      </c>
      <c r="I809" t="s">
        <v>6</v>
      </c>
      <c r="J809" t="s">
        <v>6</v>
      </c>
      <c r="K809" t="s">
        <v>4</v>
      </c>
      <c r="L809" t="s">
        <v>6</v>
      </c>
      <c r="M809" t="s">
        <v>63</v>
      </c>
      <c r="N809">
        <v>9</v>
      </c>
      <c r="O809">
        <v>111</v>
      </c>
      <c r="P809">
        <v>20</v>
      </c>
      <c r="Q809" t="s">
        <v>51</v>
      </c>
      <c r="R809" t="s">
        <v>52</v>
      </c>
      <c r="S809" t="s">
        <v>382</v>
      </c>
      <c r="T809" t="s">
        <v>228</v>
      </c>
    </row>
    <row r="810" spans="1:20" x14ac:dyDescent="0.25">
      <c r="A810">
        <v>1216506</v>
      </c>
      <c r="B810" t="s">
        <v>425</v>
      </c>
      <c r="C810" t="s">
        <v>314</v>
      </c>
      <c r="D810" s="4">
        <v>44136</v>
      </c>
      <c r="E810" t="s">
        <v>47</v>
      </c>
      <c r="F810" t="s">
        <v>432</v>
      </c>
      <c r="G810" t="s">
        <v>315</v>
      </c>
      <c r="H810" t="s">
        <v>12</v>
      </c>
      <c r="I810" t="s">
        <v>7</v>
      </c>
      <c r="J810" t="s">
        <v>7</v>
      </c>
      <c r="K810" t="s">
        <v>4</v>
      </c>
      <c r="L810" t="s">
        <v>7</v>
      </c>
      <c r="M810" t="s">
        <v>63</v>
      </c>
      <c r="N810">
        <v>9</v>
      </c>
      <c r="O810">
        <v>154</v>
      </c>
      <c r="P810">
        <v>20</v>
      </c>
      <c r="Q810" t="s">
        <v>51</v>
      </c>
      <c r="R810" t="s">
        <v>52</v>
      </c>
      <c r="S810" t="s">
        <v>329</v>
      </c>
      <c r="T810" t="s">
        <v>352</v>
      </c>
    </row>
    <row r="811" spans="1:20" x14ac:dyDescent="0.25">
      <c r="A811">
        <v>1216530</v>
      </c>
      <c r="B811" t="s">
        <v>425</v>
      </c>
      <c r="C811" t="s">
        <v>52</v>
      </c>
      <c r="D811" s="4">
        <v>44136</v>
      </c>
      <c r="E811" t="s">
        <v>47</v>
      </c>
      <c r="F811" t="s">
        <v>433</v>
      </c>
      <c r="G811" t="s">
        <v>320</v>
      </c>
      <c r="H811" t="s">
        <v>8</v>
      </c>
      <c r="I811" t="s">
        <v>10</v>
      </c>
      <c r="J811" t="s">
        <v>10</v>
      </c>
      <c r="K811" t="s">
        <v>4</v>
      </c>
      <c r="L811" t="s">
        <v>8</v>
      </c>
      <c r="M811" t="s">
        <v>50</v>
      </c>
      <c r="N811">
        <v>60</v>
      </c>
      <c r="O811">
        <v>192</v>
      </c>
      <c r="P811">
        <v>20</v>
      </c>
      <c r="Q811" t="s">
        <v>51</v>
      </c>
      <c r="R811" t="s">
        <v>52</v>
      </c>
      <c r="S811" t="s">
        <v>353</v>
      </c>
      <c r="T811" t="s">
        <v>228</v>
      </c>
    </row>
    <row r="812" spans="1:20" x14ac:dyDescent="0.25">
      <c r="A812">
        <v>1216505</v>
      </c>
      <c r="B812" t="s">
        <v>425</v>
      </c>
      <c r="C812" t="s">
        <v>314</v>
      </c>
      <c r="D812" s="4">
        <v>44137</v>
      </c>
      <c r="E812" t="s">
        <v>47</v>
      </c>
      <c r="F812" t="s">
        <v>429</v>
      </c>
      <c r="G812" t="s">
        <v>315</v>
      </c>
      <c r="H812" t="s">
        <v>9</v>
      </c>
      <c r="I812" t="s">
        <v>14</v>
      </c>
      <c r="J812" t="s">
        <v>14</v>
      </c>
      <c r="K812" t="s">
        <v>4</v>
      </c>
      <c r="L812" t="s">
        <v>14</v>
      </c>
      <c r="M812" t="s">
        <v>63</v>
      </c>
      <c r="N812">
        <v>6</v>
      </c>
      <c r="O812">
        <v>153</v>
      </c>
      <c r="P812">
        <v>20</v>
      </c>
      <c r="Q812" t="s">
        <v>51</v>
      </c>
      <c r="R812" t="s">
        <v>52</v>
      </c>
      <c r="S812" t="s">
        <v>334</v>
      </c>
      <c r="T812" t="s">
        <v>163</v>
      </c>
    </row>
    <row r="813" spans="1:20" x14ac:dyDescent="0.25">
      <c r="A813">
        <v>1216495</v>
      </c>
      <c r="B813" t="s">
        <v>425</v>
      </c>
      <c r="C813" t="s">
        <v>52</v>
      </c>
      <c r="D813" s="4">
        <v>44138</v>
      </c>
      <c r="E813" t="s">
        <v>47</v>
      </c>
      <c r="F813" t="s">
        <v>278</v>
      </c>
      <c r="G813" t="s">
        <v>318</v>
      </c>
      <c r="H813" t="s">
        <v>6</v>
      </c>
      <c r="I813" t="s">
        <v>11</v>
      </c>
      <c r="J813" t="s">
        <v>11</v>
      </c>
      <c r="K813" t="s">
        <v>4</v>
      </c>
      <c r="L813" t="s">
        <v>11</v>
      </c>
      <c r="M813" t="s">
        <v>63</v>
      </c>
      <c r="N813">
        <v>10</v>
      </c>
      <c r="O813">
        <v>150</v>
      </c>
      <c r="P813">
        <v>20</v>
      </c>
      <c r="Q813" t="s">
        <v>51</v>
      </c>
      <c r="R813" t="s">
        <v>52</v>
      </c>
      <c r="S813" t="s">
        <v>282</v>
      </c>
      <c r="T813" t="s">
        <v>316</v>
      </c>
    </row>
    <row r="814" spans="1:20" x14ac:dyDescent="0.25">
      <c r="A814">
        <v>1237177</v>
      </c>
      <c r="B814" t="s">
        <v>425</v>
      </c>
      <c r="C814" t="s">
        <v>52</v>
      </c>
      <c r="D814" s="4">
        <v>44140</v>
      </c>
      <c r="E814" t="s">
        <v>255</v>
      </c>
      <c r="F814" t="s">
        <v>380</v>
      </c>
      <c r="G814" t="s">
        <v>320</v>
      </c>
      <c r="H814" t="s">
        <v>6</v>
      </c>
      <c r="I814" t="s">
        <v>14</v>
      </c>
      <c r="J814" t="s">
        <v>14</v>
      </c>
      <c r="K814" t="s">
        <v>4</v>
      </c>
      <c r="L814" t="s">
        <v>6</v>
      </c>
      <c r="M814" t="s">
        <v>50</v>
      </c>
      <c r="N814">
        <v>57</v>
      </c>
      <c r="O814">
        <v>201</v>
      </c>
      <c r="P814">
        <v>20</v>
      </c>
      <c r="Q814" t="s">
        <v>51</v>
      </c>
      <c r="R814" t="s">
        <v>52</v>
      </c>
      <c r="S814" t="s">
        <v>334</v>
      </c>
      <c r="T814" t="s">
        <v>353</v>
      </c>
    </row>
    <row r="815" spans="1:20" x14ac:dyDescent="0.25">
      <c r="A815">
        <v>1237178</v>
      </c>
      <c r="B815" t="s">
        <v>425</v>
      </c>
      <c r="C815" t="s">
        <v>314</v>
      </c>
      <c r="D815" s="4">
        <v>44141</v>
      </c>
      <c r="E815" t="s">
        <v>312</v>
      </c>
      <c r="F815" t="s">
        <v>384</v>
      </c>
      <c r="G815" t="s">
        <v>315</v>
      </c>
      <c r="H815" t="s">
        <v>9</v>
      </c>
      <c r="I815" t="s">
        <v>11</v>
      </c>
      <c r="J815" t="s">
        <v>11</v>
      </c>
      <c r="K815" t="s">
        <v>4</v>
      </c>
      <c r="L815" t="s">
        <v>11</v>
      </c>
      <c r="M815" t="s">
        <v>63</v>
      </c>
      <c r="N815">
        <v>6</v>
      </c>
      <c r="O815">
        <v>132</v>
      </c>
      <c r="P815">
        <v>20</v>
      </c>
      <c r="Q815" t="s">
        <v>51</v>
      </c>
      <c r="R815" t="s">
        <v>52</v>
      </c>
      <c r="S815" t="s">
        <v>228</v>
      </c>
      <c r="T815" t="s">
        <v>163</v>
      </c>
    </row>
    <row r="816" spans="1:20" x14ac:dyDescent="0.25">
      <c r="A816">
        <v>1237180</v>
      </c>
      <c r="B816" t="s">
        <v>425</v>
      </c>
      <c r="C816" t="s">
        <v>314</v>
      </c>
      <c r="D816" s="4">
        <v>44143</v>
      </c>
      <c r="E816" t="s">
        <v>257</v>
      </c>
      <c r="F816" t="s">
        <v>367</v>
      </c>
      <c r="G816" t="s">
        <v>315</v>
      </c>
      <c r="H816" t="s">
        <v>14</v>
      </c>
      <c r="I816" t="s">
        <v>11</v>
      </c>
      <c r="J816" t="s">
        <v>14</v>
      </c>
      <c r="K816" t="s">
        <v>3</v>
      </c>
      <c r="L816" t="s">
        <v>14</v>
      </c>
      <c r="M816" t="s">
        <v>50</v>
      </c>
      <c r="N816">
        <v>17</v>
      </c>
      <c r="O816">
        <v>190</v>
      </c>
      <c r="P816">
        <v>20</v>
      </c>
      <c r="Q816" t="s">
        <v>51</v>
      </c>
      <c r="R816" t="s">
        <v>52</v>
      </c>
      <c r="S816" t="s">
        <v>228</v>
      </c>
      <c r="T816" t="s">
        <v>163</v>
      </c>
    </row>
    <row r="817" spans="1:20" x14ac:dyDescent="0.25">
      <c r="A817">
        <v>1237181</v>
      </c>
      <c r="B817" t="s">
        <v>425</v>
      </c>
      <c r="C817" t="s">
        <v>52</v>
      </c>
      <c r="D817" s="4">
        <v>44145</v>
      </c>
      <c r="E817" t="s">
        <v>127</v>
      </c>
      <c r="F817" t="s">
        <v>343</v>
      </c>
      <c r="G817" t="s">
        <v>320</v>
      </c>
      <c r="H817" t="s">
        <v>14</v>
      </c>
      <c r="I817" t="s">
        <v>6</v>
      </c>
      <c r="J817" t="s">
        <v>14</v>
      </c>
      <c r="K817" t="s">
        <v>3</v>
      </c>
      <c r="L817" t="s">
        <v>6</v>
      </c>
      <c r="M817" t="s">
        <v>63</v>
      </c>
      <c r="N817">
        <v>5</v>
      </c>
      <c r="O817">
        <v>157</v>
      </c>
      <c r="P817">
        <v>20</v>
      </c>
      <c r="Q817" t="s">
        <v>51</v>
      </c>
      <c r="R817" t="s">
        <v>52</v>
      </c>
      <c r="S817" t="s">
        <v>334</v>
      </c>
      <c r="T817" t="s">
        <v>353</v>
      </c>
    </row>
    <row r="818" spans="1:20" x14ac:dyDescent="0.25">
      <c r="A818">
        <v>1254058</v>
      </c>
      <c r="B818" t="s">
        <v>425</v>
      </c>
      <c r="C818" t="s">
        <v>85</v>
      </c>
      <c r="D818" s="4">
        <v>44295</v>
      </c>
      <c r="E818" t="s">
        <v>47</v>
      </c>
      <c r="F818" t="s">
        <v>390</v>
      </c>
      <c r="G818" t="s">
        <v>434</v>
      </c>
      <c r="H818" t="s">
        <v>6</v>
      </c>
      <c r="I818" t="s">
        <v>9</v>
      </c>
      <c r="J818" t="s">
        <v>9</v>
      </c>
      <c r="K818" t="s">
        <v>4</v>
      </c>
      <c r="L818" t="s">
        <v>9</v>
      </c>
      <c r="M818" t="s">
        <v>63</v>
      </c>
      <c r="N818">
        <v>2</v>
      </c>
      <c r="O818">
        <v>160</v>
      </c>
      <c r="P818">
        <v>20</v>
      </c>
      <c r="Q818" t="s">
        <v>51</v>
      </c>
      <c r="R818" t="s">
        <v>52</v>
      </c>
      <c r="S818" t="s">
        <v>365</v>
      </c>
      <c r="T818" t="s">
        <v>353</v>
      </c>
    </row>
    <row r="819" spans="1:20" x14ac:dyDescent="0.25">
      <c r="A819">
        <v>1254059</v>
      </c>
      <c r="B819" t="s">
        <v>425</v>
      </c>
      <c r="C819" t="s">
        <v>66</v>
      </c>
      <c r="D819" s="4">
        <v>44296</v>
      </c>
      <c r="E819" t="s">
        <v>47</v>
      </c>
      <c r="F819" t="s">
        <v>252</v>
      </c>
      <c r="G819" t="s">
        <v>435</v>
      </c>
      <c r="H819" t="s">
        <v>7</v>
      </c>
      <c r="I819" t="s">
        <v>14</v>
      </c>
      <c r="J819" t="s">
        <v>14</v>
      </c>
      <c r="K819" t="s">
        <v>4</v>
      </c>
      <c r="L819" t="s">
        <v>14</v>
      </c>
      <c r="M819" t="s">
        <v>63</v>
      </c>
      <c r="N819">
        <v>7</v>
      </c>
      <c r="O819">
        <v>189</v>
      </c>
      <c r="P819">
        <v>20</v>
      </c>
      <c r="Q819" t="s">
        <v>51</v>
      </c>
      <c r="R819" t="s">
        <v>52</v>
      </c>
      <c r="S819" t="s">
        <v>262</v>
      </c>
      <c r="T819" t="s">
        <v>352</v>
      </c>
    </row>
    <row r="820" spans="1:20" x14ac:dyDescent="0.25">
      <c r="A820">
        <v>1254060</v>
      </c>
      <c r="B820" t="s">
        <v>425</v>
      </c>
      <c r="C820" t="s">
        <v>85</v>
      </c>
      <c r="D820" s="4">
        <v>44297</v>
      </c>
      <c r="E820" t="s">
        <v>47</v>
      </c>
      <c r="F820" t="s">
        <v>379</v>
      </c>
      <c r="G820" t="s">
        <v>434</v>
      </c>
      <c r="H820" t="s">
        <v>8</v>
      </c>
      <c r="I820" t="s">
        <v>11</v>
      </c>
      <c r="J820" t="s">
        <v>11</v>
      </c>
      <c r="K820" t="s">
        <v>4</v>
      </c>
      <c r="L820" t="s">
        <v>8</v>
      </c>
      <c r="M820" t="s">
        <v>50</v>
      </c>
      <c r="N820">
        <v>10</v>
      </c>
      <c r="O820">
        <v>188</v>
      </c>
      <c r="P820">
        <v>20</v>
      </c>
      <c r="Q820" t="s">
        <v>51</v>
      </c>
      <c r="R820" t="s">
        <v>52</v>
      </c>
      <c r="S820" t="s">
        <v>365</v>
      </c>
      <c r="T820" t="s">
        <v>353</v>
      </c>
    </row>
    <row r="821" spans="1:20" x14ac:dyDescent="0.25">
      <c r="A821">
        <v>1254061</v>
      </c>
      <c r="B821" t="s">
        <v>425</v>
      </c>
      <c r="C821" t="s">
        <v>66</v>
      </c>
      <c r="D821" s="4">
        <v>44298</v>
      </c>
      <c r="E821" t="s">
        <v>47</v>
      </c>
      <c r="F821" t="s">
        <v>302</v>
      </c>
      <c r="G821" t="s">
        <v>435</v>
      </c>
      <c r="H821" t="s">
        <v>17</v>
      </c>
      <c r="I821" t="s">
        <v>10</v>
      </c>
      <c r="J821" t="s">
        <v>10</v>
      </c>
      <c r="K821" t="s">
        <v>4</v>
      </c>
      <c r="L821" t="s">
        <v>17</v>
      </c>
      <c r="M821" t="s">
        <v>50</v>
      </c>
      <c r="N821">
        <v>4</v>
      </c>
      <c r="O821">
        <v>222</v>
      </c>
      <c r="P821">
        <v>20</v>
      </c>
      <c r="Q821" t="s">
        <v>51</v>
      </c>
      <c r="R821" t="s">
        <v>52</v>
      </c>
      <c r="S821" t="s">
        <v>262</v>
      </c>
      <c r="T821" t="s">
        <v>163</v>
      </c>
    </row>
    <row r="822" spans="1:20" x14ac:dyDescent="0.25">
      <c r="A822">
        <v>1254062</v>
      </c>
      <c r="B822" t="s">
        <v>425</v>
      </c>
      <c r="C822" t="s">
        <v>85</v>
      </c>
      <c r="D822" s="4">
        <v>44299</v>
      </c>
      <c r="E822" t="s">
        <v>47</v>
      </c>
      <c r="F822" t="s">
        <v>436</v>
      </c>
      <c r="G822" t="s">
        <v>434</v>
      </c>
      <c r="H822" t="s">
        <v>6</v>
      </c>
      <c r="I822" t="s">
        <v>8</v>
      </c>
      <c r="J822" t="s">
        <v>8</v>
      </c>
      <c r="K822" t="s">
        <v>4</v>
      </c>
      <c r="L822" t="s">
        <v>6</v>
      </c>
      <c r="M822" t="s">
        <v>50</v>
      </c>
      <c r="N822">
        <v>10</v>
      </c>
      <c r="O822">
        <v>153</v>
      </c>
      <c r="P822">
        <v>20</v>
      </c>
      <c r="Q822" t="s">
        <v>51</v>
      </c>
      <c r="R822" t="s">
        <v>52</v>
      </c>
      <c r="S822" t="s">
        <v>282</v>
      </c>
      <c r="T822" t="s">
        <v>334</v>
      </c>
    </row>
    <row r="823" spans="1:20" x14ac:dyDescent="0.25">
      <c r="A823">
        <v>1254063</v>
      </c>
      <c r="B823" t="s">
        <v>425</v>
      </c>
      <c r="C823" t="s">
        <v>85</v>
      </c>
      <c r="D823" s="4">
        <v>44300</v>
      </c>
      <c r="E823" t="s">
        <v>47</v>
      </c>
      <c r="F823" t="s">
        <v>319</v>
      </c>
      <c r="G823" t="s">
        <v>434</v>
      </c>
      <c r="H823" t="s">
        <v>9</v>
      </c>
      <c r="I823" t="s">
        <v>11</v>
      </c>
      <c r="J823" t="s">
        <v>11</v>
      </c>
      <c r="K823" t="s">
        <v>4</v>
      </c>
      <c r="L823" t="s">
        <v>9</v>
      </c>
      <c r="M823" t="s">
        <v>50</v>
      </c>
      <c r="N823">
        <v>6</v>
      </c>
      <c r="O823">
        <v>150</v>
      </c>
      <c r="P823">
        <v>20</v>
      </c>
      <c r="Q823" t="s">
        <v>51</v>
      </c>
      <c r="R823" t="s">
        <v>52</v>
      </c>
      <c r="S823" t="s">
        <v>353</v>
      </c>
      <c r="T823" t="s">
        <v>418</v>
      </c>
    </row>
    <row r="824" spans="1:20" x14ac:dyDescent="0.25">
      <c r="A824">
        <v>1254064</v>
      </c>
      <c r="B824" t="s">
        <v>425</v>
      </c>
      <c r="C824" t="s">
        <v>66</v>
      </c>
      <c r="D824" s="4">
        <v>44301</v>
      </c>
      <c r="E824" t="s">
        <v>47</v>
      </c>
      <c r="F824" t="s">
        <v>222</v>
      </c>
      <c r="G824" t="s">
        <v>435</v>
      </c>
      <c r="H824" t="s">
        <v>14</v>
      </c>
      <c r="I824" t="s">
        <v>10</v>
      </c>
      <c r="J824" t="s">
        <v>10</v>
      </c>
      <c r="K824" t="s">
        <v>4</v>
      </c>
      <c r="L824" t="s">
        <v>10</v>
      </c>
      <c r="M824" t="s">
        <v>63</v>
      </c>
      <c r="N824">
        <v>3</v>
      </c>
      <c r="O824">
        <v>148</v>
      </c>
      <c r="P824">
        <v>20</v>
      </c>
      <c r="Q824" t="s">
        <v>51</v>
      </c>
      <c r="R824" t="s">
        <v>52</v>
      </c>
      <c r="S824" t="s">
        <v>163</v>
      </c>
      <c r="T824" t="s">
        <v>352</v>
      </c>
    </row>
    <row r="825" spans="1:20" x14ac:dyDescent="0.25">
      <c r="A825">
        <v>1254065</v>
      </c>
      <c r="B825" t="s">
        <v>425</v>
      </c>
      <c r="C825" t="s">
        <v>66</v>
      </c>
      <c r="D825" s="4">
        <v>44302</v>
      </c>
      <c r="E825" t="s">
        <v>47</v>
      </c>
      <c r="F825" t="s">
        <v>417</v>
      </c>
      <c r="G825" t="s">
        <v>435</v>
      </c>
      <c r="H825" t="s">
        <v>17</v>
      </c>
      <c r="I825" t="s">
        <v>7</v>
      </c>
      <c r="J825" t="s">
        <v>7</v>
      </c>
      <c r="K825" t="s">
        <v>4</v>
      </c>
      <c r="L825" t="s">
        <v>7</v>
      </c>
      <c r="M825" t="s">
        <v>63</v>
      </c>
      <c r="N825">
        <v>6</v>
      </c>
      <c r="O825">
        <v>107</v>
      </c>
      <c r="P825">
        <v>20</v>
      </c>
      <c r="Q825" t="s">
        <v>51</v>
      </c>
      <c r="R825" t="s">
        <v>52</v>
      </c>
      <c r="S825" t="s">
        <v>262</v>
      </c>
      <c r="T825" t="s">
        <v>362</v>
      </c>
    </row>
    <row r="826" spans="1:20" x14ac:dyDescent="0.25">
      <c r="A826">
        <v>1254066</v>
      </c>
      <c r="B826" t="s">
        <v>425</v>
      </c>
      <c r="C826" t="s">
        <v>85</v>
      </c>
      <c r="D826" s="4">
        <v>44303</v>
      </c>
      <c r="E826" t="s">
        <v>47</v>
      </c>
      <c r="F826" t="s">
        <v>217</v>
      </c>
      <c r="G826" t="s">
        <v>434</v>
      </c>
      <c r="H826" t="s">
        <v>6</v>
      </c>
      <c r="I826" t="s">
        <v>11</v>
      </c>
      <c r="J826" t="s">
        <v>6</v>
      </c>
      <c r="K826" t="s">
        <v>3</v>
      </c>
      <c r="L826" t="s">
        <v>6</v>
      </c>
      <c r="M826" t="s">
        <v>50</v>
      </c>
      <c r="N826">
        <v>13</v>
      </c>
      <c r="O826">
        <v>151</v>
      </c>
      <c r="P826">
        <v>20</v>
      </c>
      <c r="Q826" t="s">
        <v>51</v>
      </c>
      <c r="R826" t="s">
        <v>52</v>
      </c>
      <c r="S826" t="s">
        <v>334</v>
      </c>
      <c r="T826" t="s">
        <v>337</v>
      </c>
    </row>
    <row r="827" spans="1:20" x14ac:dyDescent="0.25">
      <c r="A827">
        <v>1254067</v>
      </c>
      <c r="B827" t="s">
        <v>425</v>
      </c>
      <c r="C827" t="s">
        <v>85</v>
      </c>
      <c r="D827" s="4">
        <v>44304</v>
      </c>
      <c r="E827" t="s">
        <v>47</v>
      </c>
      <c r="F827" t="s">
        <v>144</v>
      </c>
      <c r="G827" t="s">
        <v>434</v>
      </c>
      <c r="H827" t="s">
        <v>9</v>
      </c>
      <c r="I827" t="s">
        <v>8</v>
      </c>
      <c r="J827" t="s">
        <v>9</v>
      </c>
      <c r="K827" t="s">
        <v>3</v>
      </c>
      <c r="L827" t="s">
        <v>9</v>
      </c>
      <c r="M827" t="s">
        <v>50</v>
      </c>
      <c r="N827">
        <v>38</v>
      </c>
      <c r="O827">
        <v>205</v>
      </c>
      <c r="P827">
        <v>20</v>
      </c>
      <c r="Q827" t="s">
        <v>51</v>
      </c>
      <c r="R827" t="s">
        <v>52</v>
      </c>
      <c r="S827" t="s">
        <v>282</v>
      </c>
      <c r="T827" t="s">
        <v>353</v>
      </c>
    </row>
    <row r="828" spans="1:20" x14ac:dyDescent="0.25">
      <c r="A828">
        <v>1254068</v>
      </c>
      <c r="B828" t="s">
        <v>425</v>
      </c>
      <c r="C828" t="s">
        <v>66</v>
      </c>
      <c r="D828" s="4">
        <v>44304</v>
      </c>
      <c r="E828" t="s">
        <v>47</v>
      </c>
      <c r="F828" t="s">
        <v>252</v>
      </c>
      <c r="G828" t="s">
        <v>435</v>
      </c>
      <c r="H828" t="s">
        <v>17</v>
      </c>
      <c r="I828" t="s">
        <v>14</v>
      </c>
      <c r="J828" t="s">
        <v>14</v>
      </c>
      <c r="K828" t="s">
        <v>4</v>
      </c>
      <c r="L828" t="s">
        <v>14</v>
      </c>
      <c r="M828" t="s">
        <v>63</v>
      </c>
      <c r="N828">
        <v>6</v>
      </c>
      <c r="O828">
        <v>196</v>
      </c>
      <c r="P828">
        <v>20</v>
      </c>
      <c r="Q828" t="s">
        <v>51</v>
      </c>
      <c r="R828" t="s">
        <v>52</v>
      </c>
      <c r="S828" t="s">
        <v>262</v>
      </c>
      <c r="T828" t="s">
        <v>228</v>
      </c>
    </row>
    <row r="829" spans="1:20" x14ac:dyDescent="0.25">
      <c r="A829">
        <v>1254069</v>
      </c>
      <c r="B829" t="s">
        <v>425</v>
      </c>
      <c r="C829" t="s">
        <v>66</v>
      </c>
      <c r="D829" s="4">
        <v>44305</v>
      </c>
      <c r="E829" t="s">
        <v>47</v>
      </c>
      <c r="F829" t="s">
        <v>437</v>
      </c>
      <c r="G829" t="s">
        <v>435</v>
      </c>
      <c r="H829" t="s">
        <v>7</v>
      </c>
      <c r="I829" t="s">
        <v>10</v>
      </c>
      <c r="J829" t="s">
        <v>10</v>
      </c>
      <c r="K829" t="s">
        <v>4</v>
      </c>
      <c r="L829" t="s">
        <v>7</v>
      </c>
      <c r="M829" t="s">
        <v>50</v>
      </c>
      <c r="N829">
        <v>45</v>
      </c>
      <c r="O829">
        <v>189</v>
      </c>
      <c r="P829">
        <v>20</v>
      </c>
      <c r="Q829" t="s">
        <v>51</v>
      </c>
      <c r="R829" t="s">
        <v>52</v>
      </c>
      <c r="S829" t="s">
        <v>228</v>
      </c>
      <c r="T829" t="s">
        <v>352</v>
      </c>
    </row>
    <row r="830" spans="1:20" x14ac:dyDescent="0.25">
      <c r="A830">
        <v>1254070</v>
      </c>
      <c r="B830" t="s">
        <v>425</v>
      </c>
      <c r="C830" t="s">
        <v>85</v>
      </c>
      <c r="D830" s="4">
        <v>44306</v>
      </c>
      <c r="E830" t="s">
        <v>47</v>
      </c>
      <c r="F830" t="s">
        <v>112</v>
      </c>
      <c r="G830" t="s">
        <v>434</v>
      </c>
      <c r="H830" t="s">
        <v>6</v>
      </c>
      <c r="I830" t="s">
        <v>14</v>
      </c>
      <c r="J830" t="s">
        <v>6</v>
      </c>
      <c r="K830" t="s">
        <v>3</v>
      </c>
      <c r="L830" t="s">
        <v>14</v>
      </c>
      <c r="M830" t="s">
        <v>63</v>
      </c>
      <c r="N830">
        <v>6</v>
      </c>
      <c r="O830">
        <v>138</v>
      </c>
      <c r="P830">
        <v>20</v>
      </c>
      <c r="Q830" t="s">
        <v>51</v>
      </c>
      <c r="R830" t="s">
        <v>52</v>
      </c>
      <c r="S830" t="s">
        <v>282</v>
      </c>
      <c r="T830" t="s">
        <v>334</v>
      </c>
    </row>
    <row r="831" spans="1:20" x14ac:dyDescent="0.25">
      <c r="A831">
        <v>1254071</v>
      </c>
      <c r="B831" t="s">
        <v>425</v>
      </c>
      <c r="C831" t="s">
        <v>85</v>
      </c>
      <c r="D831" s="4">
        <v>44307</v>
      </c>
      <c r="E831" t="s">
        <v>47</v>
      </c>
      <c r="F831" t="s">
        <v>412</v>
      </c>
      <c r="G831" t="s">
        <v>434</v>
      </c>
      <c r="H831" t="s">
        <v>17</v>
      </c>
      <c r="I831" t="s">
        <v>11</v>
      </c>
      <c r="J831" t="s">
        <v>17</v>
      </c>
      <c r="K831" t="s">
        <v>3</v>
      </c>
      <c r="L831" t="s">
        <v>11</v>
      </c>
      <c r="M831" t="s">
        <v>63</v>
      </c>
      <c r="N831">
        <v>9</v>
      </c>
      <c r="O831">
        <v>121</v>
      </c>
      <c r="P831">
        <v>20</v>
      </c>
      <c r="Q831" t="s">
        <v>51</v>
      </c>
      <c r="R831" t="s">
        <v>52</v>
      </c>
      <c r="S831" t="s">
        <v>337</v>
      </c>
      <c r="T831" t="s">
        <v>353</v>
      </c>
    </row>
    <row r="832" spans="1:20" x14ac:dyDescent="0.25">
      <c r="A832">
        <v>1254072</v>
      </c>
      <c r="B832" t="s">
        <v>425</v>
      </c>
      <c r="C832" t="s">
        <v>66</v>
      </c>
      <c r="D832" s="4">
        <v>44307</v>
      </c>
      <c r="E832" t="s">
        <v>47</v>
      </c>
      <c r="F832" t="s">
        <v>273</v>
      </c>
      <c r="G832" t="s">
        <v>435</v>
      </c>
      <c r="H832" t="s">
        <v>7</v>
      </c>
      <c r="I832" t="s">
        <v>8</v>
      </c>
      <c r="J832" t="s">
        <v>8</v>
      </c>
      <c r="K832" t="s">
        <v>4</v>
      </c>
      <c r="L832" t="s">
        <v>7</v>
      </c>
      <c r="M832" t="s">
        <v>50</v>
      </c>
      <c r="N832">
        <v>18</v>
      </c>
      <c r="O832">
        <v>221</v>
      </c>
      <c r="P832">
        <v>20</v>
      </c>
      <c r="Q832" t="s">
        <v>51</v>
      </c>
      <c r="R832" t="s">
        <v>52</v>
      </c>
      <c r="S832" t="s">
        <v>362</v>
      </c>
      <c r="T832" t="s">
        <v>228</v>
      </c>
    </row>
    <row r="833" spans="1:20" x14ac:dyDescent="0.25">
      <c r="A833">
        <v>1254073</v>
      </c>
      <c r="B833" t="s">
        <v>425</v>
      </c>
      <c r="C833" t="s">
        <v>66</v>
      </c>
      <c r="D833" s="4">
        <v>44308</v>
      </c>
      <c r="E833" t="s">
        <v>47</v>
      </c>
      <c r="F833" t="s">
        <v>438</v>
      </c>
      <c r="G833" t="s">
        <v>435</v>
      </c>
      <c r="H833" t="s">
        <v>10</v>
      </c>
      <c r="I833" t="s">
        <v>9</v>
      </c>
      <c r="J833" t="s">
        <v>9</v>
      </c>
      <c r="K833" t="s">
        <v>4</v>
      </c>
      <c r="L833" t="s">
        <v>9</v>
      </c>
      <c r="M833" t="s">
        <v>63</v>
      </c>
      <c r="N833">
        <v>10</v>
      </c>
      <c r="O833">
        <v>178</v>
      </c>
      <c r="P833">
        <v>20</v>
      </c>
      <c r="Q833" t="s">
        <v>51</v>
      </c>
      <c r="R833" t="s">
        <v>52</v>
      </c>
      <c r="S833" t="s">
        <v>439</v>
      </c>
      <c r="T833" t="s">
        <v>163</v>
      </c>
    </row>
    <row r="834" spans="1:20" x14ac:dyDescent="0.25">
      <c r="A834">
        <v>1254074</v>
      </c>
      <c r="B834" t="s">
        <v>425</v>
      </c>
      <c r="C834" t="s">
        <v>85</v>
      </c>
      <c r="D834" s="4">
        <v>44309</v>
      </c>
      <c r="E834" t="s">
        <v>47</v>
      </c>
      <c r="F834" t="s">
        <v>394</v>
      </c>
      <c r="G834" t="s">
        <v>434</v>
      </c>
      <c r="H834" t="s">
        <v>6</v>
      </c>
      <c r="I834" t="s">
        <v>17</v>
      </c>
      <c r="J834" t="s">
        <v>17</v>
      </c>
      <c r="K834" t="s">
        <v>4</v>
      </c>
      <c r="L834" t="s">
        <v>17</v>
      </c>
      <c r="M834" t="s">
        <v>63</v>
      </c>
      <c r="N834">
        <v>9</v>
      </c>
      <c r="O834">
        <v>132</v>
      </c>
      <c r="P834">
        <v>20</v>
      </c>
      <c r="Q834" t="s">
        <v>51</v>
      </c>
      <c r="R834" t="s">
        <v>52</v>
      </c>
      <c r="S834" t="s">
        <v>282</v>
      </c>
      <c r="T834" t="s">
        <v>353</v>
      </c>
    </row>
    <row r="835" spans="1:20" x14ac:dyDescent="0.25">
      <c r="A835">
        <v>1254075</v>
      </c>
      <c r="B835" t="s">
        <v>425</v>
      </c>
      <c r="C835" t="s">
        <v>66</v>
      </c>
      <c r="D835" s="4">
        <v>44310</v>
      </c>
      <c r="E835" t="s">
        <v>47</v>
      </c>
      <c r="F835" t="s">
        <v>363</v>
      </c>
      <c r="G835" t="s">
        <v>435</v>
      </c>
      <c r="H835" t="s">
        <v>8</v>
      </c>
      <c r="I835" t="s">
        <v>10</v>
      </c>
      <c r="J835" t="s">
        <v>10</v>
      </c>
      <c r="K835" t="s">
        <v>4</v>
      </c>
      <c r="L835" t="s">
        <v>10</v>
      </c>
      <c r="M835" t="s">
        <v>63</v>
      </c>
      <c r="N835">
        <v>6</v>
      </c>
      <c r="O835">
        <v>134</v>
      </c>
      <c r="P835">
        <v>20</v>
      </c>
      <c r="Q835" t="s">
        <v>51</v>
      </c>
      <c r="R835" t="s">
        <v>52</v>
      </c>
      <c r="S835" t="s">
        <v>440</v>
      </c>
      <c r="T835" t="s">
        <v>163</v>
      </c>
    </row>
    <row r="836" spans="1:20" x14ac:dyDescent="0.25">
      <c r="A836">
        <v>1254076</v>
      </c>
      <c r="B836" t="s">
        <v>425</v>
      </c>
      <c r="C836" t="s">
        <v>66</v>
      </c>
      <c r="D836" s="4">
        <v>44311</v>
      </c>
      <c r="E836" t="s">
        <v>47</v>
      </c>
      <c r="F836" t="s">
        <v>265</v>
      </c>
      <c r="G836" t="s">
        <v>435</v>
      </c>
      <c r="H836" t="s">
        <v>7</v>
      </c>
      <c r="I836" t="s">
        <v>9</v>
      </c>
      <c r="J836" t="s">
        <v>7</v>
      </c>
      <c r="K836" t="s">
        <v>3</v>
      </c>
      <c r="L836" t="s">
        <v>7</v>
      </c>
      <c r="M836" t="s">
        <v>50</v>
      </c>
      <c r="N836">
        <v>69</v>
      </c>
      <c r="O836">
        <v>192</v>
      </c>
      <c r="P836">
        <v>20</v>
      </c>
      <c r="Q836" t="s">
        <v>51</v>
      </c>
      <c r="R836" t="s">
        <v>52</v>
      </c>
      <c r="S836" t="s">
        <v>262</v>
      </c>
      <c r="T836" t="s">
        <v>352</v>
      </c>
    </row>
    <row r="837" spans="1:20" x14ac:dyDescent="0.25">
      <c r="A837">
        <v>1254077</v>
      </c>
      <c r="B837" t="s">
        <v>425</v>
      </c>
      <c r="C837" t="s">
        <v>85</v>
      </c>
      <c r="D837" s="4">
        <v>44311</v>
      </c>
      <c r="E837" t="s">
        <v>47</v>
      </c>
      <c r="F837" t="s">
        <v>411</v>
      </c>
      <c r="G837" t="s">
        <v>434</v>
      </c>
      <c r="H837" t="s">
        <v>14</v>
      </c>
      <c r="I837" t="s">
        <v>11</v>
      </c>
      <c r="J837" t="s">
        <v>14</v>
      </c>
      <c r="K837" t="s">
        <v>3</v>
      </c>
      <c r="L837" t="s">
        <v>14</v>
      </c>
      <c r="M837" t="s">
        <v>145</v>
      </c>
      <c r="N837" t="s">
        <v>52</v>
      </c>
      <c r="O837">
        <v>160</v>
      </c>
      <c r="P837">
        <v>20</v>
      </c>
      <c r="Q837" t="s">
        <v>146</v>
      </c>
      <c r="R837" t="s">
        <v>52</v>
      </c>
      <c r="S837" t="s">
        <v>334</v>
      </c>
      <c r="T837" t="s">
        <v>365</v>
      </c>
    </row>
    <row r="838" spans="1:20" x14ac:dyDescent="0.25">
      <c r="A838">
        <v>1254078</v>
      </c>
      <c r="B838" t="s">
        <v>425</v>
      </c>
      <c r="C838" t="s">
        <v>191</v>
      </c>
      <c r="D838" s="4">
        <v>44312</v>
      </c>
      <c r="E838" t="s">
        <v>47</v>
      </c>
      <c r="F838" t="s">
        <v>345</v>
      </c>
      <c r="G838" t="s">
        <v>441</v>
      </c>
      <c r="H838" t="s">
        <v>17</v>
      </c>
      <c r="I838" t="s">
        <v>8</v>
      </c>
      <c r="J838" t="s">
        <v>8</v>
      </c>
      <c r="K838" t="s">
        <v>4</v>
      </c>
      <c r="L838" t="s">
        <v>8</v>
      </c>
      <c r="M838" t="s">
        <v>63</v>
      </c>
      <c r="N838">
        <v>5</v>
      </c>
      <c r="O838">
        <v>124</v>
      </c>
      <c r="P838">
        <v>20</v>
      </c>
      <c r="Q838" t="s">
        <v>51</v>
      </c>
      <c r="R838" t="s">
        <v>52</v>
      </c>
      <c r="S838" t="s">
        <v>228</v>
      </c>
      <c r="T838" t="s">
        <v>382</v>
      </c>
    </row>
    <row r="839" spans="1:20" x14ac:dyDescent="0.25">
      <c r="A839">
        <v>1254079</v>
      </c>
      <c r="B839" t="s">
        <v>425</v>
      </c>
      <c r="C839" t="s">
        <v>191</v>
      </c>
      <c r="D839" s="4">
        <v>44313</v>
      </c>
      <c r="E839" t="s">
        <v>47</v>
      </c>
      <c r="F839" t="s">
        <v>144</v>
      </c>
      <c r="G839" t="s">
        <v>441</v>
      </c>
      <c r="H839" t="s">
        <v>9</v>
      </c>
      <c r="I839" t="s">
        <v>14</v>
      </c>
      <c r="J839" t="s">
        <v>14</v>
      </c>
      <c r="K839" t="s">
        <v>4</v>
      </c>
      <c r="L839" t="s">
        <v>9</v>
      </c>
      <c r="M839" t="s">
        <v>50</v>
      </c>
      <c r="N839">
        <v>1</v>
      </c>
      <c r="O839">
        <v>172</v>
      </c>
      <c r="P839">
        <v>20</v>
      </c>
      <c r="Q839" t="s">
        <v>51</v>
      </c>
      <c r="R839" t="s">
        <v>52</v>
      </c>
      <c r="S839" t="s">
        <v>163</v>
      </c>
      <c r="T839" t="s">
        <v>352</v>
      </c>
    </row>
    <row r="840" spans="1:20" x14ac:dyDescent="0.25">
      <c r="A840">
        <v>1254080</v>
      </c>
      <c r="B840" t="s">
        <v>425</v>
      </c>
      <c r="C840" t="s">
        <v>60</v>
      </c>
      <c r="D840" s="4">
        <v>44314</v>
      </c>
      <c r="E840" t="s">
        <v>47</v>
      </c>
      <c r="F840" t="s">
        <v>432</v>
      </c>
      <c r="G840" t="s">
        <v>442</v>
      </c>
      <c r="H840" t="s">
        <v>11</v>
      </c>
      <c r="I840" t="s">
        <v>7</v>
      </c>
      <c r="J840" t="s">
        <v>11</v>
      </c>
      <c r="K840" t="s">
        <v>3</v>
      </c>
      <c r="L840" t="s">
        <v>7</v>
      </c>
      <c r="M840" t="s">
        <v>63</v>
      </c>
      <c r="N840">
        <v>7</v>
      </c>
      <c r="O840">
        <v>172</v>
      </c>
      <c r="P840">
        <v>20</v>
      </c>
      <c r="Q840" t="s">
        <v>51</v>
      </c>
      <c r="R840" t="s">
        <v>52</v>
      </c>
      <c r="S840" t="s">
        <v>282</v>
      </c>
      <c r="T840" t="s">
        <v>297</v>
      </c>
    </row>
    <row r="841" spans="1:20" x14ac:dyDescent="0.25">
      <c r="A841">
        <v>1254081</v>
      </c>
      <c r="B841" t="s">
        <v>425</v>
      </c>
      <c r="C841" t="s">
        <v>60</v>
      </c>
      <c r="D841" s="4">
        <v>44315</v>
      </c>
      <c r="E841" t="s">
        <v>47</v>
      </c>
      <c r="F841" t="s">
        <v>356</v>
      </c>
      <c r="G841" t="s">
        <v>442</v>
      </c>
      <c r="H841" t="s">
        <v>10</v>
      </c>
      <c r="I841" t="s">
        <v>6</v>
      </c>
      <c r="J841" t="s">
        <v>6</v>
      </c>
      <c r="K841" t="s">
        <v>4</v>
      </c>
      <c r="L841" t="s">
        <v>6</v>
      </c>
      <c r="M841" t="s">
        <v>63</v>
      </c>
      <c r="N841">
        <v>7</v>
      </c>
      <c r="O841">
        <v>172</v>
      </c>
      <c r="P841">
        <v>20</v>
      </c>
      <c r="Q841" t="s">
        <v>51</v>
      </c>
      <c r="R841" t="s">
        <v>52</v>
      </c>
      <c r="S841" t="s">
        <v>334</v>
      </c>
      <c r="T841" t="s">
        <v>365</v>
      </c>
    </row>
    <row r="842" spans="1:20" x14ac:dyDescent="0.25">
      <c r="A842">
        <v>1254082</v>
      </c>
      <c r="B842" t="s">
        <v>425</v>
      </c>
      <c r="C842" t="s">
        <v>191</v>
      </c>
      <c r="D842" s="4">
        <v>44315</v>
      </c>
      <c r="E842" t="s">
        <v>47</v>
      </c>
      <c r="F842" t="s">
        <v>411</v>
      </c>
      <c r="G842" t="s">
        <v>441</v>
      </c>
      <c r="H842" t="s">
        <v>8</v>
      </c>
      <c r="I842" t="s">
        <v>14</v>
      </c>
      <c r="J842" t="s">
        <v>14</v>
      </c>
      <c r="K842" t="s">
        <v>4</v>
      </c>
      <c r="L842" t="s">
        <v>14</v>
      </c>
      <c r="M842" t="s">
        <v>63</v>
      </c>
      <c r="N842">
        <v>7</v>
      </c>
      <c r="O842">
        <v>155</v>
      </c>
      <c r="P842">
        <v>20</v>
      </c>
      <c r="Q842" t="s">
        <v>51</v>
      </c>
      <c r="R842" t="s">
        <v>52</v>
      </c>
      <c r="S842" t="s">
        <v>262</v>
      </c>
      <c r="T842" t="s">
        <v>382</v>
      </c>
    </row>
    <row r="843" spans="1:20" x14ac:dyDescent="0.25">
      <c r="A843">
        <v>1254083</v>
      </c>
      <c r="B843" t="s">
        <v>425</v>
      </c>
      <c r="C843" t="s">
        <v>191</v>
      </c>
      <c r="D843" s="4">
        <v>44316</v>
      </c>
      <c r="E843" t="s">
        <v>47</v>
      </c>
      <c r="F843" t="s">
        <v>443</v>
      </c>
      <c r="G843" t="s">
        <v>441</v>
      </c>
      <c r="H843" t="s">
        <v>17</v>
      </c>
      <c r="I843" t="s">
        <v>9</v>
      </c>
      <c r="J843" t="s">
        <v>9</v>
      </c>
      <c r="K843" t="s">
        <v>4</v>
      </c>
      <c r="L843" t="s">
        <v>17</v>
      </c>
      <c r="M843" t="s">
        <v>50</v>
      </c>
      <c r="N843">
        <v>34</v>
      </c>
      <c r="O843">
        <v>180</v>
      </c>
      <c r="P843">
        <v>20</v>
      </c>
      <c r="Q843" t="s">
        <v>51</v>
      </c>
      <c r="R843" t="s">
        <v>52</v>
      </c>
      <c r="S843" t="s">
        <v>163</v>
      </c>
      <c r="T843" t="s">
        <v>352</v>
      </c>
    </row>
    <row r="844" spans="1:20" x14ac:dyDescent="0.25">
      <c r="A844">
        <v>1254084</v>
      </c>
      <c r="B844" t="s">
        <v>425</v>
      </c>
      <c r="C844" t="s">
        <v>60</v>
      </c>
      <c r="D844" s="4">
        <v>44317</v>
      </c>
      <c r="E844" t="s">
        <v>47</v>
      </c>
      <c r="F844" t="s">
        <v>217</v>
      </c>
      <c r="G844" t="s">
        <v>442</v>
      </c>
      <c r="H844" t="s">
        <v>7</v>
      </c>
      <c r="I844" t="s">
        <v>6</v>
      </c>
      <c r="J844" t="s">
        <v>6</v>
      </c>
      <c r="K844" t="s">
        <v>4</v>
      </c>
      <c r="L844" t="s">
        <v>6</v>
      </c>
      <c r="M844" t="s">
        <v>63</v>
      </c>
      <c r="N844">
        <v>4</v>
      </c>
      <c r="O844">
        <v>219</v>
      </c>
      <c r="P844">
        <v>20</v>
      </c>
      <c r="Q844" t="s">
        <v>51</v>
      </c>
      <c r="R844" t="s">
        <v>52</v>
      </c>
      <c r="S844" t="s">
        <v>365</v>
      </c>
      <c r="T844" t="s">
        <v>297</v>
      </c>
    </row>
    <row r="845" spans="1:20" x14ac:dyDescent="0.25">
      <c r="A845">
        <v>1254085</v>
      </c>
      <c r="B845" t="s">
        <v>425</v>
      </c>
      <c r="C845" t="s">
        <v>60</v>
      </c>
      <c r="D845" s="4">
        <v>44318</v>
      </c>
      <c r="E845" t="s">
        <v>47</v>
      </c>
      <c r="F845" t="s">
        <v>385</v>
      </c>
      <c r="G845" t="s">
        <v>442</v>
      </c>
      <c r="H845" t="s">
        <v>10</v>
      </c>
      <c r="I845" t="s">
        <v>11</v>
      </c>
      <c r="J845" t="s">
        <v>11</v>
      </c>
      <c r="K845" t="s">
        <v>4</v>
      </c>
      <c r="L845" t="s">
        <v>10</v>
      </c>
      <c r="M845" t="s">
        <v>50</v>
      </c>
      <c r="N845">
        <v>55</v>
      </c>
      <c r="O845">
        <v>221</v>
      </c>
      <c r="P845">
        <v>20</v>
      </c>
      <c r="Q845" t="s">
        <v>51</v>
      </c>
      <c r="R845" t="s">
        <v>52</v>
      </c>
      <c r="S845" t="s">
        <v>282</v>
      </c>
      <c r="T845" t="s">
        <v>334</v>
      </c>
    </row>
    <row r="846" spans="1:20" x14ac:dyDescent="0.25">
      <c r="A846">
        <v>1254086</v>
      </c>
      <c r="B846" t="s">
        <v>425</v>
      </c>
      <c r="C846" t="s">
        <v>191</v>
      </c>
      <c r="D846" s="4">
        <v>44318</v>
      </c>
      <c r="E846" t="s">
        <v>47</v>
      </c>
      <c r="F846" t="s">
        <v>338</v>
      </c>
      <c r="G846" t="s">
        <v>441</v>
      </c>
      <c r="H846" t="s">
        <v>17</v>
      </c>
      <c r="I846" t="s">
        <v>14</v>
      </c>
      <c r="J846" t="s">
        <v>14</v>
      </c>
      <c r="K846" t="s">
        <v>4</v>
      </c>
      <c r="L846" t="s">
        <v>14</v>
      </c>
      <c r="M846" t="s">
        <v>63</v>
      </c>
      <c r="N846">
        <v>7</v>
      </c>
      <c r="O846">
        <v>167</v>
      </c>
      <c r="P846">
        <v>20</v>
      </c>
      <c r="Q846" t="s">
        <v>51</v>
      </c>
      <c r="R846" t="s">
        <v>52</v>
      </c>
      <c r="S846" t="s">
        <v>262</v>
      </c>
      <c r="T846" t="s">
        <v>362</v>
      </c>
    </row>
    <row r="847" spans="1:20" x14ac:dyDescent="0.25">
      <c r="A847">
        <v>1254104</v>
      </c>
      <c r="B847" t="s">
        <v>425</v>
      </c>
      <c r="C847" t="s">
        <v>444</v>
      </c>
      <c r="D847" s="4">
        <v>44458</v>
      </c>
      <c r="E847" t="s">
        <v>47</v>
      </c>
      <c r="F847" t="s">
        <v>432</v>
      </c>
      <c r="G847" t="s">
        <v>320</v>
      </c>
      <c r="H847" t="s">
        <v>7</v>
      </c>
      <c r="I847" t="s">
        <v>6</v>
      </c>
      <c r="J847" t="s">
        <v>7</v>
      </c>
      <c r="K847" t="s">
        <v>3</v>
      </c>
      <c r="L847" t="s">
        <v>7</v>
      </c>
      <c r="M847" t="s">
        <v>50</v>
      </c>
      <c r="N847">
        <v>20</v>
      </c>
      <c r="O847">
        <v>157</v>
      </c>
      <c r="P847">
        <v>20</v>
      </c>
      <c r="Q847" t="s">
        <v>51</v>
      </c>
      <c r="R847" t="s">
        <v>52</v>
      </c>
      <c r="S847" t="s">
        <v>353</v>
      </c>
      <c r="T847" t="s">
        <v>316</v>
      </c>
    </row>
    <row r="848" spans="1:20" x14ac:dyDescent="0.25">
      <c r="A848">
        <v>1254087</v>
      </c>
      <c r="B848" t="s">
        <v>425</v>
      </c>
      <c r="C848" t="s">
        <v>314</v>
      </c>
      <c r="D848" s="4">
        <v>44459</v>
      </c>
      <c r="E848" t="s">
        <v>47</v>
      </c>
      <c r="F848" t="s">
        <v>430</v>
      </c>
      <c r="G848" t="s">
        <v>445</v>
      </c>
      <c r="H848" t="s">
        <v>9</v>
      </c>
      <c r="I848" t="s">
        <v>8</v>
      </c>
      <c r="J848" t="s">
        <v>9</v>
      </c>
      <c r="K848" t="s">
        <v>3</v>
      </c>
      <c r="L848" t="s">
        <v>8</v>
      </c>
      <c r="M848" t="s">
        <v>63</v>
      </c>
      <c r="N848">
        <v>9</v>
      </c>
      <c r="O848">
        <v>93</v>
      </c>
      <c r="P848">
        <v>20</v>
      </c>
      <c r="Q848" t="s">
        <v>51</v>
      </c>
      <c r="R848" t="s">
        <v>52</v>
      </c>
      <c r="S848" t="s">
        <v>334</v>
      </c>
      <c r="T848" t="s">
        <v>163</v>
      </c>
    </row>
    <row r="849" spans="1:20" x14ac:dyDescent="0.25">
      <c r="A849">
        <v>1254111</v>
      </c>
      <c r="B849" t="s">
        <v>425</v>
      </c>
      <c r="C849" t="s">
        <v>444</v>
      </c>
      <c r="D849" s="4">
        <v>44460</v>
      </c>
      <c r="E849" t="s">
        <v>47</v>
      </c>
      <c r="F849" t="s">
        <v>446</v>
      </c>
      <c r="G849" t="s">
        <v>320</v>
      </c>
      <c r="H849" t="s">
        <v>10</v>
      </c>
      <c r="I849" t="s">
        <v>17</v>
      </c>
      <c r="J849" t="s">
        <v>17</v>
      </c>
      <c r="K849" t="s">
        <v>4</v>
      </c>
      <c r="L849" t="s">
        <v>10</v>
      </c>
      <c r="M849" t="s">
        <v>50</v>
      </c>
      <c r="N849">
        <v>2</v>
      </c>
      <c r="O849">
        <v>186</v>
      </c>
      <c r="P849">
        <v>20</v>
      </c>
      <c r="Q849" t="s">
        <v>51</v>
      </c>
      <c r="R849" t="s">
        <v>52</v>
      </c>
      <c r="S849" t="s">
        <v>262</v>
      </c>
      <c r="T849" t="s">
        <v>447</v>
      </c>
    </row>
    <row r="850" spans="1:20" x14ac:dyDescent="0.25">
      <c r="A850">
        <v>1254105</v>
      </c>
      <c r="B850" t="s">
        <v>425</v>
      </c>
      <c r="C850" t="s">
        <v>444</v>
      </c>
      <c r="D850" s="4">
        <v>44461</v>
      </c>
      <c r="E850" t="s">
        <v>47</v>
      </c>
      <c r="F850" t="s">
        <v>429</v>
      </c>
      <c r="G850" t="s">
        <v>320</v>
      </c>
      <c r="H850" t="s">
        <v>11</v>
      </c>
      <c r="I850" t="s">
        <v>14</v>
      </c>
      <c r="J850" t="s">
        <v>11</v>
      </c>
      <c r="K850" t="s">
        <v>3</v>
      </c>
      <c r="L850" t="s">
        <v>14</v>
      </c>
      <c r="M850" t="s">
        <v>63</v>
      </c>
      <c r="N850">
        <v>8</v>
      </c>
      <c r="O850">
        <v>135</v>
      </c>
      <c r="P850">
        <v>20</v>
      </c>
      <c r="Q850" t="s">
        <v>51</v>
      </c>
      <c r="R850" t="s">
        <v>52</v>
      </c>
      <c r="S850" t="s">
        <v>365</v>
      </c>
      <c r="T850" t="s">
        <v>316</v>
      </c>
    </row>
    <row r="851" spans="1:20" x14ac:dyDescent="0.25">
      <c r="A851">
        <v>1254096</v>
      </c>
      <c r="B851" t="s">
        <v>425</v>
      </c>
      <c r="C851" t="s">
        <v>314</v>
      </c>
      <c r="D851" s="4">
        <v>44462</v>
      </c>
      <c r="E851" t="s">
        <v>47</v>
      </c>
      <c r="F851" t="s">
        <v>277</v>
      </c>
      <c r="G851" t="s">
        <v>445</v>
      </c>
      <c r="H851" t="s">
        <v>6</v>
      </c>
      <c r="I851" t="s">
        <v>8</v>
      </c>
      <c r="J851" t="s">
        <v>8</v>
      </c>
      <c r="K851" t="s">
        <v>4</v>
      </c>
      <c r="L851" t="s">
        <v>8</v>
      </c>
      <c r="M851" t="s">
        <v>63</v>
      </c>
      <c r="N851">
        <v>7</v>
      </c>
      <c r="O851">
        <v>156</v>
      </c>
      <c r="P851">
        <v>20</v>
      </c>
      <c r="Q851" t="s">
        <v>51</v>
      </c>
      <c r="R851" t="s">
        <v>52</v>
      </c>
      <c r="S851" t="s">
        <v>163</v>
      </c>
      <c r="T851" t="s">
        <v>352</v>
      </c>
    </row>
    <row r="852" spans="1:20" x14ac:dyDescent="0.25">
      <c r="A852">
        <v>1254113</v>
      </c>
      <c r="B852" t="s">
        <v>425</v>
      </c>
      <c r="C852" t="s">
        <v>448</v>
      </c>
      <c r="D852" s="4">
        <v>44463</v>
      </c>
      <c r="E852" t="s">
        <v>47</v>
      </c>
      <c r="F852" t="s">
        <v>116</v>
      </c>
      <c r="G852" t="s">
        <v>318</v>
      </c>
      <c r="H852" t="s">
        <v>9</v>
      </c>
      <c r="I852" t="s">
        <v>7</v>
      </c>
      <c r="J852" t="s">
        <v>7</v>
      </c>
      <c r="K852" t="s">
        <v>4</v>
      </c>
      <c r="L852" t="s">
        <v>7</v>
      </c>
      <c r="M852" t="s">
        <v>63</v>
      </c>
      <c r="N852">
        <v>6</v>
      </c>
      <c r="O852">
        <v>157</v>
      </c>
      <c r="P852">
        <v>20</v>
      </c>
      <c r="Q852" t="s">
        <v>51</v>
      </c>
      <c r="R852" t="s">
        <v>52</v>
      </c>
      <c r="S852" t="s">
        <v>262</v>
      </c>
      <c r="T852" t="s">
        <v>353</v>
      </c>
    </row>
    <row r="853" spans="1:20" x14ac:dyDescent="0.25">
      <c r="A853">
        <v>1254097</v>
      </c>
      <c r="B853" t="s">
        <v>425</v>
      </c>
      <c r="C853" t="s">
        <v>314</v>
      </c>
      <c r="D853" s="4">
        <v>44464</v>
      </c>
      <c r="E853" t="s">
        <v>47</v>
      </c>
      <c r="F853" t="s">
        <v>340</v>
      </c>
      <c r="G853" t="s">
        <v>445</v>
      </c>
      <c r="H853" t="s">
        <v>14</v>
      </c>
      <c r="I853" t="s">
        <v>10</v>
      </c>
      <c r="J853" t="s">
        <v>10</v>
      </c>
      <c r="K853" t="s">
        <v>4</v>
      </c>
      <c r="L853" t="s">
        <v>14</v>
      </c>
      <c r="M853" t="s">
        <v>50</v>
      </c>
      <c r="N853">
        <v>33</v>
      </c>
      <c r="O853">
        <v>155</v>
      </c>
      <c r="P853">
        <v>20</v>
      </c>
      <c r="Q853" t="s">
        <v>51</v>
      </c>
      <c r="R853" t="s">
        <v>52</v>
      </c>
      <c r="S853" t="s">
        <v>334</v>
      </c>
      <c r="T853" t="s">
        <v>418</v>
      </c>
    </row>
    <row r="854" spans="1:20" x14ac:dyDescent="0.25">
      <c r="A854">
        <v>1254107</v>
      </c>
      <c r="B854" t="s">
        <v>425</v>
      </c>
      <c r="C854" t="s">
        <v>448</v>
      </c>
      <c r="D854" s="4">
        <v>44464</v>
      </c>
      <c r="E854" t="s">
        <v>47</v>
      </c>
      <c r="F854" t="s">
        <v>449</v>
      </c>
      <c r="G854" t="s">
        <v>318</v>
      </c>
      <c r="H854" t="s">
        <v>17</v>
      </c>
      <c r="I854" t="s">
        <v>11</v>
      </c>
      <c r="J854" t="s">
        <v>11</v>
      </c>
      <c r="K854" t="s">
        <v>4</v>
      </c>
      <c r="L854" t="s">
        <v>17</v>
      </c>
      <c r="M854" t="s">
        <v>50</v>
      </c>
      <c r="N854">
        <v>5</v>
      </c>
      <c r="O854">
        <v>126</v>
      </c>
      <c r="P854">
        <v>20</v>
      </c>
      <c r="Q854" t="s">
        <v>51</v>
      </c>
      <c r="R854" t="s">
        <v>52</v>
      </c>
      <c r="S854" t="s">
        <v>316</v>
      </c>
      <c r="T854" t="s">
        <v>382</v>
      </c>
    </row>
    <row r="855" spans="1:20" x14ac:dyDescent="0.25">
      <c r="A855">
        <v>1254098</v>
      </c>
      <c r="B855" t="s">
        <v>425</v>
      </c>
      <c r="C855" t="s">
        <v>314</v>
      </c>
      <c r="D855" s="4">
        <v>44465</v>
      </c>
      <c r="E855" t="s">
        <v>47</v>
      </c>
      <c r="F855" t="s">
        <v>265</v>
      </c>
      <c r="G855" t="s">
        <v>445</v>
      </c>
      <c r="H855" t="s">
        <v>8</v>
      </c>
      <c r="I855" t="s">
        <v>7</v>
      </c>
      <c r="J855" t="s">
        <v>8</v>
      </c>
      <c r="K855" t="s">
        <v>3</v>
      </c>
      <c r="L855" t="s">
        <v>7</v>
      </c>
      <c r="M855" t="s">
        <v>63</v>
      </c>
      <c r="N855">
        <v>2</v>
      </c>
      <c r="O855">
        <v>172</v>
      </c>
      <c r="P855">
        <v>20</v>
      </c>
      <c r="Q855" t="s">
        <v>51</v>
      </c>
      <c r="R855" t="s">
        <v>52</v>
      </c>
      <c r="S855" t="s">
        <v>334</v>
      </c>
      <c r="T855" t="s">
        <v>450</v>
      </c>
    </row>
    <row r="856" spans="1:20" x14ac:dyDescent="0.25">
      <c r="A856">
        <v>1254108</v>
      </c>
      <c r="B856" t="s">
        <v>425</v>
      </c>
      <c r="C856" t="s">
        <v>444</v>
      </c>
      <c r="D856" s="4">
        <v>44465</v>
      </c>
      <c r="E856" t="s">
        <v>47</v>
      </c>
      <c r="F856" t="s">
        <v>319</v>
      </c>
      <c r="G856" t="s">
        <v>320</v>
      </c>
      <c r="H856" t="s">
        <v>9</v>
      </c>
      <c r="I856" t="s">
        <v>6</v>
      </c>
      <c r="J856" t="s">
        <v>6</v>
      </c>
      <c r="K856" t="s">
        <v>4</v>
      </c>
      <c r="L856" t="s">
        <v>9</v>
      </c>
      <c r="M856" t="s">
        <v>50</v>
      </c>
      <c r="N856">
        <v>54</v>
      </c>
      <c r="O856">
        <v>166</v>
      </c>
      <c r="P856">
        <v>20</v>
      </c>
      <c r="Q856" t="s">
        <v>51</v>
      </c>
      <c r="R856" t="s">
        <v>52</v>
      </c>
      <c r="S856" t="s">
        <v>262</v>
      </c>
      <c r="T856" t="s">
        <v>447</v>
      </c>
    </row>
    <row r="857" spans="1:20" x14ac:dyDescent="0.25">
      <c r="A857">
        <v>1254100</v>
      </c>
      <c r="B857" t="s">
        <v>425</v>
      </c>
      <c r="C857" t="s">
        <v>444</v>
      </c>
      <c r="D857" s="4">
        <v>44466</v>
      </c>
      <c r="E857" t="s">
        <v>47</v>
      </c>
      <c r="F857" t="s">
        <v>399</v>
      </c>
      <c r="G857" t="s">
        <v>320</v>
      </c>
      <c r="H857" t="s">
        <v>10</v>
      </c>
      <c r="I857" t="s">
        <v>11</v>
      </c>
      <c r="J857" t="s">
        <v>10</v>
      </c>
      <c r="K857" t="s">
        <v>3</v>
      </c>
      <c r="L857" t="s">
        <v>11</v>
      </c>
      <c r="M857" t="s">
        <v>63</v>
      </c>
      <c r="N857">
        <v>7</v>
      </c>
      <c r="O857">
        <v>165</v>
      </c>
      <c r="P857">
        <v>20</v>
      </c>
      <c r="Q857" t="s">
        <v>51</v>
      </c>
      <c r="R857" t="s">
        <v>52</v>
      </c>
      <c r="S857" t="s">
        <v>365</v>
      </c>
      <c r="T857" t="s">
        <v>440</v>
      </c>
    </row>
    <row r="858" spans="1:20" x14ac:dyDescent="0.25">
      <c r="A858">
        <v>1254092</v>
      </c>
      <c r="B858" t="s">
        <v>425</v>
      </c>
      <c r="C858" t="s">
        <v>448</v>
      </c>
      <c r="D858" s="4">
        <v>44467</v>
      </c>
      <c r="E858" t="s">
        <v>47</v>
      </c>
      <c r="F858" t="s">
        <v>277</v>
      </c>
      <c r="G858" t="s">
        <v>318</v>
      </c>
      <c r="H858" t="s">
        <v>14</v>
      </c>
      <c r="I858" t="s">
        <v>8</v>
      </c>
      <c r="J858" t="s">
        <v>8</v>
      </c>
      <c r="K858" t="s">
        <v>4</v>
      </c>
      <c r="L858" t="s">
        <v>8</v>
      </c>
      <c r="M858" t="s">
        <v>63</v>
      </c>
      <c r="N858">
        <v>3</v>
      </c>
      <c r="O858">
        <v>128</v>
      </c>
      <c r="P858">
        <v>20</v>
      </c>
      <c r="Q858" t="s">
        <v>51</v>
      </c>
      <c r="R858" t="s">
        <v>52</v>
      </c>
      <c r="S858" t="s">
        <v>353</v>
      </c>
      <c r="T858" t="s">
        <v>451</v>
      </c>
    </row>
    <row r="859" spans="1:20" x14ac:dyDescent="0.25">
      <c r="A859">
        <v>1254099</v>
      </c>
      <c r="B859" t="s">
        <v>425</v>
      </c>
      <c r="C859" t="s">
        <v>314</v>
      </c>
      <c r="D859" s="4">
        <v>44467</v>
      </c>
      <c r="E859" t="s">
        <v>47</v>
      </c>
      <c r="F859" t="s">
        <v>217</v>
      </c>
      <c r="G859" t="s">
        <v>445</v>
      </c>
      <c r="H859" t="s">
        <v>17</v>
      </c>
      <c r="I859" t="s">
        <v>6</v>
      </c>
      <c r="J859" t="s">
        <v>6</v>
      </c>
      <c r="K859" t="s">
        <v>4</v>
      </c>
      <c r="L859" t="s">
        <v>6</v>
      </c>
      <c r="M859" t="s">
        <v>63</v>
      </c>
      <c r="N859">
        <v>6</v>
      </c>
      <c r="O859">
        <v>136</v>
      </c>
      <c r="P859">
        <v>20</v>
      </c>
      <c r="Q859" t="s">
        <v>51</v>
      </c>
      <c r="R859" t="s">
        <v>52</v>
      </c>
      <c r="S859" t="s">
        <v>163</v>
      </c>
      <c r="T859" t="s">
        <v>352</v>
      </c>
    </row>
    <row r="860" spans="1:20" x14ac:dyDescent="0.25">
      <c r="A860">
        <v>1254103</v>
      </c>
      <c r="B860" t="s">
        <v>425</v>
      </c>
      <c r="C860" t="s">
        <v>444</v>
      </c>
      <c r="D860" s="4">
        <v>44468</v>
      </c>
      <c r="E860" t="s">
        <v>47</v>
      </c>
      <c r="F860" t="s">
        <v>317</v>
      </c>
      <c r="G860" t="s">
        <v>320</v>
      </c>
      <c r="H860" t="s">
        <v>10</v>
      </c>
      <c r="I860" t="s">
        <v>9</v>
      </c>
      <c r="J860" t="s">
        <v>9</v>
      </c>
      <c r="K860" t="s">
        <v>4</v>
      </c>
      <c r="L860" t="s">
        <v>9</v>
      </c>
      <c r="M860" t="s">
        <v>63</v>
      </c>
      <c r="N860">
        <v>7</v>
      </c>
      <c r="O860">
        <v>150</v>
      </c>
      <c r="P860">
        <v>20</v>
      </c>
      <c r="Q860" t="s">
        <v>51</v>
      </c>
      <c r="R860" t="s">
        <v>52</v>
      </c>
      <c r="S860" t="s">
        <v>362</v>
      </c>
      <c r="T860" t="s">
        <v>365</v>
      </c>
    </row>
    <row r="861" spans="1:20" x14ac:dyDescent="0.25">
      <c r="A861">
        <v>1254091</v>
      </c>
      <c r="B861" t="s">
        <v>425</v>
      </c>
      <c r="C861" t="s">
        <v>448</v>
      </c>
      <c r="D861" s="4">
        <v>44469</v>
      </c>
      <c r="E861" t="s">
        <v>47</v>
      </c>
      <c r="F861" t="s">
        <v>452</v>
      </c>
      <c r="G861" t="s">
        <v>318</v>
      </c>
      <c r="H861" t="s">
        <v>11</v>
      </c>
      <c r="I861" t="s">
        <v>7</v>
      </c>
      <c r="J861" t="s">
        <v>7</v>
      </c>
      <c r="K861" t="s">
        <v>4</v>
      </c>
      <c r="L861" t="s">
        <v>7</v>
      </c>
      <c r="M861" t="s">
        <v>63</v>
      </c>
      <c r="N861">
        <v>6</v>
      </c>
      <c r="O861">
        <v>135</v>
      </c>
      <c r="P861">
        <v>20</v>
      </c>
      <c r="Q861" t="s">
        <v>51</v>
      </c>
      <c r="R861" t="s">
        <v>52</v>
      </c>
      <c r="S861" t="s">
        <v>353</v>
      </c>
      <c r="T861" t="s">
        <v>382</v>
      </c>
    </row>
    <row r="862" spans="1:20" x14ac:dyDescent="0.25">
      <c r="A862">
        <v>1254102</v>
      </c>
      <c r="B862" t="s">
        <v>425</v>
      </c>
      <c r="C862" t="s">
        <v>444</v>
      </c>
      <c r="D862" s="4">
        <v>44470</v>
      </c>
      <c r="E862" t="s">
        <v>47</v>
      </c>
      <c r="F862" t="s">
        <v>394</v>
      </c>
      <c r="G862" t="s">
        <v>320</v>
      </c>
      <c r="H862" t="s">
        <v>8</v>
      </c>
      <c r="I862" t="s">
        <v>17</v>
      </c>
      <c r="J862" t="s">
        <v>17</v>
      </c>
      <c r="K862" t="s">
        <v>4</v>
      </c>
      <c r="L862" t="s">
        <v>17</v>
      </c>
      <c r="M862" t="s">
        <v>63</v>
      </c>
      <c r="N862">
        <v>5</v>
      </c>
      <c r="O862">
        <v>166</v>
      </c>
      <c r="P862">
        <v>20</v>
      </c>
      <c r="Q862" t="s">
        <v>51</v>
      </c>
      <c r="R862" t="s">
        <v>52</v>
      </c>
      <c r="S862" t="s">
        <v>365</v>
      </c>
      <c r="T862" t="s">
        <v>316</v>
      </c>
    </row>
    <row r="863" spans="1:20" x14ac:dyDescent="0.25">
      <c r="A863">
        <v>1254089</v>
      </c>
      <c r="B863" t="s">
        <v>425</v>
      </c>
      <c r="C863" t="s">
        <v>314</v>
      </c>
      <c r="D863" s="4">
        <v>44471</v>
      </c>
      <c r="E863" t="s">
        <v>47</v>
      </c>
      <c r="F863" t="s">
        <v>432</v>
      </c>
      <c r="G863" t="s">
        <v>445</v>
      </c>
      <c r="H863" t="s">
        <v>7</v>
      </c>
      <c r="I863" t="s">
        <v>10</v>
      </c>
      <c r="J863" t="s">
        <v>10</v>
      </c>
      <c r="K863" t="s">
        <v>4</v>
      </c>
      <c r="L863" t="s">
        <v>10</v>
      </c>
      <c r="M863" t="s">
        <v>63</v>
      </c>
      <c r="N863">
        <v>7</v>
      </c>
      <c r="O863">
        <v>190</v>
      </c>
      <c r="P863">
        <v>20</v>
      </c>
      <c r="Q863" t="s">
        <v>51</v>
      </c>
      <c r="R863" t="s">
        <v>52</v>
      </c>
      <c r="S863" t="s">
        <v>334</v>
      </c>
      <c r="T863" t="s">
        <v>352</v>
      </c>
    </row>
    <row r="864" spans="1:20" x14ac:dyDescent="0.25">
      <c r="A864">
        <v>1254112</v>
      </c>
      <c r="B864" t="s">
        <v>425</v>
      </c>
      <c r="C864" t="s">
        <v>448</v>
      </c>
      <c r="D864" s="4">
        <v>44471</v>
      </c>
      <c r="E864" t="s">
        <v>47</v>
      </c>
      <c r="F864" t="s">
        <v>330</v>
      </c>
      <c r="G864" t="s">
        <v>318</v>
      </c>
      <c r="H864" t="s">
        <v>6</v>
      </c>
      <c r="I864" t="s">
        <v>14</v>
      </c>
      <c r="J864" t="s">
        <v>14</v>
      </c>
      <c r="K864" t="s">
        <v>4</v>
      </c>
      <c r="L864" t="s">
        <v>14</v>
      </c>
      <c r="M864" t="s">
        <v>63</v>
      </c>
      <c r="N864">
        <v>4</v>
      </c>
      <c r="O864">
        <v>130</v>
      </c>
      <c r="P864">
        <v>20</v>
      </c>
      <c r="Q864" t="s">
        <v>51</v>
      </c>
      <c r="R864" t="s">
        <v>52</v>
      </c>
      <c r="S864" t="s">
        <v>262</v>
      </c>
      <c r="T864" t="s">
        <v>447</v>
      </c>
    </row>
    <row r="865" spans="1:20" x14ac:dyDescent="0.25">
      <c r="A865">
        <v>1254090</v>
      </c>
      <c r="B865" t="s">
        <v>425</v>
      </c>
      <c r="C865" t="s">
        <v>448</v>
      </c>
      <c r="D865" s="4">
        <v>44472</v>
      </c>
      <c r="E865" t="s">
        <v>47</v>
      </c>
      <c r="F865" t="s">
        <v>319</v>
      </c>
      <c r="G865" t="s">
        <v>318</v>
      </c>
      <c r="H865" t="s">
        <v>9</v>
      </c>
      <c r="I865" t="s">
        <v>17</v>
      </c>
      <c r="J865" t="s">
        <v>9</v>
      </c>
      <c r="K865" t="s">
        <v>3</v>
      </c>
      <c r="L865" t="s">
        <v>9</v>
      </c>
      <c r="M865" t="s">
        <v>50</v>
      </c>
      <c r="N865">
        <v>6</v>
      </c>
      <c r="O865">
        <v>165</v>
      </c>
      <c r="P865">
        <v>20</v>
      </c>
      <c r="Q865" t="s">
        <v>51</v>
      </c>
      <c r="R865" t="s">
        <v>52</v>
      </c>
      <c r="S865" t="s">
        <v>365</v>
      </c>
      <c r="T865" t="s">
        <v>316</v>
      </c>
    </row>
    <row r="866" spans="1:20" x14ac:dyDescent="0.25">
      <c r="A866">
        <v>1254109</v>
      </c>
      <c r="B866" t="s">
        <v>425</v>
      </c>
      <c r="C866" t="s">
        <v>444</v>
      </c>
      <c r="D866" s="4">
        <v>44472</v>
      </c>
      <c r="E866" t="s">
        <v>47</v>
      </c>
      <c r="F866" t="s">
        <v>423</v>
      </c>
      <c r="G866" t="s">
        <v>320</v>
      </c>
      <c r="H866" t="s">
        <v>11</v>
      </c>
      <c r="I866" t="s">
        <v>8</v>
      </c>
      <c r="J866" t="s">
        <v>11</v>
      </c>
      <c r="K866" t="s">
        <v>3</v>
      </c>
      <c r="L866" t="s">
        <v>8</v>
      </c>
      <c r="M866" t="s">
        <v>63</v>
      </c>
      <c r="N866">
        <v>6</v>
      </c>
      <c r="O866">
        <v>116</v>
      </c>
      <c r="P866">
        <v>20</v>
      </c>
      <c r="Q866" t="s">
        <v>51</v>
      </c>
      <c r="R866" t="s">
        <v>52</v>
      </c>
      <c r="S866" t="s">
        <v>439</v>
      </c>
      <c r="T866" t="s">
        <v>447</v>
      </c>
    </row>
    <row r="867" spans="1:20" x14ac:dyDescent="0.25">
      <c r="A867">
        <v>1254110</v>
      </c>
      <c r="B867" t="s">
        <v>425</v>
      </c>
      <c r="C867" t="s">
        <v>444</v>
      </c>
      <c r="D867" s="4">
        <v>44473</v>
      </c>
      <c r="E867" t="s">
        <v>47</v>
      </c>
      <c r="F867" t="s">
        <v>330</v>
      </c>
      <c r="G867" t="s">
        <v>320</v>
      </c>
      <c r="H867" t="s">
        <v>7</v>
      </c>
      <c r="I867" t="s">
        <v>14</v>
      </c>
      <c r="J867" t="s">
        <v>14</v>
      </c>
      <c r="K867" t="s">
        <v>4</v>
      </c>
      <c r="L867" t="s">
        <v>14</v>
      </c>
      <c r="M867" t="s">
        <v>63</v>
      </c>
      <c r="N867">
        <v>3</v>
      </c>
      <c r="O867">
        <v>137</v>
      </c>
      <c r="P867">
        <v>20</v>
      </c>
      <c r="Q867" t="s">
        <v>51</v>
      </c>
      <c r="R867" t="s">
        <v>52</v>
      </c>
      <c r="S867" t="s">
        <v>262</v>
      </c>
      <c r="T867" t="s">
        <v>353</v>
      </c>
    </row>
    <row r="868" spans="1:20" x14ac:dyDescent="0.25">
      <c r="A868">
        <v>1254093</v>
      </c>
      <c r="B868" t="s">
        <v>425</v>
      </c>
      <c r="C868" t="s">
        <v>448</v>
      </c>
      <c r="D868" s="4">
        <v>44474</v>
      </c>
      <c r="E868" t="s">
        <v>47</v>
      </c>
      <c r="F868" t="s">
        <v>344</v>
      </c>
      <c r="G868" t="s">
        <v>318</v>
      </c>
      <c r="H868" t="s">
        <v>10</v>
      </c>
      <c r="I868" t="s">
        <v>6</v>
      </c>
      <c r="J868" t="s">
        <v>6</v>
      </c>
      <c r="K868" t="s">
        <v>4</v>
      </c>
      <c r="L868" t="s">
        <v>6</v>
      </c>
      <c r="M868" t="s">
        <v>63</v>
      </c>
      <c r="N868">
        <v>8</v>
      </c>
      <c r="O868">
        <v>91</v>
      </c>
      <c r="P868">
        <v>20</v>
      </c>
      <c r="Q868" t="s">
        <v>51</v>
      </c>
      <c r="R868" t="s">
        <v>52</v>
      </c>
      <c r="S868" t="s">
        <v>262</v>
      </c>
      <c r="T868" t="s">
        <v>447</v>
      </c>
    </row>
    <row r="869" spans="1:20" x14ac:dyDescent="0.25">
      <c r="A869">
        <v>1254095</v>
      </c>
      <c r="B869" t="s">
        <v>425</v>
      </c>
      <c r="C869" t="s">
        <v>314</v>
      </c>
      <c r="D869" s="4">
        <v>44475</v>
      </c>
      <c r="E869" t="s">
        <v>47</v>
      </c>
      <c r="F869" t="s">
        <v>384</v>
      </c>
      <c r="G869" t="s">
        <v>445</v>
      </c>
      <c r="H869" t="s">
        <v>11</v>
      </c>
      <c r="I869" t="s">
        <v>9</v>
      </c>
      <c r="J869" t="s">
        <v>9</v>
      </c>
      <c r="K869" t="s">
        <v>4</v>
      </c>
      <c r="L869" t="s">
        <v>11</v>
      </c>
      <c r="M869" t="s">
        <v>50</v>
      </c>
      <c r="N869">
        <v>4</v>
      </c>
      <c r="O869">
        <v>142</v>
      </c>
      <c r="P869">
        <v>20</v>
      </c>
      <c r="Q869" t="s">
        <v>51</v>
      </c>
      <c r="R869" t="s">
        <v>52</v>
      </c>
      <c r="S869" t="s">
        <v>163</v>
      </c>
      <c r="T869" t="s">
        <v>418</v>
      </c>
    </row>
    <row r="870" spans="1:20" x14ac:dyDescent="0.25">
      <c r="A870">
        <v>1254094</v>
      </c>
      <c r="B870" t="s">
        <v>425</v>
      </c>
      <c r="C870" t="s">
        <v>444</v>
      </c>
      <c r="D870" s="4">
        <v>44476</v>
      </c>
      <c r="E870" t="s">
        <v>47</v>
      </c>
      <c r="F870" t="s">
        <v>394</v>
      </c>
      <c r="G870" t="s">
        <v>320</v>
      </c>
      <c r="H870" t="s">
        <v>7</v>
      </c>
      <c r="I870" t="s">
        <v>17</v>
      </c>
      <c r="J870" t="s">
        <v>17</v>
      </c>
      <c r="K870" t="s">
        <v>4</v>
      </c>
      <c r="L870" t="s">
        <v>17</v>
      </c>
      <c r="M870" t="s">
        <v>63</v>
      </c>
      <c r="N870">
        <v>6</v>
      </c>
      <c r="O870">
        <v>135</v>
      </c>
      <c r="P870">
        <v>20</v>
      </c>
      <c r="Q870" t="s">
        <v>51</v>
      </c>
      <c r="R870" t="s">
        <v>52</v>
      </c>
      <c r="S870" t="s">
        <v>337</v>
      </c>
      <c r="T870" t="s">
        <v>316</v>
      </c>
    </row>
    <row r="871" spans="1:20" x14ac:dyDescent="0.25">
      <c r="A871">
        <v>1254106</v>
      </c>
      <c r="B871" t="s">
        <v>425</v>
      </c>
      <c r="C871" t="s">
        <v>448</v>
      </c>
      <c r="D871" s="4">
        <v>44476</v>
      </c>
      <c r="E871" t="s">
        <v>47</v>
      </c>
      <c r="F871" t="s">
        <v>426</v>
      </c>
      <c r="G871" t="s">
        <v>318</v>
      </c>
      <c r="H871" t="s">
        <v>8</v>
      </c>
      <c r="I871" t="s">
        <v>10</v>
      </c>
      <c r="J871" t="s">
        <v>10</v>
      </c>
      <c r="K871" t="s">
        <v>4</v>
      </c>
      <c r="L871" t="s">
        <v>8</v>
      </c>
      <c r="M871" t="s">
        <v>50</v>
      </c>
      <c r="N871">
        <v>86</v>
      </c>
      <c r="O871">
        <v>172</v>
      </c>
      <c r="P871">
        <v>20</v>
      </c>
      <c r="Q871" t="s">
        <v>51</v>
      </c>
      <c r="R871" t="s">
        <v>52</v>
      </c>
      <c r="S871" t="s">
        <v>447</v>
      </c>
      <c r="T871" t="s">
        <v>451</v>
      </c>
    </row>
    <row r="872" spans="1:20" x14ac:dyDescent="0.25">
      <c r="A872">
        <v>1254088</v>
      </c>
      <c r="B872" t="s">
        <v>425</v>
      </c>
      <c r="C872" t="s">
        <v>314</v>
      </c>
      <c r="D872" s="4">
        <v>44477</v>
      </c>
      <c r="E872" t="s">
        <v>47</v>
      </c>
      <c r="F872" t="s">
        <v>406</v>
      </c>
      <c r="G872" t="s">
        <v>445</v>
      </c>
      <c r="H872" t="s">
        <v>6</v>
      </c>
      <c r="I872" t="s">
        <v>11</v>
      </c>
      <c r="J872" t="s">
        <v>6</v>
      </c>
      <c r="K872" t="s">
        <v>3</v>
      </c>
      <c r="L872" t="s">
        <v>6</v>
      </c>
      <c r="M872" t="s">
        <v>50</v>
      </c>
      <c r="N872">
        <v>42</v>
      </c>
      <c r="O872">
        <v>236</v>
      </c>
      <c r="P872">
        <v>20</v>
      </c>
      <c r="Q872" t="s">
        <v>51</v>
      </c>
      <c r="R872" t="s">
        <v>52</v>
      </c>
      <c r="S872" t="s">
        <v>450</v>
      </c>
      <c r="T872" t="s">
        <v>352</v>
      </c>
    </row>
    <row r="873" spans="1:20" x14ac:dyDescent="0.25">
      <c r="A873">
        <v>1254101</v>
      </c>
      <c r="B873" t="s">
        <v>425</v>
      </c>
      <c r="C873" t="s">
        <v>444</v>
      </c>
      <c r="D873" s="4">
        <v>44477</v>
      </c>
      <c r="E873" t="s">
        <v>47</v>
      </c>
      <c r="F873" t="s">
        <v>453</v>
      </c>
      <c r="G873" t="s">
        <v>320</v>
      </c>
      <c r="H873" t="s">
        <v>14</v>
      </c>
      <c r="I873" t="s">
        <v>9</v>
      </c>
      <c r="J873" t="s">
        <v>9</v>
      </c>
      <c r="K873" t="s">
        <v>4</v>
      </c>
      <c r="L873" t="s">
        <v>9</v>
      </c>
      <c r="M873" t="s">
        <v>63</v>
      </c>
      <c r="N873">
        <v>7</v>
      </c>
      <c r="O873">
        <v>165</v>
      </c>
      <c r="P873">
        <v>20</v>
      </c>
      <c r="Q873" t="s">
        <v>51</v>
      </c>
      <c r="R873" t="s">
        <v>52</v>
      </c>
      <c r="S873" t="s">
        <v>365</v>
      </c>
      <c r="T873" t="s">
        <v>353</v>
      </c>
    </row>
    <row r="874" spans="1:20" x14ac:dyDescent="0.25">
      <c r="A874">
        <v>1254114</v>
      </c>
      <c r="B874" t="s">
        <v>425</v>
      </c>
      <c r="C874" t="s">
        <v>444</v>
      </c>
      <c r="D874" s="4">
        <v>44479</v>
      </c>
      <c r="E874" t="s">
        <v>255</v>
      </c>
      <c r="F874" t="s">
        <v>432</v>
      </c>
      <c r="G874" t="s">
        <v>320</v>
      </c>
      <c r="H874" t="s">
        <v>14</v>
      </c>
      <c r="I874" t="s">
        <v>7</v>
      </c>
      <c r="J874" t="s">
        <v>7</v>
      </c>
      <c r="K874" t="s">
        <v>4</v>
      </c>
      <c r="L874" t="s">
        <v>7</v>
      </c>
      <c r="M874" t="s">
        <v>63</v>
      </c>
      <c r="N874">
        <v>4</v>
      </c>
      <c r="O874">
        <v>173</v>
      </c>
      <c r="P874">
        <v>20</v>
      </c>
      <c r="Q874" t="s">
        <v>51</v>
      </c>
      <c r="R874" t="s">
        <v>52</v>
      </c>
      <c r="S874" t="s">
        <v>353</v>
      </c>
      <c r="T874" t="s">
        <v>316</v>
      </c>
    </row>
    <row r="875" spans="1:20" x14ac:dyDescent="0.25">
      <c r="A875">
        <v>1254115</v>
      </c>
      <c r="B875" t="s">
        <v>425</v>
      </c>
      <c r="C875" t="s">
        <v>448</v>
      </c>
      <c r="D875" s="4">
        <v>44480</v>
      </c>
      <c r="E875" t="s">
        <v>312</v>
      </c>
      <c r="F875" t="s">
        <v>277</v>
      </c>
      <c r="G875" t="s">
        <v>318</v>
      </c>
      <c r="H875" t="s">
        <v>9</v>
      </c>
      <c r="I875" t="s">
        <v>8</v>
      </c>
      <c r="J875" t="s">
        <v>9</v>
      </c>
      <c r="K875" t="s">
        <v>3</v>
      </c>
      <c r="L875" t="s">
        <v>8</v>
      </c>
      <c r="M875" t="s">
        <v>63</v>
      </c>
      <c r="N875">
        <v>4</v>
      </c>
      <c r="O875">
        <v>139</v>
      </c>
      <c r="P875">
        <v>20</v>
      </c>
      <c r="Q875" t="s">
        <v>51</v>
      </c>
      <c r="R875" t="s">
        <v>52</v>
      </c>
      <c r="S875" t="s">
        <v>334</v>
      </c>
      <c r="T875" t="s">
        <v>352</v>
      </c>
    </row>
    <row r="876" spans="1:20" x14ac:dyDescent="0.25">
      <c r="A876">
        <v>1254116</v>
      </c>
      <c r="B876" t="s">
        <v>425</v>
      </c>
      <c r="C876" t="s">
        <v>448</v>
      </c>
      <c r="D876" s="4">
        <v>44482</v>
      </c>
      <c r="E876" t="s">
        <v>257</v>
      </c>
      <c r="F876" t="s">
        <v>454</v>
      </c>
      <c r="G876" t="s">
        <v>318</v>
      </c>
      <c r="H876" t="s">
        <v>14</v>
      </c>
      <c r="I876" t="s">
        <v>8</v>
      </c>
      <c r="J876" t="s">
        <v>8</v>
      </c>
      <c r="K876" t="s">
        <v>4</v>
      </c>
      <c r="L876" t="s">
        <v>8</v>
      </c>
      <c r="M876" t="s">
        <v>63</v>
      </c>
      <c r="N876">
        <v>3</v>
      </c>
      <c r="O876">
        <v>136</v>
      </c>
      <c r="P876">
        <v>20</v>
      </c>
      <c r="Q876" t="s">
        <v>51</v>
      </c>
      <c r="R876" t="s">
        <v>52</v>
      </c>
      <c r="S876" t="s">
        <v>365</v>
      </c>
      <c r="T876" t="s">
        <v>447</v>
      </c>
    </row>
    <row r="877" spans="1:20" x14ac:dyDescent="0.25">
      <c r="A877">
        <v>1254117</v>
      </c>
      <c r="B877" t="s">
        <v>425</v>
      </c>
      <c r="C877" t="s">
        <v>444</v>
      </c>
      <c r="D877" s="4">
        <v>44484</v>
      </c>
      <c r="E877" t="s">
        <v>127</v>
      </c>
      <c r="F877" t="s">
        <v>273</v>
      </c>
      <c r="G877" t="s">
        <v>320</v>
      </c>
      <c r="H877" t="s">
        <v>7</v>
      </c>
      <c r="I877" t="s">
        <v>8</v>
      </c>
      <c r="J877" t="s">
        <v>8</v>
      </c>
      <c r="K877" t="s">
        <v>4</v>
      </c>
      <c r="L877" t="s">
        <v>7</v>
      </c>
      <c r="M877" t="s">
        <v>50</v>
      </c>
      <c r="N877">
        <v>27</v>
      </c>
      <c r="O877">
        <v>193</v>
      </c>
      <c r="P877">
        <v>20</v>
      </c>
      <c r="Q877" t="s">
        <v>51</v>
      </c>
      <c r="R877" t="s">
        <v>52</v>
      </c>
      <c r="S877" t="s">
        <v>353</v>
      </c>
      <c r="T877" t="s">
        <v>316</v>
      </c>
    </row>
    <row r="878" spans="1:20" x14ac:dyDescent="0.25">
      <c r="A878">
        <v>1304047</v>
      </c>
      <c r="B878" t="s">
        <v>455</v>
      </c>
      <c r="C878" t="s">
        <v>66</v>
      </c>
      <c r="D878" s="4">
        <v>44646</v>
      </c>
      <c r="E878" t="s">
        <v>47</v>
      </c>
      <c r="F878" t="s">
        <v>287</v>
      </c>
      <c r="G878" t="s">
        <v>435</v>
      </c>
      <c r="H878" t="s">
        <v>7</v>
      </c>
      <c r="I878" t="s">
        <v>8</v>
      </c>
      <c r="J878" t="s">
        <v>8</v>
      </c>
      <c r="K878" t="s">
        <v>4</v>
      </c>
      <c r="L878" t="s">
        <v>8</v>
      </c>
      <c r="M878" t="s">
        <v>63</v>
      </c>
      <c r="N878">
        <v>6</v>
      </c>
      <c r="O878">
        <v>132</v>
      </c>
      <c r="P878">
        <v>20</v>
      </c>
      <c r="Q878" t="s">
        <v>51</v>
      </c>
      <c r="R878" t="s">
        <v>52</v>
      </c>
      <c r="S878" t="s">
        <v>262</v>
      </c>
      <c r="T878" t="s">
        <v>353</v>
      </c>
    </row>
    <row r="879" spans="1:20" x14ac:dyDescent="0.25">
      <c r="A879">
        <v>1304048</v>
      </c>
      <c r="B879" t="s">
        <v>455</v>
      </c>
      <c r="C879" t="s">
        <v>66</v>
      </c>
      <c r="D879" s="4">
        <v>44647</v>
      </c>
      <c r="E879" t="s">
        <v>47</v>
      </c>
      <c r="F879" t="s">
        <v>407</v>
      </c>
      <c r="G879" t="s">
        <v>201</v>
      </c>
      <c r="H879" t="s">
        <v>6</v>
      </c>
      <c r="I879" t="s">
        <v>14</v>
      </c>
      <c r="J879" t="s">
        <v>14</v>
      </c>
      <c r="K879" t="s">
        <v>4</v>
      </c>
      <c r="L879" t="s">
        <v>14</v>
      </c>
      <c r="M879" t="s">
        <v>63</v>
      </c>
      <c r="N879">
        <v>4</v>
      </c>
      <c r="O879">
        <v>178</v>
      </c>
      <c r="P879">
        <v>20</v>
      </c>
      <c r="Q879" t="s">
        <v>51</v>
      </c>
      <c r="R879" t="s">
        <v>52</v>
      </c>
      <c r="S879" t="s">
        <v>238</v>
      </c>
      <c r="T879" t="s">
        <v>451</v>
      </c>
    </row>
    <row r="880" spans="1:20" x14ac:dyDescent="0.25">
      <c r="A880">
        <v>1304049</v>
      </c>
      <c r="B880" t="s">
        <v>455</v>
      </c>
      <c r="C880" t="s">
        <v>66</v>
      </c>
      <c r="D880" s="4">
        <v>44647</v>
      </c>
      <c r="E880" t="s">
        <v>47</v>
      </c>
      <c r="F880" t="s">
        <v>456</v>
      </c>
      <c r="G880" t="s">
        <v>457</v>
      </c>
      <c r="H880" t="s">
        <v>9</v>
      </c>
      <c r="I880" t="s">
        <v>17</v>
      </c>
      <c r="J880" t="s">
        <v>17</v>
      </c>
      <c r="K880" t="s">
        <v>4</v>
      </c>
      <c r="L880" t="s">
        <v>17</v>
      </c>
      <c r="M880" t="s">
        <v>63</v>
      </c>
      <c r="N880">
        <v>5</v>
      </c>
      <c r="O880">
        <v>206</v>
      </c>
      <c r="P880">
        <v>20</v>
      </c>
      <c r="Q880" t="s">
        <v>51</v>
      </c>
      <c r="R880" t="s">
        <v>52</v>
      </c>
      <c r="S880" t="s">
        <v>353</v>
      </c>
      <c r="T880" t="s">
        <v>382</v>
      </c>
    </row>
    <row r="881" spans="1:20" x14ac:dyDescent="0.25">
      <c r="A881">
        <v>1304050</v>
      </c>
      <c r="B881" t="s">
        <v>455</v>
      </c>
      <c r="C881" t="s">
        <v>66</v>
      </c>
      <c r="D881" s="4">
        <v>44648</v>
      </c>
      <c r="E881" t="s">
        <v>47</v>
      </c>
      <c r="F881" t="s">
        <v>387</v>
      </c>
      <c r="G881" t="s">
        <v>435</v>
      </c>
      <c r="H881" t="s">
        <v>18</v>
      </c>
      <c r="I881" t="s">
        <v>16</v>
      </c>
      <c r="J881" t="s">
        <v>16</v>
      </c>
      <c r="K881" t="s">
        <v>4</v>
      </c>
      <c r="L881" t="s">
        <v>16</v>
      </c>
      <c r="M881" t="s">
        <v>63</v>
      </c>
      <c r="N881">
        <v>5</v>
      </c>
      <c r="O881">
        <v>159</v>
      </c>
      <c r="P881">
        <v>20</v>
      </c>
      <c r="Q881" t="s">
        <v>51</v>
      </c>
      <c r="R881" t="s">
        <v>52</v>
      </c>
      <c r="S881" t="s">
        <v>329</v>
      </c>
      <c r="T881" t="s">
        <v>352</v>
      </c>
    </row>
    <row r="882" spans="1:20" x14ac:dyDescent="0.25">
      <c r="A882">
        <v>1304051</v>
      </c>
      <c r="B882" t="s">
        <v>455</v>
      </c>
      <c r="C882" t="s">
        <v>268</v>
      </c>
      <c r="D882" s="4">
        <v>44649</v>
      </c>
      <c r="E882" t="s">
        <v>47</v>
      </c>
      <c r="F882" t="s">
        <v>302</v>
      </c>
      <c r="G882" t="s">
        <v>458</v>
      </c>
      <c r="H882" t="s">
        <v>10</v>
      </c>
      <c r="I882" t="s">
        <v>11</v>
      </c>
      <c r="J882" t="s">
        <v>11</v>
      </c>
      <c r="K882" t="s">
        <v>4</v>
      </c>
      <c r="L882" t="s">
        <v>10</v>
      </c>
      <c r="M882" t="s">
        <v>50</v>
      </c>
      <c r="N882">
        <v>61</v>
      </c>
      <c r="O882">
        <v>211</v>
      </c>
      <c r="P882">
        <v>20</v>
      </c>
      <c r="Q882" t="s">
        <v>51</v>
      </c>
      <c r="R882" t="s">
        <v>52</v>
      </c>
      <c r="S882" t="s">
        <v>272</v>
      </c>
      <c r="T882" t="s">
        <v>418</v>
      </c>
    </row>
    <row r="883" spans="1:20" x14ac:dyDescent="0.25">
      <c r="A883">
        <v>1304052</v>
      </c>
      <c r="B883" t="s">
        <v>455</v>
      </c>
      <c r="C883" t="s">
        <v>66</v>
      </c>
      <c r="D883" s="4">
        <v>44650</v>
      </c>
      <c r="E883" t="s">
        <v>47</v>
      </c>
      <c r="F883" t="s">
        <v>459</v>
      </c>
      <c r="G883" t="s">
        <v>457</v>
      </c>
      <c r="H883" t="s">
        <v>8</v>
      </c>
      <c r="I883" t="s">
        <v>9</v>
      </c>
      <c r="J883" t="s">
        <v>9</v>
      </c>
      <c r="K883" t="s">
        <v>4</v>
      </c>
      <c r="L883" t="s">
        <v>9</v>
      </c>
      <c r="M883" t="s">
        <v>63</v>
      </c>
      <c r="N883">
        <v>3</v>
      </c>
      <c r="O883">
        <v>129</v>
      </c>
      <c r="P883">
        <v>20</v>
      </c>
      <c r="Q883" t="s">
        <v>51</v>
      </c>
      <c r="R883" t="s">
        <v>52</v>
      </c>
      <c r="S883" t="s">
        <v>439</v>
      </c>
      <c r="T883" t="s">
        <v>440</v>
      </c>
    </row>
    <row r="884" spans="1:20" x14ac:dyDescent="0.25">
      <c r="A884">
        <v>1304053</v>
      </c>
      <c r="B884" t="s">
        <v>455</v>
      </c>
      <c r="C884" t="s">
        <v>66</v>
      </c>
      <c r="D884" s="4">
        <v>44651</v>
      </c>
      <c r="E884" t="s">
        <v>47</v>
      </c>
      <c r="F884" t="s">
        <v>460</v>
      </c>
      <c r="G884" t="s">
        <v>201</v>
      </c>
      <c r="H884" t="s">
        <v>7</v>
      </c>
      <c r="I884" t="s">
        <v>18</v>
      </c>
      <c r="J884" t="s">
        <v>18</v>
      </c>
      <c r="K884" t="s">
        <v>4</v>
      </c>
      <c r="L884" t="s">
        <v>18</v>
      </c>
      <c r="M884" t="s">
        <v>63</v>
      </c>
      <c r="N884">
        <v>6</v>
      </c>
      <c r="O884">
        <v>211</v>
      </c>
      <c r="P884">
        <v>20</v>
      </c>
      <c r="Q884" t="s">
        <v>51</v>
      </c>
      <c r="R884" t="s">
        <v>52</v>
      </c>
      <c r="S884" t="s">
        <v>238</v>
      </c>
      <c r="T884" t="s">
        <v>352</v>
      </c>
    </row>
    <row r="885" spans="1:20" x14ac:dyDescent="0.25">
      <c r="A885">
        <v>1304054</v>
      </c>
      <c r="B885" t="s">
        <v>455</v>
      </c>
      <c r="C885" t="s">
        <v>66</v>
      </c>
      <c r="D885" s="4">
        <v>44652</v>
      </c>
      <c r="E885" t="s">
        <v>47</v>
      </c>
      <c r="F885" t="s">
        <v>287</v>
      </c>
      <c r="G885" t="s">
        <v>435</v>
      </c>
      <c r="H885" t="s">
        <v>17</v>
      </c>
      <c r="I885" t="s">
        <v>8</v>
      </c>
      <c r="J885" t="s">
        <v>8</v>
      </c>
      <c r="K885" t="s">
        <v>4</v>
      </c>
      <c r="L885" t="s">
        <v>8</v>
      </c>
      <c r="M885" t="s">
        <v>63</v>
      </c>
      <c r="N885">
        <v>6</v>
      </c>
      <c r="O885">
        <v>138</v>
      </c>
      <c r="P885">
        <v>20</v>
      </c>
      <c r="Q885" t="s">
        <v>51</v>
      </c>
      <c r="R885" t="s">
        <v>52</v>
      </c>
      <c r="S885" t="s">
        <v>262</v>
      </c>
      <c r="T885" t="s">
        <v>451</v>
      </c>
    </row>
    <row r="886" spans="1:20" x14ac:dyDescent="0.25">
      <c r="A886">
        <v>1304055</v>
      </c>
      <c r="B886" t="s">
        <v>455</v>
      </c>
      <c r="C886" t="s">
        <v>66</v>
      </c>
      <c r="D886" s="4">
        <v>44653</v>
      </c>
      <c r="E886" t="s">
        <v>47</v>
      </c>
      <c r="F886" t="s">
        <v>385</v>
      </c>
      <c r="G886" t="s">
        <v>457</v>
      </c>
      <c r="H886" t="s">
        <v>10</v>
      </c>
      <c r="I886" t="s">
        <v>6</v>
      </c>
      <c r="J886" t="s">
        <v>6</v>
      </c>
      <c r="K886" t="s">
        <v>4</v>
      </c>
      <c r="L886" t="s">
        <v>10</v>
      </c>
      <c r="M886" t="s">
        <v>50</v>
      </c>
      <c r="N886">
        <v>23</v>
      </c>
      <c r="O886">
        <v>194</v>
      </c>
      <c r="P886">
        <v>20</v>
      </c>
      <c r="Q886" t="s">
        <v>51</v>
      </c>
      <c r="R886" t="s">
        <v>52</v>
      </c>
      <c r="S886" t="s">
        <v>353</v>
      </c>
      <c r="T886" t="s">
        <v>329</v>
      </c>
    </row>
    <row r="887" spans="1:20" x14ac:dyDescent="0.25">
      <c r="A887">
        <v>1304056</v>
      </c>
      <c r="B887" t="s">
        <v>455</v>
      </c>
      <c r="C887" t="s">
        <v>268</v>
      </c>
      <c r="D887" s="4">
        <v>44653</v>
      </c>
      <c r="E887" t="s">
        <v>47</v>
      </c>
      <c r="F887" t="s">
        <v>386</v>
      </c>
      <c r="G887" t="s">
        <v>458</v>
      </c>
      <c r="H887" t="s">
        <v>16</v>
      </c>
      <c r="I887" t="s">
        <v>14</v>
      </c>
      <c r="J887" t="s">
        <v>14</v>
      </c>
      <c r="K887" t="s">
        <v>4</v>
      </c>
      <c r="L887" t="s">
        <v>16</v>
      </c>
      <c r="M887" t="s">
        <v>50</v>
      </c>
      <c r="N887">
        <v>14</v>
      </c>
      <c r="O887">
        <v>172</v>
      </c>
      <c r="P887">
        <v>20</v>
      </c>
      <c r="Q887" t="s">
        <v>51</v>
      </c>
      <c r="R887" t="s">
        <v>52</v>
      </c>
      <c r="S887" t="s">
        <v>365</v>
      </c>
      <c r="T887" t="s">
        <v>418</v>
      </c>
    </row>
    <row r="888" spans="1:20" x14ac:dyDescent="0.25">
      <c r="A888">
        <v>1304057</v>
      </c>
      <c r="B888" t="s">
        <v>455</v>
      </c>
      <c r="C888" t="s">
        <v>66</v>
      </c>
      <c r="D888" s="4">
        <v>44654</v>
      </c>
      <c r="E888" t="s">
        <v>47</v>
      </c>
      <c r="F888" t="s">
        <v>461</v>
      </c>
      <c r="G888" t="s">
        <v>201</v>
      </c>
      <c r="H888" t="s">
        <v>17</v>
      </c>
      <c r="I888" t="s">
        <v>7</v>
      </c>
      <c r="J888" t="s">
        <v>7</v>
      </c>
      <c r="K888" t="s">
        <v>4</v>
      </c>
      <c r="L888" t="s">
        <v>17</v>
      </c>
      <c r="M888" t="s">
        <v>50</v>
      </c>
      <c r="N888">
        <v>54</v>
      </c>
      <c r="O888">
        <v>181</v>
      </c>
      <c r="P888">
        <v>20</v>
      </c>
      <c r="Q888" t="s">
        <v>51</v>
      </c>
      <c r="R888" t="s">
        <v>52</v>
      </c>
      <c r="S888" t="s">
        <v>238</v>
      </c>
      <c r="T888" t="s">
        <v>382</v>
      </c>
    </row>
    <row r="889" spans="1:20" x14ac:dyDescent="0.25">
      <c r="A889">
        <v>1304058</v>
      </c>
      <c r="B889" t="s">
        <v>455</v>
      </c>
      <c r="C889" t="s">
        <v>66</v>
      </c>
      <c r="D889" s="4">
        <v>44655</v>
      </c>
      <c r="E889" t="s">
        <v>47</v>
      </c>
      <c r="F889" t="s">
        <v>462</v>
      </c>
      <c r="G889" t="s">
        <v>457</v>
      </c>
      <c r="H889" t="s">
        <v>18</v>
      </c>
      <c r="I889" t="s">
        <v>11</v>
      </c>
      <c r="J889" t="s">
        <v>11</v>
      </c>
      <c r="K889" t="s">
        <v>4</v>
      </c>
      <c r="L889" t="s">
        <v>18</v>
      </c>
      <c r="M889" t="s">
        <v>50</v>
      </c>
      <c r="N889">
        <v>12</v>
      </c>
      <c r="O889">
        <v>170</v>
      </c>
      <c r="P889">
        <v>20</v>
      </c>
      <c r="Q889" t="s">
        <v>51</v>
      </c>
      <c r="R889" t="s">
        <v>52</v>
      </c>
      <c r="S889" t="s">
        <v>439</v>
      </c>
      <c r="T889" t="s">
        <v>440</v>
      </c>
    </row>
    <row r="890" spans="1:20" x14ac:dyDescent="0.25">
      <c r="A890">
        <v>1304059</v>
      </c>
      <c r="B890" t="s">
        <v>455</v>
      </c>
      <c r="C890" t="s">
        <v>66</v>
      </c>
      <c r="D890" s="4">
        <v>44656</v>
      </c>
      <c r="E890" t="s">
        <v>47</v>
      </c>
      <c r="F890" t="s">
        <v>120</v>
      </c>
      <c r="G890" t="s">
        <v>435</v>
      </c>
      <c r="H890" t="s">
        <v>10</v>
      </c>
      <c r="I890" t="s">
        <v>9</v>
      </c>
      <c r="J890" t="s">
        <v>9</v>
      </c>
      <c r="K890" t="s">
        <v>4</v>
      </c>
      <c r="L890" t="s">
        <v>9</v>
      </c>
      <c r="M890" t="s">
        <v>63</v>
      </c>
      <c r="N890">
        <v>4</v>
      </c>
      <c r="O890">
        <v>170</v>
      </c>
      <c r="P890">
        <v>20</v>
      </c>
      <c r="Q890" t="s">
        <v>51</v>
      </c>
      <c r="R890" t="s">
        <v>52</v>
      </c>
      <c r="S890" t="s">
        <v>262</v>
      </c>
      <c r="T890" t="s">
        <v>451</v>
      </c>
    </row>
    <row r="891" spans="1:20" x14ac:dyDescent="0.25">
      <c r="A891">
        <v>1304060</v>
      </c>
      <c r="B891" t="s">
        <v>455</v>
      </c>
      <c r="C891" t="s">
        <v>268</v>
      </c>
      <c r="D891" s="4">
        <v>44657</v>
      </c>
      <c r="E891" t="s">
        <v>47</v>
      </c>
      <c r="F891" t="s">
        <v>433</v>
      </c>
      <c r="G891" t="s">
        <v>458</v>
      </c>
      <c r="H891" t="s">
        <v>6</v>
      </c>
      <c r="I891" t="s">
        <v>8</v>
      </c>
      <c r="J891" t="s">
        <v>8</v>
      </c>
      <c r="K891" t="s">
        <v>4</v>
      </c>
      <c r="L891" t="s">
        <v>8</v>
      </c>
      <c r="M891" t="s">
        <v>63</v>
      </c>
      <c r="N891">
        <v>5</v>
      </c>
      <c r="O891">
        <v>162</v>
      </c>
      <c r="P891">
        <v>20</v>
      </c>
      <c r="Q891" t="s">
        <v>51</v>
      </c>
      <c r="R891" t="s">
        <v>52</v>
      </c>
      <c r="S891" t="s">
        <v>272</v>
      </c>
      <c r="T891" t="s">
        <v>365</v>
      </c>
    </row>
    <row r="892" spans="1:20" x14ac:dyDescent="0.25">
      <c r="A892">
        <v>1304061</v>
      </c>
      <c r="B892" t="s">
        <v>455</v>
      </c>
      <c r="C892" t="s">
        <v>66</v>
      </c>
      <c r="D892" s="4">
        <v>44658</v>
      </c>
      <c r="E892" t="s">
        <v>47</v>
      </c>
      <c r="F892" t="s">
        <v>356</v>
      </c>
      <c r="G892" t="s">
        <v>457</v>
      </c>
      <c r="H892" t="s">
        <v>14</v>
      </c>
      <c r="I892" t="s">
        <v>18</v>
      </c>
      <c r="J892" t="s">
        <v>18</v>
      </c>
      <c r="K892" t="s">
        <v>4</v>
      </c>
      <c r="L892" t="s">
        <v>18</v>
      </c>
      <c r="M892" t="s">
        <v>63</v>
      </c>
      <c r="N892">
        <v>6</v>
      </c>
      <c r="O892">
        <v>150</v>
      </c>
      <c r="P892">
        <v>20</v>
      </c>
      <c r="Q892" t="s">
        <v>51</v>
      </c>
      <c r="R892" t="s">
        <v>52</v>
      </c>
      <c r="S892" t="s">
        <v>238</v>
      </c>
      <c r="T892" t="s">
        <v>450</v>
      </c>
    </row>
    <row r="893" spans="1:20" x14ac:dyDescent="0.25">
      <c r="A893">
        <v>1304062</v>
      </c>
      <c r="B893" t="s">
        <v>455</v>
      </c>
      <c r="C893" t="s">
        <v>66</v>
      </c>
      <c r="D893" s="4">
        <v>44659</v>
      </c>
      <c r="E893" t="s">
        <v>47</v>
      </c>
      <c r="F893" t="s">
        <v>423</v>
      </c>
      <c r="G893" t="s">
        <v>201</v>
      </c>
      <c r="H893" t="s">
        <v>17</v>
      </c>
      <c r="I893" t="s">
        <v>16</v>
      </c>
      <c r="J893" t="s">
        <v>16</v>
      </c>
      <c r="K893" t="s">
        <v>4</v>
      </c>
      <c r="L893" t="s">
        <v>16</v>
      </c>
      <c r="M893" t="s">
        <v>63</v>
      </c>
      <c r="N893">
        <v>6</v>
      </c>
      <c r="O893">
        <v>190</v>
      </c>
      <c r="P893">
        <v>20</v>
      </c>
      <c r="Q893" t="s">
        <v>51</v>
      </c>
      <c r="R893" t="s">
        <v>52</v>
      </c>
      <c r="S893" t="s">
        <v>262</v>
      </c>
      <c r="T893" t="s">
        <v>352</v>
      </c>
    </row>
    <row r="894" spans="1:20" x14ac:dyDescent="0.25">
      <c r="A894">
        <v>1304063</v>
      </c>
      <c r="B894" t="s">
        <v>455</v>
      </c>
      <c r="C894" t="s">
        <v>66</v>
      </c>
      <c r="D894" s="4">
        <v>44660</v>
      </c>
      <c r="E894" t="s">
        <v>47</v>
      </c>
      <c r="F894" t="s">
        <v>463</v>
      </c>
      <c r="G894" t="s">
        <v>457</v>
      </c>
      <c r="H894" t="s">
        <v>7</v>
      </c>
      <c r="I894" t="s">
        <v>11</v>
      </c>
      <c r="J894" t="s">
        <v>11</v>
      </c>
      <c r="K894" t="s">
        <v>4</v>
      </c>
      <c r="L894" t="s">
        <v>11</v>
      </c>
      <c r="M894" t="s">
        <v>63</v>
      </c>
      <c r="N894">
        <v>8</v>
      </c>
      <c r="O894">
        <v>155</v>
      </c>
      <c r="P894">
        <v>20</v>
      </c>
      <c r="Q894" t="s">
        <v>51</v>
      </c>
      <c r="R894" t="s">
        <v>52</v>
      </c>
      <c r="S894" t="s">
        <v>440</v>
      </c>
      <c r="T894" t="s">
        <v>353</v>
      </c>
    </row>
    <row r="895" spans="1:20" x14ac:dyDescent="0.25">
      <c r="A895">
        <v>1304064</v>
      </c>
      <c r="B895" t="s">
        <v>455</v>
      </c>
      <c r="C895" t="s">
        <v>268</v>
      </c>
      <c r="D895" s="4">
        <v>44660</v>
      </c>
      <c r="E895" t="s">
        <v>47</v>
      </c>
      <c r="F895" t="s">
        <v>464</v>
      </c>
      <c r="G895" t="s">
        <v>458</v>
      </c>
      <c r="H895" t="s">
        <v>6</v>
      </c>
      <c r="I895" t="s">
        <v>9</v>
      </c>
      <c r="J895" t="s">
        <v>9</v>
      </c>
      <c r="K895" t="s">
        <v>4</v>
      </c>
      <c r="L895" t="s">
        <v>9</v>
      </c>
      <c r="M895" t="s">
        <v>63</v>
      </c>
      <c r="N895">
        <v>7</v>
      </c>
      <c r="O895">
        <v>152</v>
      </c>
      <c r="P895">
        <v>20</v>
      </c>
      <c r="Q895" t="s">
        <v>51</v>
      </c>
      <c r="R895" t="s">
        <v>52</v>
      </c>
      <c r="S895" t="s">
        <v>272</v>
      </c>
      <c r="T895" t="s">
        <v>365</v>
      </c>
    </row>
    <row r="896" spans="1:20" x14ac:dyDescent="0.25">
      <c r="A896">
        <v>1304065</v>
      </c>
      <c r="B896" t="s">
        <v>455</v>
      </c>
      <c r="C896" t="s">
        <v>66</v>
      </c>
      <c r="D896" s="4">
        <v>44661</v>
      </c>
      <c r="E896" t="s">
        <v>47</v>
      </c>
      <c r="F896" t="s">
        <v>407</v>
      </c>
      <c r="G896" t="s">
        <v>201</v>
      </c>
      <c r="H896" t="s">
        <v>14</v>
      </c>
      <c r="I896" t="s">
        <v>8</v>
      </c>
      <c r="J896" t="s">
        <v>8</v>
      </c>
      <c r="K896" t="s">
        <v>4</v>
      </c>
      <c r="L896" t="s">
        <v>14</v>
      </c>
      <c r="M896" t="s">
        <v>50</v>
      </c>
      <c r="N896">
        <v>44</v>
      </c>
      <c r="O896">
        <v>216</v>
      </c>
      <c r="P896">
        <v>20</v>
      </c>
      <c r="Q896" t="s">
        <v>51</v>
      </c>
      <c r="R896" t="s">
        <v>52</v>
      </c>
      <c r="S896" t="s">
        <v>334</v>
      </c>
      <c r="T896" t="s">
        <v>439</v>
      </c>
    </row>
    <row r="897" spans="1:20" x14ac:dyDescent="0.25">
      <c r="A897">
        <v>1304066</v>
      </c>
      <c r="B897" t="s">
        <v>455</v>
      </c>
      <c r="C897" t="s">
        <v>66</v>
      </c>
      <c r="D897" s="4">
        <v>44661</v>
      </c>
      <c r="E897" t="s">
        <v>47</v>
      </c>
      <c r="F897" t="s">
        <v>317</v>
      </c>
      <c r="G897" t="s">
        <v>435</v>
      </c>
      <c r="H897" t="s">
        <v>10</v>
      </c>
      <c r="I897" t="s">
        <v>18</v>
      </c>
      <c r="J897" t="s">
        <v>18</v>
      </c>
      <c r="K897" t="s">
        <v>4</v>
      </c>
      <c r="L897" t="s">
        <v>10</v>
      </c>
      <c r="M897" t="s">
        <v>50</v>
      </c>
      <c r="N897">
        <v>3</v>
      </c>
      <c r="O897">
        <v>166</v>
      </c>
      <c r="P897">
        <v>20</v>
      </c>
      <c r="Q897" t="s">
        <v>51</v>
      </c>
      <c r="R897" t="s">
        <v>52</v>
      </c>
      <c r="S897" t="s">
        <v>262</v>
      </c>
      <c r="T897" t="s">
        <v>450</v>
      </c>
    </row>
    <row r="898" spans="1:20" x14ac:dyDescent="0.25">
      <c r="A898">
        <v>1304067</v>
      </c>
      <c r="B898" t="s">
        <v>455</v>
      </c>
      <c r="C898" t="s">
        <v>66</v>
      </c>
      <c r="D898" s="4">
        <v>44662</v>
      </c>
      <c r="E898" t="s">
        <v>47</v>
      </c>
      <c r="F898" t="s">
        <v>384</v>
      </c>
      <c r="G898" t="s">
        <v>457</v>
      </c>
      <c r="H898" t="s">
        <v>16</v>
      </c>
      <c r="I898" t="s">
        <v>11</v>
      </c>
      <c r="J898" t="s">
        <v>11</v>
      </c>
      <c r="K898" t="s">
        <v>4</v>
      </c>
      <c r="L898" t="s">
        <v>11</v>
      </c>
      <c r="M898" t="s">
        <v>63</v>
      </c>
      <c r="N898">
        <v>8</v>
      </c>
      <c r="O898">
        <v>163</v>
      </c>
      <c r="P898">
        <v>20</v>
      </c>
      <c r="Q898" t="s">
        <v>51</v>
      </c>
      <c r="R898" t="s">
        <v>52</v>
      </c>
      <c r="S898" t="s">
        <v>465</v>
      </c>
      <c r="T898" t="s">
        <v>238</v>
      </c>
    </row>
    <row r="899" spans="1:20" x14ac:dyDescent="0.25">
      <c r="A899">
        <v>1304068</v>
      </c>
      <c r="B899" t="s">
        <v>455</v>
      </c>
      <c r="C899" t="s">
        <v>66</v>
      </c>
      <c r="D899" s="4">
        <v>44663</v>
      </c>
      <c r="E899" t="s">
        <v>47</v>
      </c>
      <c r="F899" t="s">
        <v>466</v>
      </c>
      <c r="G899" t="s">
        <v>457</v>
      </c>
      <c r="H899" t="s">
        <v>7</v>
      </c>
      <c r="I899" t="s">
        <v>9</v>
      </c>
      <c r="J899" t="s">
        <v>9</v>
      </c>
      <c r="K899" t="s">
        <v>4</v>
      </c>
      <c r="L899" t="s">
        <v>7</v>
      </c>
      <c r="M899" t="s">
        <v>50</v>
      </c>
      <c r="N899">
        <v>23</v>
      </c>
      <c r="O899">
        <v>217</v>
      </c>
      <c r="P899">
        <v>20</v>
      </c>
      <c r="Q899" t="s">
        <v>51</v>
      </c>
      <c r="R899" t="s">
        <v>52</v>
      </c>
      <c r="S899" t="s">
        <v>353</v>
      </c>
      <c r="T899" t="s">
        <v>467</v>
      </c>
    </row>
    <row r="900" spans="1:20" x14ac:dyDescent="0.25">
      <c r="A900">
        <v>1304069</v>
      </c>
      <c r="B900" t="s">
        <v>455</v>
      </c>
      <c r="C900" t="s">
        <v>268</v>
      </c>
      <c r="D900" s="4">
        <v>44664</v>
      </c>
      <c r="E900" t="s">
        <v>47</v>
      </c>
      <c r="F900" t="s">
        <v>338</v>
      </c>
      <c r="G900" t="s">
        <v>458</v>
      </c>
      <c r="H900" t="s">
        <v>17</v>
      </c>
      <c r="I900" t="s">
        <v>6</v>
      </c>
      <c r="J900" t="s">
        <v>6</v>
      </c>
      <c r="K900" t="s">
        <v>4</v>
      </c>
      <c r="L900" t="s">
        <v>17</v>
      </c>
      <c r="M900" t="s">
        <v>50</v>
      </c>
      <c r="N900">
        <v>12</v>
      </c>
      <c r="O900">
        <v>199</v>
      </c>
      <c r="P900">
        <v>20</v>
      </c>
      <c r="Q900" t="s">
        <v>51</v>
      </c>
      <c r="R900" t="s">
        <v>52</v>
      </c>
      <c r="S900" t="s">
        <v>272</v>
      </c>
      <c r="T900" t="s">
        <v>418</v>
      </c>
    </row>
    <row r="901" spans="1:20" x14ac:dyDescent="0.25">
      <c r="A901">
        <v>1304070</v>
      </c>
      <c r="B901" t="s">
        <v>455</v>
      </c>
      <c r="C901" t="s">
        <v>66</v>
      </c>
      <c r="D901" s="4">
        <v>44665</v>
      </c>
      <c r="E901" t="s">
        <v>47</v>
      </c>
      <c r="F901" t="s">
        <v>346</v>
      </c>
      <c r="G901" t="s">
        <v>457</v>
      </c>
      <c r="H901" t="s">
        <v>16</v>
      </c>
      <c r="I901" t="s">
        <v>10</v>
      </c>
      <c r="J901" t="s">
        <v>10</v>
      </c>
      <c r="K901" t="s">
        <v>4</v>
      </c>
      <c r="L901" t="s">
        <v>16</v>
      </c>
      <c r="M901" t="s">
        <v>50</v>
      </c>
      <c r="N901">
        <v>37</v>
      </c>
      <c r="O901">
        <v>193</v>
      </c>
      <c r="P901">
        <v>20</v>
      </c>
      <c r="Q901" t="s">
        <v>51</v>
      </c>
      <c r="R901" t="s">
        <v>52</v>
      </c>
      <c r="S901" t="s">
        <v>334</v>
      </c>
      <c r="T901" t="s">
        <v>468</v>
      </c>
    </row>
    <row r="902" spans="1:20" x14ac:dyDescent="0.25">
      <c r="A902">
        <v>1304071</v>
      </c>
      <c r="B902" t="s">
        <v>455</v>
      </c>
      <c r="C902" t="s">
        <v>66</v>
      </c>
      <c r="D902" s="4">
        <v>44666</v>
      </c>
      <c r="E902" t="s">
        <v>47</v>
      </c>
      <c r="F902" t="s">
        <v>388</v>
      </c>
      <c r="G902" t="s">
        <v>201</v>
      </c>
      <c r="H902" t="s">
        <v>8</v>
      </c>
      <c r="I902" t="s">
        <v>11</v>
      </c>
      <c r="J902" t="s">
        <v>11</v>
      </c>
      <c r="K902" t="s">
        <v>4</v>
      </c>
      <c r="L902" t="s">
        <v>11</v>
      </c>
      <c r="M902" t="s">
        <v>63</v>
      </c>
      <c r="N902">
        <v>7</v>
      </c>
      <c r="O902">
        <v>176</v>
      </c>
      <c r="P902">
        <v>20</v>
      </c>
      <c r="Q902" t="s">
        <v>51</v>
      </c>
      <c r="R902" t="s">
        <v>52</v>
      </c>
      <c r="S902" t="s">
        <v>469</v>
      </c>
      <c r="T902" t="s">
        <v>352</v>
      </c>
    </row>
    <row r="903" spans="1:20" x14ac:dyDescent="0.25">
      <c r="A903">
        <v>1304072</v>
      </c>
      <c r="B903" t="s">
        <v>455</v>
      </c>
      <c r="C903" t="s">
        <v>66</v>
      </c>
      <c r="D903" s="4">
        <v>44667</v>
      </c>
      <c r="E903" t="s">
        <v>47</v>
      </c>
      <c r="F903" t="s">
        <v>394</v>
      </c>
      <c r="G903" t="s">
        <v>201</v>
      </c>
      <c r="H903" t="s">
        <v>18</v>
      </c>
      <c r="I903" t="s">
        <v>6</v>
      </c>
      <c r="J903" t="s">
        <v>6</v>
      </c>
      <c r="K903" t="s">
        <v>4</v>
      </c>
      <c r="L903" t="s">
        <v>18</v>
      </c>
      <c r="M903" t="s">
        <v>50</v>
      </c>
      <c r="N903">
        <v>18</v>
      </c>
      <c r="O903">
        <v>200</v>
      </c>
      <c r="P903">
        <v>20</v>
      </c>
      <c r="Q903" t="s">
        <v>51</v>
      </c>
      <c r="R903" t="s">
        <v>52</v>
      </c>
      <c r="S903" t="s">
        <v>262</v>
      </c>
      <c r="T903" t="s">
        <v>470</v>
      </c>
    </row>
    <row r="904" spans="1:20" x14ac:dyDescent="0.25">
      <c r="A904">
        <v>1304073</v>
      </c>
      <c r="B904" t="s">
        <v>455</v>
      </c>
      <c r="C904" t="s">
        <v>66</v>
      </c>
      <c r="D904" s="4">
        <v>44667</v>
      </c>
      <c r="E904" t="s">
        <v>47</v>
      </c>
      <c r="F904" t="s">
        <v>120</v>
      </c>
      <c r="G904" t="s">
        <v>435</v>
      </c>
      <c r="H904" t="s">
        <v>9</v>
      </c>
      <c r="I904" t="s">
        <v>14</v>
      </c>
      <c r="J904" t="s">
        <v>14</v>
      </c>
      <c r="K904" t="s">
        <v>4</v>
      </c>
      <c r="L904" t="s">
        <v>9</v>
      </c>
      <c r="M904" t="s">
        <v>50</v>
      </c>
      <c r="N904">
        <v>16</v>
      </c>
      <c r="O904">
        <v>190</v>
      </c>
      <c r="P904">
        <v>20</v>
      </c>
      <c r="Q904" t="s">
        <v>51</v>
      </c>
      <c r="R904" t="s">
        <v>52</v>
      </c>
      <c r="S904" t="s">
        <v>465</v>
      </c>
      <c r="T904" t="s">
        <v>439</v>
      </c>
    </row>
    <row r="905" spans="1:20" x14ac:dyDescent="0.25">
      <c r="A905">
        <v>1304074</v>
      </c>
      <c r="B905" t="s">
        <v>455</v>
      </c>
      <c r="C905" t="s">
        <v>66</v>
      </c>
      <c r="D905" s="4">
        <v>44668</v>
      </c>
      <c r="E905" t="s">
        <v>47</v>
      </c>
      <c r="F905" t="s">
        <v>471</v>
      </c>
      <c r="G905" t="s">
        <v>457</v>
      </c>
      <c r="H905" t="s">
        <v>17</v>
      </c>
      <c r="I905" t="s">
        <v>11</v>
      </c>
      <c r="J905" t="s">
        <v>11</v>
      </c>
      <c r="K905" t="s">
        <v>4</v>
      </c>
      <c r="L905" t="s">
        <v>11</v>
      </c>
      <c r="M905" t="s">
        <v>63</v>
      </c>
      <c r="N905">
        <v>7</v>
      </c>
      <c r="O905">
        <v>152</v>
      </c>
      <c r="P905">
        <v>20</v>
      </c>
      <c r="Q905" t="s">
        <v>51</v>
      </c>
      <c r="R905" t="s">
        <v>52</v>
      </c>
      <c r="S905" t="s">
        <v>329</v>
      </c>
      <c r="T905" t="s">
        <v>468</v>
      </c>
    </row>
    <row r="906" spans="1:20" x14ac:dyDescent="0.25">
      <c r="A906">
        <v>1304075</v>
      </c>
      <c r="B906" t="s">
        <v>455</v>
      </c>
      <c r="C906" t="s">
        <v>268</v>
      </c>
      <c r="D906" s="4">
        <v>44668</v>
      </c>
      <c r="E906" t="s">
        <v>47</v>
      </c>
      <c r="F906" t="s">
        <v>299</v>
      </c>
      <c r="G906" t="s">
        <v>458</v>
      </c>
      <c r="H906" t="s">
        <v>7</v>
      </c>
      <c r="I906" t="s">
        <v>16</v>
      </c>
      <c r="J906" t="s">
        <v>16</v>
      </c>
      <c r="K906" t="s">
        <v>4</v>
      </c>
      <c r="L906" t="s">
        <v>16</v>
      </c>
      <c r="M906" t="s">
        <v>63</v>
      </c>
      <c r="N906">
        <v>3</v>
      </c>
      <c r="O906">
        <v>170</v>
      </c>
      <c r="P906">
        <v>20</v>
      </c>
      <c r="Q906" t="s">
        <v>51</v>
      </c>
      <c r="R906" t="s">
        <v>52</v>
      </c>
      <c r="S906" t="s">
        <v>365</v>
      </c>
      <c r="T906" t="s">
        <v>418</v>
      </c>
    </row>
    <row r="907" spans="1:20" x14ac:dyDescent="0.25">
      <c r="A907">
        <v>1304076</v>
      </c>
      <c r="B907" t="s">
        <v>455</v>
      </c>
      <c r="C907" t="s">
        <v>66</v>
      </c>
      <c r="D907" s="4">
        <v>44669</v>
      </c>
      <c r="E907" t="s">
        <v>47</v>
      </c>
      <c r="F907" t="s">
        <v>317</v>
      </c>
      <c r="G907" t="s">
        <v>201</v>
      </c>
      <c r="H907" t="s">
        <v>10</v>
      </c>
      <c r="I907" t="s">
        <v>8</v>
      </c>
      <c r="J907" t="s">
        <v>8</v>
      </c>
      <c r="K907" t="s">
        <v>4</v>
      </c>
      <c r="L907" t="s">
        <v>10</v>
      </c>
      <c r="M907" t="s">
        <v>50</v>
      </c>
      <c r="N907">
        <v>7</v>
      </c>
      <c r="O907">
        <v>218</v>
      </c>
      <c r="P907">
        <v>20</v>
      </c>
      <c r="Q907" t="s">
        <v>51</v>
      </c>
      <c r="R907" t="s">
        <v>52</v>
      </c>
      <c r="S907" t="s">
        <v>469</v>
      </c>
      <c r="T907" t="s">
        <v>352</v>
      </c>
    </row>
    <row r="908" spans="1:20" x14ac:dyDescent="0.25">
      <c r="A908">
        <v>1304077</v>
      </c>
      <c r="B908" t="s">
        <v>455</v>
      </c>
      <c r="C908" t="s">
        <v>66</v>
      </c>
      <c r="D908" s="4">
        <v>44670</v>
      </c>
      <c r="E908" t="s">
        <v>47</v>
      </c>
      <c r="F908" t="s">
        <v>273</v>
      </c>
      <c r="G908" t="s">
        <v>457</v>
      </c>
      <c r="H908" t="s">
        <v>9</v>
      </c>
      <c r="I908" t="s">
        <v>18</v>
      </c>
      <c r="J908" t="s">
        <v>18</v>
      </c>
      <c r="K908" t="s">
        <v>4</v>
      </c>
      <c r="L908" t="s">
        <v>9</v>
      </c>
      <c r="M908" t="s">
        <v>50</v>
      </c>
      <c r="N908">
        <v>18</v>
      </c>
      <c r="O908">
        <v>182</v>
      </c>
      <c r="P908">
        <v>20</v>
      </c>
      <c r="Q908" t="s">
        <v>51</v>
      </c>
      <c r="R908" t="s">
        <v>52</v>
      </c>
      <c r="S908" t="s">
        <v>334</v>
      </c>
      <c r="T908" t="s">
        <v>467</v>
      </c>
    </row>
    <row r="909" spans="1:20" x14ac:dyDescent="0.25">
      <c r="A909">
        <v>1304078</v>
      </c>
      <c r="B909" t="s">
        <v>455</v>
      </c>
      <c r="C909" t="s">
        <v>66</v>
      </c>
      <c r="D909" s="4">
        <v>44671</v>
      </c>
      <c r="E909" t="s">
        <v>47</v>
      </c>
      <c r="F909" t="s">
        <v>407</v>
      </c>
      <c r="G909" t="s">
        <v>201</v>
      </c>
      <c r="H909" t="s">
        <v>17</v>
      </c>
      <c r="I909" t="s">
        <v>14</v>
      </c>
      <c r="J909" t="s">
        <v>14</v>
      </c>
      <c r="K909" t="s">
        <v>4</v>
      </c>
      <c r="L909" t="s">
        <v>14</v>
      </c>
      <c r="M909" t="s">
        <v>63</v>
      </c>
      <c r="N909">
        <v>9</v>
      </c>
      <c r="O909">
        <v>116</v>
      </c>
      <c r="P909">
        <v>20</v>
      </c>
      <c r="Q909" t="s">
        <v>51</v>
      </c>
      <c r="R909" t="s">
        <v>52</v>
      </c>
      <c r="S909" t="s">
        <v>238</v>
      </c>
      <c r="T909" t="s">
        <v>450</v>
      </c>
    </row>
    <row r="910" spans="1:20" x14ac:dyDescent="0.25">
      <c r="A910">
        <v>1304079</v>
      </c>
      <c r="B910" t="s">
        <v>455</v>
      </c>
      <c r="C910" t="s">
        <v>472</v>
      </c>
      <c r="D910" s="4">
        <v>44672</v>
      </c>
      <c r="E910" t="s">
        <v>47</v>
      </c>
      <c r="F910" t="s">
        <v>473</v>
      </c>
      <c r="G910" t="s">
        <v>457</v>
      </c>
      <c r="H910" t="s">
        <v>6</v>
      </c>
      <c r="I910" t="s">
        <v>7</v>
      </c>
      <c r="J910" t="s">
        <v>7</v>
      </c>
      <c r="K910" t="s">
        <v>4</v>
      </c>
      <c r="L910" t="s">
        <v>7</v>
      </c>
      <c r="M910" t="s">
        <v>63</v>
      </c>
      <c r="N910">
        <v>3</v>
      </c>
      <c r="O910">
        <v>156</v>
      </c>
      <c r="P910">
        <v>20</v>
      </c>
      <c r="Q910" t="s">
        <v>51</v>
      </c>
      <c r="R910" t="s">
        <v>52</v>
      </c>
      <c r="S910" t="s">
        <v>272</v>
      </c>
      <c r="T910" t="s">
        <v>418</v>
      </c>
    </row>
    <row r="911" spans="1:20" x14ac:dyDescent="0.25">
      <c r="A911">
        <v>1304080</v>
      </c>
      <c r="B911" t="s">
        <v>455</v>
      </c>
      <c r="C911" t="s">
        <v>66</v>
      </c>
      <c r="D911" s="4">
        <v>44673</v>
      </c>
      <c r="E911" t="s">
        <v>47</v>
      </c>
      <c r="F911" t="s">
        <v>385</v>
      </c>
      <c r="G911" t="s">
        <v>435</v>
      </c>
      <c r="H911" t="s">
        <v>10</v>
      </c>
      <c r="I911" t="s">
        <v>14</v>
      </c>
      <c r="J911" t="s">
        <v>14</v>
      </c>
      <c r="K911" t="s">
        <v>4</v>
      </c>
      <c r="L911" t="s">
        <v>10</v>
      </c>
      <c r="M911" t="s">
        <v>50</v>
      </c>
      <c r="N911">
        <v>15</v>
      </c>
      <c r="O911">
        <v>223</v>
      </c>
      <c r="P911">
        <v>20</v>
      </c>
      <c r="Q911" t="s">
        <v>51</v>
      </c>
      <c r="R911" t="s">
        <v>52</v>
      </c>
      <c r="S911" t="s">
        <v>470</v>
      </c>
      <c r="T911" t="s">
        <v>353</v>
      </c>
    </row>
    <row r="912" spans="1:20" x14ac:dyDescent="0.25">
      <c r="A912">
        <v>1304081</v>
      </c>
      <c r="B912" t="s">
        <v>455</v>
      </c>
      <c r="C912" t="s">
        <v>472</v>
      </c>
      <c r="D912" s="4">
        <v>44674</v>
      </c>
      <c r="E912" t="s">
        <v>47</v>
      </c>
      <c r="F912" t="s">
        <v>377</v>
      </c>
      <c r="G912" t="s">
        <v>457</v>
      </c>
      <c r="H912" t="s">
        <v>16</v>
      </c>
      <c r="I912" t="s">
        <v>8</v>
      </c>
      <c r="J912" t="s">
        <v>16</v>
      </c>
      <c r="K912" t="s">
        <v>3</v>
      </c>
      <c r="L912" t="s">
        <v>16</v>
      </c>
      <c r="M912" t="s">
        <v>50</v>
      </c>
      <c r="N912">
        <v>8</v>
      </c>
      <c r="O912">
        <v>157</v>
      </c>
      <c r="P912">
        <v>20</v>
      </c>
      <c r="Q912" t="s">
        <v>51</v>
      </c>
      <c r="R912" t="s">
        <v>52</v>
      </c>
      <c r="S912" t="s">
        <v>365</v>
      </c>
      <c r="T912" t="s">
        <v>418</v>
      </c>
    </row>
    <row r="913" spans="1:20" x14ac:dyDescent="0.25">
      <c r="A913">
        <v>1304082</v>
      </c>
      <c r="B913" t="s">
        <v>455</v>
      </c>
      <c r="C913" t="s">
        <v>66</v>
      </c>
      <c r="D913" s="4">
        <v>44674</v>
      </c>
      <c r="E913" t="s">
        <v>47</v>
      </c>
      <c r="F913" t="s">
        <v>474</v>
      </c>
      <c r="G913" t="s">
        <v>201</v>
      </c>
      <c r="H913" t="s">
        <v>9</v>
      </c>
      <c r="I913" t="s">
        <v>11</v>
      </c>
      <c r="J913" t="s">
        <v>11</v>
      </c>
      <c r="K913" t="s">
        <v>4</v>
      </c>
      <c r="L913" t="s">
        <v>11</v>
      </c>
      <c r="M913" t="s">
        <v>63</v>
      </c>
      <c r="N913">
        <v>9</v>
      </c>
      <c r="O913">
        <v>69</v>
      </c>
      <c r="P913">
        <v>20</v>
      </c>
      <c r="Q913" t="s">
        <v>51</v>
      </c>
      <c r="R913" t="s">
        <v>52</v>
      </c>
      <c r="S913" t="s">
        <v>465</v>
      </c>
      <c r="T913" t="s">
        <v>439</v>
      </c>
    </row>
    <row r="914" spans="1:20" x14ac:dyDescent="0.25">
      <c r="A914">
        <v>1304083</v>
      </c>
      <c r="B914" t="s">
        <v>455</v>
      </c>
      <c r="C914" t="s">
        <v>66</v>
      </c>
      <c r="D914" s="4">
        <v>44675</v>
      </c>
      <c r="E914" t="s">
        <v>47</v>
      </c>
      <c r="F914" t="s">
        <v>394</v>
      </c>
      <c r="G914" t="s">
        <v>435</v>
      </c>
      <c r="H914" t="s">
        <v>18</v>
      </c>
      <c r="I914" t="s">
        <v>6</v>
      </c>
      <c r="J914" t="s">
        <v>6</v>
      </c>
      <c r="K914" t="s">
        <v>4</v>
      </c>
      <c r="L914" t="s">
        <v>18</v>
      </c>
      <c r="M914" t="s">
        <v>50</v>
      </c>
      <c r="N914">
        <v>36</v>
      </c>
      <c r="O914">
        <v>169</v>
      </c>
      <c r="P914">
        <v>20</v>
      </c>
      <c r="Q914" t="s">
        <v>51</v>
      </c>
      <c r="R914" t="s">
        <v>52</v>
      </c>
      <c r="S914" t="s">
        <v>143</v>
      </c>
      <c r="T914" t="s">
        <v>451</v>
      </c>
    </row>
    <row r="915" spans="1:20" x14ac:dyDescent="0.25">
      <c r="A915">
        <v>1304084</v>
      </c>
      <c r="B915" t="s">
        <v>455</v>
      </c>
      <c r="C915" t="s">
        <v>66</v>
      </c>
      <c r="D915" s="4">
        <v>44676</v>
      </c>
      <c r="E915" t="s">
        <v>47</v>
      </c>
      <c r="F915" t="s">
        <v>252</v>
      </c>
      <c r="G915" t="s">
        <v>435</v>
      </c>
      <c r="H915" t="s">
        <v>17</v>
      </c>
      <c r="I915" t="s">
        <v>7</v>
      </c>
      <c r="J915" t="s">
        <v>7</v>
      </c>
      <c r="K915" t="s">
        <v>4</v>
      </c>
      <c r="L915" t="s">
        <v>17</v>
      </c>
      <c r="M915" t="s">
        <v>50</v>
      </c>
      <c r="N915">
        <v>11</v>
      </c>
      <c r="O915">
        <v>188</v>
      </c>
      <c r="P915">
        <v>20</v>
      </c>
      <c r="Q915" t="s">
        <v>51</v>
      </c>
      <c r="R915" t="s">
        <v>52</v>
      </c>
      <c r="S915" t="s">
        <v>143</v>
      </c>
      <c r="T915" t="s">
        <v>450</v>
      </c>
    </row>
    <row r="916" spans="1:20" x14ac:dyDescent="0.25">
      <c r="A916">
        <v>1304085</v>
      </c>
      <c r="B916" t="s">
        <v>455</v>
      </c>
      <c r="C916" t="s">
        <v>268</v>
      </c>
      <c r="D916" s="4">
        <v>44677</v>
      </c>
      <c r="E916" t="s">
        <v>47</v>
      </c>
      <c r="F916" t="s">
        <v>475</v>
      </c>
      <c r="G916" t="s">
        <v>458</v>
      </c>
      <c r="H916" t="s">
        <v>10</v>
      </c>
      <c r="I916" t="s">
        <v>9</v>
      </c>
      <c r="J916" t="s">
        <v>9</v>
      </c>
      <c r="K916" t="s">
        <v>4</v>
      </c>
      <c r="L916" t="s">
        <v>10</v>
      </c>
      <c r="M916" t="s">
        <v>50</v>
      </c>
      <c r="N916">
        <v>29</v>
      </c>
      <c r="O916">
        <v>145</v>
      </c>
      <c r="P916">
        <v>20</v>
      </c>
      <c r="Q916" t="s">
        <v>51</v>
      </c>
      <c r="R916" t="s">
        <v>52</v>
      </c>
      <c r="S916" t="s">
        <v>272</v>
      </c>
      <c r="T916" t="s">
        <v>365</v>
      </c>
    </row>
    <row r="917" spans="1:20" x14ac:dyDescent="0.25">
      <c r="A917">
        <v>1304086</v>
      </c>
      <c r="B917" t="s">
        <v>455</v>
      </c>
      <c r="C917" t="s">
        <v>66</v>
      </c>
      <c r="D917" s="4">
        <v>44678</v>
      </c>
      <c r="E917" t="s">
        <v>47</v>
      </c>
      <c r="F917" t="s">
        <v>471</v>
      </c>
      <c r="G917" t="s">
        <v>435</v>
      </c>
      <c r="H917" t="s">
        <v>11</v>
      </c>
      <c r="I917" t="s">
        <v>16</v>
      </c>
      <c r="J917" t="s">
        <v>16</v>
      </c>
      <c r="K917" t="s">
        <v>4</v>
      </c>
      <c r="L917" t="s">
        <v>16</v>
      </c>
      <c r="M917" t="s">
        <v>63</v>
      </c>
      <c r="N917">
        <v>5</v>
      </c>
      <c r="O917">
        <v>196</v>
      </c>
      <c r="P917">
        <v>20</v>
      </c>
      <c r="Q917" t="s">
        <v>51</v>
      </c>
      <c r="R917" t="s">
        <v>52</v>
      </c>
      <c r="S917" t="s">
        <v>334</v>
      </c>
      <c r="T917" t="s">
        <v>440</v>
      </c>
    </row>
    <row r="918" spans="1:20" x14ac:dyDescent="0.25">
      <c r="A918">
        <v>1304087</v>
      </c>
      <c r="B918" t="s">
        <v>455</v>
      </c>
      <c r="C918" t="s">
        <v>66</v>
      </c>
      <c r="D918" s="4">
        <v>44679</v>
      </c>
      <c r="E918" t="s">
        <v>47</v>
      </c>
      <c r="F918" t="s">
        <v>407</v>
      </c>
      <c r="G918" t="s">
        <v>435</v>
      </c>
      <c r="H918" t="s">
        <v>8</v>
      </c>
      <c r="I918" t="s">
        <v>14</v>
      </c>
      <c r="J918" t="s">
        <v>14</v>
      </c>
      <c r="K918" t="s">
        <v>4</v>
      </c>
      <c r="L918" t="s">
        <v>14</v>
      </c>
      <c r="M918" t="s">
        <v>63</v>
      </c>
      <c r="N918">
        <v>4</v>
      </c>
      <c r="O918">
        <v>147</v>
      </c>
      <c r="P918">
        <v>20</v>
      </c>
      <c r="Q918" t="s">
        <v>51</v>
      </c>
      <c r="R918" t="s">
        <v>52</v>
      </c>
      <c r="S918" t="s">
        <v>262</v>
      </c>
      <c r="T918" t="s">
        <v>329</v>
      </c>
    </row>
    <row r="919" spans="1:20" x14ac:dyDescent="0.25">
      <c r="A919">
        <v>1304088</v>
      </c>
      <c r="B919" t="s">
        <v>455</v>
      </c>
      <c r="C919" t="s">
        <v>268</v>
      </c>
      <c r="D919" s="4">
        <v>44680</v>
      </c>
      <c r="E919" t="s">
        <v>47</v>
      </c>
      <c r="F919" t="s">
        <v>369</v>
      </c>
      <c r="G919" t="s">
        <v>458</v>
      </c>
      <c r="H919" t="s">
        <v>18</v>
      </c>
      <c r="I919" t="s">
        <v>17</v>
      </c>
      <c r="J919" t="s">
        <v>17</v>
      </c>
      <c r="K919" t="s">
        <v>4</v>
      </c>
      <c r="L919" t="s">
        <v>18</v>
      </c>
      <c r="M919" t="s">
        <v>50</v>
      </c>
      <c r="N919">
        <v>20</v>
      </c>
      <c r="O919">
        <v>154</v>
      </c>
      <c r="P919">
        <v>20</v>
      </c>
      <c r="Q919" t="s">
        <v>51</v>
      </c>
      <c r="R919" t="s">
        <v>52</v>
      </c>
      <c r="S919" t="s">
        <v>447</v>
      </c>
      <c r="T919" t="s">
        <v>418</v>
      </c>
    </row>
    <row r="920" spans="1:20" x14ac:dyDescent="0.25">
      <c r="A920">
        <v>1304089</v>
      </c>
      <c r="B920" t="s">
        <v>455</v>
      </c>
      <c r="C920" t="s">
        <v>66</v>
      </c>
      <c r="D920" s="4">
        <v>44681</v>
      </c>
      <c r="E920" t="s">
        <v>47</v>
      </c>
      <c r="F920" t="s">
        <v>428</v>
      </c>
      <c r="G920" t="s">
        <v>201</v>
      </c>
      <c r="H920" t="s">
        <v>9</v>
      </c>
      <c r="I920" t="s">
        <v>16</v>
      </c>
      <c r="J920" t="s">
        <v>9</v>
      </c>
      <c r="K920" t="s">
        <v>3</v>
      </c>
      <c r="L920" t="s">
        <v>16</v>
      </c>
      <c r="M920" t="s">
        <v>63</v>
      </c>
      <c r="N920">
        <v>6</v>
      </c>
      <c r="O920">
        <v>171</v>
      </c>
      <c r="P920">
        <v>20</v>
      </c>
      <c r="Q920" t="s">
        <v>51</v>
      </c>
      <c r="R920" t="s">
        <v>52</v>
      </c>
      <c r="S920" t="s">
        <v>451</v>
      </c>
      <c r="T920" t="s">
        <v>352</v>
      </c>
    </row>
    <row r="921" spans="1:20" x14ac:dyDescent="0.25">
      <c r="A921">
        <v>1304090</v>
      </c>
      <c r="B921" t="s">
        <v>455</v>
      </c>
      <c r="C921" t="s">
        <v>472</v>
      </c>
      <c r="D921" s="4">
        <v>44681</v>
      </c>
      <c r="E921" t="s">
        <v>47</v>
      </c>
      <c r="F921" t="s">
        <v>360</v>
      </c>
      <c r="G921" t="s">
        <v>457</v>
      </c>
      <c r="H921" t="s">
        <v>10</v>
      </c>
      <c r="I921" t="s">
        <v>6</v>
      </c>
      <c r="J921" t="s">
        <v>6</v>
      </c>
      <c r="K921" t="s">
        <v>4</v>
      </c>
      <c r="L921" t="s">
        <v>6</v>
      </c>
      <c r="M921" t="s">
        <v>63</v>
      </c>
      <c r="N921">
        <v>5</v>
      </c>
      <c r="O921">
        <v>159</v>
      </c>
      <c r="P921">
        <v>20</v>
      </c>
      <c r="Q921" t="s">
        <v>51</v>
      </c>
      <c r="R921" t="s">
        <v>52</v>
      </c>
      <c r="S921" t="s">
        <v>272</v>
      </c>
      <c r="T921" t="s">
        <v>382</v>
      </c>
    </row>
    <row r="922" spans="1:20" x14ac:dyDescent="0.25">
      <c r="A922">
        <v>1304091</v>
      </c>
      <c r="B922" t="s">
        <v>455</v>
      </c>
      <c r="C922" t="s">
        <v>66</v>
      </c>
      <c r="D922" s="4">
        <v>44682</v>
      </c>
      <c r="E922" t="s">
        <v>47</v>
      </c>
      <c r="F922" t="s">
        <v>476</v>
      </c>
      <c r="G922" t="s">
        <v>435</v>
      </c>
      <c r="H922" t="s">
        <v>18</v>
      </c>
      <c r="I922" t="s">
        <v>14</v>
      </c>
      <c r="J922" t="s">
        <v>18</v>
      </c>
      <c r="K922" t="s">
        <v>3</v>
      </c>
      <c r="L922" t="s">
        <v>18</v>
      </c>
      <c r="M922" t="s">
        <v>50</v>
      </c>
      <c r="N922">
        <v>6</v>
      </c>
      <c r="O922">
        <v>196</v>
      </c>
      <c r="P922">
        <v>20</v>
      </c>
      <c r="Q922" t="s">
        <v>51</v>
      </c>
      <c r="R922" t="s">
        <v>52</v>
      </c>
      <c r="S922" t="s">
        <v>465</v>
      </c>
      <c r="T922" t="s">
        <v>334</v>
      </c>
    </row>
    <row r="923" spans="1:20" x14ac:dyDescent="0.25">
      <c r="A923">
        <v>1304092</v>
      </c>
      <c r="B923" t="s">
        <v>455</v>
      </c>
      <c r="C923" t="s">
        <v>268</v>
      </c>
      <c r="D923" s="4">
        <v>44682</v>
      </c>
      <c r="E923" t="s">
        <v>47</v>
      </c>
      <c r="F923" t="s">
        <v>432</v>
      </c>
      <c r="G923" t="s">
        <v>458</v>
      </c>
      <c r="H923" t="s">
        <v>7</v>
      </c>
      <c r="I923" t="s">
        <v>11</v>
      </c>
      <c r="J923" t="s">
        <v>11</v>
      </c>
      <c r="K923" t="s">
        <v>4</v>
      </c>
      <c r="L923" t="s">
        <v>7</v>
      </c>
      <c r="M923" t="s">
        <v>50</v>
      </c>
      <c r="N923">
        <v>13</v>
      </c>
      <c r="O923">
        <v>203</v>
      </c>
      <c r="P923">
        <v>20</v>
      </c>
      <c r="Q923" t="s">
        <v>51</v>
      </c>
      <c r="R923" t="s">
        <v>52</v>
      </c>
      <c r="S923" t="s">
        <v>262</v>
      </c>
      <c r="T923" t="s">
        <v>365</v>
      </c>
    </row>
    <row r="924" spans="1:20" x14ac:dyDescent="0.25">
      <c r="A924">
        <v>1304093</v>
      </c>
      <c r="B924" t="s">
        <v>455</v>
      </c>
      <c r="C924" t="s">
        <v>66</v>
      </c>
      <c r="D924" s="4">
        <v>44683</v>
      </c>
      <c r="E924" t="s">
        <v>47</v>
      </c>
      <c r="F924" t="s">
        <v>477</v>
      </c>
      <c r="G924" t="s">
        <v>435</v>
      </c>
      <c r="H924" t="s">
        <v>10</v>
      </c>
      <c r="I924" t="s">
        <v>8</v>
      </c>
      <c r="J924" t="s">
        <v>8</v>
      </c>
      <c r="K924" t="s">
        <v>4</v>
      </c>
      <c r="L924" t="s">
        <v>8</v>
      </c>
      <c r="M924" t="s">
        <v>63</v>
      </c>
      <c r="N924">
        <v>7</v>
      </c>
      <c r="O924">
        <v>153</v>
      </c>
      <c r="P924">
        <v>20</v>
      </c>
      <c r="Q924" t="s">
        <v>51</v>
      </c>
      <c r="R924" t="s">
        <v>52</v>
      </c>
      <c r="S924" t="s">
        <v>439</v>
      </c>
      <c r="T924" t="s">
        <v>467</v>
      </c>
    </row>
    <row r="925" spans="1:20" x14ac:dyDescent="0.25">
      <c r="A925">
        <v>1304094</v>
      </c>
      <c r="B925" t="s">
        <v>455</v>
      </c>
      <c r="C925" t="s">
        <v>472</v>
      </c>
      <c r="D925" s="4">
        <v>44684</v>
      </c>
      <c r="E925" t="s">
        <v>47</v>
      </c>
      <c r="F925" t="s">
        <v>415</v>
      </c>
      <c r="G925" t="s">
        <v>457</v>
      </c>
      <c r="H925" t="s">
        <v>16</v>
      </c>
      <c r="I925" t="s">
        <v>17</v>
      </c>
      <c r="J925" t="s">
        <v>16</v>
      </c>
      <c r="K925" t="s">
        <v>3</v>
      </c>
      <c r="L925" t="s">
        <v>17</v>
      </c>
      <c r="M925" t="s">
        <v>63</v>
      </c>
      <c r="N925">
        <v>8</v>
      </c>
      <c r="O925">
        <v>144</v>
      </c>
      <c r="P925">
        <v>20</v>
      </c>
      <c r="Q925" t="s">
        <v>51</v>
      </c>
      <c r="R925" t="s">
        <v>52</v>
      </c>
      <c r="S925" t="s">
        <v>468</v>
      </c>
      <c r="T925" t="s">
        <v>352</v>
      </c>
    </row>
    <row r="926" spans="1:20" x14ac:dyDescent="0.25">
      <c r="A926">
        <v>1304095</v>
      </c>
      <c r="B926" t="s">
        <v>455</v>
      </c>
      <c r="C926" t="s">
        <v>268</v>
      </c>
      <c r="D926" s="4">
        <v>44685</v>
      </c>
      <c r="E926" t="s">
        <v>47</v>
      </c>
      <c r="F926" t="s">
        <v>390</v>
      </c>
      <c r="G926" t="s">
        <v>458</v>
      </c>
      <c r="H926" t="s">
        <v>9</v>
      </c>
      <c r="I926" t="s">
        <v>7</v>
      </c>
      <c r="J926" t="s">
        <v>7</v>
      </c>
      <c r="K926" t="s">
        <v>4</v>
      </c>
      <c r="L926" t="s">
        <v>9</v>
      </c>
      <c r="M926" t="s">
        <v>50</v>
      </c>
      <c r="N926">
        <v>13</v>
      </c>
      <c r="O926">
        <v>174</v>
      </c>
      <c r="P926">
        <v>20</v>
      </c>
      <c r="Q926" t="s">
        <v>51</v>
      </c>
      <c r="R926" t="s">
        <v>52</v>
      </c>
      <c r="S926" t="s">
        <v>365</v>
      </c>
      <c r="T926" t="s">
        <v>447</v>
      </c>
    </row>
    <row r="927" spans="1:20" x14ac:dyDescent="0.25">
      <c r="A927">
        <v>1304096</v>
      </c>
      <c r="B927" t="s">
        <v>455</v>
      </c>
      <c r="C927" t="s">
        <v>66</v>
      </c>
      <c r="D927" s="4">
        <v>44686</v>
      </c>
      <c r="E927" t="s">
        <v>47</v>
      </c>
      <c r="F927" t="s">
        <v>204</v>
      </c>
      <c r="G927" t="s">
        <v>201</v>
      </c>
      <c r="H927" t="s">
        <v>14</v>
      </c>
      <c r="I927" t="s">
        <v>11</v>
      </c>
      <c r="J927" t="s">
        <v>11</v>
      </c>
      <c r="K927" t="s">
        <v>4</v>
      </c>
      <c r="L927" t="s">
        <v>14</v>
      </c>
      <c r="M927" t="s">
        <v>50</v>
      </c>
      <c r="N927">
        <v>21</v>
      </c>
      <c r="O927">
        <v>208</v>
      </c>
      <c r="P927">
        <v>20</v>
      </c>
      <c r="Q927" t="s">
        <v>51</v>
      </c>
      <c r="R927" t="s">
        <v>52</v>
      </c>
      <c r="S927" t="s">
        <v>440</v>
      </c>
      <c r="T927" t="s">
        <v>470</v>
      </c>
    </row>
    <row r="928" spans="1:20" x14ac:dyDescent="0.25">
      <c r="A928">
        <v>1304097</v>
      </c>
      <c r="B928" t="s">
        <v>455</v>
      </c>
      <c r="C928" t="s">
        <v>66</v>
      </c>
      <c r="D928" s="4">
        <v>44687</v>
      </c>
      <c r="E928" t="s">
        <v>47</v>
      </c>
      <c r="F928" t="s">
        <v>478</v>
      </c>
      <c r="G928" t="s">
        <v>201</v>
      </c>
      <c r="H928" t="s">
        <v>6</v>
      </c>
      <c r="I928" t="s">
        <v>16</v>
      </c>
      <c r="J928" t="s">
        <v>16</v>
      </c>
      <c r="K928" t="s">
        <v>4</v>
      </c>
      <c r="L928" t="s">
        <v>6</v>
      </c>
      <c r="M928" t="s">
        <v>50</v>
      </c>
      <c r="N928">
        <v>5</v>
      </c>
      <c r="O928">
        <v>178</v>
      </c>
      <c r="P928">
        <v>20</v>
      </c>
      <c r="Q928" t="s">
        <v>51</v>
      </c>
      <c r="R928" t="s">
        <v>52</v>
      </c>
      <c r="S928" t="s">
        <v>439</v>
      </c>
      <c r="T928" t="s">
        <v>469</v>
      </c>
    </row>
    <row r="929" spans="1:20" x14ac:dyDescent="0.25">
      <c r="A929">
        <v>1304098</v>
      </c>
      <c r="B929" t="s">
        <v>455</v>
      </c>
      <c r="C929" t="s">
        <v>66</v>
      </c>
      <c r="D929" s="4">
        <v>44688</v>
      </c>
      <c r="E929" t="s">
        <v>47</v>
      </c>
      <c r="F929" t="s">
        <v>479</v>
      </c>
      <c r="G929" t="s">
        <v>435</v>
      </c>
      <c r="H929" t="s">
        <v>17</v>
      </c>
      <c r="I929" t="s">
        <v>10</v>
      </c>
      <c r="J929" t="s">
        <v>17</v>
      </c>
      <c r="K929" t="s">
        <v>3</v>
      </c>
      <c r="L929" t="s">
        <v>10</v>
      </c>
      <c r="M929" t="s">
        <v>63</v>
      </c>
      <c r="N929">
        <v>6</v>
      </c>
      <c r="O929">
        <v>190</v>
      </c>
      <c r="P929">
        <v>20</v>
      </c>
      <c r="Q929" t="s">
        <v>51</v>
      </c>
      <c r="R929" t="s">
        <v>52</v>
      </c>
      <c r="S929" t="s">
        <v>465</v>
      </c>
      <c r="T929" t="s">
        <v>382</v>
      </c>
    </row>
    <row r="930" spans="1:20" x14ac:dyDescent="0.25">
      <c r="A930">
        <v>1304099</v>
      </c>
      <c r="B930" t="s">
        <v>455</v>
      </c>
      <c r="C930" t="s">
        <v>268</v>
      </c>
      <c r="D930" s="4">
        <v>44688</v>
      </c>
      <c r="E930" t="s">
        <v>47</v>
      </c>
      <c r="F930" t="s">
        <v>462</v>
      </c>
      <c r="G930" t="s">
        <v>458</v>
      </c>
      <c r="H930" t="s">
        <v>18</v>
      </c>
      <c r="I930" t="s">
        <v>8</v>
      </c>
      <c r="J930" t="s">
        <v>8</v>
      </c>
      <c r="K930" t="s">
        <v>4</v>
      </c>
      <c r="L930" t="s">
        <v>18</v>
      </c>
      <c r="M930" t="s">
        <v>50</v>
      </c>
      <c r="N930">
        <v>75</v>
      </c>
      <c r="O930">
        <v>177</v>
      </c>
      <c r="P930">
        <v>20</v>
      </c>
      <c r="Q930" t="s">
        <v>51</v>
      </c>
      <c r="R930" t="s">
        <v>52</v>
      </c>
      <c r="S930" t="s">
        <v>262</v>
      </c>
      <c r="T930" t="s">
        <v>447</v>
      </c>
    </row>
    <row r="931" spans="1:20" x14ac:dyDescent="0.25">
      <c r="A931">
        <v>1304100</v>
      </c>
      <c r="B931" t="s">
        <v>455</v>
      </c>
      <c r="C931" t="s">
        <v>66</v>
      </c>
      <c r="D931" s="4">
        <v>44689</v>
      </c>
      <c r="E931" t="s">
        <v>47</v>
      </c>
      <c r="F931" t="s">
        <v>459</v>
      </c>
      <c r="G931" t="s">
        <v>435</v>
      </c>
      <c r="H931" t="s">
        <v>9</v>
      </c>
      <c r="I931" t="s">
        <v>11</v>
      </c>
      <c r="J931" t="s">
        <v>9</v>
      </c>
      <c r="K931" t="s">
        <v>3</v>
      </c>
      <c r="L931" t="s">
        <v>9</v>
      </c>
      <c r="M931" t="s">
        <v>50</v>
      </c>
      <c r="N931">
        <v>67</v>
      </c>
      <c r="O931">
        <v>193</v>
      </c>
      <c r="P931">
        <v>20</v>
      </c>
      <c r="Q931" t="s">
        <v>51</v>
      </c>
      <c r="R931" t="s">
        <v>52</v>
      </c>
      <c r="S931" t="s">
        <v>272</v>
      </c>
      <c r="T931" t="s">
        <v>467</v>
      </c>
    </row>
    <row r="932" spans="1:20" x14ac:dyDescent="0.25">
      <c r="A932">
        <v>1304101</v>
      </c>
      <c r="B932" t="s">
        <v>455</v>
      </c>
      <c r="C932" t="s">
        <v>472</v>
      </c>
      <c r="D932" s="4">
        <v>44689</v>
      </c>
      <c r="E932" t="s">
        <v>47</v>
      </c>
      <c r="F932" t="s">
        <v>480</v>
      </c>
      <c r="G932" t="s">
        <v>457</v>
      </c>
      <c r="H932" t="s">
        <v>7</v>
      </c>
      <c r="I932" t="s">
        <v>14</v>
      </c>
      <c r="J932" t="s">
        <v>14</v>
      </c>
      <c r="K932" t="s">
        <v>4</v>
      </c>
      <c r="L932" t="s">
        <v>7</v>
      </c>
      <c r="M932" t="s">
        <v>50</v>
      </c>
      <c r="N932">
        <v>91</v>
      </c>
      <c r="O932">
        <v>209</v>
      </c>
      <c r="P932">
        <v>20</v>
      </c>
      <c r="Q932" t="s">
        <v>51</v>
      </c>
      <c r="R932" t="s">
        <v>52</v>
      </c>
      <c r="S932" t="s">
        <v>353</v>
      </c>
      <c r="T932" t="s">
        <v>468</v>
      </c>
    </row>
    <row r="933" spans="1:20" x14ac:dyDescent="0.25">
      <c r="A933">
        <v>1304102</v>
      </c>
      <c r="B933" t="s">
        <v>455</v>
      </c>
      <c r="C933" t="s">
        <v>472</v>
      </c>
      <c r="D933" s="4">
        <v>44690</v>
      </c>
      <c r="E933" t="s">
        <v>47</v>
      </c>
      <c r="F933" t="s">
        <v>380</v>
      </c>
      <c r="G933" t="s">
        <v>457</v>
      </c>
      <c r="H933" t="s">
        <v>8</v>
      </c>
      <c r="I933" t="s">
        <v>6</v>
      </c>
      <c r="J933" t="s">
        <v>6</v>
      </c>
      <c r="K933" t="s">
        <v>4</v>
      </c>
      <c r="L933" t="s">
        <v>8</v>
      </c>
      <c r="M933" t="s">
        <v>50</v>
      </c>
      <c r="N933">
        <v>52</v>
      </c>
      <c r="O933">
        <v>166</v>
      </c>
      <c r="P933">
        <v>20</v>
      </c>
      <c r="Q933" t="s">
        <v>51</v>
      </c>
      <c r="R933" t="s">
        <v>52</v>
      </c>
      <c r="S933" t="s">
        <v>334</v>
      </c>
      <c r="T933" t="s">
        <v>469</v>
      </c>
    </row>
    <row r="934" spans="1:20" x14ac:dyDescent="0.25">
      <c r="A934">
        <v>1304103</v>
      </c>
      <c r="B934" t="s">
        <v>455</v>
      </c>
      <c r="C934" t="s">
        <v>268</v>
      </c>
      <c r="D934" s="4">
        <v>44691</v>
      </c>
      <c r="E934" t="s">
        <v>47</v>
      </c>
      <c r="F934" t="s">
        <v>423</v>
      </c>
      <c r="G934" t="s">
        <v>458</v>
      </c>
      <c r="H934" t="s">
        <v>16</v>
      </c>
      <c r="I934" t="s">
        <v>18</v>
      </c>
      <c r="J934" t="s">
        <v>16</v>
      </c>
      <c r="K934" t="s">
        <v>3</v>
      </c>
      <c r="L934" t="s">
        <v>16</v>
      </c>
      <c r="M934" t="s">
        <v>50</v>
      </c>
      <c r="N934">
        <v>62</v>
      </c>
      <c r="O934">
        <v>145</v>
      </c>
      <c r="P934">
        <v>20</v>
      </c>
      <c r="Q934" t="s">
        <v>51</v>
      </c>
      <c r="R934" t="s">
        <v>52</v>
      </c>
      <c r="S934" t="s">
        <v>365</v>
      </c>
      <c r="T934" t="s">
        <v>447</v>
      </c>
    </row>
    <row r="935" spans="1:20" x14ac:dyDescent="0.25">
      <c r="A935">
        <v>1304104</v>
      </c>
      <c r="B935" t="s">
        <v>455</v>
      </c>
      <c r="C935" t="s">
        <v>472</v>
      </c>
      <c r="D935" s="4">
        <v>44692</v>
      </c>
      <c r="E935" t="s">
        <v>47</v>
      </c>
      <c r="F935" t="s">
        <v>246</v>
      </c>
      <c r="G935" t="s">
        <v>457</v>
      </c>
      <c r="H935" t="s">
        <v>10</v>
      </c>
      <c r="I935" t="s">
        <v>14</v>
      </c>
      <c r="J935" t="s">
        <v>14</v>
      </c>
      <c r="K935" t="s">
        <v>4</v>
      </c>
      <c r="L935" t="s">
        <v>14</v>
      </c>
      <c r="M935" t="s">
        <v>63</v>
      </c>
      <c r="N935">
        <v>8</v>
      </c>
      <c r="O935">
        <v>161</v>
      </c>
      <c r="P935">
        <v>20</v>
      </c>
      <c r="Q935" t="s">
        <v>51</v>
      </c>
      <c r="R935" t="s">
        <v>52</v>
      </c>
      <c r="S935" t="s">
        <v>470</v>
      </c>
      <c r="T935" t="s">
        <v>353</v>
      </c>
    </row>
    <row r="936" spans="1:20" x14ac:dyDescent="0.25">
      <c r="A936">
        <v>1304105</v>
      </c>
      <c r="B936" t="s">
        <v>455</v>
      </c>
      <c r="C936" t="s">
        <v>66</v>
      </c>
      <c r="D936" s="4">
        <v>44693</v>
      </c>
      <c r="E936" t="s">
        <v>47</v>
      </c>
      <c r="F936" t="s">
        <v>481</v>
      </c>
      <c r="G936" t="s">
        <v>435</v>
      </c>
      <c r="H936" t="s">
        <v>7</v>
      </c>
      <c r="I936" t="s">
        <v>6</v>
      </c>
      <c r="J936" t="s">
        <v>6</v>
      </c>
      <c r="K936" t="s">
        <v>4</v>
      </c>
      <c r="L936" t="s">
        <v>6</v>
      </c>
      <c r="M936" t="s">
        <v>63</v>
      </c>
      <c r="N936">
        <v>5</v>
      </c>
      <c r="O936">
        <v>98</v>
      </c>
      <c r="P936">
        <v>20</v>
      </c>
      <c r="Q936" t="s">
        <v>51</v>
      </c>
      <c r="R936" t="s">
        <v>52</v>
      </c>
      <c r="S936" t="s">
        <v>465</v>
      </c>
      <c r="T936" t="s">
        <v>334</v>
      </c>
    </row>
    <row r="937" spans="1:20" x14ac:dyDescent="0.25">
      <c r="A937">
        <v>1304106</v>
      </c>
      <c r="B937" t="s">
        <v>455</v>
      </c>
      <c r="C937" t="s">
        <v>66</v>
      </c>
      <c r="D937" s="4">
        <v>44694</v>
      </c>
      <c r="E937" t="s">
        <v>47</v>
      </c>
      <c r="F937" t="s">
        <v>412</v>
      </c>
      <c r="G937" t="s">
        <v>201</v>
      </c>
      <c r="H937" t="s">
        <v>17</v>
      </c>
      <c r="I937" t="s">
        <v>9</v>
      </c>
      <c r="J937" t="s">
        <v>9</v>
      </c>
      <c r="K937" t="s">
        <v>4</v>
      </c>
      <c r="L937" t="s">
        <v>17</v>
      </c>
      <c r="M937" t="s">
        <v>50</v>
      </c>
      <c r="N937">
        <v>54</v>
      </c>
      <c r="O937">
        <v>210</v>
      </c>
      <c r="P937">
        <v>20</v>
      </c>
      <c r="Q937" t="s">
        <v>51</v>
      </c>
      <c r="R937" t="s">
        <v>52</v>
      </c>
      <c r="S937" t="s">
        <v>439</v>
      </c>
      <c r="T937" t="s">
        <v>467</v>
      </c>
    </row>
    <row r="938" spans="1:20" x14ac:dyDescent="0.25">
      <c r="A938">
        <v>1304107</v>
      </c>
      <c r="B938" t="s">
        <v>455</v>
      </c>
      <c r="C938" t="s">
        <v>268</v>
      </c>
      <c r="D938" s="4">
        <v>44695</v>
      </c>
      <c r="E938" t="s">
        <v>47</v>
      </c>
      <c r="F938" t="s">
        <v>339</v>
      </c>
      <c r="G938" t="s">
        <v>458</v>
      </c>
      <c r="H938" t="s">
        <v>8</v>
      </c>
      <c r="I938" t="s">
        <v>11</v>
      </c>
      <c r="J938" t="s">
        <v>8</v>
      </c>
      <c r="K938" t="s">
        <v>3</v>
      </c>
      <c r="L938" t="s">
        <v>8</v>
      </c>
      <c r="M938" t="s">
        <v>50</v>
      </c>
      <c r="N938">
        <v>54</v>
      </c>
      <c r="O938">
        <v>178</v>
      </c>
      <c r="P938">
        <v>20</v>
      </c>
      <c r="Q938" t="s">
        <v>51</v>
      </c>
      <c r="R938" t="s">
        <v>52</v>
      </c>
      <c r="S938" t="s">
        <v>262</v>
      </c>
      <c r="T938" t="s">
        <v>365</v>
      </c>
    </row>
    <row r="939" spans="1:20" x14ac:dyDescent="0.25">
      <c r="A939">
        <v>1304108</v>
      </c>
      <c r="B939" t="s">
        <v>455</v>
      </c>
      <c r="C939" t="s">
        <v>66</v>
      </c>
      <c r="D939" s="4">
        <v>44696</v>
      </c>
      <c r="E939" t="s">
        <v>47</v>
      </c>
      <c r="F939" t="s">
        <v>251</v>
      </c>
      <c r="G939" t="s">
        <v>435</v>
      </c>
      <c r="H939" t="s">
        <v>7</v>
      </c>
      <c r="I939" t="s">
        <v>16</v>
      </c>
      <c r="J939" t="s">
        <v>7</v>
      </c>
      <c r="K939" t="s">
        <v>3</v>
      </c>
      <c r="L939" t="s">
        <v>16</v>
      </c>
      <c r="M939" t="s">
        <v>63</v>
      </c>
      <c r="N939">
        <v>7</v>
      </c>
      <c r="O939">
        <v>134</v>
      </c>
      <c r="P939">
        <v>20</v>
      </c>
      <c r="Q939" t="s">
        <v>51</v>
      </c>
      <c r="R939" t="s">
        <v>52</v>
      </c>
      <c r="S939" t="s">
        <v>468</v>
      </c>
      <c r="T939" t="s">
        <v>352</v>
      </c>
    </row>
    <row r="940" spans="1:20" x14ac:dyDescent="0.25">
      <c r="A940">
        <v>1304109</v>
      </c>
      <c r="B940" t="s">
        <v>455</v>
      </c>
      <c r="C940" t="s">
        <v>66</v>
      </c>
      <c r="D940" s="4">
        <v>44696</v>
      </c>
      <c r="E940" t="s">
        <v>47</v>
      </c>
      <c r="F940" t="s">
        <v>343</v>
      </c>
      <c r="G940" t="s">
        <v>201</v>
      </c>
      <c r="H940" t="s">
        <v>10</v>
      </c>
      <c r="I940" t="s">
        <v>18</v>
      </c>
      <c r="J940" t="s">
        <v>10</v>
      </c>
      <c r="K940" t="s">
        <v>3</v>
      </c>
      <c r="L940" t="s">
        <v>10</v>
      </c>
      <c r="M940" t="s">
        <v>50</v>
      </c>
      <c r="N940">
        <v>24</v>
      </c>
      <c r="O940">
        <v>179</v>
      </c>
      <c r="P940">
        <v>20</v>
      </c>
      <c r="Q940" t="s">
        <v>51</v>
      </c>
      <c r="R940" t="s">
        <v>52</v>
      </c>
      <c r="S940" t="s">
        <v>329</v>
      </c>
      <c r="T940" t="s">
        <v>450</v>
      </c>
    </row>
    <row r="941" spans="1:20" x14ac:dyDescent="0.25">
      <c r="A941">
        <v>1304110</v>
      </c>
      <c r="B941" t="s">
        <v>455</v>
      </c>
      <c r="C941" t="s">
        <v>472</v>
      </c>
      <c r="D941" s="4">
        <v>44697</v>
      </c>
      <c r="E941" t="s">
        <v>47</v>
      </c>
      <c r="F941" t="s">
        <v>482</v>
      </c>
      <c r="G941" t="s">
        <v>457</v>
      </c>
      <c r="H941" t="s">
        <v>14</v>
      </c>
      <c r="I941" t="s">
        <v>17</v>
      </c>
      <c r="J941" t="s">
        <v>17</v>
      </c>
      <c r="K941" t="s">
        <v>4</v>
      </c>
      <c r="L941" t="s">
        <v>14</v>
      </c>
      <c r="M941" t="s">
        <v>50</v>
      </c>
      <c r="N941">
        <v>17</v>
      </c>
      <c r="O941">
        <v>160</v>
      </c>
      <c r="P941">
        <v>20</v>
      </c>
      <c r="Q941" t="s">
        <v>51</v>
      </c>
      <c r="R941" t="s">
        <v>52</v>
      </c>
      <c r="S941" t="s">
        <v>469</v>
      </c>
      <c r="T941" t="s">
        <v>353</v>
      </c>
    </row>
    <row r="942" spans="1:20" x14ac:dyDescent="0.25">
      <c r="A942">
        <v>1304111</v>
      </c>
      <c r="B942" t="s">
        <v>455</v>
      </c>
      <c r="C942" t="s">
        <v>66</v>
      </c>
      <c r="D942" s="4">
        <v>44698</v>
      </c>
      <c r="E942" t="s">
        <v>47</v>
      </c>
      <c r="F942" t="s">
        <v>388</v>
      </c>
      <c r="G942" t="s">
        <v>435</v>
      </c>
      <c r="H942" t="s">
        <v>11</v>
      </c>
      <c r="I942" t="s">
        <v>6</v>
      </c>
      <c r="J942" t="s">
        <v>6</v>
      </c>
      <c r="K942" t="s">
        <v>4</v>
      </c>
      <c r="L942" t="s">
        <v>11</v>
      </c>
      <c r="M942" t="s">
        <v>50</v>
      </c>
      <c r="N942">
        <v>3</v>
      </c>
      <c r="O942">
        <v>194</v>
      </c>
      <c r="P942">
        <v>20</v>
      </c>
      <c r="Q942" t="s">
        <v>51</v>
      </c>
      <c r="R942" t="s">
        <v>52</v>
      </c>
      <c r="S942" t="s">
        <v>334</v>
      </c>
      <c r="T942" t="s">
        <v>467</v>
      </c>
    </row>
    <row r="943" spans="1:20" x14ac:dyDescent="0.25">
      <c r="A943">
        <v>1304112</v>
      </c>
      <c r="B943" t="s">
        <v>455</v>
      </c>
      <c r="C943" t="s">
        <v>472</v>
      </c>
      <c r="D943" s="4">
        <v>44699</v>
      </c>
      <c r="E943" t="s">
        <v>47</v>
      </c>
      <c r="F943" t="s">
        <v>356</v>
      </c>
      <c r="G943" t="s">
        <v>457</v>
      </c>
      <c r="H943" t="s">
        <v>18</v>
      </c>
      <c r="I943" t="s">
        <v>8</v>
      </c>
      <c r="J943" t="s">
        <v>18</v>
      </c>
      <c r="K943" t="s">
        <v>3</v>
      </c>
      <c r="L943" t="s">
        <v>18</v>
      </c>
      <c r="M943" t="s">
        <v>50</v>
      </c>
      <c r="N943">
        <v>2</v>
      </c>
      <c r="O943">
        <v>211</v>
      </c>
      <c r="P943">
        <v>20</v>
      </c>
      <c r="Q943" t="s">
        <v>51</v>
      </c>
      <c r="R943" t="s">
        <v>52</v>
      </c>
      <c r="S943" t="s">
        <v>468</v>
      </c>
      <c r="T943" t="s">
        <v>382</v>
      </c>
    </row>
    <row r="944" spans="1:20" x14ac:dyDescent="0.25">
      <c r="A944">
        <v>1304113</v>
      </c>
      <c r="B944" t="s">
        <v>455</v>
      </c>
      <c r="C944" t="s">
        <v>66</v>
      </c>
      <c r="D944" s="4">
        <v>44700</v>
      </c>
      <c r="E944" t="s">
        <v>47</v>
      </c>
      <c r="F944" t="s">
        <v>240</v>
      </c>
      <c r="G944" t="s">
        <v>435</v>
      </c>
      <c r="H944" t="s">
        <v>16</v>
      </c>
      <c r="I944" t="s">
        <v>9</v>
      </c>
      <c r="J944" t="s">
        <v>16</v>
      </c>
      <c r="K944" t="s">
        <v>3</v>
      </c>
      <c r="L944" t="s">
        <v>9</v>
      </c>
      <c r="M944" t="s">
        <v>63</v>
      </c>
      <c r="N944">
        <v>8</v>
      </c>
      <c r="O944">
        <v>169</v>
      </c>
      <c r="P944">
        <v>20</v>
      </c>
      <c r="Q944" t="s">
        <v>51</v>
      </c>
      <c r="R944" t="s">
        <v>52</v>
      </c>
      <c r="S944" t="s">
        <v>365</v>
      </c>
      <c r="T944" t="s">
        <v>469</v>
      </c>
    </row>
    <row r="945" spans="1:20" x14ac:dyDescent="0.25">
      <c r="A945">
        <v>1304114</v>
      </c>
      <c r="B945" t="s">
        <v>455</v>
      </c>
      <c r="C945" t="s">
        <v>66</v>
      </c>
      <c r="D945" s="4">
        <v>44701</v>
      </c>
      <c r="E945" t="s">
        <v>47</v>
      </c>
      <c r="F945" t="s">
        <v>218</v>
      </c>
      <c r="G945" t="s">
        <v>201</v>
      </c>
      <c r="H945" t="s">
        <v>7</v>
      </c>
      <c r="I945" t="s">
        <v>10</v>
      </c>
      <c r="J945" t="s">
        <v>7</v>
      </c>
      <c r="K945" t="s">
        <v>3</v>
      </c>
      <c r="L945" t="s">
        <v>10</v>
      </c>
      <c r="M945" t="s">
        <v>63</v>
      </c>
      <c r="N945">
        <v>5</v>
      </c>
      <c r="O945">
        <v>151</v>
      </c>
      <c r="P945">
        <v>20</v>
      </c>
      <c r="Q945" t="s">
        <v>51</v>
      </c>
      <c r="R945" t="s">
        <v>52</v>
      </c>
      <c r="S945" t="s">
        <v>334</v>
      </c>
      <c r="T945" t="s">
        <v>470</v>
      </c>
    </row>
    <row r="946" spans="1:20" x14ac:dyDescent="0.25">
      <c r="A946">
        <v>1304115</v>
      </c>
      <c r="B946" t="s">
        <v>455</v>
      </c>
      <c r="C946" t="s">
        <v>66</v>
      </c>
      <c r="D946" s="4">
        <v>44702</v>
      </c>
      <c r="E946" t="s">
        <v>47</v>
      </c>
      <c r="F946" t="s">
        <v>380</v>
      </c>
      <c r="G946" t="s">
        <v>435</v>
      </c>
      <c r="H946" t="s">
        <v>14</v>
      </c>
      <c r="I946" t="s">
        <v>6</v>
      </c>
      <c r="J946" t="s">
        <v>6</v>
      </c>
      <c r="K946" t="s">
        <v>4</v>
      </c>
      <c r="L946" t="s">
        <v>6</v>
      </c>
      <c r="M946" t="s">
        <v>63</v>
      </c>
      <c r="N946">
        <v>5</v>
      </c>
      <c r="O946">
        <v>160</v>
      </c>
      <c r="P946">
        <v>20</v>
      </c>
      <c r="Q946" t="s">
        <v>51</v>
      </c>
      <c r="R946" t="s">
        <v>52</v>
      </c>
      <c r="S946" t="s">
        <v>353</v>
      </c>
      <c r="T946" t="s">
        <v>450</v>
      </c>
    </row>
    <row r="947" spans="1:20" x14ac:dyDescent="0.25">
      <c r="A947">
        <v>1304116</v>
      </c>
      <c r="B947" t="s">
        <v>455</v>
      </c>
      <c r="C947" t="s">
        <v>66</v>
      </c>
      <c r="D947" s="4">
        <v>44703</v>
      </c>
      <c r="E947" t="s">
        <v>47</v>
      </c>
      <c r="F947" t="s">
        <v>443</v>
      </c>
      <c r="G947" t="s">
        <v>435</v>
      </c>
      <c r="H947" t="s">
        <v>11</v>
      </c>
      <c r="I947" t="s">
        <v>17</v>
      </c>
      <c r="J947" t="s">
        <v>11</v>
      </c>
      <c r="K947" t="s">
        <v>3</v>
      </c>
      <c r="L947" t="s">
        <v>17</v>
      </c>
      <c r="M947" t="s">
        <v>63</v>
      </c>
      <c r="N947">
        <v>5</v>
      </c>
      <c r="O947">
        <v>158</v>
      </c>
      <c r="P947">
        <v>20</v>
      </c>
      <c r="Q947" t="s">
        <v>51</v>
      </c>
      <c r="R947" t="s">
        <v>52</v>
      </c>
      <c r="S947" t="s">
        <v>262</v>
      </c>
      <c r="T947" t="s">
        <v>470</v>
      </c>
    </row>
    <row r="948" spans="1:20" x14ac:dyDescent="0.25">
      <c r="A948">
        <v>1312197</v>
      </c>
      <c r="B948" t="s">
        <v>455</v>
      </c>
      <c r="C948" t="s">
        <v>71</v>
      </c>
      <c r="D948" s="4">
        <v>44705</v>
      </c>
      <c r="E948" t="s">
        <v>255</v>
      </c>
      <c r="F948" t="s">
        <v>299</v>
      </c>
      <c r="G948" t="s">
        <v>483</v>
      </c>
      <c r="H948" t="s">
        <v>10</v>
      </c>
      <c r="I948" t="s">
        <v>16</v>
      </c>
      <c r="J948" t="s">
        <v>16</v>
      </c>
      <c r="K948" t="s">
        <v>4</v>
      </c>
      <c r="L948" t="s">
        <v>16</v>
      </c>
      <c r="M948" t="s">
        <v>63</v>
      </c>
      <c r="N948">
        <v>7</v>
      </c>
      <c r="O948">
        <v>189</v>
      </c>
      <c r="P948">
        <v>20</v>
      </c>
      <c r="Q948" t="s">
        <v>51</v>
      </c>
      <c r="R948" t="s">
        <v>52</v>
      </c>
      <c r="S948" t="s">
        <v>272</v>
      </c>
      <c r="T948" t="s">
        <v>352</v>
      </c>
    </row>
    <row r="949" spans="1:20" x14ac:dyDescent="0.25">
      <c r="A949">
        <v>1312198</v>
      </c>
      <c r="B949" t="s">
        <v>455</v>
      </c>
      <c r="C949" t="s">
        <v>71</v>
      </c>
      <c r="D949" s="4">
        <v>44706</v>
      </c>
      <c r="E949" t="s">
        <v>312</v>
      </c>
      <c r="F949" t="s">
        <v>484</v>
      </c>
      <c r="G949" t="s">
        <v>483</v>
      </c>
      <c r="H949" t="s">
        <v>9</v>
      </c>
      <c r="I949" t="s">
        <v>18</v>
      </c>
      <c r="J949" t="s">
        <v>18</v>
      </c>
      <c r="K949" t="s">
        <v>4</v>
      </c>
      <c r="L949" t="s">
        <v>9</v>
      </c>
      <c r="M949" t="s">
        <v>50</v>
      </c>
      <c r="N949">
        <v>14</v>
      </c>
      <c r="O949">
        <v>208</v>
      </c>
      <c r="P949">
        <v>20</v>
      </c>
      <c r="Q949" t="s">
        <v>51</v>
      </c>
      <c r="R949" t="s">
        <v>52</v>
      </c>
      <c r="S949" t="s">
        <v>439</v>
      </c>
      <c r="T949" t="s">
        <v>447</v>
      </c>
    </row>
    <row r="950" spans="1:20" x14ac:dyDescent="0.25">
      <c r="A950">
        <v>1312199</v>
      </c>
      <c r="B950" t="s">
        <v>455</v>
      </c>
      <c r="C950" t="s">
        <v>191</v>
      </c>
      <c r="D950" s="4">
        <v>44708</v>
      </c>
      <c r="E950" t="s">
        <v>257</v>
      </c>
      <c r="F950" t="s">
        <v>385</v>
      </c>
      <c r="G950" t="s">
        <v>441</v>
      </c>
      <c r="H950" t="s">
        <v>9</v>
      </c>
      <c r="I950" t="s">
        <v>10</v>
      </c>
      <c r="J950" t="s">
        <v>10</v>
      </c>
      <c r="K950" t="s">
        <v>4</v>
      </c>
      <c r="L950" t="s">
        <v>10</v>
      </c>
      <c r="M950" t="s">
        <v>63</v>
      </c>
      <c r="N950">
        <v>7</v>
      </c>
      <c r="O950">
        <v>158</v>
      </c>
      <c r="P950">
        <v>20</v>
      </c>
      <c r="Q950" t="s">
        <v>51</v>
      </c>
      <c r="R950" t="s">
        <v>52</v>
      </c>
      <c r="S950" t="s">
        <v>334</v>
      </c>
      <c r="T950" t="s">
        <v>353</v>
      </c>
    </row>
    <row r="951" spans="1:20" x14ac:dyDescent="0.25">
      <c r="A951">
        <v>1312200</v>
      </c>
      <c r="B951" t="s">
        <v>455</v>
      </c>
      <c r="C951" t="s">
        <v>191</v>
      </c>
      <c r="D951" s="4">
        <v>44710</v>
      </c>
      <c r="E951" t="s">
        <v>127</v>
      </c>
      <c r="F951" t="s">
        <v>346</v>
      </c>
      <c r="G951" t="s">
        <v>441</v>
      </c>
      <c r="H951" t="s">
        <v>10</v>
      </c>
      <c r="I951" t="s">
        <v>16</v>
      </c>
      <c r="J951" t="s">
        <v>10</v>
      </c>
      <c r="K951" t="s">
        <v>3</v>
      </c>
      <c r="L951" t="s">
        <v>16</v>
      </c>
      <c r="M951" t="s">
        <v>63</v>
      </c>
      <c r="N951">
        <v>7</v>
      </c>
      <c r="O951">
        <v>131</v>
      </c>
      <c r="P951">
        <v>20</v>
      </c>
      <c r="Q951" t="s">
        <v>51</v>
      </c>
      <c r="R951" t="s">
        <v>52</v>
      </c>
      <c r="S951" t="s">
        <v>334</v>
      </c>
      <c r="T951" t="s">
        <v>353</v>
      </c>
    </row>
    <row r="952" spans="1:20" x14ac:dyDescent="0.25">
      <c r="A952">
        <v>1359475</v>
      </c>
      <c r="B952" t="s">
        <v>485</v>
      </c>
      <c r="C952" t="s">
        <v>191</v>
      </c>
      <c r="D952" s="4">
        <v>45016</v>
      </c>
      <c r="E952" t="s">
        <v>47</v>
      </c>
      <c r="F952" t="s">
        <v>377</v>
      </c>
      <c r="G952" t="s">
        <v>441</v>
      </c>
      <c r="H952" t="s">
        <v>7</v>
      </c>
      <c r="I952" t="s">
        <v>16</v>
      </c>
      <c r="J952" t="s">
        <v>16</v>
      </c>
      <c r="K952" t="s">
        <v>4</v>
      </c>
      <c r="L952" t="s">
        <v>16</v>
      </c>
      <c r="M952" t="s">
        <v>63</v>
      </c>
      <c r="N952">
        <v>5</v>
      </c>
      <c r="O952">
        <v>179</v>
      </c>
      <c r="P952">
        <v>20</v>
      </c>
      <c r="Q952" t="s">
        <v>51</v>
      </c>
      <c r="R952" t="s">
        <v>52</v>
      </c>
      <c r="S952" t="s">
        <v>353</v>
      </c>
      <c r="T952" t="s">
        <v>451</v>
      </c>
    </row>
    <row r="953" spans="1:20" x14ac:dyDescent="0.25">
      <c r="A953">
        <v>1359476</v>
      </c>
      <c r="B953" t="s">
        <v>485</v>
      </c>
      <c r="C953" t="s">
        <v>55</v>
      </c>
      <c r="D953" s="4">
        <v>45017</v>
      </c>
      <c r="E953" t="s">
        <v>47</v>
      </c>
      <c r="F953" t="s">
        <v>486</v>
      </c>
      <c r="G953" t="s">
        <v>487</v>
      </c>
      <c r="H953" t="s">
        <v>17</v>
      </c>
      <c r="I953" t="s">
        <v>8</v>
      </c>
      <c r="J953" t="s">
        <v>8</v>
      </c>
      <c r="K953" t="s">
        <v>4</v>
      </c>
      <c r="L953" t="s">
        <v>17</v>
      </c>
      <c r="M953" t="s">
        <v>50</v>
      </c>
      <c r="N953">
        <v>7</v>
      </c>
      <c r="O953">
        <v>154</v>
      </c>
      <c r="P953">
        <v>16</v>
      </c>
      <c r="Q953" t="s">
        <v>51</v>
      </c>
      <c r="R953" t="s">
        <v>114</v>
      </c>
      <c r="S953" t="s">
        <v>272</v>
      </c>
      <c r="T953" t="s">
        <v>382</v>
      </c>
    </row>
    <row r="954" spans="1:20" x14ac:dyDescent="0.25">
      <c r="A954">
        <v>1359477</v>
      </c>
      <c r="B954" t="s">
        <v>485</v>
      </c>
      <c r="C954" t="s">
        <v>488</v>
      </c>
      <c r="D954" s="4">
        <v>45017</v>
      </c>
      <c r="E954" t="s">
        <v>47</v>
      </c>
      <c r="F954" t="s">
        <v>489</v>
      </c>
      <c r="G954" t="s">
        <v>490</v>
      </c>
      <c r="H954" t="s">
        <v>18</v>
      </c>
      <c r="I954" t="s">
        <v>14</v>
      </c>
      <c r="J954" t="s">
        <v>14</v>
      </c>
      <c r="K954" t="s">
        <v>4</v>
      </c>
      <c r="L954" t="s">
        <v>18</v>
      </c>
      <c r="M954" t="s">
        <v>50</v>
      </c>
      <c r="N954">
        <v>50</v>
      </c>
      <c r="O954">
        <v>194</v>
      </c>
      <c r="P954">
        <v>20</v>
      </c>
      <c r="Q954" t="s">
        <v>51</v>
      </c>
      <c r="R954" t="s">
        <v>52</v>
      </c>
      <c r="S954" t="s">
        <v>262</v>
      </c>
      <c r="T954" t="s">
        <v>470</v>
      </c>
    </row>
    <row r="955" spans="1:20" x14ac:dyDescent="0.25">
      <c r="A955">
        <v>1359478</v>
      </c>
      <c r="B955" t="s">
        <v>485</v>
      </c>
      <c r="C955" t="s">
        <v>80</v>
      </c>
      <c r="D955" s="4">
        <v>45018</v>
      </c>
      <c r="E955" t="s">
        <v>47</v>
      </c>
      <c r="F955" t="s">
        <v>385</v>
      </c>
      <c r="G955" t="s">
        <v>491</v>
      </c>
      <c r="H955" t="s">
        <v>10</v>
      </c>
      <c r="I955" t="s">
        <v>11</v>
      </c>
      <c r="J955" t="s">
        <v>11</v>
      </c>
      <c r="K955" t="s">
        <v>4</v>
      </c>
      <c r="L955" t="s">
        <v>10</v>
      </c>
      <c r="M955" t="s">
        <v>50</v>
      </c>
      <c r="N955">
        <v>72</v>
      </c>
      <c r="O955">
        <v>204</v>
      </c>
      <c r="P955">
        <v>20</v>
      </c>
      <c r="Q955" t="s">
        <v>51</v>
      </c>
      <c r="R955" t="s">
        <v>52</v>
      </c>
      <c r="S955" t="s">
        <v>365</v>
      </c>
      <c r="T955" t="s">
        <v>468</v>
      </c>
    </row>
    <row r="956" spans="1:20" x14ac:dyDescent="0.25">
      <c r="A956">
        <v>1359479</v>
      </c>
      <c r="B956" t="s">
        <v>485</v>
      </c>
      <c r="C956" t="s">
        <v>375</v>
      </c>
      <c r="D956" s="4">
        <v>45018</v>
      </c>
      <c r="E956" t="s">
        <v>47</v>
      </c>
      <c r="F956" t="s">
        <v>273</v>
      </c>
      <c r="G956" t="s">
        <v>492</v>
      </c>
      <c r="H956" t="s">
        <v>6</v>
      </c>
      <c r="I956" t="s">
        <v>9</v>
      </c>
      <c r="J956" t="s">
        <v>9</v>
      </c>
      <c r="K956" t="s">
        <v>4</v>
      </c>
      <c r="L956" t="s">
        <v>9</v>
      </c>
      <c r="M956" t="s">
        <v>63</v>
      </c>
      <c r="N956">
        <v>8</v>
      </c>
      <c r="O956">
        <v>172</v>
      </c>
      <c r="P956">
        <v>20</v>
      </c>
      <c r="Q956" t="s">
        <v>51</v>
      </c>
      <c r="R956" t="s">
        <v>52</v>
      </c>
      <c r="S956" t="s">
        <v>353</v>
      </c>
      <c r="T956" t="s">
        <v>450</v>
      </c>
    </row>
    <row r="957" spans="1:20" x14ac:dyDescent="0.25">
      <c r="A957">
        <v>1359480</v>
      </c>
      <c r="B957" t="s">
        <v>485</v>
      </c>
      <c r="C957" t="s">
        <v>85</v>
      </c>
      <c r="D957" s="4">
        <v>45019</v>
      </c>
      <c r="E957" t="s">
        <v>47</v>
      </c>
      <c r="F957" t="s">
        <v>437</v>
      </c>
      <c r="G957" t="s">
        <v>434</v>
      </c>
      <c r="H957" t="s">
        <v>7</v>
      </c>
      <c r="I957" t="s">
        <v>18</v>
      </c>
      <c r="J957" t="s">
        <v>18</v>
      </c>
      <c r="K957" t="s">
        <v>4</v>
      </c>
      <c r="L957" t="s">
        <v>7</v>
      </c>
      <c r="M957" t="s">
        <v>50</v>
      </c>
      <c r="N957">
        <v>12</v>
      </c>
      <c r="O957">
        <v>218</v>
      </c>
      <c r="P957">
        <v>20</v>
      </c>
      <c r="Q957" t="s">
        <v>51</v>
      </c>
      <c r="R957" t="s">
        <v>52</v>
      </c>
      <c r="S957" t="s">
        <v>493</v>
      </c>
      <c r="T957" t="s">
        <v>272</v>
      </c>
    </row>
    <row r="958" spans="1:20" x14ac:dyDescent="0.25">
      <c r="A958">
        <v>1359481</v>
      </c>
      <c r="B958" t="s">
        <v>485</v>
      </c>
      <c r="C958" t="s">
        <v>60</v>
      </c>
      <c r="D958" s="4">
        <v>45020</v>
      </c>
      <c r="E958" t="s">
        <v>47</v>
      </c>
      <c r="F958" t="s">
        <v>494</v>
      </c>
      <c r="G958" t="s">
        <v>442</v>
      </c>
      <c r="H958" t="s">
        <v>14</v>
      </c>
      <c r="I958" t="s">
        <v>16</v>
      </c>
      <c r="J958" t="s">
        <v>16</v>
      </c>
      <c r="K958" t="s">
        <v>4</v>
      </c>
      <c r="L958" t="s">
        <v>16</v>
      </c>
      <c r="M958" t="s">
        <v>63</v>
      </c>
      <c r="N958">
        <v>6</v>
      </c>
      <c r="O958">
        <v>163</v>
      </c>
      <c r="P958">
        <v>20</v>
      </c>
      <c r="Q958" t="s">
        <v>51</v>
      </c>
      <c r="R958" t="s">
        <v>52</v>
      </c>
      <c r="S958" t="s">
        <v>357</v>
      </c>
      <c r="T958" t="s">
        <v>469</v>
      </c>
    </row>
    <row r="959" spans="1:20" x14ac:dyDescent="0.25">
      <c r="A959">
        <v>1359482</v>
      </c>
      <c r="B959" t="s">
        <v>485</v>
      </c>
      <c r="C959" t="s">
        <v>495</v>
      </c>
      <c r="D959" s="4">
        <v>45021</v>
      </c>
      <c r="E959" t="s">
        <v>47</v>
      </c>
      <c r="F959" t="s">
        <v>496</v>
      </c>
      <c r="G959" t="s">
        <v>497</v>
      </c>
      <c r="H959" t="s">
        <v>17</v>
      </c>
      <c r="I959" t="s">
        <v>10</v>
      </c>
      <c r="J959" t="s">
        <v>10</v>
      </c>
      <c r="K959" t="s">
        <v>4</v>
      </c>
      <c r="L959" t="s">
        <v>17</v>
      </c>
      <c r="M959" t="s">
        <v>50</v>
      </c>
      <c r="N959">
        <v>5</v>
      </c>
      <c r="O959">
        <v>198</v>
      </c>
      <c r="P959">
        <v>20</v>
      </c>
      <c r="Q959" t="s">
        <v>51</v>
      </c>
      <c r="R959" t="s">
        <v>52</v>
      </c>
      <c r="S959" t="s">
        <v>365</v>
      </c>
      <c r="T959" t="s">
        <v>498</v>
      </c>
    </row>
    <row r="960" spans="1:20" x14ac:dyDescent="0.25">
      <c r="A960">
        <v>1359483</v>
      </c>
      <c r="B960" t="s">
        <v>485</v>
      </c>
      <c r="C960" t="s">
        <v>71</v>
      </c>
      <c r="D960" s="4">
        <v>45022</v>
      </c>
      <c r="E960" t="s">
        <v>47</v>
      </c>
      <c r="F960" t="s">
        <v>482</v>
      </c>
      <c r="G960" t="s">
        <v>483</v>
      </c>
      <c r="H960" t="s">
        <v>8</v>
      </c>
      <c r="I960" t="s">
        <v>9</v>
      </c>
      <c r="J960" t="s">
        <v>9</v>
      </c>
      <c r="K960" t="s">
        <v>4</v>
      </c>
      <c r="L960" t="s">
        <v>8</v>
      </c>
      <c r="M960" t="s">
        <v>50</v>
      </c>
      <c r="N960">
        <v>81</v>
      </c>
      <c r="O960">
        <v>205</v>
      </c>
      <c r="P960">
        <v>20</v>
      </c>
      <c r="Q960" t="s">
        <v>51</v>
      </c>
      <c r="R960" t="s">
        <v>52</v>
      </c>
      <c r="S960" t="s">
        <v>499</v>
      </c>
      <c r="T960" t="s">
        <v>352</v>
      </c>
    </row>
    <row r="961" spans="1:20" x14ac:dyDescent="0.25">
      <c r="A961">
        <v>1359484</v>
      </c>
      <c r="B961" t="s">
        <v>485</v>
      </c>
      <c r="C961" t="s">
        <v>488</v>
      </c>
      <c r="D961" s="4">
        <v>45023</v>
      </c>
      <c r="E961" t="s">
        <v>47</v>
      </c>
      <c r="F961" t="s">
        <v>369</v>
      </c>
      <c r="G961" t="s">
        <v>490</v>
      </c>
      <c r="H961" t="s">
        <v>11</v>
      </c>
      <c r="I961" t="s">
        <v>18</v>
      </c>
      <c r="J961" t="s">
        <v>11</v>
      </c>
      <c r="K961" t="s">
        <v>3</v>
      </c>
      <c r="L961" t="s">
        <v>18</v>
      </c>
      <c r="M961" t="s">
        <v>63</v>
      </c>
      <c r="N961">
        <v>5</v>
      </c>
      <c r="O961">
        <v>122</v>
      </c>
      <c r="P961">
        <v>20</v>
      </c>
      <c r="Q961" t="s">
        <v>51</v>
      </c>
      <c r="R961" t="s">
        <v>52</v>
      </c>
      <c r="S961" t="s">
        <v>439</v>
      </c>
      <c r="T961" t="s">
        <v>382</v>
      </c>
    </row>
    <row r="962" spans="1:20" x14ac:dyDescent="0.25">
      <c r="A962">
        <v>1359485</v>
      </c>
      <c r="B962" t="s">
        <v>485</v>
      </c>
      <c r="C962" t="s">
        <v>495</v>
      </c>
      <c r="D962" s="4">
        <v>45024</v>
      </c>
      <c r="E962" t="s">
        <v>47</v>
      </c>
      <c r="F962" t="s">
        <v>479</v>
      </c>
      <c r="G962" t="s">
        <v>497</v>
      </c>
      <c r="H962" t="s">
        <v>10</v>
      </c>
      <c r="I962" t="s">
        <v>14</v>
      </c>
      <c r="J962" t="s">
        <v>14</v>
      </c>
      <c r="K962" t="s">
        <v>4</v>
      </c>
      <c r="L962" t="s">
        <v>10</v>
      </c>
      <c r="M962" t="s">
        <v>50</v>
      </c>
      <c r="N962">
        <v>57</v>
      </c>
      <c r="O962">
        <v>200</v>
      </c>
      <c r="P962">
        <v>20</v>
      </c>
      <c r="Q962" t="s">
        <v>51</v>
      </c>
      <c r="R962" t="s">
        <v>52</v>
      </c>
      <c r="S962" t="s">
        <v>440</v>
      </c>
      <c r="T962" t="s">
        <v>498</v>
      </c>
    </row>
    <row r="963" spans="1:20" x14ac:dyDescent="0.25">
      <c r="A963">
        <v>1359486</v>
      </c>
      <c r="B963" t="s">
        <v>485</v>
      </c>
      <c r="C963" t="s">
        <v>66</v>
      </c>
      <c r="D963" s="4">
        <v>45024</v>
      </c>
      <c r="E963" t="s">
        <v>47</v>
      </c>
      <c r="F963" t="s">
        <v>265</v>
      </c>
      <c r="G963" t="s">
        <v>435</v>
      </c>
      <c r="H963" t="s">
        <v>6</v>
      </c>
      <c r="I963" t="s">
        <v>7</v>
      </c>
      <c r="J963" t="s">
        <v>7</v>
      </c>
      <c r="K963" t="s">
        <v>4</v>
      </c>
      <c r="L963" t="s">
        <v>7</v>
      </c>
      <c r="M963" t="s">
        <v>63</v>
      </c>
      <c r="N963">
        <v>7</v>
      </c>
      <c r="O963">
        <v>158</v>
      </c>
      <c r="P963">
        <v>20</v>
      </c>
      <c r="Q963" t="s">
        <v>51</v>
      </c>
      <c r="R963" t="s">
        <v>52</v>
      </c>
      <c r="S963" t="s">
        <v>334</v>
      </c>
      <c r="T963" t="s">
        <v>470</v>
      </c>
    </row>
    <row r="964" spans="1:20" x14ac:dyDescent="0.25">
      <c r="A964">
        <v>1359487</v>
      </c>
      <c r="B964" t="s">
        <v>485</v>
      </c>
      <c r="C964" t="s">
        <v>191</v>
      </c>
      <c r="D964" s="4">
        <v>45025</v>
      </c>
      <c r="E964" t="s">
        <v>47</v>
      </c>
      <c r="F964" t="s">
        <v>477</v>
      </c>
      <c r="G964" t="s">
        <v>441</v>
      </c>
      <c r="H964" t="s">
        <v>16</v>
      </c>
      <c r="I964" t="s">
        <v>8</v>
      </c>
      <c r="J964" t="s">
        <v>16</v>
      </c>
      <c r="K964" t="s">
        <v>3</v>
      </c>
      <c r="L964" t="s">
        <v>8</v>
      </c>
      <c r="M964" t="s">
        <v>63</v>
      </c>
      <c r="N964">
        <v>3</v>
      </c>
      <c r="O964">
        <v>205</v>
      </c>
      <c r="P964">
        <v>20</v>
      </c>
      <c r="Q964" t="s">
        <v>51</v>
      </c>
      <c r="R964" t="s">
        <v>52</v>
      </c>
      <c r="S964" t="s">
        <v>353</v>
      </c>
      <c r="T964" t="s">
        <v>450</v>
      </c>
    </row>
    <row r="965" spans="1:20" x14ac:dyDescent="0.25">
      <c r="A965">
        <v>1359488</v>
      </c>
      <c r="B965" t="s">
        <v>485</v>
      </c>
      <c r="C965" t="s">
        <v>80</v>
      </c>
      <c r="D965" s="4">
        <v>45025</v>
      </c>
      <c r="E965" t="s">
        <v>47</v>
      </c>
      <c r="F965" t="s">
        <v>252</v>
      </c>
      <c r="G965" t="s">
        <v>491</v>
      </c>
      <c r="H965" t="s">
        <v>17</v>
      </c>
      <c r="I965" t="s">
        <v>11</v>
      </c>
      <c r="J965" t="s">
        <v>11</v>
      </c>
      <c r="K965" t="s">
        <v>4</v>
      </c>
      <c r="L965" t="s">
        <v>11</v>
      </c>
      <c r="M965" t="s">
        <v>63</v>
      </c>
      <c r="N965">
        <v>8</v>
      </c>
      <c r="O965">
        <v>144</v>
      </c>
      <c r="P965">
        <v>20</v>
      </c>
      <c r="Q965" t="s">
        <v>51</v>
      </c>
      <c r="R965" t="s">
        <v>52</v>
      </c>
      <c r="S965" t="s">
        <v>272</v>
      </c>
      <c r="T965" t="s">
        <v>418</v>
      </c>
    </row>
    <row r="966" spans="1:20" x14ac:dyDescent="0.25">
      <c r="A966">
        <v>1359489</v>
      </c>
      <c r="B966" t="s">
        <v>485</v>
      </c>
      <c r="C966" t="s">
        <v>375</v>
      </c>
      <c r="D966" s="4">
        <v>45026</v>
      </c>
      <c r="E966" t="s">
        <v>47</v>
      </c>
      <c r="F966" t="s">
        <v>500</v>
      </c>
      <c r="G966" t="s">
        <v>492</v>
      </c>
      <c r="H966" t="s">
        <v>9</v>
      </c>
      <c r="I966" t="s">
        <v>18</v>
      </c>
      <c r="J966" t="s">
        <v>18</v>
      </c>
      <c r="K966" t="s">
        <v>4</v>
      </c>
      <c r="L966" t="s">
        <v>18</v>
      </c>
      <c r="M966" t="s">
        <v>63</v>
      </c>
      <c r="N966">
        <v>1</v>
      </c>
      <c r="O966">
        <v>213</v>
      </c>
      <c r="P966">
        <v>20</v>
      </c>
      <c r="Q966" t="s">
        <v>51</v>
      </c>
      <c r="R966" t="s">
        <v>52</v>
      </c>
      <c r="S966" t="s">
        <v>262</v>
      </c>
      <c r="T966" t="s">
        <v>357</v>
      </c>
    </row>
    <row r="967" spans="1:20" x14ac:dyDescent="0.25">
      <c r="A967">
        <v>1359490</v>
      </c>
      <c r="B967" t="s">
        <v>485</v>
      </c>
      <c r="C967" t="s">
        <v>60</v>
      </c>
      <c r="D967" s="4">
        <v>45027</v>
      </c>
      <c r="E967" t="s">
        <v>47</v>
      </c>
      <c r="F967" t="s">
        <v>170</v>
      </c>
      <c r="G967" t="s">
        <v>442</v>
      </c>
      <c r="H967" t="s">
        <v>14</v>
      </c>
      <c r="I967" t="s">
        <v>6</v>
      </c>
      <c r="J967" t="s">
        <v>6</v>
      </c>
      <c r="K967" t="s">
        <v>4</v>
      </c>
      <c r="L967" t="s">
        <v>6</v>
      </c>
      <c r="M967" t="s">
        <v>63</v>
      </c>
      <c r="N967">
        <v>6</v>
      </c>
      <c r="O967">
        <v>173</v>
      </c>
      <c r="P967">
        <v>20</v>
      </c>
      <c r="Q967" t="s">
        <v>51</v>
      </c>
      <c r="R967" t="s">
        <v>52</v>
      </c>
      <c r="S967" t="s">
        <v>447</v>
      </c>
      <c r="T967" t="s">
        <v>468</v>
      </c>
    </row>
    <row r="968" spans="1:20" x14ac:dyDescent="0.25">
      <c r="A968">
        <v>1359491</v>
      </c>
      <c r="B968" t="s">
        <v>485</v>
      </c>
      <c r="C968" t="s">
        <v>85</v>
      </c>
      <c r="D968" s="4">
        <v>45028</v>
      </c>
      <c r="E968" t="s">
        <v>47</v>
      </c>
      <c r="F968" t="s">
        <v>218</v>
      </c>
      <c r="G968" t="s">
        <v>434</v>
      </c>
      <c r="H968" t="s">
        <v>10</v>
      </c>
      <c r="I968" t="s">
        <v>7</v>
      </c>
      <c r="J968" t="s">
        <v>7</v>
      </c>
      <c r="K968" t="s">
        <v>4</v>
      </c>
      <c r="L968" t="s">
        <v>10</v>
      </c>
      <c r="M968" t="s">
        <v>50</v>
      </c>
      <c r="N968">
        <v>3</v>
      </c>
      <c r="O968">
        <v>176</v>
      </c>
      <c r="P968">
        <v>20</v>
      </c>
      <c r="Q968" t="s">
        <v>51</v>
      </c>
      <c r="R968" t="s">
        <v>52</v>
      </c>
      <c r="S968" t="s">
        <v>499</v>
      </c>
      <c r="T968" t="s">
        <v>352</v>
      </c>
    </row>
    <row r="969" spans="1:20" x14ac:dyDescent="0.25">
      <c r="A969">
        <v>1359492</v>
      </c>
      <c r="B969" t="s">
        <v>485</v>
      </c>
      <c r="C969" t="s">
        <v>55</v>
      </c>
      <c r="D969" s="4">
        <v>45029</v>
      </c>
      <c r="E969" t="s">
        <v>47</v>
      </c>
      <c r="F969" t="s">
        <v>322</v>
      </c>
      <c r="G969" t="s">
        <v>487</v>
      </c>
      <c r="H969" t="s">
        <v>17</v>
      </c>
      <c r="I969" t="s">
        <v>16</v>
      </c>
      <c r="J969" t="s">
        <v>16</v>
      </c>
      <c r="K969" t="s">
        <v>4</v>
      </c>
      <c r="L969" t="s">
        <v>16</v>
      </c>
      <c r="M969" t="s">
        <v>63</v>
      </c>
      <c r="N969">
        <v>6</v>
      </c>
      <c r="O969">
        <v>154</v>
      </c>
      <c r="P969">
        <v>20</v>
      </c>
      <c r="Q969" t="s">
        <v>51</v>
      </c>
      <c r="R969" t="s">
        <v>52</v>
      </c>
      <c r="S969" t="s">
        <v>493</v>
      </c>
      <c r="T969" t="s">
        <v>439</v>
      </c>
    </row>
    <row r="970" spans="1:20" x14ac:dyDescent="0.25">
      <c r="A970">
        <v>1359493</v>
      </c>
      <c r="B970" t="s">
        <v>485</v>
      </c>
      <c r="C970" t="s">
        <v>71</v>
      </c>
      <c r="D970" s="4">
        <v>45030</v>
      </c>
      <c r="E970" t="s">
        <v>47</v>
      </c>
      <c r="F970" t="s">
        <v>501</v>
      </c>
      <c r="G970" t="s">
        <v>483</v>
      </c>
      <c r="H970" t="s">
        <v>11</v>
      </c>
      <c r="I970" t="s">
        <v>8</v>
      </c>
      <c r="J970" t="s">
        <v>8</v>
      </c>
      <c r="K970" t="s">
        <v>4</v>
      </c>
      <c r="L970" t="s">
        <v>11</v>
      </c>
      <c r="M970" t="s">
        <v>50</v>
      </c>
      <c r="N970">
        <v>23</v>
      </c>
      <c r="O970">
        <v>229</v>
      </c>
      <c r="P970">
        <v>20</v>
      </c>
      <c r="Q970" t="s">
        <v>51</v>
      </c>
      <c r="R970" t="s">
        <v>52</v>
      </c>
      <c r="S970" t="s">
        <v>334</v>
      </c>
      <c r="T970" t="s">
        <v>469</v>
      </c>
    </row>
    <row r="971" spans="1:20" x14ac:dyDescent="0.25">
      <c r="A971">
        <v>1359494</v>
      </c>
      <c r="B971" t="s">
        <v>485</v>
      </c>
      <c r="C971" t="s">
        <v>375</v>
      </c>
      <c r="D971" s="4">
        <v>45031</v>
      </c>
      <c r="E971" t="s">
        <v>47</v>
      </c>
      <c r="F971" t="s">
        <v>240</v>
      </c>
      <c r="G971" t="s">
        <v>492</v>
      </c>
      <c r="H971" t="s">
        <v>9</v>
      </c>
      <c r="I971" t="s">
        <v>14</v>
      </c>
      <c r="J971" t="s">
        <v>14</v>
      </c>
      <c r="K971" t="s">
        <v>4</v>
      </c>
      <c r="L971" t="s">
        <v>9</v>
      </c>
      <c r="M971" t="s">
        <v>50</v>
      </c>
      <c r="N971">
        <v>23</v>
      </c>
      <c r="O971">
        <v>175</v>
      </c>
      <c r="P971">
        <v>20</v>
      </c>
      <c r="Q971" t="s">
        <v>51</v>
      </c>
      <c r="R971" t="s">
        <v>52</v>
      </c>
      <c r="S971" t="s">
        <v>365</v>
      </c>
      <c r="T971" t="s">
        <v>498</v>
      </c>
    </row>
    <row r="972" spans="1:20" x14ac:dyDescent="0.25">
      <c r="A972">
        <v>1359495</v>
      </c>
      <c r="B972" t="s">
        <v>485</v>
      </c>
      <c r="C972" t="s">
        <v>488</v>
      </c>
      <c r="D972" s="4">
        <v>45031</v>
      </c>
      <c r="E972" t="s">
        <v>47</v>
      </c>
      <c r="F972" t="s">
        <v>502</v>
      </c>
      <c r="G972" t="s">
        <v>490</v>
      </c>
      <c r="H972" t="s">
        <v>18</v>
      </c>
      <c r="I972" t="s">
        <v>17</v>
      </c>
      <c r="J972" t="s">
        <v>17</v>
      </c>
      <c r="K972" t="s">
        <v>4</v>
      </c>
      <c r="L972" t="s">
        <v>17</v>
      </c>
      <c r="M972" t="s">
        <v>63</v>
      </c>
      <c r="N972">
        <v>2</v>
      </c>
      <c r="O972">
        <v>160</v>
      </c>
      <c r="P972">
        <v>20</v>
      </c>
      <c r="Q972" t="s">
        <v>51</v>
      </c>
      <c r="R972" t="s">
        <v>52</v>
      </c>
      <c r="S972" t="s">
        <v>451</v>
      </c>
      <c r="T972" t="s">
        <v>352</v>
      </c>
    </row>
    <row r="973" spans="1:20" x14ac:dyDescent="0.25">
      <c r="A973">
        <v>1359496</v>
      </c>
      <c r="B973" t="s">
        <v>485</v>
      </c>
      <c r="C973" t="s">
        <v>66</v>
      </c>
      <c r="D973" s="4">
        <v>45032</v>
      </c>
      <c r="E973" t="s">
        <v>47</v>
      </c>
      <c r="F973" t="s">
        <v>454</v>
      </c>
      <c r="G973" t="s">
        <v>435</v>
      </c>
      <c r="H973" t="s">
        <v>8</v>
      </c>
      <c r="I973" t="s">
        <v>6</v>
      </c>
      <c r="J973" t="s">
        <v>6</v>
      </c>
      <c r="K973" t="s">
        <v>4</v>
      </c>
      <c r="L973" t="s">
        <v>6</v>
      </c>
      <c r="M973" t="s">
        <v>63</v>
      </c>
      <c r="N973">
        <v>5</v>
      </c>
      <c r="O973">
        <v>186</v>
      </c>
      <c r="P973">
        <v>20</v>
      </c>
      <c r="Q973" t="s">
        <v>51</v>
      </c>
      <c r="R973" t="s">
        <v>52</v>
      </c>
      <c r="S973" t="s">
        <v>272</v>
      </c>
      <c r="T973" t="s">
        <v>418</v>
      </c>
    </row>
    <row r="974" spans="1:20" x14ac:dyDescent="0.25">
      <c r="A974">
        <v>1359497</v>
      </c>
      <c r="B974" t="s">
        <v>485</v>
      </c>
      <c r="C974" t="s">
        <v>191</v>
      </c>
      <c r="D974" s="4">
        <v>45032</v>
      </c>
      <c r="E974" t="s">
        <v>47</v>
      </c>
      <c r="F974" t="s">
        <v>424</v>
      </c>
      <c r="G974" t="s">
        <v>441</v>
      </c>
      <c r="H974" t="s">
        <v>16</v>
      </c>
      <c r="I974" t="s">
        <v>10</v>
      </c>
      <c r="J974" t="s">
        <v>10</v>
      </c>
      <c r="K974" t="s">
        <v>4</v>
      </c>
      <c r="L974" t="s">
        <v>10</v>
      </c>
      <c r="M974" t="s">
        <v>63</v>
      </c>
      <c r="N974">
        <v>3</v>
      </c>
      <c r="O974">
        <v>178</v>
      </c>
      <c r="P974">
        <v>20</v>
      </c>
      <c r="Q974" t="s">
        <v>51</v>
      </c>
      <c r="R974" t="s">
        <v>52</v>
      </c>
      <c r="S974" t="s">
        <v>262</v>
      </c>
      <c r="T974" t="s">
        <v>334</v>
      </c>
    </row>
    <row r="975" spans="1:20" x14ac:dyDescent="0.25">
      <c r="A975">
        <v>1359498</v>
      </c>
      <c r="B975" t="s">
        <v>485</v>
      </c>
      <c r="C975" t="s">
        <v>375</v>
      </c>
      <c r="D975" s="4">
        <v>45033</v>
      </c>
      <c r="E975" t="s">
        <v>47</v>
      </c>
      <c r="F975" t="s">
        <v>480</v>
      </c>
      <c r="G975" t="s">
        <v>492</v>
      </c>
      <c r="H975" t="s">
        <v>7</v>
      </c>
      <c r="I975" t="s">
        <v>9</v>
      </c>
      <c r="J975" t="s">
        <v>9</v>
      </c>
      <c r="K975" t="s">
        <v>4</v>
      </c>
      <c r="L975" t="s">
        <v>7</v>
      </c>
      <c r="M975" t="s">
        <v>50</v>
      </c>
      <c r="N975">
        <v>8</v>
      </c>
      <c r="O975">
        <v>227</v>
      </c>
      <c r="P975">
        <v>20</v>
      </c>
      <c r="Q975" t="s">
        <v>51</v>
      </c>
      <c r="R975" t="s">
        <v>52</v>
      </c>
      <c r="S975" t="s">
        <v>365</v>
      </c>
      <c r="T975" t="s">
        <v>440</v>
      </c>
    </row>
    <row r="976" spans="1:20" x14ac:dyDescent="0.25">
      <c r="A976">
        <v>1359499</v>
      </c>
      <c r="B976" t="s">
        <v>485</v>
      </c>
      <c r="C976" t="s">
        <v>80</v>
      </c>
      <c r="D976" s="4">
        <v>45034</v>
      </c>
      <c r="E976" t="s">
        <v>47</v>
      </c>
      <c r="F976" t="s">
        <v>503</v>
      </c>
      <c r="G976" t="s">
        <v>491</v>
      </c>
      <c r="H976" t="s">
        <v>6</v>
      </c>
      <c r="I976" t="s">
        <v>11</v>
      </c>
      <c r="J976" t="s">
        <v>11</v>
      </c>
      <c r="K976" t="s">
        <v>4</v>
      </c>
      <c r="L976" t="s">
        <v>6</v>
      </c>
      <c r="M976" t="s">
        <v>50</v>
      </c>
      <c r="N976">
        <v>14</v>
      </c>
      <c r="O976">
        <v>193</v>
      </c>
      <c r="P976">
        <v>20</v>
      </c>
      <c r="Q976" t="s">
        <v>51</v>
      </c>
      <c r="R976" t="s">
        <v>52</v>
      </c>
      <c r="S976" t="s">
        <v>353</v>
      </c>
      <c r="T976" t="s">
        <v>499</v>
      </c>
    </row>
    <row r="977" spans="1:20" x14ac:dyDescent="0.25">
      <c r="A977">
        <v>1359500</v>
      </c>
      <c r="B977" t="s">
        <v>485</v>
      </c>
      <c r="C977" t="s">
        <v>76</v>
      </c>
      <c r="D977" s="4">
        <v>45035</v>
      </c>
      <c r="E977" t="s">
        <v>47</v>
      </c>
      <c r="F977" t="s">
        <v>367</v>
      </c>
      <c r="G977" t="s">
        <v>504</v>
      </c>
      <c r="H977" t="s">
        <v>18</v>
      </c>
      <c r="I977" t="s">
        <v>10</v>
      </c>
      <c r="J977" t="s">
        <v>10</v>
      </c>
      <c r="K977" t="s">
        <v>4</v>
      </c>
      <c r="L977" t="s">
        <v>18</v>
      </c>
      <c r="M977" t="s">
        <v>50</v>
      </c>
      <c r="N977">
        <v>10</v>
      </c>
      <c r="O977">
        <v>155</v>
      </c>
      <c r="P977">
        <v>20</v>
      </c>
      <c r="Q977" t="s">
        <v>51</v>
      </c>
      <c r="R977" t="s">
        <v>52</v>
      </c>
      <c r="S977" t="s">
        <v>439</v>
      </c>
      <c r="T977" t="s">
        <v>382</v>
      </c>
    </row>
    <row r="978" spans="1:20" x14ac:dyDescent="0.25">
      <c r="A978">
        <v>1359501</v>
      </c>
      <c r="B978" t="s">
        <v>485</v>
      </c>
      <c r="C978" t="s">
        <v>55</v>
      </c>
      <c r="D978" s="4">
        <v>45036</v>
      </c>
      <c r="E978" t="s">
        <v>47</v>
      </c>
      <c r="F978" t="s">
        <v>389</v>
      </c>
      <c r="G978" t="s">
        <v>487</v>
      </c>
      <c r="H978" t="s">
        <v>9</v>
      </c>
      <c r="I978" t="s">
        <v>17</v>
      </c>
      <c r="J978" t="s">
        <v>17</v>
      </c>
      <c r="K978" t="s">
        <v>4</v>
      </c>
      <c r="L978" t="s">
        <v>9</v>
      </c>
      <c r="M978" t="s">
        <v>50</v>
      </c>
      <c r="N978">
        <v>24</v>
      </c>
      <c r="O978">
        <v>175</v>
      </c>
      <c r="P978">
        <v>20</v>
      </c>
      <c r="Q978" t="s">
        <v>51</v>
      </c>
      <c r="R978" t="s">
        <v>52</v>
      </c>
      <c r="S978" t="s">
        <v>262</v>
      </c>
      <c r="T978" t="s">
        <v>469</v>
      </c>
    </row>
    <row r="979" spans="1:20" x14ac:dyDescent="0.25">
      <c r="A979">
        <v>1359502</v>
      </c>
      <c r="B979" t="s">
        <v>485</v>
      </c>
      <c r="C979" t="s">
        <v>60</v>
      </c>
      <c r="D979" s="4">
        <v>45036</v>
      </c>
      <c r="E979" t="s">
        <v>47</v>
      </c>
      <c r="F979" t="s">
        <v>241</v>
      </c>
      <c r="G979" t="s">
        <v>442</v>
      </c>
      <c r="H979" t="s">
        <v>8</v>
      </c>
      <c r="I979" t="s">
        <v>14</v>
      </c>
      <c r="J979" t="s">
        <v>14</v>
      </c>
      <c r="K979" t="s">
        <v>4</v>
      </c>
      <c r="L979" t="s">
        <v>14</v>
      </c>
      <c r="M979" t="s">
        <v>63</v>
      </c>
      <c r="N979">
        <v>4</v>
      </c>
      <c r="O979">
        <v>128</v>
      </c>
      <c r="P979">
        <v>20</v>
      </c>
      <c r="Q979" t="s">
        <v>51</v>
      </c>
      <c r="R979" t="s">
        <v>52</v>
      </c>
      <c r="S979" t="s">
        <v>447</v>
      </c>
      <c r="T979" t="s">
        <v>468</v>
      </c>
    </row>
    <row r="980" spans="1:20" x14ac:dyDescent="0.25">
      <c r="A980">
        <v>1359503</v>
      </c>
      <c r="B980" t="s">
        <v>485</v>
      </c>
      <c r="C980" t="s">
        <v>85</v>
      </c>
      <c r="D980" s="4">
        <v>45037</v>
      </c>
      <c r="E980" t="s">
        <v>47</v>
      </c>
      <c r="F980" t="s">
        <v>265</v>
      </c>
      <c r="G980" t="s">
        <v>434</v>
      </c>
      <c r="H980" t="s">
        <v>11</v>
      </c>
      <c r="I980" t="s">
        <v>7</v>
      </c>
      <c r="J980" t="s">
        <v>7</v>
      </c>
      <c r="K980" t="s">
        <v>4</v>
      </c>
      <c r="L980" t="s">
        <v>7</v>
      </c>
      <c r="M980" t="s">
        <v>63</v>
      </c>
      <c r="N980">
        <v>7</v>
      </c>
      <c r="O980">
        <v>135</v>
      </c>
      <c r="P980">
        <v>20</v>
      </c>
      <c r="Q980" t="s">
        <v>51</v>
      </c>
      <c r="R980" t="s">
        <v>52</v>
      </c>
      <c r="S980" t="s">
        <v>451</v>
      </c>
      <c r="T980" t="s">
        <v>352</v>
      </c>
    </row>
    <row r="981" spans="1:20" x14ac:dyDescent="0.25">
      <c r="A981">
        <v>1359504</v>
      </c>
      <c r="B981" t="s">
        <v>485</v>
      </c>
      <c r="C981" t="s">
        <v>488</v>
      </c>
      <c r="D981" s="4">
        <v>45038</v>
      </c>
      <c r="E981" t="s">
        <v>47</v>
      </c>
      <c r="F981" t="s">
        <v>322</v>
      </c>
      <c r="G981" t="s">
        <v>490</v>
      </c>
      <c r="H981" t="s">
        <v>16</v>
      </c>
      <c r="I981" t="s">
        <v>18</v>
      </c>
      <c r="J981" t="s">
        <v>16</v>
      </c>
      <c r="K981" t="s">
        <v>3</v>
      </c>
      <c r="L981" t="s">
        <v>16</v>
      </c>
      <c r="M981" t="s">
        <v>50</v>
      </c>
      <c r="N981">
        <v>7</v>
      </c>
      <c r="O981">
        <v>136</v>
      </c>
      <c r="P981">
        <v>20</v>
      </c>
      <c r="Q981" t="s">
        <v>51</v>
      </c>
      <c r="R981" t="s">
        <v>52</v>
      </c>
      <c r="S981" t="s">
        <v>493</v>
      </c>
      <c r="T981" t="s">
        <v>238</v>
      </c>
    </row>
    <row r="982" spans="1:20" x14ac:dyDescent="0.25">
      <c r="A982">
        <v>1359505</v>
      </c>
      <c r="B982" t="s">
        <v>485</v>
      </c>
      <c r="C982" t="s">
        <v>66</v>
      </c>
      <c r="D982" s="4">
        <v>45038</v>
      </c>
      <c r="E982" t="s">
        <v>47</v>
      </c>
      <c r="F982" t="s">
        <v>413</v>
      </c>
      <c r="G982" t="s">
        <v>435</v>
      </c>
      <c r="H982" t="s">
        <v>17</v>
      </c>
      <c r="I982" t="s">
        <v>6</v>
      </c>
      <c r="J982" t="s">
        <v>6</v>
      </c>
      <c r="K982" t="s">
        <v>4</v>
      </c>
      <c r="L982" t="s">
        <v>17</v>
      </c>
      <c r="M982" t="s">
        <v>50</v>
      </c>
      <c r="N982">
        <v>13</v>
      </c>
      <c r="O982">
        <v>215</v>
      </c>
      <c r="P982">
        <v>20</v>
      </c>
      <c r="Q982" t="s">
        <v>51</v>
      </c>
      <c r="R982" t="s">
        <v>52</v>
      </c>
      <c r="S982" t="s">
        <v>334</v>
      </c>
      <c r="T982" t="s">
        <v>469</v>
      </c>
    </row>
    <row r="983" spans="1:20" x14ac:dyDescent="0.25">
      <c r="A983">
        <v>1359506</v>
      </c>
      <c r="B983" t="s">
        <v>485</v>
      </c>
      <c r="C983" t="s">
        <v>375</v>
      </c>
      <c r="D983" s="4">
        <v>45039</v>
      </c>
      <c r="E983" t="s">
        <v>47</v>
      </c>
      <c r="F983" t="s">
        <v>319</v>
      </c>
      <c r="G983" t="s">
        <v>492</v>
      </c>
      <c r="H983" t="s">
        <v>9</v>
      </c>
      <c r="I983" t="s">
        <v>10</v>
      </c>
      <c r="J983" t="s">
        <v>10</v>
      </c>
      <c r="K983" t="s">
        <v>4</v>
      </c>
      <c r="L983" t="s">
        <v>9</v>
      </c>
      <c r="M983" t="s">
        <v>50</v>
      </c>
      <c r="N983">
        <v>7</v>
      </c>
      <c r="O983">
        <v>190</v>
      </c>
      <c r="P983">
        <v>20</v>
      </c>
      <c r="Q983" t="s">
        <v>51</v>
      </c>
      <c r="R983" t="s">
        <v>52</v>
      </c>
      <c r="S983" t="s">
        <v>447</v>
      </c>
      <c r="T983" t="s">
        <v>498</v>
      </c>
    </row>
    <row r="984" spans="1:20" x14ac:dyDescent="0.25">
      <c r="A984">
        <v>1359507</v>
      </c>
      <c r="B984" t="s">
        <v>485</v>
      </c>
      <c r="C984" t="s">
        <v>71</v>
      </c>
      <c r="D984" s="4">
        <v>45039</v>
      </c>
      <c r="E984" t="s">
        <v>47</v>
      </c>
      <c r="F984" t="s">
        <v>263</v>
      </c>
      <c r="G984" t="s">
        <v>483</v>
      </c>
      <c r="H984" t="s">
        <v>7</v>
      </c>
      <c r="I984" t="s">
        <v>8</v>
      </c>
      <c r="J984" t="s">
        <v>8</v>
      </c>
      <c r="K984" t="s">
        <v>4</v>
      </c>
      <c r="L984" t="s">
        <v>7</v>
      </c>
      <c r="M984" t="s">
        <v>50</v>
      </c>
      <c r="N984">
        <v>49</v>
      </c>
      <c r="O984">
        <v>236</v>
      </c>
      <c r="P984">
        <v>20</v>
      </c>
      <c r="Q984" t="s">
        <v>51</v>
      </c>
      <c r="R984" t="s">
        <v>52</v>
      </c>
      <c r="S984" t="s">
        <v>353</v>
      </c>
      <c r="T984" t="s">
        <v>450</v>
      </c>
    </row>
    <row r="985" spans="1:20" x14ac:dyDescent="0.25">
      <c r="A985">
        <v>1359508</v>
      </c>
      <c r="B985" t="s">
        <v>485</v>
      </c>
      <c r="C985" t="s">
        <v>80</v>
      </c>
      <c r="D985" s="4">
        <v>45040</v>
      </c>
      <c r="E985" t="s">
        <v>47</v>
      </c>
      <c r="F985" t="s">
        <v>330</v>
      </c>
      <c r="G985" t="s">
        <v>491</v>
      </c>
      <c r="H985" t="s">
        <v>14</v>
      </c>
      <c r="I985" t="s">
        <v>11</v>
      </c>
      <c r="J985" t="s">
        <v>14</v>
      </c>
      <c r="K985" t="s">
        <v>3</v>
      </c>
      <c r="L985" t="s">
        <v>14</v>
      </c>
      <c r="M985" t="s">
        <v>50</v>
      </c>
      <c r="N985">
        <v>7</v>
      </c>
      <c r="O985">
        <v>145</v>
      </c>
      <c r="P985">
        <v>20</v>
      </c>
      <c r="Q985" t="s">
        <v>51</v>
      </c>
      <c r="R985" t="s">
        <v>52</v>
      </c>
      <c r="S985" t="s">
        <v>439</v>
      </c>
      <c r="T985" t="s">
        <v>238</v>
      </c>
    </row>
    <row r="986" spans="1:20" x14ac:dyDescent="0.25">
      <c r="A986">
        <v>1359509</v>
      </c>
      <c r="B986" t="s">
        <v>485</v>
      </c>
      <c r="C986" t="s">
        <v>191</v>
      </c>
      <c r="D986" s="4">
        <v>45041</v>
      </c>
      <c r="E986" t="s">
        <v>47</v>
      </c>
      <c r="F986" t="s">
        <v>505</v>
      </c>
      <c r="G986" t="s">
        <v>441</v>
      </c>
      <c r="H986" t="s">
        <v>16</v>
      </c>
      <c r="I986" t="s">
        <v>6</v>
      </c>
      <c r="J986" t="s">
        <v>6</v>
      </c>
      <c r="K986" t="s">
        <v>4</v>
      </c>
      <c r="L986" t="s">
        <v>16</v>
      </c>
      <c r="M986" t="s">
        <v>50</v>
      </c>
      <c r="N986">
        <v>55</v>
      </c>
      <c r="O986">
        <v>208</v>
      </c>
      <c r="P986">
        <v>20</v>
      </c>
      <c r="Q986" t="s">
        <v>51</v>
      </c>
      <c r="R986" t="s">
        <v>52</v>
      </c>
      <c r="S986" t="s">
        <v>262</v>
      </c>
      <c r="T986" t="s">
        <v>357</v>
      </c>
    </row>
    <row r="987" spans="1:20" x14ac:dyDescent="0.25">
      <c r="A987">
        <v>1359510</v>
      </c>
      <c r="B987" t="s">
        <v>485</v>
      </c>
      <c r="C987" t="s">
        <v>375</v>
      </c>
      <c r="D987" s="4">
        <v>45042</v>
      </c>
      <c r="E987" t="s">
        <v>47</v>
      </c>
      <c r="F987" t="s">
        <v>430</v>
      </c>
      <c r="G987" t="s">
        <v>492</v>
      </c>
      <c r="H987" t="s">
        <v>8</v>
      </c>
      <c r="I987" t="s">
        <v>9</v>
      </c>
      <c r="J987" t="s">
        <v>9</v>
      </c>
      <c r="K987" t="s">
        <v>4</v>
      </c>
      <c r="L987" t="s">
        <v>8</v>
      </c>
      <c r="M987" t="s">
        <v>50</v>
      </c>
      <c r="N987">
        <v>21</v>
      </c>
      <c r="O987">
        <v>201</v>
      </c>
      <c r="P987">
        <v>20</v>
      </c>
      <c r="Q987" t="s">
        <v>51</v>
      </c>
      <c r="R987" t="s">
        <v>52</v>
      </c>
      <c r="S987" t="s">
        <v>365</v>
      </c>
      <c r="T987" t="s">
        <v>468</v>
      </c>
    </row>
    <row r="988" spans="1:20" x14ac:dyDescent="0.25">
      <c r="A988">
        <v>1359511</v>
      </c>
      <c r="B988" t="s">
        <v>485</v>
      </c>
      <c r="C988" t="s">
        <v>76</v>
      </c>
      <c r="D988" s="4">
        <v>45043</v>
      </c>
      <c r="E988" t="s">
        <v>47</v>
      </c>
      <c r="F988" t="s">
        <v>479</v>
      </c>
      <c r="G988" t="s">
        <v>504</v>
      </c>
      <c r="H988" t="s">
        <v>10</v>
      </c>
      <c r="I988" t="s">
        <v>7</v>
      </c>
      <c r="J988" t="s">
        <v>10</v>
      </c>
      <c r="K988" t="s">
        <v>3</v>
      </c>
      <c r="L988" t="s">
        <v>10</v>
      </c>
      <c r="M988" t="s">
        <v>50</v>
      </c>
      <c r="N988">
        <v>32</v>
      </c>
      <c r="O988">
        <v>203</v>
      </c>
      <c r="P988">
        <v>20</v>
      </c>
      <c r="Q988" t="s">
        <v>51</v>
      </c>
      <c r="R988" t="s">
        <v>52</v>
      </c>
      <c r="S988" t="s">
        <v>493</v>
      </c>
      <c r="T988" t="s">
        <v>382</v>
      </c>
    </row>
    <row r="989" spans="1:20" x14ac:dyDescent="0.25">
      <c r="A989">
        <v>1359512</v>
      </c>
      <c r="B989" t="s">
        <v>485</v>
      </c>
      <c r="C989" t="s">
        <v>55</v>
      </c>
      <c r="D989" s="4">
        <v>45044</v>
      </c>
      <c r="E989" t="s">
        <v>47</v>
      </c>
      <c r="F989" t="s">
        <v>367</v>
      </c>
      <c r="G989" t="s">
        <v>487</v>
      </c>
      <c r="H989" t="s">
        <v>18</v>
      </c>
      <c r="I989" t="s">
        <v>17</v>
      </c>
      <c r="J989" t="s">
        <v>17</v>
      </c>
      <c r="K989" t="s">
        <v>4</v>
      </c>
      <c r="L989" t="s">
        <v>18</v>
      </c>
      <c r="M989" t="s">
        <v>50</v>
      </c>
      <c r="N989">
        <v>56</v>
      </c>
      <c r="O989">
        <v>258</v>
      </c>
      <c r="P989">
        <v>20</v>
      </c>
      <c r="Q989" t="s">
        <v>51</v>
      </c>
      <c r="R989" t="s">
        <v>52</v>
      </c>
      <c r="S989" t="s">
        <v>353</v>
      </c>
      <c r="T989" t="s">
        <v>499</v>
      </c>
    </row>
    <row r="990" spans="1:20" x14ac:dyDescent="0.25">
      <c r="A990">
        <v>1359513</v>
      </c>
      <c r="B990" t="s">
        <v>485</v>
      </c>
      <c r="C990" t="s">
        <v>71</v>
      </c>
      <c r="D990" s="4">
        <v>45045</v>
      </c>
      <c r="E990" t="s">
        <v>47</v>
      </c>
      <c r="F990" t="s">
        <v>506</v>
      </c>
      <c r="G990" t="s">
        <v>483</v>
      </c>
      <c r="H990" t="s">
        <v>8</v>
      </c>
      <c r="I990" t="s">
        <v>16</v>
      </c>
      <c r="J990" t="s">
        <v>16</v>
      </c>
      <c r="K990" t="s">
        <v>4</v>
      </c>
      <c r="L990" t="s">
        <v>16</v>
      </c>
      <c r="M990" t="s">
        <v>63</v>
      </c>
      <c r="N990">
        <v>7</v>
      </c>
      <c r="O990">
        <v>180</v>
      </c>
      <c r="P990">
        <v>20</v>
      </c>
      <c r="Q990" t="s">
        <v>51</v>
      </c>
      <c r="R990" t="s">
        <v>52</v>
      </c>
      <c r="S990" t="s">
        <v>470</v>
      </c>
      <c r="T990" t="s">
        <v>469</v>
      </c>
    </row>
    <row r="991" spans="1:20" x14ac:dyDescent="0.25">
      <c r="A991">
        <v>1359514</v>
      </c>
      <c r="B991" t="s">
        <v>485</v>
      </c>
      <c r="C991" t="s">
        <v>60</v>
      </c>
      <c r="D991" s="4">
        <v>45045</v>
      </c>
      <c r="E991" t="s">
        <v>47</v>
      </c>
      <c r="F991" t="s">
        <v>246</v>
      </c>
      <c r="G991" t="s">
        <v>442</v>
      </c>
      <c r="H991" t="s">
        <v>11</v>
      </c>
      <c r="I991" t="s">
        <v>14</v>
      </c>
      <c r="J991" t="s">
        <v>11</v>
      </c>
      <c r="K991" t="s">
        <v>3</v>
      </c>
      <c r="L991" t="s">
        <v>11</v>
      </c>
      <c r="M991" t="s">
        <v>50</v>
      </c>
      <c r="N991">
        <v>9</v>
      </c>
      <c r="O991">
        <v>198</v>
      </c>
      <c r="P991">
        <v>20</v>
      </c>
      <c r="Q991" t="s">
        <v>51</v>
      </c>
      <c r="R991" t="s">
        <v>52</v>
      </c>
      <c r="S991" t="s">
        <v>447</v>
      </c>
      <c r="T991" t="s">
        <v>440</v>
      </c>
    </row>
    <row r="992" spans="1:20" x14ac:dyDescent="0.25">
      <c r="A992">
        <v>1359515</v>
      </c>
      <c r="B992" t="s">
        <v>485</v>
      </c>
      <c r="C992" t="s">
        <v>85</v>
      </c>
      <c r="D992" s="4">
        <v>45046</v>
      </c>
      <c r="E992" t="s">
        <v>47</v>
      </c>
      <c r="F992" t="s">
        <v>480</v>
      </c>
      <c r="G992" t="s">
        <v>434</v>
      </c>
      <c r="H992" t="s">
        <v>7</v>
      </c>
      <c r="I992" t="s">
        <v>17</v>
      </c>
      <c r="J992" t="s">
        <v>7</v>
      </c>
      <c r="K992" t="s">
        <v>3</v>
      </c>
      <c r="L992" t="s">
        <v>17</v>
      </c>
      <c r="M992" t="s">
        <v>63</v>
      </c>
      <c r="N992">
        <v>4</v>
      </c>
      <c r="O992">
        <v>201</v>
      </c>
      <c r="P992">
        <v>20</v>
      </c>
      <c r="Q992" t="s">
        <v>51</v>
      </c>
      <c r="R992" t="s">
        <v>52</v>
      </c>
      <c r="S992" t="s">
        <v>238</v>
      </c>
      <c r="T992" t="s">
        <v>418</v>
      </c>
    </row>
    <row r="993" spans="1:20" x14ac:dyDescent="0.25">
      <c r="A993">
        <v>1359516</v>
      </c>
      <c r="B993" t="s">
        <v>485</v>
      </c>
      <c r="C993" t="s">
        <v>66</v>
      </c>
      <c r="D993" s="4">
        <v>45046</v>
      </c>
      <c r="E993" t="s">
        <v>47</v>
      </c>
      <c r="F993" t="s">
        <v>479</v>
      </c>
      <c r="G993" t="s">
        <v>435</v>
      </c>
      <c r="H993" t="s">
        <v>10</v>
      </c>
      <c r="I993" t="s">
        <v>6</v>
      </c>
      <c r="J993" t="s">
        <v>10</v>
      </c>
      <c r="K993" t="s">
        <v>3</v>
      </c>
      <c r="L993" t="s">
        <v>6</v>
      </c>
      <c r="M993" t="s">
        <v>63</v>
      </c>
      <c r="N993">
        <v>6</v>
      </c>
      <c r="O993">
        <v>213</v>
      </c>
      <c r="P993">
        <v>20</v>
      </c>
      <c r="Q993" t="s">
        <v>51</v>
      </c>
      <c r="R993" t="s">
        <v>52</v>
      </c>
      <c r="S993" t="s">
        <v>499</v>
      </c>
      <c r="T993" t="s">
        <v>352</v>
      </c>
    </row>
    <row r="994" spans="1:20" x14ac:dyDescent="0.25">
      <c r="A994">
        <v>1359517</v>
      </c>
      <c r="B994" t="s">
        <v>485</v>
      </c>
      <c r="C994" t="s">
        <v>488</v>
      </c>
      <c r="D994" s="4">
        <v>45047</v>
      </c>
      <c r="E994" t="s">
        <v>47</v>
      </c>
      <c r="F994" t="s">
        <v>273</v>
      </c>
      <c r="G994" t="s">
        <v>490</v>
      </c>
      <c r="H994" t="s">
        <v>9</v>
      </c>
      <c r="I994" t="s">
        <v>18</v>
      </c>
      <c r="J994" t="s">
        <v>9</v>
      </c>
      <c r="K994" t="s">
        <v>3</v>
      </c>
      <c r="L994" t="s">
        <v>9</v>
      </c>
      <c r="M994" t="s">
        <v>50</v>
      </c>
      <c r="N994">
        <v>18</v>
      </c>
      <c r="O994">
        <v>127</v>
      </c>
      <c r="P994">
        <v>20</v>
      </c>
      <c r="Q994" t="s">
        <v>51</v>
      </c>
      <c r="R994" t="s">
        <v>52</v>
      </c>
      <c r="S994" t="s">
        <v>262</v>
      </c>
      <c r="T994" t="s">
        <v>469</v>
      </c>
    </row>
    <row r="995" spans="1:20" x14ac:dyDescent="0.25">
      <c r="A995">
        <v>1359518</v>
      </c>
      <c r="B995" t="s">
        <v>485</v>
      </c>
      <c r="C995" t="s">
        <v>191</v>
      </c>
      <c r="D995" s="4">
        <v>45048</v>
      </c>
      <c r="E995" t="s">
        <v>47</v>
      </c>
      <c r="F995" t="s">
        <v>387</v>
      </c>
      <c r="G995" t="s">
        <v>441</v>
      </c>
      <c r="H995" t="s">
        <v>14</v>
      </c>
      <c r="I995" t="s">
        <v>16</v>
      </c>
      <c r="J995" t="s">
        <v>14</v>
      </c>
      <c r="K995" t="s">
        <v>3</v>
      </c>
      <c r="L995" t="s">
        <v>14</v>
      </c>
      <c r="M995" t="s">
        <v>50</v>
      </c>
      <c r="N995">
        <v>5</v>
      </c>
      <c r="O995">
        <v>131</v>
      </c>
      <c r="P995">
        <v>20</v>
      </c>
      <c r="Q995" t="s">
        <v>51</v>
      </c>
      <c r="R995" t="s">
        <v>52</v>
      </c>
      <c r="S995" t="s">
        <v>447</v>
      </c>
      <c r="T995" t="s">
        <v>468</v>
      </c>
    </row>
    <row r="996" spans="1:20" x14ac:dyDescent="0.25">
      <c r="A996">
        <v>1359519</v>
      </c>
      <c r="B996" t="s">
        <v>485</v>
      </c>
      <c r="C996" t="s">
        <v>488</v>
      </c>
      <c r="D996" s="4">
        <v>45049</v>
      </c>
      <c r="E996" t="s">
        <v>47</v>
      </c>
      <c r="F996" t="s">
        <v>52</v>
      </c>
      <c r="G996" t="s">
        <v>490</v>
      </c>
      <c r="H996" t="s">
        <v>18</v>
      </c>
      <c r="I996" t="s">
        <v>7</v>
      </c>
      <c r="J996" t="s">
        <v>7</v>
      </c>
      <c r="K996" t="s">
        <v>4</v>
      </c>
      <c r="L996" t="s">
        <v>52</v>
      </c>
      <c r="M996" t="s">
        <v>253</v>
      </c>
      <c r="N996" t="s">
        <v>52</v>
      </c>
      <c r="O996" t="s">
        <v>52</v>
      </c>
      <c r="P996" t="s">
        <v>52</v>
      </c>
      <c r="Q996" t="s">
        <v>51</v>
      </c>
      <c r="R996" t="s">
        <v>52</v>
      </c>
      <c r="S996" t="s">
        <v>262</v>
      </c>
      <c r="T996" t="s">
        <v>470</v>
      </c>
    </row>
    <row r="997" spans="1:20" x14ac:dyDescent="0.25">
      <c r="A997">
        <v>1359520</v>
      </c>
      <c r="B997" t="s">
        <v>485</v>
      </c>
      <c r="C997" t="s">
        <v>55</v>
      </c>
      <c r="D997" s="4">
        <v>45049</v>
      </c>
      <c r="E997" t="s">
        <v>47</v>
      </c>
      <c r="F997" t="s">
        <v>406</v>
      </c>
      <c r="G997" t="s">
        <v>487</v>
      </c>
      <c r="H997" t="s">
        <v>17</v>
      </c>
      <c r="I997" t="s">
        <v>6</v>
      </c>
      <c r="J997" t="s">
        <v>6</v>
      </c>
      <c r="K997" t="s">
        <v>4</v>
      </c>
      <c r="L997" t="s">
        <v>6</v>
      </c>
      <c r="M997" t="s">
        <v>63</v>
      </c>
      <c r="N997">
        <v>6</v>
      </c>
      <c r="O997">
        <v>215</v>
      </c>
      <c r="P997">
        <v>20</v>
      </c>
      <c r="Q997" t="s">
        <v>51</v>
      </c>
      <c r="R997" t="s">
        <v>52</v>
      </c>
      <c r="S997" t="s">
        <v>439</v>
      </c>
      <c r="T997" t="s">
        <v>238</v>
      </c>
    </row>
    <row r="998" spans="1:20" x14ac:dyDescent="0.25">
      <c r="A998">
        <v>1359521</v>
      </c>
      <c r="B998" t="s">
        <v>485</v>
      </c>
      <c r="C998" t="s">
        <v>80</v>
      </c>
      <c r="D998" s="4">
        <v>45050</v>
      </c>
      <c r="E998" t="s">
        <v>47</v>
      </c>
      <c r="F998" t="s">
        <v>430</v>
      </c>
      <c r="G998" t="s">
        <v>491</v>
      </c>
      <c r="H998" t="s">
        <v>8</v>
      </c>
      <c r="I998" t="s">
        <v>11</v>
      </c>
      <c r="J998" t="s">
        <v>8</v>
      </c>
      <c r="K998" t="s">
        <v>3</v>
      </c>
      <c r="L998" t="s">
        <v>8</v>
      </c>
      <c r="M998" t="s">
        <v>50</v>
      </c>
      <c r="N998">
        <v>5</v>
      </c>
      <c r="O998">
        <v>172</v>
      </c>
      <c r="P998">
        <v>20</v>
      </c>
      <c r="Q998" t="s">
        <v>51</v>
      </c>
      <c r="R998" t="s">
        <v>52</v>
      </c>
      <c r="S998" t="s">
        <v>365</v>
      </c>
      <c r="T998" t="s">
        <v>447</v>
      </c>
    </row>
    <row r="999" spans="1:20" x14ac:dyDescent="0.25">
      <c r="A999">
        <v>1359522</v>
      </c>
      <c r="B999" t="s">
        <v>485</v>
      </c>
      <c r="C999" t="s">
        <v>76</v>
      </c>
      <c r="D999" s="4">
        <v>45051</v>
      </c>
      <c r="E999" t="s">
        <v>47</v>
      </c>
      <c r="F999" t="s">
        <v>377</v>
      </c>
      <c r="G999" t="s">
        <v>504</v>
      </c>
      <c r="H999" t="s">
        <v>10</v>
      </c>
      <c r="I999" t="s">
        <v>16</v>
      </c>
      <c r="J999" t="s">
        <v>10</v>
      </c>
      <c r="K999" t="s">
        <v>3</v>
      </c>
      <c r="L999" t="s">
        <v>16</v>
      </c>
      <c r="M999" t="s">
        <v>63</v>
      </c>
      <c r="N999">
        <v>9</v>
      </c>
      <c r="O999">
        <v>119</v>
      </c>
      <c r="P999">
        <v>20</v>
      </c>
      <c r="Q999" t="s">
        <v>51</v>
      </c>
      <c r="R999" t="s">
        <v>52</v>
      </c>
      <c r="S999" t="s">
        <v>451</v>
      </c>
      <c r="T999" t="s">
        <v>352</v>
      </c>
    </row>
    <row r="1000" spans="1:20" x14ac:dyDescent="0.25">
      <c r="A1000">
        <v>1359523</v>
      </c>
      <c r="B1000" t="s">
        <v>485</v>
      </c>
      <c r="C1000" t="s">
        <v>85</v>
      </c>
      <c r="D1000" s="4">
        <v>45052</v>
      </c>
      <c r="E1000" t="s">
        <v>47</v>
      </c>
      <c r="F1000" t="s">
        <v>507</v>
      </c>
      <c r="G1000" t="s">
        <v>434</v>
      </c>
      <c r="H1000" t="s">
        <v>6</v>
      </c>
      <c r="I1000" t="s">
        <v>7</v>
      </c>
      <c r="J1000" t="s">
        <v>7</v>
      </c>
      <c r="K1000" t="s">
        <v>4</v>
      </c>
      <c r="L1000" t="s">
        <v>7</v>
      </c>
      <c r="M1000" t="s">
        <v>63</v>
      </c>
      <c r="N1000">
        <v>6</v>
      </c>
      <c r="O1000">
        <v>140</v>
      </c>
      <c r="P1000">
        <v>20</v>
      </c>
      <c r="Q1000" t="s">
        <v>51</v>
      </c>
      <c r="R1000" t="s">
        <v>52</v>
      </c>
      <c r="S1000" t="s">
        <v>272</v>
      </c>
      <c r="T1000" t="s">
        <v>440</v>
      </c>
    </row>
    <row r="1001" spans="1:20" x14ac:dyDescent="0.25">
      <c r="A1001">
        <v>1359524</v>
      </c>
      <c r="B1001" t="s">
        <v>485</v>
      </c>
      <c r="C1001" t="s">
        <v>60</v>
      </c>
      <c r="D1001" s="4">
        <v>45052</v>
      </c>
      <c r="E1001" t="s">
        <v>47</v>
      </c>
      <c r="F1001" t="s">
        <v>508</v>
      </c>
      <c r="G1001" t="s">
        <v>442</v>
      </c>
      <c r="H1001" t="s">
        <v>9</v>
      </c>
      <c r="I1001" t="s">
        <v>14</v>
      </c>
      <c r="J1001" t="s">
        <v>9</v>
      </c>
      <c r="K1001" t="s">
        <v>3</v>
      </c>
      <c r="L1001" t="s">
        <v>14</v>
      </c>
      <c r="M1001" t="s">
        <v>63</v>
      </c>
      <c r="N1001">
        <v>7</v>
      </c>
      <c r="O1001">
        <v>182</v>
      </c>
      <c r="P1001">
        <v>20</v>
      </c>
      <c r="Q1001" t="s">
        <v>51</v>
      </c>
      <c r="R1001" t="s">
        <v>52</v>
      </c>
      <c r="S1001" t="s">
        <v>238</v>
      </c>
      <c r="T1001" t="s">
        <v>382</v>
      </c>
    </row>
    <row r="1002" spans="1:20" x14ac:dyDescent="0.25">
      <c r="A1002">
        <v>1359525</v>
      </c>
      <c r="B1002" t="s">
        <v>485</v>
      </c>
      <c r="C1002" t="s">
        <v>191</v>
      </c>
      <c r="D1002" s="4">
        <v>45053</v>
      </c>
      <c r="E1002" t="s">
        <v>47</v>
      </c>
      <c r="F1002" t="s">
        <v>423</v>
      </c>
      <c r="G1002" t="s">
        <v>441</v>
      </c>
      <c r="H1002" t="s">
        <v>16</v>
      </c>
      <c r="I1002" t="s">
        <v>18</v>
      </c>
      <c r="J1002" t="s">
        <v>18</v>
      </c>
      <c r="K1002" t="s">
        <v>4</v>
      </c>
      <c r="L1002" t="s">
        <v>16</v>
      </c>
      <c r="M1002" t="s">
        <v>50</v>
      </c>
      <c r="N1002">
        <v>56</v>
      </c>
      <c r="O1002">
        <v>228</v>
      </c>
      <c r="P1002">
        <v>20</v>
      </c>
      <c r="Q1002" t="s">
        <v>51</v>
      </c>
      <c r="R1002" t="s">
        <v>52</v>
      </c>
      <c r="S1002" t="s">
        <v>262</v>
      </c>
      <c r="T1002" t="s">
        <v>357</v>
      </c>
    </row>
    <row r="1003" spans="1:20" x14ac:dyDescent="0.25">
      <c r="A1003">
        <v>1359526</v>
      </c>
      <c r="B1003" t="s">
        <v>485</v>
      </c>
      <c r="C1003" t="s">
        <v>76</v>
      </c>
      <c r="D1003" s="4">
        <v>45053</v>
      </c>
      <c r="E1003" t="s">
        <v>47</v>
      </c>
      <c r="F1003" t="s">
        <v>509</v>
      </c>
      <c r="G1003" t="s">
        <v>504</v>
      </c>
      <c r="H1003" t="s">
        <v>10</v>
      </c>
      <c r="I1003" t="s">
        <v>11</v>
      </c>
      <c r="J1003" t="s">
        <v>10</v>
      </c>
      <c r="K1003" t="s">
        <v>3</v>
      </c>
      <c r="L1003" t="s">
        <v>11</v>
      </c>
      <c r="M1003" t="s">
        <v>63</v>
      </c>
      <c r="N1003">
        <v>4</v>
      </c>
      <c r="O1003">
        <v>215</v>
      </c>
      <c r="P1003">
        <v>20</v>
      </c>
      <c r="Q1003" t="s">
        <v>51</v>
      </c>
      <c r="R1003" t="s">
        <v>52</v>
      </c>
      <c r="S1003" t="s">
        <v>353</v>
      </c>
      <c r="T1003" t="s">
        <v>499</v>
      </c>
    </row>
    <row r="1004" spans="1:20" x14ac:dyDescent="0.25">
      <c r="A1004">
        <v>1359527</v>
      </c>
      <c r="B1004" t="s">
        <v>485</v>
      </c>
      <c r="C1004" t="s">
        <v>71</v>
      </c>
      <c r="D1004" s="4">
        <v>45054</v>
      </c>
      <c r="E1004" t="s">
        <v>47</v>
      </c>
      <c r="F1004" t="s">
        <v>339</v>
      </c>
      <c r="G1004" t="s">
        <v>483</v>
      </c>
      <c r="H1004" t="s">
        <v>17</v>
      </c>
      <c r="I1004" t="s">
        <v>8</v>
      </c>
      <c r="J1004" t="s">
        <v>17</v>
      </c>
      <c r="K1004" t="s">
        <v>3</v>
      </c>
      <c r="L1004" t="s">
        <v>8</v>
      </c>
      <c r="M1004" t="s">
        <v>63</v>
      </c>
      <c r="N1004">
        <v>5</v>
      </c>
      <c r="O1004">
        <v>180</v>
      </c>
      <c r="P1004">
        <v>20</v>
      </c>
      <c r="Q1004" t="s">
        <v>51</v>
      </c>
      <c r="R1004" t="s">
        <v>52</v>
      </c>
      <c r="S1004" t="s">
        <v>493</v>
      </c>
      <c r="T1004" t="s">
        <v>439</v>
      </c>
    </row>
    <row r="1005" spans="1:20" x14ac:dyDescent="0.25">
      <c r="A1005">
        <v>1359528</v>
      </c>
      <c r="B1005" t="s">
        <v>485</v>
      </c>
      <c r="C1005" t="s">
        <v>66</v>
      </c>
      <c r="D1005" s="4">
        <v>45055</v>
      </c>
      <c r="E1005" t="s">
        <v>47</v>
      </c>
      <c r="F1005" t="s">
        <v>360</v>
      </c>
      <c r="G1005" t="s">
        <v>435</v>
      </c>
      <c r="H1005" t="s">
        <v>9</v>
      </c>
      <c r="I1005" t="s">
        <v>6</v>
      </c>
      <c r="J1005" t="s">
        <v>6</v>
      </c>
      <c r="K1005" t="s">
        <v>4</v>
      </c>
      <c r="L1005" t="s">
        <v>6</v>
      </c>
      <c r="M1005" t="s">
        <v>63</v>
      </c>
      <c r="N1005">
        <v>6</v>
      </c>
      <c r="O1005">
        <v>200</v>
      </c>
      <c r="P1005">
        <v>20</v>
      </c>
      <c r="Q1005" t="s">
        <v>51</v>
      </c>
      <c r="R1005" t="s">
        <v>52</v>
      </c>
      <c r="S1005" t="s">
        <v>451</v>
      </c>
      <c r="T1005" t="s">
        <v>352</v>
      </c>
    </row>
    <row r="1006" spans="1:20" x14ac:dyDescent="0.25">
      <c r="A1006">
        <v>1359529</v>
      </c>
      <c r="B1006" t="s">
        <v>485</v>
      </c>
      <c r="C1006" t="s">
        <v>85</v>
      </c>
      <c r="D1006" s="4">
        <v>45056</v>
      </c>
      <c r="E1006" t="s">
        <v>47</v>
      </c>
      <c r="F1006" t="s">
        <v>265</v>
      </c>
      <c r="G1006" t="s">
        <v>434</v>
      </c>
      <c r="H1006" t="s">
        <v>7</v>
      </c>
      <c r="I1006" t="s">
        <v>14</v>
      </c>
      <c r="J1006" t="s">
        <v>7</v>
      </c>
      <c r="K1006" t="s">
        <v>3</v>
      </c>
      <c r="L1006" t="s">
        <v>7</v>
      </c>
      <c r="M1006" t="s">
        <v>50</v>
      </c>
      <c r="N1006">
        <v>27</v>
      </c>
      <c r="O1006">
        <v>168</v>
      </c>
      <c r="P1006">
        <v>20</v>
      </c>
      <c r="Q1006" t="s">
        <v>51</v>
      </c>
      <c r="R1006" t="s">
        <v>52</v>
      </c>
      <c r="S1006" t="s">
        <v>334</v>
      </c>
      <c r="T1006" t="s">
        <v>470</v>
      </c>
    </row>
    <row r="1007" spans="1:20" x14ac:dyDescent="0.25">
      <c r="A1007">
        <v>1359530</v>
      </c>
      <c r="B1007" t="s">
        <v>485</v>
      </c>
      <c r="C1007" t="s">
        <v>71</v>
      </c>
      <c r="D1007" s="4">
        <v>45057</v>
      </c>
      <c r="E1007" t="s">
        <v>47</v>
      </c>
      <c r="F1007" t="s">
        <v>479</v>
      </c>
      <c r="G1007" t="s">
        <v>483</v>
      </c>
      <c r="H1007" t="s">
        <v>8</v>
      </c>
      <c r="I1007" t="s">
        <v>10</v>
      </c>
      <c r="J1007" t="s">
        <v>10</v>
      </c>
      <c r="K1007" t="s">
        <v>4</v>
      </c>
      <c r="L1007" t="s">
        <v>10</v>
      </c>
      <c r="M1007" t="s">
        <v>63</v>
      </c>
      <c r="N1007">
        <v>9</v>
      </c>
      <c r="O1007">
        <v>150</v>
      </c>
      <c r="P1007">
        <v>20</v>
      </c>
      <c r="Q1007" t="s">
        <v>51</v>
      </c>
      <c r="R1007" t="s">
        <v>52</v>
      </c>
      <c r="S1007" t="s">
        <v>238</v>
      </c>
      <c r="T1007" t="s">
        <v>498</v>
      </c>
    </row>
    <row r="1008" spans="1:20" x14ac:dyDescent="0.25">
      <c r="A1008">
        <v>1359531</v>
      </c>
      <c r="B1008" t="s">
        <v>485</v>
      </c>
      <c r="C1008" t="s">
        <v>66</v>
      </c>
      <c r="D1008" s="4">
        <v>45058</v>
      </c>
      <c r="E1008" t="s">
        <v>47</v>
      </c>
      <c r="F1008" t="s">
        <v>360</v>
      </c>
      <c r="G1008" t="s">
        <v>435</v>
      </c>
      <c r="H1008" t="s">
        <v>6</v>
      </c>
      <c r="I1008" t="s">
        <v>16</v>
      </c>
      <c r="J1008" t="s">
        <v>16</v>
      </c>
      <c r="K1008" t="s">
        <v>4</v>
      </c>
      <c r="L1008" t="s">
        <v>6</v>
      </c>
      <c r="M1008" t="s">
        <v>50</v>
      </c>
      <c r="N1008">
        <v>27</v>
      </c>
      <c r="O1008">
        <v>219</v>
      </c>
      <c r="P1008">
        <v>20</v>
      </c>
      <c r="Q1008" t="s">
        <v>51</v>
      </c>
      <c r="R1008" t="s">
        <v>52</v>
      </c>
      <c r="S1008" t="s">
        <v>353</v>
      </c>
      <c r="T1008" t="s">
        <v>450</v>
      </c>
    </row>
    <row r="1009" spans="1:20" x14ac:dyDescent="0.25">
      <c r="A1009">
        <v>1359532</v>
      </c>
      <c r="B1009" t="s">
        <v>485</v>
      </c>
      <c r="C1009" t="s">
        <v>80</v>
      </c>
      <c r="D1009" s="4">
        <v>45059</v>
      </c>
      <c r="E1009" t="s">
        <v>47</v>
      </c>
      <c r="F1009" t="s">
        <v>510</v>
      </c>
      <c r="G1009" t="s">
        <v>491</v>
      </c>
      <c r="H1009" t="s">
        <v>11</v>
      </c>
      <c r="I1009" t="s">
        <v>18</v>
      </c>
      <c r="J1009" t="s">
        <v>11</v>
      </c>
      <c r="K1009" t="s">
        <v>3</v>
      </c>
      <c r="L1009" t="s">
        <v>18</v>
      </c>
      <c r="M1009" t="s">
        <v>63</v>
      </c>
      <c r="N1009">
        <v>7</v>
      </c>
      <c r="O1009">
        <v>183</v>
      </c>
      <c r="P1009">
        <v>20</v>
      </c>
      <c r="Q1009" t="s">
        <v>51</v>
      </c>
      <c r="R1009" t="s">
        <v>52</v>
      </c>
      <c r="S1009" t="s">
        <v>493</v>
      </c>
      <c r="T1009" t="s">
        <v>439</v>
      </c>
    </row>
    <row r="1010" spans="1:20" x14ac:dyDescent="0.25">
      <c r="A1010">
        <v>1359533</v>
      </c>
      <c r="B1010" t="s">
        <v>485</v>
      </c>
      <c r="C1010" t="s">
        <v>60</v>
      </c>
      <c r="D1010" s="4">
        <v>45059</v>
      </c>
      <c r="E1010" t="s">
        <v>47</v>
      </c>
      <c r="F1010" t="s">
        <v>511</v>
      </c>
      <c r="G1010" t="s">
        <v>442</v>
      </c>
      <c r="H1010" t="s">
        <v>17</v>
      </c>
      <c r="I1010" t="s">
        <v>14</v>
      </c>
      <c r="J1010" t="s">
        <v>14</v>
      </c>
      <c r="K1010" t="s">
        <v>4</v>
      </c>
      <c r="L1010" t="s">
        <v>17</v>
      </c>
      <c r="M1010" t="s">
        <v>50</v>
      </c>
      <c r="N1010">
        <v>31</v>
      </c>
      <c r="O1010">
        <v>168</v>
      </c>
      <c r="P1010">
        <v>20</v>
      </c>
      <c r="Q1010" t="s">
        <v>51</v>
      </c>
      <c r="R1010" t="s">
        <v>52</v>
      </c>
      <c r="S1010" t="s">
        <v>334</v>
      </c>
      <c r="T1010" t="s">
        <v>470</v>
      </c>
    </row>
    <row r="1011" spans="1:20" x14ac:dyDescent="0.25">
      <c r="A1011">
        <v>1359534</v>
      </c>
      <c r="B1011" t="s">
        <v>485</v>
      </c>
      <c r="C1011" t="s">
        <v>76</v>
      </c>
      <c r="D1011" s="4">
        <v>45060</v>
      </c>
      <c r="E1011" t="s">
        <v>47</v>
      </c>
      <c r="F1011" t="s">
        <v>512</v>
      </c>
      <c r="G1011" t="s">
        <v>504</v>
      </c>
      <c r="H1011" t="s">
        <v>9</v>
      </c>
      <c r="I1011" t="s">
        <v>10</v>
      </c>
      <c r="J1011" t="s">
        <v>9</v>
      </c>
      <c r="K1011" t="s">
        <v>3</v>
      </c>
      <c r="L1011" t="s">
        <v>9</v>
      </c>
      <c r="M1011" t="s">
        <v>50</v>
      </c>
      <c r="N1011">
        <v>112</v>
      </c>
      <c r="O1011">
        <v>172</v>
      </c>
      <c r="P1011">
        <v>20</v>
      </c>
      <c r="Q1011" t="s">
        <v>51</v>
      </c>
      <c r="R1011" t="s">
        <v>52</v>
      </c>
      <c r="S1011" t="s">
        <v>365</v>
      </c>
      <c r="T1011" t="s">
        <v>440</v>
      </c>
    </row>
    <row r="1012" spans="1:20" x14ac:dyDescent="0.25">
      <c r="A1012">
        <v>1359535</v>
      </c>
      <c r="B1012" t="s">
        <v>485</v>
      </c>
      <c r="C1012" t="s">
        <v>85</v>
      </c>
      <c r="D1012" s="4">
        <v>45060</v>
      </c>
      <c r="E1012" t="s">
        <v>47</v>
      </c>
      <c r="F1012" t="s">
        <v>477</v>
      </c>
      <c r="G1012" t="s">
        <v>434</v>
      </c>
      <c r="H1012" t="s">
        <v>7</v>
      </c>
      <c r="I1012" t="s">
        <v>8</v>
      </c>
      <c r="J1012" t="s">
        <v>7</v>
      </c>
      <c r="K1012" t="s">
        <v>3</v>
      </c>
      <c r="L1012" t="s">
        <v>8</v>
      </c>
      <c r="M1012" t="s">
        <v>63</v>
      </c>
      <c r="N1012">
        <v>6</v>
      </c>
      <c r="O1012">
        <v>145</v>
      </c>
      <c r="P1012">
        <v>20</v>
      </c>
      <c r="Q1012" t="s">
        <v>51</v>
      </c>
      <c r="R1012" t="s">
        <v>52</v>
      </c>
      <c r="S1012" t="s">
        <v>450</v>
      </c>
      <c r="T1012" t="s">
        <v>499</v>
      </c>
    </row>
    <row r="1013" spans="1:20" x14ac:dyDescent="0.25">
      <c r="A1013">
        <v>1359536</v>
      </c>
      <c r="B1013" t="s">
        <v>485</v>
      </c>
      <c r="C1013" t="s">
        <v>191</v>
      </c>
      <c r="D1013" s="4">
        <v>45061</v>
      </c>
      <c r="E1013" t="s">
        <v>47</v>
      </c>
      <c r="F1013" t="s">
        <v>423</v>
      </c>
      <c r="G1013" t="s">
        <v>441</v>
      </c>
      <c r="H1013" t="s">
        <v>16</v>
      </c>
      <c r="I1013" t="s">
        <v>11</v>
      </c>
      <c r="J1013" t="s">
        <v>11</v>
      </c>
      <c r="K1013" t="s">
        <v>4</v>
      </c>
      <c r="L1013" t="s">
        <v>16</v>
      </c>
      <c r="M1013" t="s">
        <v>50</v>
      </c>
      <c r="N1013">
        <v>34</v>
      </c>
      <c r="O1013">
        <v>189</v>
      </c>
      <c r="P1013">
        <v>20</v>
      </c>
      <c r="Q1013" t="s">
        <v>51</v>
      </c>
      <c r="R1013" t="s">
        <v>52</v>
      </c>
      <c r="S1013" t="s">
        <v>439</v>
      </c>
      <c r="T1013" t="s">
        <v>418</v>
      </c>
    </row>
    <row r="1014" spans="1:20" x14ac:dyDescent="0.25">
      <c r="A1014">
        <v>1359537</v>
      </c>
      <c r="B1014" t="s">
        <v>485</v>
      </c>
      <c r="C1014" t="s">
        <v>488</v>
      </c>
      <c r="D1014" s="4">
        <v>45062</v>
      </c>
      <c r="E1014" t="s">
        <v>47</v>
      </c>
      <c r="F1014" t="s">
        <v>367</v>
      </c>
      <c r="G1014" t="s">
        <v>490</v>
      </c>
      <c r="H1014" t="s">
        <v>18</v>
      </c>
      <c r="I1014" t="s">
        <v>6</v>
      </c>
      <c r="J1014" t="s">
        <v>6</v>
      </c>
      <c r="K1014" t="s">
        <v>4</v>
      </c>
      <c r="L1014" t="s">
        <v>18</v>
      </c>
      <c r="M1014" t="s">
        <v>50</v>
      </c>
      <c r="N1014">
        <v>5</v>
      </c>
      <c r="O1014">
        <v>178</v>
      </c>
      <c r="P1014">
        <v>20</v>
      </c>
      <c r="Q1014" t="s">
        <v>51</v>
      </c>
      <c r="R1014" t="s">
        <v>52</v>
      </c>
      <c r="S1014" t="s">
        <v>262</v>
      </c>
      <c r="T1014" t="s">
        <v>357</v>
      </c>
    </row>
    <row r="1015" spans="1:20" x14ac:dyDescent="0.25">
      <c r="A1015">
        <v>1359538</v>
      </c>
      <c r="B1015" t="s">
        <v>485</v>
      </c>
      <c r="C1015" t="s">
        <v>219</v>
      </c>
      <c r="D1015" s="4">
        <v>45063</v>
      </c>
      <c r="E1015" t="s">
        <v>47</v>
      </c>
      <c r="F1015" t="s">
        <v>513</v>
      </c>
      <c r="G1015" t="s">
        <v>514</v>
      </c>
      <c r="H1015" t="s">
        <v>14</v>
      </c>
      <c r="I1015" t="s">
        <v>17</v>
      </c>
      <c r="J1015" t="s">
        <v>17</v>
      </c>
      <c r="K1015" t="s">
        <v>4</v>
      </c>
      <c r="L1015" t="s">
        <v>14</v>
      </c>
      <c r="M1015" t="s">
        <v>50</v>
      </c>
      <c r="N1015">
        <v>15</v>
      </c>
      <c r="O1015">
        <v>214</v>
      </c>
      <c r="P1015">
        <v>20</v>
      </c>
      <c r="Q1015" t="s">
        <v>51</v>
      </c>
      <c r="R1015" t="s">
        <v>52</v>
      </c>
      <c r="S1015" t="s">
        <v>365</v>
      </c>
      <c r="T1015" t="s">
        <v>498</v>
      </c>
    </row>
    <row r="1016" spans="1:20" x14ac:dyDescent="0.25">
      <c r="A1016">
        <v>1359539</v>
      </c>
      <c r="B1016" t="s">
        <v>485</v>
      </c>
      <c r="C1016" t="s">
        <v>80</v>
      </c>
      <c r="D1016" s="4">
        <v>45064</v>
      </c>
      <c r="E1016" t="s">
        <v>47</v>
      </c>
      <c r="F1016" t="s">
        <v>240</v>
      </c>
      <c r="G1016" t="s">
        <v>491</v>
      </c>
      <c r="H1016" t="s">
        <v>11</v>
      </c>
      <c r="I1016" t="s">
        <v>9</v>
      </c>
      <c r="J1016" t="s">
        <v>9</v>
      </c>
      <c r="K1016" t="s">
        <v>4</v>
      </c>
      <c r="L1016" t="s">
        <v>9</v>
      </c>
      <c r="M1016" t="s">
        <v>63</v>
      </c>
      <c r="N1016">
        <v>8</v>
      </c>
      <c r="O1016">
        <v>187</v>
      </c>
      <c r="P1016">
        <v>20</v>
      </c>
      <c r="Q1016" t="s">
        <v>51</v>
      </c>
      <c r="R1016" t="s">
        <v>52</v>
      </c>
      <c r="S1016" t="s">
        <v>272</v>
      </c>
      <c r="T1016" t="s">
        <v>352</v>
      </c>
    </row>
    <row r="1017" spans="1:20" x14ac:dyDescent="0.25">
      <c r="A1017">
        <v>1359540</v>
      </c>
      <c r="B1017" t="s">
        <v>485</v>
      </c>
      <c r="C1017" t="s">
        <v>219</v>
      </c>
      <c r="D1017" s="4">
        <v>45065</v>
      </c>
      <c r="E1017" t="s">
        <v>47</v>
      </c>
      <c r="F1017" t="s">
        <v>438</v>
      </c>
      <c r="G1017" t="s">
        <v>514</v>
      </c>
      <c r="H1017" t="s">
        <v>17</v>
      </c>
      <c r="I1017" t="s">
        <v>10</v>
      </c>
      <c r="J1017" t="s">
        <v>10</v>
      </c>
      <c r="K1017" t="s">
        <v>4</v>
      </c>
      <c r="L1017" t="s">
        <v>10</v>
      </c>
      <c r="M1017" t="s">
        <v>63</v>
      </c>
      <c r="N1017">
        <v>4</v>
      </c>
      <c r="O1017">
        <v>188</v>
      </c>
      <c r="P1017">
        <v>20</v>
      </c>
      <c r="Q1017" t="s">
        <v>51</v>
      </c>
      <c r="R1017" t="s">
        <v>52</v>
      </c>
      <c r="S1017" t="s">
        <v>357</v>
      </c>
      <c r="T1017" t="s">
        <v>238</v>
      </c>
    </row>
    <row r="1018" spans="1:20" x14ac:dyDescent="0.25">
      <c r="A1018">
        <v>1359541</v>
      </c>
      <c r="B1018" t="s">
        <v>485</v>
      </c>
      <c r="C1018" t="s">
        <v>60</v>
      </c>
      <c r="D1018" s="4">
        <v>45066</v>
      </c>
      <c r="E1018" t="s">
        <v>47</v>
      </c>
      <c r="F1018" t="s">
        <v>432</v>
      </c>
      <c r="G1018" t="s">
        <v>442</v>
      </c>
      <c r="H1018" t="s">
        <v>7</v>
      </c>
      <c r="I1018" t="s">
        <v>14</v>
      </c>
      <c r="J1018" t="s">
        <v>7</v>
      </c>
      <c r="K1018" t="s">
        <v>3</v>
      </c>
      <c r="L1018" t="s">
        <v>7</v>
      </c>
      <c r="M1018" t="s">
        <v>50</v>
      </c>
      <c r="N1018">
        <v>77</v>
      </c>
      <c r="O1018">
        <v>224</v>
      </c>
      <c r="P1018">
        <v>20</v>
      </c>
      <c r="Q1018" t="s">
        <v>51</v>
      </c>
      <c r="R1018" t="s">
        <v>52</v>
      </c>
      <c r="S1018" t="s">
        <v>334</v>
      </c>
      <c r="T1018" t="s">
        <v>470</v>
      </c>
    </row>
    <row r="1019" spans="1:20" x14ac:dyDescent="0.25">
      <c r="A1019">
        <v>1359542</v>
      </c>
      <c r="B1019" t="s">
        <v>485</v>
      </c>
      <c r="C1019" t="s">
        <v>71</v>
      </c>
      <c r="D1019" s="4">
        <v>45066</v>
      </c>
      <c r="E1019" t="s">
        <v>47</v>
      </c>
      <c r="F1019" t="s">
        <v>500</v>
      </c>
      <c r="G1019" t="s">
        <v>483</v>
      </c>
      <c r="H1019" t="s">
        <v>18</v>
      </c>
      <c r="I1019" t="s">
        <v>8</v>
      </c>
      <c r="J1019" t="s">
        <v>8</v>
      </c>
      <c r="K1019" t="s">
        <v>4</v>
      </c>
      <c r="L1019" t="s">
        <v>18</v>
      </c>
      <c r="M1019" t="s">
        <v>50</v>
      </c>
      <c r="N1019">
        <v>1</v>
      </c>
      <c r="O1019">
        <v>177</v>
      </c>
      <c r="P1019">
        <v>20</v>
      </c>
      <c r="Q1019" t="s">
        <v>51</v>
      </c>
      <c r="R1019" t="s">
        <v>52</v>
      </c>
      <c r="S1019" t="s">
        <v>439</v>
      </c>
      <c r="T1019" t="s">
        <v>418</v>
      </c>
    </row>
    <row r="1020" spans="1:20" x14ac:dyDescent="0.25">
      <c r="A1020">
        <v>1359543</v>
      </c>
      <c r="B1020" t="s">
        <v>485</v>
      </c>
      <c r="C1020" t="s">
        <v>66</v>
      </c>
      <c r="D1020" s="4">
        <v>45067</v>
      </c>
      <c r="E1020" t="s">
        <v>47</v>
      </c>
      <c r="F1020" t="s">
        <v>503</v>
      </c>
      <c r="G1020" t="s">
        <v>435</v>
      </c>
      <c r="H1020" t="s">
        <v>11</v>
      </c>
      <c r="I1020" t="s">
        <v>6</v>
      </c>
      <c r="J1020" t="s">
        <v>6</v>
      </c>
      <c r="K1020" t="s">
        <v>4</v>
      </c>
      <c r="L1020" t="s">
        <v>6</v>
      </c>
      <c r="M1020" t="s">
        <v>63</v>
      </c>
      <c r="N1020">
        <v>8</v>
      </c>
      <c r="O1020">
        <v>201</v>
      </c>
      <c r="P1020">
        <v>20</v>
      </c>
      <c r="Q1020" t="s">
        <v>51</v>
      </c>
      <c r="R1020" t="s">
        <v>52</v>
      </c>
      <c r="S1020" t="s">
        <v>365</v>
      </c>
      <c r="T1020" t="s">
        <v>238</v>
      </c>
    </row>
    <row r="1021" spans="1:20" x14ac:dyDescent="0.25">
      <c r="A1021">
        <v>1359544</v>
      </c>
      <c r="B1021" t="s">
        <v>485</v>
      </c>
      <c r="C1021" t="s">
        <v>375</v>
      </c>
      <c r="D1021" s="4">
        <v>45067</v>
      </c>
      <c r="E1021" t="s">
        <v>47</v>
      </c>
      <c r="F1021" t="s">
        <v>423</v>
      </c>
      <c r="G1021" t="s">
        <v>492</v>
      </c>
      <c r="H1021" t="s">
        <v>9</v>
      </c>
      <c r="I1021" t="s">
        <v>16</v>
      </c>
      <c r="J1021" t="s">
        <v>16</v>
      </c>
      <c r="K1021" t="s">
        <v>4</v>
      </c>
      <c r="L1021" t="s">
        <v>16</v>
      </c>
      <c r="M1021" t="s">
        <v>63</v>
      </c>
      <c r="N1021">
        <v>6</v>
      </c>
      <c r="O1021">
        <v>198</v>
      </c>
      <c r="P1021">
        <v>20</v>
      </c>
      <c r="Q1021" t="s">
        <v>51</v>
      </c>
      <c r="R1021" t="s">
        <v>52</v>
      </c>
      <c r="S1021" t="s">
        <v>353</v>
      </c>
      <c r="T1021" t="s">
        <v>352</v>
      </c>
    </row>
    <row r="1022" spans="1:20" x14ac:dyDescent="0.25">
      <c r="A1022">
        <v>1370350</v>
      </c>
      <c r="B1022" t="s">
        <v>485</v>
      </c>
      <c r="C1022" t="s">
        <v>85</v>
      </c>
      <c r="D1022" s="4">
        <v>45069</v>
      </c>
      <c r="E1022" t="s">
        <v>255</v>
      </c>
      <c r="F1022" t="s">
        <v>432</v>
      </c>
      <c r="G1022" t="s">
        <v>434</v>
      </c>
      <c r="H1022" t="s">
        <v>7</v>
      </c>
      <c r="I1022" t="s">
        <v>16</v>
      </c>
      <c r="J1022" t="s">
        <v>16</v>
      </c>
      <c r="K1022" t="s">
        <v>4</v>
      </c>
      <c r="L1022" t="s">
        <v>7</v>
      </c>
      <c r="M1022" t="s">
        <v>50</v>
      </c>
      <c r="N1022">
        <v>15</v>
      </c>
      <c r="O1022">
        <v>173</v>
      </c>
      <c r="P1022">
        <v>20</v>
      </c>
      <c r="Q1022" t="s">
        <v>51</v>
      </c>
      <c r="R1022" t="s">
        <v>52</v>
      </c>
      <c r="S1022" t="s">
        <v>262</v>
      </c>
      <c r="T1022" t="s">
        <v>334</v>
      </c>
    </row>
    <row r="1023" spans="1:20" x14ac:dyDescent="0.25">
      <c r="A1023">
        <v>1370351</v>
      </c>
      <c r="B1023" t="s">
        <v>485</v>
      </c>
      <c r="C1023" t="s">
        <v>85</v>
      </c>
      <c r="D1023" s="4">
        <v>45070</v>
      </c>
      <c r="E1023" t="s">
        <v>312</v>
      </c>
      <c r="F1023" t="s">
        <v>515</v>
      </c>
      <c r="G1023" t="s">
        <v>434</v>
      </c>
      <c r="H1023" t="s">
        <v>6</v>
      </c>
      <c r="I1023" t="s">
        <v>18</v>
      </c>
      <c r="J1023" t="s">
        <v>6</v>
      </c>
      <c r="K1023" t="s">
        <v>3</v>
      </c>
      <c r="L1023" t="s">
        <v>6</v>
      </c>
      <c r="M1023" t="s">
        <v>50</v>
      </c>
      <c r="N1023">
        <v>81</v>
      </c>
      <c r="O1023">
        <v>183</v>
      </c>
      <c r="P1023">
        <v>20</v>
      </c>
      <c r="Q1023" t="s">
        <v>51</v>
      </c>
      <c r="R1023" t="s">
        <v>52</v>
      </c>
      <c r="S1023" t="s">
        <v>272</v>
      </c>
      <c r="T1023" t="s">
        <v>352</v>
      </c>
    </row>
    <row r="1024" spans="1:20" x14ac:dyDescent="0.25">
      <c r="A1024">
        <v>1370352</v>
      </c>
      <c r="B1024" t="s">
        <v>485</v>
      </c>
      <c r="C1024" t="s">
        <v>191</v>
      </c>
      <c r="D1024" s="4">
        <v>45072</v>
      </c>
      <c r="E1024" t="s">
        <v>257</v>
      </c>
      <c r="F1024" t="s">
        <v>423</v>
      </c>
      <c r="G1024" t="s">
        <v>441</v>
      </c>
      <c r="H1024" t="s">
        <v>16</v>
      </c>
      <c r="I1024" t="s">
        <v>6</v>
      </c>
      <c r="J1024" t="s">
        <v>6</v>
      </c>
      <c r="K1024" t="s">
        <v>4</v>
      </c>
      <c r="L1024" t="s">
        <v>16</v>
      </c>
      <c r="M1024" t="s">
        <v>50</v>
      </c>
      <c r="N1024">
        <v>62</v>
      </c>
      <c r="O1024">
        <v>234</v>
      </c>
      <c r="P1024">
        <v>20</v>
      </c>
      <c r="Q1024" t="s">
        <v>51</v>
      </c>
      <c r="R1024" t="s">
        <v>52</v>
      </c>
      <c r="S1024" t="s">
        <v>353</v>
      </c>
      <c r="T1024" t="s">
        <v>238</v>
      </c>
    </row>
    <row r="1025" spans="1:20" x14ac:dyDescent="0.25">
      <c r="A1025">
        <v>1370353</v>
      </c>
      <c r="B1025" t="s">
        <v>485</v>
      </c>
      <c r="C1025" t="s">
        <v>191</v>
      </c>
      <c r="D1025" s="4">
        <v>45075</v>
      </c>
      <c r="E1025" t="s">
        <v>127</v>
      </c>
      <c r="F1025" t="s">
        <v>480</v>
      </c>
      <c r="G1025" t="s">
        <v>441</v>
      </c>
      <c r="H1025" t="s">
        <v>16</v>
      </c>
      <c r="I1025" t="s">
        <v>7</v>
      </c>
      <c r="J1025" t="s">
        <v>7</v>
      </c>
      <c r="K1025" t="s">
        <v>4</v>
      </c>
      <c r="L1025" t="s">
        <v>7</v>
      </c>
      <c r="M1025" t="s">
        <v>63</v>
      </c>
      <c r="N1025">
        <v>5</v>
      </c>
      <c r="O1025">
        <v>171</v>
      </c>
      <c r="P1025">
        <v>15</v>
      </c>
      <c r="Q1025" t="s">
        <v>51</v>
      </c>
      <c r="R1025" t="s">
        <v>114</v>
      </c>
      <c r="S1025" t="s">
        <v>353</v>
      </c>
      <c r="T1025" t="s">
        <v>238</v>
      </c>
    </row>
    <row r="1026" spans="1:20" x14ac:dyDescent="0.25">
      <c r="A1026">
        <v>1422119</v>
      </c>
      <c r="B1026" t="s">
        <v>516</v>
      </c>
      <c r="C1026" t="s">
        <v>85</v>
      </c>
      <c r="D1026" s="4">
        <v>45373</v>
      </c>
      <c r="E1026" t="s">
        <v>47</v>
      </c>
      <c r="F1026" t="s">
        <v>359</v>
      </c>
      <c r="G1026" t="s">
        <v>434</v>
      </c>
      <c r="H1026" t="s">
        <v>22</v>
      </c>
      <c r="I1026" t="s">
        <v>7</v>
      </c>
      <c r="J1026" t="s">
        <v>22</v>
      </c>
      <c r="K1026" t="s">
        <v>3</v>
      </c>
      <c r="L1026" t="s">
        <v>7</v>
      </c>
      <c r="M1026" t="s">
        <v>63</v>
      </c>
      <c r="N1026">
        <v>6</v>
      </c>
      <c r="O1026">
        <v>174</v>
      </c>
      <c r="P1026">
        <v>20</v>
      </c>
      <c r="Q1026" t="s">
        <v>51</v>
      </c>
      <c r="R1026" t="s">
        <v>52</v>
      </c>
      <c r="S1026" t="s">
        <v>451</v>
      </c>
      <c r="T1026" t="s">
        <v>352</v>
      </c>
    </row>
    <row r="1027" spans="1:20" x14ac:dyDescent="0.25">
      <c r="A1027">
        <v>1422120</v>
      </c>
      <c r="B1027" t="s">
        <v>516</v>
      </c>
      <c r="C1027" t="s">
        <v>517</v>
      </c>
      <c r="D1027" s="4">
        <v>45374</v>
      </c>
      <c r="E1027" t="s">
        <v>47</v>
      </c>
      <c r="F1027" t="s">
        <v>413</v>
      </c>
      <c r="G1027" t="s">
        <v>518</v>
      </c>
      <c r="H1027" t="s">
        <v>14</v>
      </c>
      <c r="I1027" t="s">
        <v>17</v>
      </c>
      <c r="J1027" t="s">
        <v>17</v>
      </c>
      <c r="K1027" t="s">
        <v>4</v>
      </c>
      <c r="L1027" t="s">
        <v>17</v>
      </c>
      <c r="M1027" t="s">
        <v>63</v>
      </c>
      <c r="N1027">
        <v>4</v>
      </c>
      <c r="O1027">
        <v>175</v>
      </c>
      <c r="P1027">
        <v>20</v>
      </c>
      <c r="Q1027" t="s">
        <v>51</v>
      </c>
      <c r="R1027" t="s">
        <v>52</v>
      </c>
      <c r="S1027" t="s">
        <v>439</v>
      </c>
      <c r="T1027" t="s">
        <v>470</v>
      </c>
    </row>
    <row r="1028" spans="1:20" x14ac:dyDescent="0.25">
      <c r="A1028">
        <v>1422121</v>
      </c>
      <c r="B1028" t="s">
        <v>516</v>
      </c>
      <c r="C1028" t="s">
        <v>71</v>
      </c>
      <c r="D1028" s="4">
        <v>45374</v>
      </c>
      <c r="E1028" t="s">
        <v>47</v>
      </c>
      <c r="F1028" t="s">
        <v>339</v>
      </c>
      <c r="G1028" t="s">
        <v>483</v>
      </c>
      <c r="H1028" t="s">
        <v>8</v>
      </c>
      <c r="I1028" t="s">
        <v>11</v>
      </c>
      <c r="J1028" t="s">
        <v>11</v>
      </c>
      <c r="K1028" t="s">
        <v>4</v>
      </c>
      <c r="L1028" t="s">
        <v>8</v>
      </c>
      <c r="M1028" t="s">
        <v>50</v>
      </c>
      <c r="N1028">
        <v>4</v>
      </c>
      <c r="O1028">
        <v>209</v>
      </c>
      <c r="P1028">
        <v>20</v>
      </c>
      <c r="Q1028" t="s">
        <v>51</v>
      </c>
      <c r="R1028" t="s">
        <v>52</v>
      </c>
      <c r="S1028" t="s">
        <v>468</v>
      </c>
      <c r="T1028" t="s">
        <v>382</v>
      </c>
    </row>
    <row r="1029" spans="1:20" x14ac:dyDescent="0.25">
      <c r="A1029">
        <v>1422122</v>
      </c>
      <c r="B1029" t="s">
        <v>516</v>
      </c>
      <c r="C1029" t="s">
        <v>76</v>
      </c>
      <c r="D1029" s="4">
        <v>45375</v>
      </c>
      <c r="E1029" t="s">
        <v>47</v>
      </c>
      <c r="F1029" t="s">
        <v>302</v>
      </c>
      <c r="G1029" t="s">
        <v>504</v>
      </c>
      <c r="H1029" t="s">
        <v>10</v>
      </c>
      <c r="I1029" t="s">
        <v>18</v>
      </c>
      <c r="J1029" t="s">
        <v>10</v>
      </c>
      <c r="K1029" t="s">
        <v>3</v>
      </c>
      <c r="L1029" t="s">
        <v>10</v>
      </c>
      <c r="M1029" t="s">
        <v>50</v>
      </c>
      <c r="N1029">
        <v>20</v>
      </c>
      <c r="O1029">
        <v>194</v>
      </c>
      <c r="P1029">
        <v>20</v>
      </c>
      <c r="Q1029" t="s">
        <v>51</v>
      </c>
      <c r="R1029" t="s">
        <v>52</v>
      </c>
      <c r="S1029" t="s">
        <v>493</v>
      </c>
      <c r="T1029" t="s">
        <v>150</v>
      </c>
    </row>
    <row r="1030" spans="1:20" x14ac:dyDescent="0.25">
      <c r="A1030">
        <v>1422123</v>
      </c>
      <c r="B1030" t="s">
        <v>516</v>
      </c>
      <c r="C1030" t="s">
        <v>191</v>
      </c>
      <c r="D1030" s="4">
        <v>45375</v>
      </c>
      <c r="E1030" t="s">
        <v>47</v>
      </c>
      <c r="F1030" t="s">
        <v>494</v>
      </c>
      <c r="G1030" t="s">
        <v>441</v>
      </c>
      <c r="H1030" t="s">
        <v>16</v>
      </c>
      <c r="I1030" t="s">
        <v>6</v>
      </c>
      <c r="J1030" t="s">
        <v>6</v>
      </c>
      <c r="K1030" t="s">
        <v>4</v>
      </c>
      <c r="L1030" t="s">
        <v>16</v>
      </c>
      <c r="M1030" t="s">
        <v>50</v>
      </c>
      <c r="N1030">
        <v>6</v>
      </c>
      <c r="O1030">
        <v>169</v>
      </c>
      <c r="P1030">
        <v>20</v>
      </c>
      <c r="Q1030" t="s">
        <v>51</v>
      </c>
      <c r="R1030" t="s">
        <v>52</v>
      </c>
      <c r="S1030" t="s">
        <v>267</v>
      </c>
      <c r="T1030" t="s">
        <v>352</v>
      </c>
    </row>
    <row r="1031" spans="1:20" x14ac:dyDescent="0.25">
      <c r="A1031">
        <v>1422124</v>
      </c>
      <c r="B1031" t="s">
        <v>516</v>
      </c>
      <c r="C1031" t="s">
        <v>375</v>
      </c>
      <c r="D1031" s="4">
        <v>45376</v>
      </c>
      <c r="E1031" t="s">
        <v>47</v>
      </c>
      <c r="F1031" t="s">
        <v>240</v>
      </c>
      <c r="G1031" t="s">
        <v>492</v>
      </c>
      <c r="H1031" t="s">
        <v>17</v>
      </c>
      <c r="I1031" t="s">
        <v>22</v>
      </c>
      <c r="J1031" t="s">
        <v>22</v>
      </c>
      <c r="K1031" t="s">
        <v>4</v>
      </c>
      <c r="L1031" t="s">
        <v>22</v>
      </c>
      <c r="M1031" t="s">
        <v>63</v>
      </c>
      <c r="N1031">
        <v>4</v>
      </c>
      <c r="O1031">
        <v>177</v>
      </c>
      <c r="P1031">
        <v>20</v>
      </c>
      <c r="Q1031" t="s">
        <v>51</v>
      </c>
      <c r="R1031" t="s">
        <v>52</v>
      </c>
      <c r="S1031" t="s">
        <v>262</v>
      </c>
      <c r="T1031" t="s">
        <v>498</v>
      </c>
    </row>
    <row r="1032" spans="1:20" x14ac:dyDescent="0.25">
      <c r="A1032">
        <v>1422125</v>
      </c>
      <c r="B1032" t="s">
        <v>516</v>
      </c>
      <c r="C1032" t="s">
        <v>85</v>
      </c>
      <c r="D1032" s="4">
        <v>45377</v>
      </c>
      <c r="E1032" t="s">
        <v>47</v>
      </c>
      <c r="F1032" t="s">
        <v>466</v>
      </c>
      <c r="G1032" t="s">
        <v>434</v>
      </c>
      <c r="H1032" t="s">
        <v>7</v>
      </c>
      <c r="I1032" t="s">
        <v>16</v>
      </c>
      <c r="J1032" t="s">
        <v>16</v>
      </c>
      <c r="K1032" t="s">
        <v>4</v>
      </c>
      <c r="L1032" t="s">
        <v>7</v>
      </c>
      <c r="M1032" t="s">
        <v>50</v>
      </c>
      <c r="N1032">
        <v>63</v>
      </c>
      <c r="O1032">
        <v>207</v>
      </c>
      <c r="P1032">
        <v>20</v>
      </c>
      <c r="Q1032" t="s">
        <v>51</v>
      </c>
      <c r="R1032" t="s">
        <v>52</v>
      </c>
      <c r="S1032" t="s">
        <v>519</v>
      </c>
      <c r="T1032" t="s">
        <v>450</v>
      </c>
    </row>
    <row r="1033" spans="1:20" x14ac:dyDescent="0.25">
      <c r="A1033">
        <v>1422126</v>
      </c>
      <c r="B1033" t="s">
        <v>516</v>
      </c>
      <c r="C1033" t="s">
        <v>80</v>
      </c>
      <c r="D1033" s="4">
        <v>45378</v>
      </c>
      <c r="E1033" t="s">
        <v>47</v>
      </c>
      <c r="F1033" t="s">
        <v>463</v>
      </c>
      <c r="G1033" t="s">
        <v>491</v>
      </c>
      <c r="H1033" t="s">
        <v>11</v>
      </c>
      <c r="I1033" t="s">
        <v>6</v>
      </c>
      <c r="J1033" t="s">
        <v>6</v>
      </c>
      <c r="K1033" t="s">
        <v>4</v>
      </c>
      <c r="L1033" t="s">
        <v>11</v>
      </c>
      <c r="M1033" t="s">
        <v>50</v>
      </c>
      <c r="N1033">
        <v>31</v>
      </c>
      <c r="O1033">
        <v>278</v>
      </c>
      <c r="P1033">
        <v>20</v>
      </c>
      <c r="Q1033" t="s">
        <v>51</v>
      </c>
      <c r="R1033" t="s">
        <v>52</v>
      </c>
      <c r="S1033" t="s">
        <v>365</v>
      </c>
      <c r="T1033" t="s">
        <v>418</v>
      </c>
    </row>
    <row r="1034" spans="1:20" x14ac:dyDescent="0.25">
      <c r="A1034">
        <v>1422127</v>
      </c>
      <c r="B1034" t="s">
        <v>516</v>
      </c>
      <c r="C1034" t="s">
        <v>76</v>
      </c>
      <c r="D1034" s="4">
        <v>45379</v>
      </c>
      <c r="E1034" t="s">
        <v>47</v>
      </c>
      <c r="F1034" t="s">
        <v>475</v>
      </c>
      <c r="G1034" t="s">
        <v>504</v>
      </c>
      <c r="H1034" t="s">
        <v>10</v>
      </c>
      <c r="I1034" t="s">
        <v>14</v>
      </c>
      <c r="J1034" t="s">
        <v>14</v>
      </c>
      <c r="K1034" t="s">
        <v>4</v>
      </c>
      <c r="L1034" t="s">
        <v>10</v>
      </c>
      <c r="M1034" t="s">
        <v>50</v>
      </c>
      <c r="N1034">
        <v>12</v>
      </c>
      <c r="O1034">
        <v>186</v>
      </c>
      <c r="P1034">
        <v>20</v>
      </c>
      <c r="Q1034" t="s">
        <v>51</v>
      </c>
      <c r="R1034" t="s">
        <v>52</v>
      </c>
      <c r="S1034" t="s">
        <v>357</v>
      </c>
      <c r="T1034" t="s">
        <v>353</v>
      </c>
    </row>
    <row r="1035" spans="1:20" x14ac:dyDescent="0.25">
      <c r="A1035">
        <v>1422128</v>
      </c>
      <c r="B1035" t="s">
        <v>516</v>
      </c>
      <c r="C1035" t="s">
        <v>375</v>
      </c>
      <c r="D1035" s="4">
        <v>45380</v>
      </c>
      <c r="E1035" t="s">
        <v>47</v>
      </c>
      <c r="F1035" t="s">
        <v>277</v>
      </c>
      <c r="G1035" t="s">
        <v>492</v>
      </c>
      <c r="H1035" t="s">
        <v>22</v>
      </c>
      <c r="I1035" t="s">
        <v>8</v>
      </c>
      <c r="J1035" t="s">
        <v>8</v>
      </c>
      <c r="K1035" t="s">
        <v>4</v>
      </c>
      <c r="L1035" t="s">
        <v>8</v>
      </c>
      <c r="M1035" t="s">
        <v>63</v>
      </c>
      <c r="N1035">
        <v>7</v>
      </c>
      <c r="O1035">
        <v>183</v>
      </c>
      <c r="P1035">
        <v>20</v>
      </c>
      <c r="Q1035" t="s">
        <v>51</v>
      </c>
      <c r="R1035" t="s">
        <v>52</v>
      </c>
      <c r="S1035" t="s">
        <v>262</v>
      </c>
      <c r="T1035" t="s">
        <v>468</v>
      </c>
    </row>
    <row r="1036" spans="1:20" x14ac:dyDescent="0.25">
      <c r="A1036">
        <v>1422129</v>
      </c>
      <c r="B1036" t="s">
        <v>516</v>
      </c>
      <c r="C1036" t="s">
        <v>488</v>
      </c>
      <c r="D1036" s="4">
        <v>45381</v>
      </c>
      <c r="E1036" t="s">
        <v>47</v>
      </c>
      <c r="F1036" t="s">
        <v>520</v>
      </c>
      <c r="G1036" t="s">
        <v>490</v>
      </c>
      <c r="H1036" t="s">
        <v>18</v>
      </c>
      <c r="I1036" t="s">
        <v>17</v>
      </c>
      <c r="J1036" t="s">
        <v>18</v>
      </c>
      <c r="K1036" t="s">
        <v>3</v>
      </c>
      <c r="L1036" t="s">
        <v>18</v>
      </c>
      <c r="M1036" t="s">
        <v>50</v>
      </c>
      <c r="N1036">
        <v>21</v>
      </c>
      <c r="O1036">
        <v>200</v>
      </c>
      <c r="P1036">
        <v>20</v>
      </c>
      <c r="Q1036" t="s">
        <v>51</v>
      </c>
      <c r="R1036" t="s">
        <v>52</v>
      </c>
      <c r="S1036" t="s">
        <v>439</v>
      </c>
      <c r="T1036" t="s">
        <v>440</v>
      </c>
    </row>
    <row r="1037" spans="1:20" x14ac:dyDescent="0.25">
      <c r="A1037">
        <v>1422130</v>
      </c>
      <c r="B1037" t="s">
        <v>516</v>
      </c>
      <c r="C1037" t="s">
        <v>191</v>
      </c>
      <c r="D1037" s="4">
        <v>45382</v>
      </c>
      <c r="E1037" t="s">
        <v>47</v>
      </c>
      <c r="F1037" t="s">
        <v>322</v>
      </c>
      <c r="G1037" t="s">
        <v>441</v>
      </c>
      <c r="H1037" t="s">
        <v>11</v>
      </c>
      <c r="I1037" t="s">
        <v>16</v>
      </c>
      <c r="J1037" t="s">
        <v>11</v>
      </c>
      <c r="K1037" t="s">
        <v>3</v>
      </c>
      <c r="L1037" t="s">
        <v>16</v>
      </c>
      <c r="M1037" t="s">
        <v>63</v>
      </c>
      <c r="N1037">
        <v>7</v>
      </c>
      <c r="O1037">
        <v>163</v>
      </c>
      <c r="P1037">
        <v>20</v>
      </c>
      <c r="Q1037" t="s">
        <v>51</v>
      </c>
      <c r="R1037" t="s">
        <v>52</v>
      </c>
      <c r="S1037" t="s">
        <v>451</v>
      </c>
      <c r="T1037" t="s">
        <v>352</v>
      </c>
    </row>
    <row r="1038" spans="1:20" x14ac:dyDescent="0.25">
      <c r="A1038">
        <v>1422131</v>
      </c>
      <c r="B1038" t="s">
        <v>516</v>
      </c>
      <c r="C1038" t="s">
        <v>264</v>
      </c>
      <c r="D1038" s="4">
        <v>45382</v>
      </c>
      <c r="E1038" t="s">
        <v>47</v>
      </c>
      <c r="F1038" t="s">
        <v>422</v>
      </c>
      <c r="G1038" t="s">
        <v>521</v>
      </c>
      <c r="H1038" t="s">
        <v>14</v>
      </c>
      <c r="I1038" t="s">
        <v>7</v>
      </c>
      <c r="J1038" t="s">
        <v>14</v>
      </c>
      <c r="K1038" t="s">
        <v>3</v>
      </c>
      <c r="L1038" t="s">
        <v>14</v>
      </c>
      <c r="M1038" t="s">
        <v>50</v>
      </c>
      <c r="N1038">
        <v>20</v>
      </c>
      <c r="O1038">
        <v>192</v>
      </c>
      <c r="P1038">
        <v>20</v>
      </c>
      <c r="Q1038" t="s">
        <v>51</v>
      </c>
      <c r="R1038" t="s">
        <v>52</v>
      </c>
      <c r="S1038" t="s">
        <v>150</v>
      </c>
      <c r="T1038" t="s">
        <v>499</v>
      </c>
    </row>
    <row r="1039" spans="1:20" x14ac:dyDescent="0.25">
      <c r="A1039">
        <v>1422132</v>
      </c>
      <c r="B1039" t="s">
        <v>516</v>
      </c>
      <c r="C1039" t="s">
        <v>66</v>
      </c>
      <c r="D1039" s="4">
        <v>45383</v>
      </c>
      <c r="E1039" t="s">
        <v>47</v>
      </c>
      <c r="F1039" t="s">
        <v>343</v>
      </c>
      <c r="G1039" t="s">
        <v>435</v>
      </c>
      <c r="H1039" t="s">
        <v>6</v>
      </c>
      <c r="I1039" t="s">
        <v>10</v>
      </c>
      <c r="J1039" t="s">
        <v>10</v>
      </c>
      <c r="K1039" t="s">
        <v>4</v>
      </c>
      <c r="L1039" t="s">
        <v>10</v>
      </c>
      <c r="M1039" t="s">
        <v>63</v>
      </c>
      <c r="N1039">
        <v>6</v>
      </c>
      <c r="O1039">
        <v>126</v>
      </c>
      <c r="P1039">
        <v>20</v>
      </c>
      <c r="Q1039" t="s">
        <v>51</v>
      </c>
      <c r="R1039" t="s">
        <v>52</v>
      </c>
      <c r="S1039" t="s">
        <v>498</v>
      </c>
      <c r="T1039" t="s">
        <v>382</v>
      </c>
    </row>
    <row r="1040" spans="1:20" x14ac:dyDescent="0.25">
      <c r="A1040">
        <v>1422133</v>
      </c>
      <c r="B1040" t="s">
        <v>516</v>
      </c>
      <c r="C1040" t="s">
        <v>375</v>
      </c>
      <c r="D1040" s="4">
        <v>45384</v>
      </c>
      <c r="E1040" t="s">
        <v>47</v>
      </c>
      <c r="F1040" t="s">
        <v>520</v>
      </c>
      <c r="G1040" t="s">
        <v>492</v>
      </c>
      <c r="H1040" t="s">
        <v>18</v>
      </c>
      <c r="I1040" t="s">
        <v>22</v>
      </c>
      <c r="J1040" t="s">
        <v>22</v>
      </c>
      <c r="K1040" t="s">
        <v>4</v>
      </c>
      <c r="L1040" t="s">
        <v>18</v>
      </c>
      <c r="M1040" t="s">
        <v>50</v>
      </c>
      <c r="N1040">
        <v>28</v>
      </c>
      <c r="O1040">
        <v>182</v>
      </c>
      <c r="P1040">
        <v>20</v>
      </c>
      <c r="Q1040" t="s">
        <v>51</v>
      </c>
      <c r="R1040" t="s">
        <v>52</v>
      </c>
      <c r="S1040" t="s">
        <v>439</v>
      </c>
      <c r="T1040" t="s">
        <v>470</v>
      </c>
    </row>
    <row r="1041" spans="1:20" x14ac:dyDescent="0.25">
      <c r="A1041">
        <v>1422134</v>
      </c>
      <c r="B1041" t="s">
        <v>516</v>
      </c>
      <c r="C1041" t="s">
        <v>264</v>
      </c>
      <c r="D1041" s="4">
        <v>45385</v>
      </c>
      <c r="E1041" t="s">
        <v>47</v>
      </c>
      <c r="F1041" t="s">
        <v>277</v>
      </c>
      <c r="G1041" t="s">
        <v>521</v>
      </c>
      <c r="H1041" t="s">
        <v>8</v>
      </c>
      <c r="I1041" t="s">
        <v>14</v>
      </c>
      <c r="J1041" t="s">
        <v>8</v>
      </c>
      <c r="K1041" t="s">
        <v>3</v>
      </c>
      <c r="L1041" t="s">
        <v>8</v>
      </c>
      <c r="M1041" t="s">
        <v>50</v>
      </c>
      <c r="N1041">
        <v>106</v>
      </c>
      <c r="O1041">
        <v>273</v>
      </c>
      <c r="P1041">
        <v>20</v>
      </c>
      <c r="Q1041" t="s">
        <v>51</v>
      </c>
      <c r="R1041" t="s">
        <v>52</v>
      </c>
      <c r="S1041" t="s">
        <v>493</v>
      </c>
      <c r="T1041" t="s">
        <v>418</v>
      </c>
    </row>
    <row r="1042" spans="1:20" x14ac:dyDescent="0.25">
      <c r="A1042">
        <v>1422135</v>
      </c>
      <c r="B1042" t="s">
        <v>516</v>
      </c>
      <c r="C1042" t="s">
        <v>191</v>
      </c>
      <c r="D1042" s="4">
        <v>45386</v>
      </c>
      <c r="E1042" t="s">
        <v>47</v>
      </c>
      <c r="F1042" t="s">
        <v>522</v>
      </c>
      <c r="G1042" t="s">
        <v>441</v>
      </c>
      <c r="H1042" t="s">
        <v>16</v>
      </c>
      <c r="I1042" t="s">
        <v>17</v>
      </c>
      <c r="J1042" t="s">
        <v>17</v>
      </c>
      <c r="K1042" t="s">
        <v>4</v>
      </c>
      <c r="L1042" t="s">
        <v>17</v>
      </c>
      <c r="M1042" t="s">
        <v>63</v>
      </c>
      <c r="N1042">
        <v>3</v>
      </c>
      <c r="O1042">
        <v>200</v>
      </c>
      <c r="P1042">
        <v>20</v>
      </c>
      <c r="Q1042" t="s">
        <v>51</v>
      </c>
      <c r="R1042" t="s">
        <v>52</v>
      </c>
      <c r="S1042" t="s">
        <v>353</v>
      </c>
      <c r="T1042" t="s">
        <v>267</v>
      </c>
    </row>
    <row r="1043" spans="1:20" x14ac:dyDescent="0.25">
      <c r="A1043">
        <v>1422136</v>
      </c>
      <c r="B1043" t="s">
        <v>516</v>
      </c>
      <c r="C1043" t="s">
        <v>80</v>
      </c>
      <c r="D1043" s="4">
        <v>45387</v>
      </c>
      <c r="E1043" t="s">
        <v>47</v>
      </c>
      <c r="F1043" t="s">
        <v>463</v>
      </c>
      <c r="G1043" t="s">
        <v>491</v>
      </c>
      <c r="H1043" t="s">
        <v>7</v>
      </c>
      <c r="I1043" t="s">
        <v>11</v>
      </c>
      <c r="J1043" t="s">
        <v>11</v>
      </c>
      <c r="K1043" t="s">
        <v>4</v>
      </c>
      <c r="L1043" t="s">
        <v>11</v>
      </c>
      <c r="M1043" t="s">
        <v>63</v>
      </c>
      <c r="N1043">
        <v>6</v>
      </c>
      <c r="O1043">
        <v>166</v>
      </c>
      <c r="P1043">
        <v>20</v>
      </c>
      <c r="Q1043" t="s">
        <v>51</v>
      </c>
      <c r="R1043" t="s">
        <v>52</v>
      </c>
      <c r="S1043" t="s">
        <v>468</v>
      </c>
      <c r="T1043" t="s">
        <v>382</v>
      </c>
    </row>
    <row r="1044" spans="1:20" x14ac:dyDescent="0.25">
      <c r="A1044">
        <v>1422137</v>
      </c>
      <c r="B1044" t="s">
        <v>516</v>
      </c>
      <c r="C1044" t="s">
        <v>76</v>
      </c>
      <c r="D1044" s="4">
        <v>45388</v>
      </c>
      <c r="E1044" t="s">
        <v>47</v>
      </c>
      <c r="F1044" t="s">
        <v>385</v>
      </c>
      <c r="G1044" t="s">
        <v>504</v>
      </c>
      <c r="H1044" t="s">
        <v>22</v>
      </c>
      <c r="I1044" t="s">
        <v>10</v>
      </c>
      <c r="J1044" t="s">
        <v>10</v>
      </c>
      <c r="K1044" t="s">
        <v>4</v>
      </c>
      <c r="L1044" t="s">
        <v>10</v>
      </c>
      <c r="M1044" t="s">
        <v>63</v>
      </c>
      <c r="N1044">
        <v>6</v>
      </c>
      <c r="O1044">
        <v>184</v>
      </c>
      <c r="P1044">
        <v>20</v>
      </c>
      <c r="Q1044" t="s">
        <v>51</v>
      </c>
      <c r="R1044" t="s">
        <v>52</v>
      </c>
      <c r="S1044" t="s">
        <v>519</v>
      </c>
      <c r="T1044" t="s">
        <v>450</v>
      </c>
    </row>
    <row r="1045" spans="1:20" x14ac:dyDescent="0.25">
      <c r="A1045">
        <v>1422138</v>
      </c>
      <c r="B1045" t="s">
        <v>516</v>
      </c>
      <c r="C1045" t="s">
        <v>66</v>
      </c>
      <c r="D1045" s="4">
        <v>45389</v>
      </c>
      <c r="E1045" t="s">
        <v>47</v>
      </c>
      <c r="F1045" t="s">
        <v>523</v>
      </c>
      <c r="G1045" t="s">
        <v>435</v>
      </c>
      <c r="H1045" t="s">
        <v>6</v>
      </c>
      <c r="I1045" t="s">
        <v>14</v>
      </c>
      <c r="J1045" t="s">
        <v>14</v>
      </c>
      <c r="K1045" t="s">
        <v>4</v>
      </c>
      <c r="L1045" t="s">
        <v>6</v>
      </c>
      <c r="M1045" t="s">
        <v>50</v>
      </c>
      <c r="N1045">
        <v>29</v>
      </c>
      <c r="O1045">
        <v>235</v>
      </c>
      <c r="P1045">
        <v>20</v>
      </c>
      <c r="Q1045" t="s">
        <v>51</v>
      </c>
      <c r="R1045" t="s">
        <v>52</v>
      </c>
      <c r="S1045" t="s">
        <v>150</v>
      </c>
      <c r="T1045" t="s">
        <v>418</v>
      </c>
    </row>
    <row r="1046" spans="1:20" x14ac:dyDescent="0.25">
      <c r="A1046">
        <v>1422139</v>
      </c>
      <c r="B1046" t="s">
        <v>516</v>
      </c>
      <c r="C1046" t="s">
        <v>488</v>
      </c>
      <c r="D1046" s="4">
        <v>45389</v>
      </c>
      <c r="E1046" t="s">
        <v>47</v>
      </c>
      <c r="F1046" t="s">
        <v>524</v>
      </c>
      <c r="G1046" t="s">
        <v>490</v>
      </c>
      <c r="H1046" t="s">
        <v>18</v>
      </c>
      <c r="I1046" t="s">
        <v>16</v>
      </c>
      <c r="J1046" t="s">
        <v>18</v>
      </c>
      <c r="K1046" t="s">
        <v>3</v>
      </c>
      <c r="L1046" t="s">
        <v>18</v>
      </c>
      <c r="M1046" t="s">
        <v>50</v>
      </c>
      <c r="N1046">
        <v>33</v>
      </c>
      <c r="O1046">
        <v>164</v>
      </c>
      <c r="P1046">
        <v>20</v>
      </c>
      <c r="Q1046" t="s">
        <v>51</v>
      </c>
      <c r="R1046" t="s">
        <v>52</v>
      </c>
      <c r="S1046" t="s">
        <v>357</v>
      </c>
      <c r="T1046" t="s">
        <v>352</v>
      </c>
    </row>
    <row r="1047" spans="1:20" x14ac:dyDescent="0.25">
      <c r="A1047">
        <v>1426260</v>
      </c>
      <c r="B1047" t="s">
        <v>516</v>
      </c>
      <c r="C1047" t="s">
        <v>85</v>
      </c>
      <c r="D1047" s="4">
        <v>45390</v>
      </c>
      <c r="E1047" t="s">
        <v>47</v>
      </c>
      <c r="F1047" t="s">
        <v>265</v>
      </c>
      <c r="G1047" t="s">
        <v>434</v>
      </c>
      <c r="H1047" t="s">
        <v>8</v>
      </c>
      <c r="I1047" t="s">
        <v>7</v>
      </c>
      <c r="J1047" t="s">
        <v>7</v>
      </c>
      <c r="K1047" t="s">
        <v>4</v>
      </c>
      <c r="L1047" t="s">
        <v>7</v>
      </c>
      <c r="M1047" t="s">
        <v>63</v>
      </c>
      <c r="N1047">
        <v>7</v>
      </c>
      <c r="O1047">
        <v>138</v>
      </c>
      <c r="P1047">
        <v>20</v>
      </c>
      <c r="Q1047" t="s">
        <v>51</v>
      </c>
      <c r="R1047" t="s">
        <v>52</v>
      </c>
      <c r="S1047" t="s">
        <v>262</v>
      </c>
      <c r="T1047" t="s">
        <v>498</v>
      </c>
    </row>
    <row r="1048" spans="1:20" x14ac:dyDescent="0.25">
      <c r="A1048">
        <v>1426261</v>
      </c>
      <c r="B1048" t="s">
        <v>516</v>
      </c>
      <c r="C1048" t="s">
        <v>517</v>
      </c>
      <c r="D1048" s="4">
        <v>45391</v>
      </c>
      <c r="E1048" t="s">
        <v>47</v>
      </c>
      <c r="F1048" t="s">
        <v>525</v>
      </c>
      <c r="G1048" t="s">
        <v>518</v>
      </c>
      <c r="H1048" t="s">
        <v>11</v>
      </c>
      <c r="I1048" t="s">
        <v>17</v>
      </c>
      <c r="J1048" t="s">
        <v>17</v>
      </c>
      <c r="K1048" t="s">
        <v>4</v>
      </c>
      <c r="L1048" t="s">
        <v>11</v>
      </c>
      <c r="M1048" t="s">
        <v>50</v>
      </c>
      <c r="N1048">
        <v>2</v>
      </c>
      <c r="O1048">
        <v>183</v>
      </c>
      <c r="P1048">
        <v>20</v>
      </c>
      <c r="Q1048" t="s">
        <v>51</v>
      </c>
      <c r="R1048" t="s">
        <v>52</v>
      </c>
      <c r="S1048" t="s">
        <v>440</v>
      </c>
      <c r="T1048" t="s">
        <v>470</v>
      </c>
    </row>
    <row r="1049" spans="1:20" x14ac:dyDescent="0.25">
      <c r="A1049">
        <v>1426262</v>
      </c>
      <c r="B1049" t="s">
        <v>516</v>
      </c>
      <c r="C1049" t="s">
        <v>76</v>
      </c>
      <c r="D1049" s="4">
        <v>45392</v>
      </c>
      <c r="E1049" t="s">
        <v>47</v>
      </c>
      <c r="F1049" t="s">
        <v>377</v>
      </c>
      <c r="G1049" t="s">
        <v>504</v>
      </c>
      <c r="H1049" t="s">
        <v>10</v>
      </c>
      <c r="I1049" t="s">
        <v>16</v>
      </c>
      <c r="J1049" t="s">
        <v>16</v>
      </c>
      <c r="K1049" t="s">
        <v>4</v>
      </c>
      <c r="L1049" t="s">
        <v>16</v>
      </c>
      <c r="M1049" t="s">
        <v>63</v>
      </c>
      <c r="N1049">
        <v>3</v>
      </c>
      <c r="O1049">
        <v>197</v>
      </c>
      <c r="P1049">
        <v>20</v>
      </c>
      <c r="Q1049" t="s">
        <v>51</v>
      </c>
      <c r="R1049" t="s">
        <v>52</v>
      </c>
      <c r="S1049" t="s">
        <v>150</v>
      </c>
      <c r="T1049" t="s">
        <v>499</v>
      </c>
    </row>
    <row r="1050" spans="1:20" x14ac:dyDescent="0.25">
      <c r="A1050">
        <v>1426263</v>
      </c>
      <c r="B1050" t="s">
        <v>516</v>
      </c>
      <c r="C1050" t="s">
        <v>66</v>
      </c>
      <c r="D1050" s="4">
        <v>45393</v>
      </c>
      <c r="E1050" t="s">
        <v>47</v>
      </c>
      <c r="F1050" t="s">
        <v>380</v>
      </c>
      <c r="G1050" t="s">
        <v>435</v>
      </c>
      <c r="H1050" t="s">
        <v>22</v>
      </c>
      <c r="I1050" t="s">
        <v>6</v>
      </c>
      <c r="J1050" t="s">
        <v>6</v>
      </c>
      <c r="K1050" t="s">
        <v>4</v>
      </c>
      <c r="L1050" t="s">
        <v>6</v>
      </c>
      <c r="M1050" t="s">
        <v>63</v>
      </c>
      <c r="N1050">
        <v>7</v>
      </c>
      <c r="O1050">
        <v>197</v>
      </c>
      <c r="P1050">
        <v>20</v>
      </c>
      <c r="Q1050" t="s">
        <v>51</v>
      </c>
      <c r="R1050" t="s">
        <v>52</v>
      </c>
      <c r="S1050" t="s">
        <v>353</v>
      </c>
      <c r="T1050" t="s">
        <v>267</v>
      </c>
    </row>
    <row r="1051" spans="1:20" x14ac:dyDescent="0.25">
      <c r="A1051">
        <v>1426264</v>
      </c>
      <c r="B1051" t="s">
        <v>516</v>
      </c>
      <c r="C1051" t="s">
        <v>488</v>
      </c>
      <c r="D1051" s="4">
        <v>45394</v>
      </c>
      <c r="E1051" t="s">
        <v>47</v>
      </c>
      <c r="F1051" t="s">
        <v>407</v>
      </c>
      <c r="G1051" t="s">
        <v>490</v>
      </c>
      <c r="H1051" t="s">
        <v>18</v>
      </c>
      <c r="I1051" t="s">
        <v>14</v>
      </c>
      <c r="J1051" t="s">
        <v>18</v>
      </c>
      <c r="K1051" t="s">
        <v>3</v>
      </c>
      <c r="L1051" t="s">
        <v>14</v>
      </c>
      <c r="M1051" t="s">
        <v>63</v>
      </c>
      <c r="N1051">
        <v>6</v>
      </c>
      <c r="O1051">
        <v>168</v>
      </c>
      <c r="P1051">
        <v>20</v>
      </c>
      <c r="Q1051" t="s">
        <v>51</v>
      </c>
      <c r="R1051" t="s">
        <v>52</v>
      </c>
      <c r="S1051" t="s">
        <v>468</v>
      </c>
      <c r="T1051" t="s">
        <v>382</v>
      </c>
    </row>
    <row r="1052" spans="1:20" x14ac:dyDescent="0.25">
      <c r="A1052">
        <v>1426265</v>
      </c>
      <c r="B1052" t="s">
        <v>516</v>
      </c>
      <c r="C1052" t="s">
        <v>517</v>
      </c>
      <c r="D1052" s="4">
        <v>45395</v>
      </c>
      <c r="E1052" t="s">
        <v>47</v>
      </c>
      <c r="F1052" t="s">
        <v>424</v>
      </c>
      <c r="G1052" t="s">
        <v>518</v>
      </c>
      <c r="H1052" t="s">
        <v>17</v>
      </c>
      <c r="I1052" t="s">
        <v>10</v>
      </c>
      <c r="J1052" t="s">
        <v>10</v>
      </c>
      <c r="K1052" t="s">
        <v>4</v>
      </c>
      <c r="L1052" t="s">
        <v>10</v>
      </c>
      <c r="M1052" t="s">
        <v>63</v>
      </c>
      <c r="N1052">
        <v>3</v>
      </c>
      <c r="O1052">
        <v>148</v>
      </c>
      <c r="P1052">
        <v>20</v>
      </c>
      <c r="Q1052" t="s">
        <v>51</v>
      </c>
      <c r="R1052" t="s">
        <v>52</v>
      </c>
      <c r="S1052" t="s">
        <v>262</v>
      </c>
      <c r="T1052" t="s">
        <v>450</v>
      </c>
    </row>
    <row r="1053" spans="1:20" x14ac:dyDescent="0.25">
      <c r="A1053">
        <v>1426266</v>
      </c>
      <c r="B1053" t="s">
        <v>516</v>
      </c>
      <c r="C1053" t="s">
        <v>71</v>
      </c>
      <c r="D1053" s="4">
        <v>45396</v>
      </c>
      <c r="E1053" t="s">
        <v>47</v>
      </c>
      <c r="F1053" t="s">
        <v>508</v>
      </c>
      <c r="G1053" t="s">
        <v>483</v>
      </c>
      <c r="H1053" t="s">
        <v>18</v>
      </c>
      <c r="I1053" t="s">
        <v>8</v>
      </c>
      <c r="J1053" t="s">
        <v>8</v>
      </c>
      <c r="K1053" t="s">
        <v>4</v>
      </c>
      <c r="L1053" t="s">
        <v>8</v>
      </c>
      <c r="M1053" t="s">
        <v>63</v>
      </c>
      <c r="N1053">
        <v>8</v>
      </c>
      <c r="O1053">
        <v>162</v>
      </c>
      <c r="P1053">
        <v>20</v>
      </c>
      <c r="Q1053" t="s">
        <v>51</v>
      </c>
      <c r="R1053" t="s">
        <v>52</v>
      </c>
      <c r="S1053" t="s">
        <v>493</v>
      </c>
      <c r="T1053" t="s">
        <v>499</v>
      </c>
    </row>
    <row r="1054" spans="1:20" x14ac:dyDescent="0.25">
      <c r="A1054">
        <v>1426267</v>
      </c>
      <c r="B1054" t="s">
        <v>516</v>
      </c>
      <c r="C1054" t="s">
        <v>66</v>
      </c>
      <c r="D1054" s="4">
        <v>45396</v>
      </c>
      <c r="E1054" t="s">
        <v>47</v>
      </c>
      <c r="F1054" t="s">
        <v>507</v>
      </c>
      <c r="G1054" t="s">
        <v>435</v>
      </c>
      <c r="H1054" t="s">
        <v>7</v>
      </c>
      <c r="I1054" t="s">
        <v>6</v>
      </c>
      <c r="J1054" t="s">
        <v>6</v>
      </c>
      <c r="K1054" t="s">
        <v>4</v>
      </c>
      <c r="L1054" t="s">
        <v>7</v>
      </c>
      <c r="M1054" t="s">
        <v>50</v>
      </c>
      <c r="N1054">
        <v>20</v>
      </c>
      <c r="O1054">
        <v>207</v>
      </c>
      <c r="P1054">
        <v>20</v>
      </c>
      <c r="Q1054" t="s">
        <v>51</v>
      </c>
      <c r="R1054" t="s">
        <v>52</v>
      </c>
      <c r="S1054" t="s">
        <v>353</v>
      </c>
      <c r="T1054" t="s">
        <v>451</v>
      </c>
    </row>
    <row r="1055" spans="1:20" x14ac:dyDescent="0.25">
      <c r="A1055">
        <v>1426268</v>
      </c>
      <c r="B1055" t="s">
        <v>516</v>
      </c>
      <c r="C1055" t="s">
        <v>375</v>
      </c>
      <c r="D1055" s="4">
        <v>45397</v>
      </c>
      <c r="E1055" t="s">
        <v>47</v>
      </c>
      <c r="F1055" t="s">
        <v>526</v>
      </c>
      <c r="G1055" t="s">
        <v>492</v>
      </c>
      <c r="H1055" t="s">
        <v>11</v>
      </c>
      <c r="I1055" t="s">
        <v>22</v>
      </c>
      <c r="J1055" t="s">
        <v>22</v>
      </c>
      <c r="K1055" t="s">
        <v>4</v>
      </c>
      <c r="L1055" t="s">
        <v>11</v>
      </c>
      <c r="M1055" t="s">
        <v>50</v>
      </c>
      <c r="N1055">
        <v>25</v>
      </c>
      <c r="O1055">
        <v>288</v>
      </c>
      <c r="P1055">
        <v>20</v>
      </c>
      <c r="Q1055" t="s">
        <v>51</v>
      </c>
      <c r="R1055" t="s">
        <v>52</v>
      </c>
      <c r="S1055" t="s">
        <v>262</v>
      </c>
      <c r="T1055" t="s">
        <v>468</v>
      </c>
    </row>
    <row r="1056" spans="1:20" x14ac:dyDescent="0.25">
      <c r="A1056">
        <v>1426269</v>
      </c>
      <c r="B1056" t="s">
        <v>516</v>
      </c>
      <c r="C1056" t="s">
        <v>71</v>
      </c>
      <c r="D1056" s="4">
        <v>45398</v>
      </c>
      <c r="E1056" t="s">
        <v>47</v>
      </c>
      <c r="F1056" t="s">
        <v>385</v>
      </c>
      <c r="G1056" t="s">
        <v>483</v>
      </c>
      <c r="H1056" t="s">
        <v>8</v>
      </c>
      <c r="I1056" t="s">
        <v>10</v>
      </c>
      <c r="J1056" t="s">
        <v>10</v>
      </c>
      <c r="K1056" t="s">
        <v>4</v>
      </c>
      <c r="L1056" t="s">
        <v>10</v>
      </c>
      <c r="M1056" t="s">
        <v>63</v>
      </c>
      <c r="N1056">
        <v>2</v>
      </c>
      <c r="O1056">
        <v>224</v>
      </c>
      <c r="P1056">
        <v>20</v>
      </c>
      <c r="Q1056" t="s">
        <v>51</v>
      </c>
      <c r="R1056" t="s">
        <v>52</v>
      </c>
      <c r="S1056" t="s">
        <v>447</v>
      </c>
      <c r="T1056" t="s">
        <v>418</v>
      </c>
    </row>
    <row r="1057" spans="1:20" x14ac:dyDescent="0.25">
      <c r="A1057">
        <v>1426270</v>
      </c>
      <c r="B1057" t="s">
        <v>516</v>
      </c>
      <c r="C1057" t="s">
        <v>191</v>
      </c>
      <c r="D1057" s="4">
        <v>45399</v>
      </c>
      <c r="E1057" t="s">
        <v>47</v>
      </c>
      <c r="F1057" t="s">
        <v>366</v>
      </c>
      <c r="G1057" t="s">
        <v>441</v>
      </c>
      <c r="H1057" t="s">
        <v>16</v>
      </c>
      <c r="I1057" t="s">
        <v>14</v>
      </c>
      <c r="J1057" t="s">
        <v>14</v>
      </c>
      <c r="K1057" t="s">
        <v>4</v>
      </c>
      <c r="L1057" t="s">
        <v>14</v>
      </c>
      <c r="M1057" t="s">
        <v>63</v>
      </c>
      <c r="N1057">
        <v>6</v>
      </c>
      <c r="O1057">
        <v>90</v>
      </c>
      <c r="P1057">
        <v>20</v>
      </c>
      <c r="Q1057" t="s">
        <v>51</v>
      </c>
      <c r="R1057" t="s">
        <v>52</v>
      </c>
      <c r="S1057" t="s">
        <v>470</v>
      </c>
      <c r="T1057" t="s">
        <v>352</v>
      </c>
    </row>
    <row r="1058" spans="1:20" x14ac:dyDescent="0.25">
      <c r="A1058">
        <v>1426271</v>
      </c>
      <c r="B1058" t="s">
        <v>516</v>
      </c>
      <c r="C1058" t="s">
        <v>517</v>
      </c>
      <c r="D1058" s="4">
        <v>45400</v>
      </c>
      <c r="E1058" t="s">
        <v>47</v>
      </c>
      <c r="F1058" t="s">
        <v>380</v>
      </c>
      <c r="G1058" t="s">
        <v>518</v>
      </c>
      <c r="H1058" t="s">
        <v>6</v>
      </c>
      <c r="I1058" t="s">
        <v>17</v>
      </c>
      <c r="J1058" t="s">
        <v>17</v>
      </c>
      <c r="K1058" t="s">
        <v>4</v>
      </c>
      <c r="L1058" t="s">
        <v>6</v>
      </c>
      <c r="M1058" t="s">
        <v>50</v>
      </c>
      <c r="N1058">
        <v>9</v>
      </c>
      <c r="O1058">
        <v>193</v>
      </c>
      <c r="P1058">
        <v>20</v>
      </c>
      <c r="Q1058" t="s">
        <v>51</v>
      </c>
      <c r="R1058" t="s">
        <v>52</v>
      </c>
      <c r="S1058" t="s">
        <v>357</v>
      </c>
      <c r="T1058" t="s">
        <v>267</v>
      </c>
    </row>
    <row r="1059" spans="1:20" x14ac:dyDescent="0.25">
      <c r="A1059">
        <v>1426272</v>
      </c>
      <c r="B1059" t="s">
        <v>516</v>
      </c>
      <c r="C1059" t="s">
        <v>488</v>
      </c>
      <c r="D1059" s="4">
        <v>45401</v>
      </c>
      <c r="E1059" t="s">
        <v>47</v>
      </c>
      <c r="F1059" t="s">
        <v>394</v>
      </c>
      <c r="G1059" t="s">
        <v>490</v>
      </c>
      <c r="H1059" t="s">
        <v>7</v>
      </c>
      <c r="I1059" t="s">
        <v>18</v>
      </c>
      <c r="J1059" t="s">
        <v>18</v>
      </c>
      <c r="K1059" t="s">
        <v>4</v>
      </c>
      <c r="L1059" t="s">
        <v>18</v>
      </c>
      <c r="M1059" t="s">
        <v>63</v>
      </c>
      <c r="N1059">
        <v>8</v>
      </c>
      <c r="O1059">
        <v>177</v>
      </c>
      <c r="P1059">
        <v>20</v>
      </c>
      <c r="Q1059" t="s">
        <v>51</v>
      </c>
      <c r="R1059" t="s">
        <v>52</v>
      </c>
      <c r="S1059" t="s">
        <v>262</v>
      </c>
      <c r="T1059" t="s">
        <v>468</v>
      </c>
    </row>
    <row r="1060" spans="1:20" x14ac:dyDescent="0.25">
      <c r="A1060">
        <v>1426273</v>
      </c>
      <c r="B1060" t="s">
        <v>516</v>
      </c>
      <c r="C1060" t="s">
        <v>60</v>
      </c>
      <c r="D1060" s="4">
        <v>45402</v>
      </c>
      <c r="E1060" t="s">
        <v>47</v>
      </c>
      <c r="F1060" t="s">
        <v>526</v>
      </c>
      <c r="G1060" t="s">
        <v>442</v>
      </c>
      <c r="H1060" t="s">
        <v>11</v>
      </c>
      <c r="I1060" t="s">
        <v>14</v>
      </c>
      <c r="J1060" t="s">
        <v>14</v>
      </c>
      <c r="K1060" t="s">
        <v>4</v>
      </c>
      <c r="L1060" t="s">
        <v>11</v>
      </c>
      <c r="M1060" t="s">
        <v>50</v>
      </c>
      <c r="N1060">
        <v>67</v>
      </c>
      <c r="O1060">
        <v>267</v>
      </c>
      <c r="P1060">
        <v>20</v>
      </c>
      <c r="Q1060" t="s">
        <v>51</v>
      </c>
      <c r="R1060" t="s">
        <v>52</v>
      </c>
      <c r="S1060" t="s">
        <v>439</v>
      </c>
      <c r="T1060" t="s">
        <v>440</v>
      </c>
    </row>
    <row r="1061" spans="1:20" x14ac:dyDescent="0.25">
      <c r="A1061">
        <v>1426274</v>
      </c>
      <c r="B1061" t="s">
        <v>516</v>
      </c>
      <c r="C1061" t="s">
        <v>71</v>
      </c>
      <c r="D1061" s="4">
        <v>45403</v>
      </c>
      <c r="E1061" t="s">
        <v>47</v>
      </c>
      <c r="F1061" t="s">
        <v>339</v>
      </c>
      <c r="G1061" t="s">
        <v>483</v>
      </c>
      <c r="H1061" t="s">
        <v>8</v>
      </c>
      <c r="I1061" t="s">
        <v>22</v>
      </c>
      <c r="J1061" t="s">
        <v>22</v>
      </c>
      <c r="K1061" t="s">
        <v>4</v>
      </c>
      <c r="L1061" t="s">
        <v>8</v>
      </c>
      <c r="M1061" t="s">
        <v>50</v>
      </c>
      <c r="N1061">
        <v>1</v>
      </c>
      <c r="O1061">
        <v>223</v>
      </c>
      <c r="P1061">
        <v>20</v>
      </c>
      <c r="Q1061" t="s">
        <v>51</v>
      </c>
      <c r="R1061" t="s">
        <v>52</v>
      </c>
      <c r="S1061" t="s">
        <v>493</v>
      </c>
      <c r="T1061" t="s">
        <v>499</v>
      </c>
    </row>
    <row r="1062" spans="1:20" x14ac:dyDescent="0.25">
      <c r="A1062">
        <v>1426275</v>
      </c>
      <c r="B1062" t="s">
        <v>516</v>
      </c>
      <c r="C1062" t="s">
        <v>517</v>
      </c>
      <c r="D1062" s="4">
        <v>45403</v>
      </c>
      <c r="E1062" t="s">
        <v>47</v>
      </c>
      <c r="F1062" t="s">
        <v>527</v>
      </c>
      <c r="G1062" t="s">
        <v>518</v>
      </c>
      <c r="H1062" t="s">
        <v>17</v>
      </c>
      <c r="I1062" t="s">
        <v>16</v>
      </c>
      <c r="J1062" t="s">
        <v>17</v>
      </c>
      <c r="K1062" t="s">
        <v>3</v>
      </c>
      <c r="L1062" t="s">
        <v>16</v>
      </c>
      <c r="M1062" t="s">
        <v>63</v>
      </c>
      <c r="N1062">
        <v>3</v>
      </c>
      <c r="O1062">
        <v>143</v>
      </c>
      <c r="P1062">
        <v>20</v>
      </c>
      <c r="Q1062" t="s">
        <v>51</v>
      </c>
      <c r="R1062" t="s">
        <v>52</v>
      </c>
      <c r="S1062" t="s">
        <v>357</v>
      </c>
      <c r="T1062" t="s">
        <v>267</v>
      </c>
    </row>
    <row r="1063" spans="1:20" x14ac:dyDescent="0.25">
      <c r="A1063">
        <v>1426276</v>
      </c>
      <c r="B1063" t="s">
        <v>516</v>
      </c>
      <c r="C1063" t="s">
        <v>76</v>
      </c>
      <c r="D1063" s="4">
        <v>45404</v>
      </c>
      <c r="E1063" t="s">
        <v>47</v>
      </c>
      <c r="F1063" t="s">
        <v>324</v>
      </c>
      <c r="G1063" t="s">
        <v>504</v>
      </c>
      <c r="H1063" t="s">
        <v>6</v>
      </c>
      <c r="I1063" t="s">
        <v>10</v>
      </c>
      <c r="J1063" t="s">
        <v>6</v>
      </c>
      <c r="K1063" t="s">
        <v>3</v>
      </c>
      <c r="L1063" t="s">
        <v>10</v>
      </c>
      <c r="M1063" t="s">
        <v>63</v>
      </c>
      <c r="N1063">
        <v>9</v>
      </c>
      <c r="O1063">
        <v>180</v>
      </c>
      <c r="P1063">
        <v>20</v>
      </c>
      <c r="Q1063" t="s">
        <v>51</v>
      </c>
      <c r="R1063" t="s">
        <v>52</v>
      </c>
      <c r="S1063" t="s">
        <v>262</v>
      </c>
      <c r="T1063" t="s">
        <v>498</v>
      </c>
    </row>
    <row r="1064" spans="1:20" x14ac:dyDescent="0.25">
      <c r="A1064">
        <v>1426277</v>
      </c>
      <c r="B1064" t="s">
        <v>516</v>
      </c>
      <c r="C1064" t="s">
        <v>85</v>
      </c>
      <c r="D1064" s="4">
        <v>45405</v>
      </c>
      <c r="E1064" t="s">
        <v>47</v>
      </c>
      <c r="F1064" t="s">
        <v>367</v>
      </c>
      <c r="G1064" t="s">
        <v>434</v>
      </c>
      <c r="H1064" t="s">
        <v>7</v>
      </c>
      <c r="I1064" t="s">
        <v>18</v>
      </c>
      <c r="J1064" t="s">
        <v>18</v>
      </c>
      <c r="K1064" t="s">
        <v>4</v>
      </c>
      <c r="L1064" t="s">
        <v>18</v>
      </c>
      <c r="M1064" t="s">
        <v>63</v>
      </c>
      <c r="N1064">
        <v>6</v>
      </c>
      <c r="O1064">
        <v>211</v>
      </c>
      <c r="P1064">
        <v>20</v>
      </c>
      <c r="Q1064" t="s">
        <v>51</v>
      </c>
      <c r="R1064" t="s">
        <v>52</v>
      </c>
      <c r="S1064" t="s">
        <v>470</v>
      </c>
      <c r="T1064" t="s">
        <v>450</v>
      </c>
    </row>
    <row r="1065" spans="1:20" x14ac:dyDescent="0.25">
      <c r="A1065">
        <v>1426278</v>
      </c>
      <c r="B1065" t="s">
        <v>516</v>
      </c>
      <c r="C1065" t="s">
        <v>60</v>
      </c>
      <c r="D1065" s="4">
        <v>45406</v>
      </c>
      <c r="E1065" t="s">
        <v>47</v>
      </c>
      <c r="F1065" t="s">
        <v>366</v>
      </c>
      <c r="G1065" t="s">
        <v>442</v>
      </c>
      <c r="H1065" t="s">
        <v>14</v>
      </c>
      <c r="I1065" t="s">
        <v>16</v>
      </c>
      <c r="J1065" t="s">
        <v>16</v>
      </c>
      <c r="K1065" t="s">
        <v>4</v>
      </c>
      <c r="L1065" t="s">
        <v>14</v>
      </c>
      <c r="M1065" t="s">
        <v>50</v>
      </c>
      <c r="N1065">
        <v>4</v>
      </c>
      <c r="O1065">
        <v>225</v>
      </c>
      <c r="P1065">
        <v>20</v>
      </c>
      <c r="Q1065" t="s">
        <v>51</v>
      </c>
      <c r="R1065" t="s">
        <v>52</v>
      </c>
      <c r="S1065" t="s">
        <v>365</v>
      </c>
      <c r="T1065" t="s">
        <v>418</v>
      </c>
    </row>
    <row r="1066" spans="1:20" x14ac:dyDescent="0.25">
      <c r="A1066">
        <v>1426279</v>
      </c>
      <c r="B1066" t="s">
        <v>516</v>
      </c>
      <c r="C1066" t="s">
        <v>80</v>
      </c>
      <c r="D1066" s="4">
        <v>45407</v>
      </c>
      <c r="E1066" t="s">
        <v>47</v>
      </c>
      <c r="F1066" t="s">
        <v>484</v>
      </c>
      <c r="G1066" t="s">
        <v>491</v>
      </c>
      <c r="H1066" t="s">
        <v>22</v>
      </c>
      <c r="I1066" t="s">
        <v>11</v>
      </c>
      <c r="J1066" t="s">
        <v>22</v>
      </c>
      <c r="K1066" t="s">
        <v>3</v>
      </c>
      <c r="L1066" t="s">
        <v>22</v>
      </c>
      <c r="M1066" t="s">
        <v>50</v>
      </c>
      <c r="N1066">
        <v>35</v>
      </c>
      <c r="O1066">
        <v>207</v>
      </c>
      <c r="P1066">
        <v>20</v>
      </c>
      <c r="Q1066" t="s">
        <v>51</v>
      </c>
      <c r="R1066" t="s">
        <v>52</v>
      </c>
      <c r="S1066" t="s">
        <v>353</v>
      </c>
      <c r="T1066" t="s">
        <v>451</v>
      </c>
    </row>
    <row r="1067" spans="1:20" x14ac:dyDescent="0.25">
      <c r="A1067">
        <v>1426280</v>
      </c>
      <c r="B1067" t="s">
        <v>516</v>
      </c>
      <c r="C1067" t="s">
        <v>71</v>
      </c>
      <c r="D1067" s="4">
        <v>45408</v>
      </c>
      <c r="E1067" t="s">
        <v>47</v>
      </c>
      <c r="F1067" t="s">
        <v>412</v>
      </c>
      <c r="G1067" t="s">
        <v>483</v>
      </c>
      <c r="H1067" t="s">
        <v>8</v>
      </c>
      <c r="I1067" t="s">
        <v>17</v>
      </c>
      <c r="J1067" t="s">
        <v>17</v>
      </c>
      <c r="K1067" t="s">
        <v>4</v>
      </c>
      <c r="L1067" t="s">
        <v>17</v>
      </c>
      <c r="M1067" t="s">
        <v>63</v>
      </c>
      <c r="N1067">
        <v>8</v>
      </c>
      <c r="O1067">
        <v>262</v>
      </c>
      <c r="P1067">
        <v>20</v>
      </c>
      <c r="Q1067" t="s">
        <v>51</v>
      </c>
      <c r="R1067" t="s">
        <v>52</v>
      </c>
      <c r="S1067" t="s">
        <v>262</v>
      </c>
      <c r="T1067" t="s">
        <v>382</v>
      </c>
    </row>
    <row r="1068" spans="1:20" x14ac:dyDescent="0.25">
      <c r="A1068">
        <v>1426281</v>
      </c>
      <c r="B1068" t="s">
        <v>516</v>
      </c>
      <c r="C1068" t="s">
        <v>60</v>
      </c>
      <c r="D1068" s="4">
        <v>45409</v>
      </c>
      <c r="E1068" t="s">
        <v>47</v>
      </c>
      <c r="F1068" t="s">
        <v>528</v>
      </c>
      <c r="G1068" t="s">
        <v>442</v>
      </c>
      <c r="H1068" t="s">
        <v>14</v>
      </c>
      <c r="I1068" t="s">
        <v>6</v>
      </c>
      <c r="J1068" t="s">
        <v>6</v>
      </c>
      <c r="K1068" t="s">
        <v>4</v>
      </c>
      <c r="L1068" t="s">
        <v>14</v>
      </c>
      <c r="M1068" t="s">
        <v>50</v>
      </c>
      <c r="N1068">
        <v>10</v>
      </c>
      <c r="O1068">
        <v>258</v>
      </c>
      <c r="P1068">
        <v>20</v>
      </c>
      <c r="Q1068" t="s">
        <v>51</v>
      </c>
      <c r="R1068" t="s">
        <v>52</v>
      </c>
      <c r="S1068" t="s">
        <v>440</v>
      </c>
      <c r="T1068" t="s">
        <v>470</v>
      </c>
    </row>
    <row r="1069" spans="1:20" x14ac:dyDescent="0.25">
      <c r="A1069">
        <v>1426282</v>
      </c>
      <c r="B1069" t="s">
        <v>516</v>
      </c>
      <c r="C1069" t="s">
        <v>488</v>
      </c>
      <c r="D1069" s="4">
        <v>45409</v>
      </c>
      <c r="E1069" t="s">
        <v>47</v>
      </c>
      <c r="F1069" t="s">
        <v>302</v>
      </c>
      <c r="G1069" t="s">
        <v>490</v>
      </c>
      <c r="H1069" t="s">
        <v>18</v>
      </c>
      <c r="I1069" t="s">
        <v>10</v>
      </c>
      <c r="J1069" t="s">
        <v>10</v>
      </c>
      <c r="K1069" t="s">
        <v>4</v>
      </c>
      <c r="L1069" t="s">
        <v>10</v>
      </c>
      <c r="M1069" t="s">
        <v>63</v>
      </c>
      <c r="N1069">
        <v>7</v>
      </c>
      <c r="O1069">
        <v>197</v>
      </c>
      <c r="P1069">
        <v>20</v>
      </c>
      <c r="Q1069" t="s">
        <v>51</v>
      </c>
      <c r="R1069" t="s">
        <v>52</v>
      </c>
      <c r="S1069" t="s">
        <v>365</v>
      </c>
      <c r="T1069" t="s">
        <v>447</v>
      </c>
    </row>
    <row r="1070" spans="1:20" x14ac:dyDescent="0.25">
      <c r="A1070">
        <v>1426283</v>
      </c>
      <c r="B1070" t="s">
        <v>516</v>
      </c>
      <c r="C1070" t="s">
        <v>191</v>
      </c>
      <c r="D1070" s="4">
        <v>45410</v>
      </c>
      <c r="E1070" t="s">
        <v>47</v>
      </c>
      <c r="F1070" t="s">
        <v>529</v>
      </c>
      <c r="G1070" t="s">
        <v>441</v>
      </c>
      <c r="H1070" t="s">
        <v>16</v>
      </c>
      <c r="I1070" t="s">
        <v>22</v>
      </c>
      <c r="J1070" t="s">
        <v>22</v>
      </c>
      <c r="K1070" t="s">
        <v>4</v>
      </c>
      <c r="L1070" t="s">
        <v>22</v>
      </c>
      <c r="M1070" t="s">
        <v>63</v>
      </c>
      <c r="N1070">
        <v>9</v>
      </c>
      <c r="O1070">
        <v>201</v>
      </c>
      <c r="P1070">
        <v>20</v>
      </c>
      <c r="Q1070" t="s">
        <v>51</v>
      </c>
      <c r="R1070" t="s">
        <v>52</v>
      </c>
      <c r="S1070" t="s">
        <v>353</v>
      </c>
      <c r="T1070" t="s">
        <v>352</v>
      </c>
    </row>
    <row r="1071" spans="1:20" x14ac:dyDescent="0.25">
      <c r="A1071">
        <v>1426284</v>
      </c>
      <c r="B1071" t="s">
        <v>516</v>
      </c>
      <c r="C1071" t="s">
        <v>85</v>
      </c>
      <c r="D1071" s="4">
        <v>45410</v>
      </c>
      <c r="E1071" t="s">
        <v>47</v>
      </c>
      <c r="F1071" t="s">
        <v>432</v>
      </c>
      <c r="G1071" t="s">
        <v>434</v>
      </c>
      <c r="H1071" t="s">
        <v>7</v>
      </c>
      <c r="I1071" t="s">
        <v>11</v>
      </c>
      <c r="J1071" t="s">
        <v>11</v>
      </c>
      <c r="K1071" t="s">
        <v>4</v>
      </c>
      <c r="L1071" t="s">
        <v>7</v>
      </c>
      <c r="M1071" t="s">
        <v>50</v>
      </c>
      <c r="N1071">
        <v>78</v>
      </c>
      <c r="O1071">
        <v>213</v>
      </c>
      <c r="P1071">
        <v>20</v>
      </c>
      <c r="Q1071" t="s">
        <v>51</v>
      </c>
      <c r="R1071" t="s">
        <v>52</v>
      </c>
      <c r="S1071" t="s">
        <v>468</v>
      </c>
      <c r="T1071" t="s">
        <v>498</v>
      </c>
    </row>
    <row r="1072" spans="1:20" x14ac:dyDescent="0.25">
      <c r="A1072">
        <v>1426285</v>
      </c>
      <c r="B1072" t="s">
        <v>516</v>
      </c>
      <c r="C1072" t="s">
        <v>71</v>
      </c>
      <c r="D1072" s="4">
        <v>45411</v>
      </c>
      <c r="E1072" t="s">
        <v>47</v>
      </c>
      <c r="F1072" t="s">
        <v>430</v>
      </c>
      <c r="G1072" t="s">
        <v>483</v>
      </c>
      <c r="H1072" t="s">
        <v>14</v>
      </c>
      <c r="I1072" t="s">
        <v>8</v>
      </c>
      <c r="J1072" t="s">
        <v>14</v>
      </c>
      <c r="K1072" t="s">
        <v>3</v>
      </c>
      <c r="L1072" t="s">
        <v>8</v>
      </c>
      <c r="M1072" t="s">
        <v>63</v>
      </c>
      <c r="N1072">
        <v>7</v>
      </c>
      <c r="O1072">
        <v>154</v>
      </c>
      <c r="P1072">
        <v>20</v>
      </c>
      <c r="Q1072" t="s">
        <v>51</v>
      </c>
      <c r="R1072" t="s">
        <v>52</v>
      </c>
      <c r="S1072" t="s">
        <v>440</v>
      </c>
      <c r="T1072" t="s">
        <v>450</v>
      </c>
    </row>
    <row r="1073" spans="1:20" x14ac:dyDescent="0.25">
      <c r="A1073">
        <v>1426286</v>
      </c>
      <c r="B1073" t="s">
        <v>516</v>
      </c>
      <c r="C1073" t="s">
        <v>488</v>
      </c>
      <c r="D1073" s="4">
        <v>45412</v>
      </c>
      <c r="E1073" t="s">
        <v>47</v>
      </c>
      <c r="F1073" t="s">
        <v>367</v>
      </c>
      <c r="G1073" t="s">
        <v>490</v>
      </c>
      <c r="H1073" t="s">
        <v>6</v>
      </c>
      <c r="I1073" t="s">
        <v>18</v>
      </c>
      <c r="J1073" t="s">
        <v>18</v>
      </c>
      <c r="K1073" t="s">
        <v>4</v>
      </c>
      <c r="L1073" t="s">
        <v>18</v>
      </c>
      <c r="M1073" t="s">
        <v>63</v>
      </c>
      <c r="N1073">
        <v>4</v>
      </c>
      <c r="O1073">
        <v>145</v>
      </c>
      <c r="P1073">
        <v>20</v>
      </c>
      <c r="Q1073" t="s">
        <v>51</v>
      </c>
      <c r="R1073" t="s">
        <v>52</v>
      </c>
      <c r="S1073" t="s">
        <v>447</v>
      </c>
      <c r="T1073" t="s">
        <v>418</v>
      </c>
    </row>
    <row r="1074" spans="1:20" x14ac:dyDescent="0.25">
      <c r="A1074">
        <v>1426287</v>
      </c>
      <c r="B1074" t="s">
        <v>516</v>
      </c>
      <c r="C1074" t="s">
        <v>85</v>
      </c>
      <c r="D1074" s="4">
        <v>45413</v>
      </c>
      <c r="E1074" t="s">
        <v>47</v>
      </c>
      <c r="F1074" t="s">
        <v>443</v>
      </c>
      <c r="G1074" t="s">
        <v>434</v>
      </c>
      <c r="H1074" t="s">
        <v>7</v>
      </c>
      <c r="I1074" t="s">
        <v>17</v>
      </c>
      <c r="J1074" t="s">
        <v>17</v>
      </c>
      <c r="K1074" t="s">
        <v>4</v>
      </c>
      <c r="L1074" t="s">
        <v>17</v>
      </c>
      <c r="M1074" t="s">
        <v>63</v>
      </c>
      <c r="N1074">
        <v>7</v>
      </c>
      <c r="O1074">
        <v>163</v>
      </c>
      <c r="P1074">
        <v>20</v>
      </c>
      <c r="Q1074" t="s">
        <v>51</v>
      </c>
      <c r="R1074" t="s">
        <v>52</v>
      </c>
      <c r="S1074" t="s">
        <v>451</v>
      </c>
      <c r="T1074" t="s">
        <v>352</v>
      </c>
    </row>
    <row r="1075" spans="1:20" x14ac:dyDescent="0.25">
      <c r="A1075">
        <v>1426288</v>
      </c>
      <c r="B1075" t="s">
        <v>516</v>
      </c>
      <c r="C1075" t="s">
        <v>80</v>
      </c>
      <c r="D1075" s="4">
        <v>45414</v>
      </c>
      <c r="E1075" t="s">
        <v>47</v>
      </c>
      <c r="F1075" t="s">
        <v>325</v>
      </c>
      <c r="G1075" t="s">
        <v>491</v>
      </c>
      <c r="H1075" t="s">
        <v>11</v>
      </c>
      <c r="I1075" t="s">
        <v>10</v>
      </c>
      <c r="J1075" t="s">
        <v>11</v>
      </c>
      <c r="K1075" t="s">
        <v>3</v>
      </c>
      <c r="L1075" t="s">
        <v>11</v>
      </c>
      <c r="M1075" t="s">
        <v>50</v>
      </c>
      <c r="N1075">
        <v>1</v>
      </c>
      <c r="O1075">
        <v>202</v>
      </c>
      <c r="P1075">
        <v>20</v>
      </c>
      <c r="Q1075" t="s">
        <v>51</v>
      </c>
      <c r="R1075" t="s">
        <v>52</v>
      </c>
      <c r="S1075" t="s">
        <v>262</v>
      </c>
      <c r="T1075" t="s">
        <v>382</v>
      </c>
    </row>
    <row r="1076" spans="1:20" x14ac:dyDescent="0.25">
      <c r="A1076">
        <v>1426289</v>
      </c>
      <c r="B1076" t="s">
        <v>516</v>
      </c>
      <c r="C1076" t="s">
        <v>66</v>
      </c>
      <c r="D1076" s="4">
        <v>45415</v>
      </c>
      <c r="E1076" t="s">
        <v>47</v>
      </c>
      <c r="F1076" t="s">
        <v>454</v>
      </c>
      <c r="G1076" t="s">
        <v>435</v>
      </c>
      <c r="H1076" t="s">
        <v>8</v>
      </c>
      <c r="I1076" t="s">
        <v>6</v>
      </c>
      <c r="J1076" t="s">
        <v>6</v>
      </c>
      <c r="K1076" t="s">
        <v>4</v>
      </c>
      <c r="L1076" t="s">
        <v>8</v>
      </c>
      <c r="M1076" t="s">
        <v>50</v>
      </c>
      <c r="N1076">
        <v>24</v>
      </c>
      <c r="O1076">
        <v>170</v>
      </c>
      <c r="P1076">
        <v>20</v>
      </c>
      <c r="Q1076" t="s">
        <v>51</v>
      </c>
      <c r="R1076" t="s">
        <v>52</v>
      </c>
      <c r="S1076" t="s">
        <v>439</v>
      </c>
      <c r="T1076" t="s">
        <v>450</v>
      </c>
    </row>
    <row r="1077" spans="1:20" x14ac:dyDescent="0.25">
      <c r="A1077">
        <v>1426290</v>
      </c>
      <c r="B1077" t="s">
        <v>516</v>
      </c>
      <c r="C1077" t="s">
        <v>375</v>
      </c>
      <c r="D1077" s="4">
        <v>45416</v>
      </c>
      <c r="E1077" t="s">
        <v>47</v>
      </c>
      <c r="F1077" t="s">
        <v>389</v>
      </c>
      <c r="G1077" t="s">
        <v>492</v>
      </c>
      <c r="H1077" t="s">
        <v>16</v>
      </c>
      <c r="I1077" t="s">
        <v>22</v>
      </c>
      <c r="J1077" t="s">
        <v>22</v>
      </c>
      <c r="K1077" t="s">
        <v>4</v>
      </c>
      <c r="L1077" t="s">
        <v>22</v>
      </c>
      <c r="M1077" t="s">
        <v>63</v>
      </c>
      <c r="N1077">
        <v>4</v>
      </c>
      <c r="O1077">
        <v>148</v>
      </c>
      <c r="P1077">
        <v>20</v>
      </c>
      <c r="Q1077" t="s">
        <v>51</v>
      </c>
      <c r="R1077" t="s">
        <v>52</v>
      </c>
      <c r="S1077" t="s">
        <v>493</v>
      </c>
      <c r="T1077" t="s">
        <v>499</v>
      </c>
    </row>
    <row r="1078" spans="1:20" x14ac:dyDescent="0.25">
      <c r="A1078">
        <v>1426291</v>
      </c>
      <c r="B1078" t="s">
        <v>516</v>
      </c>
      <c r="C1078" t="s">
        <v>219</v>
      </c>
      <c r="D1078" s="4">
        <v>45417</v>
      </c>
      <c r="E1078" t="s">
        <v>47</v>
      </c>
      <c r="F1078" t="s">
        <v>265</v>
      </c>
      <c r="G1078" t="s">
        <v>514</v>
      </c>
      <c r="H1078" t="s">
        <v>7</v>
      </c>
      <c r="I1078" t="s">
        <v>17</v>
      </c>
      <c r="J1078" t="s">
        <v>17</v>
      </c>
      <c r="K1078" t="s">
        <v>4</v>
      </c>
      <c r="L1078" t="s">
        <v>7</v>
      </c>
      <c r="M1078" t="s">
        <v>50</v>
      </c>
      <c r="N1078">
        <v>28</v>
      </c>
      <c r="O1078">
        <v>168</v>
      </c>
      <c r="P1078">
        <v>20</v>
      </c>
      <c r="Q1078" t="s">
        <v>51</v>
      </c>
      <c r="R1078" t="s">
        <v>52</v>
      </c>
      <c r="S1078" t="s">
        <v>357</v>
      </c>
      <c r="T1078" t="s">
        <v>267</v>
      </c>
    </row>
    <row r="1079" spans="1:20" x14ac:dyDescent="0.25">
      <c r="A1079">
        <v>1426292</v>
      </c>
      <c r="B1079" t="s">
        <v>516</v>
      </c>
      <c r="C1079" t="s">
        <v>488</v>
      </c>
      <c r="D1079" s="4">
        <v>45417</v>
      </c>
      <c r="E1079" t="s">
        <v>47</v>
      </c>
      <c r="F1079" t="s">
        <v>277</v>
      </c>
      <c r="G1079" t="s">
        <v>490</v>
      </c>
      <c r="H1079" t="s">
        <v>8</v>
      </c>
      <c r="I1079" t="s">
        <v>18</v>
      </c>
      <c r="J1079" t="s">
        <v>18</v>
      </c>
      <c r="K1079" t="s">
        <v>4</v>
      </c>
      <c r="L1079" t="s">
        <v>8</v>
      </c>
      <c r="M1079" t="s">
        <v>50</v>
      </c>
      <c r="N1079">
        <v>98</v>
      </c>
      <c r="O1079">
        <v>236</v>
      </c>
      <c r="P1079">
        <v>20</v>
      </c>
      <c r="Q1079" t="s">
        <v>51</v>
      </c>
      <c r="R1079" t="s">
        <v>52</v>
      </c>
      <c r="S1079" t="s">
        <v>498</v>
      </c>
      <c r="T1079" t="s">
        <v>382</v>
      </c>
    </row>
    <row r="1080" spans="1:20" x14ac:dyDescent="0.25">
      <c r="A1080">
        <v>1426293</v>
      </c>
      <c r="B1080" t="s">
        <v>516</v>
      </c>
      <c r="C1080" t="s">
        <v>66</v>
      </c>
      <c r="D1080" s="4">
        <v>45418</v>
      </c>
      <c r="E1080" t="s">
        <v>47</v>
      </c>
      <c r="F1080" t="s">
        <v>360</v>
      </c>
      <c r="G1080" t="s">
        <v>435</v>
      </c>
      <c r="H1080" t="s">
        <v>11</v>
      </c>
      <c r="I1080" t="s">
        <v>6</v>
      </c>
      <c r="J1080" t="s">
        <v>6</v>
      </c>
      <c r="K1080" t="s">
        <v>4</v>
      </c>
      <c r="L1080" t="s">
        <v>6</v>
      </c>
      <c r="M1080" t="s">
        <v>63</v>
      </c>
      <c r="N1080">
        <v>7</v>
      </c>
      <c r="O1080">
        <v>174</v>
      </c>
      <c r="P1080">
        <v>20</v>
      </c>
      <c r="Q1080" t="s">
        <v>51</v>
      </c>
      <c r="R1080" t="s">
        <v>52</v>
      </c>
      <c r="S1080" t="s">
        <v>440</v>
      </c>
      <c r="T1080" t="s">
        <v>450</v>
      </c>
    </row>
    <row r="1081" spans="1:20" x14ac:dyDescent="0.25">
      <c r="A1081">
        <v>1426294</v>
      </c>
      <c r="B1081" t="s">
        <v>516</v>
      </c>
      <c r="C1081" t="s">
        <v>60</v>
      </c>
      <c r="D1081" s="4">
        <v>45419</v>
      </c>
      <c r="E1081" t="s">
        <v>47</v>
      </c>
      <c r="F1081" t="s">
        <v>407</v>
      </c>
      <c r="G1081" t="s">
        <v>442</v>
      </c>
      <c r="H1081" t="s">
        <v>14</v>
      </c>
      <c r="I1081" t="s">
        <v>10</v>
      </c>
      <c r="J1081" t="s">
        <v>10</v>
      </c>
      <c r="K1081" t="s">
        <v>4</v>
      </c>
      <c r="L1081" t="s">
        <v>14</v>
      </c>
      <c r="M1081" t="s">
        <v>50</v>
      </c>
      <c r="N1081">
        <v>20</v>
      </c>
      <c r="O1081">
        <v>222</v>
      </c>
      <c r="P1081">
        <v>20</v>
      </c>
      <c r="Q1081" t="s">
        <v>51</v>
      </c>
      <c r="R1081" t="s">
        <v>52</v>
      </c>
      <c r="S1081" t="s">
        <v>365</v>
      </c>
      <c r="T1081" t="s">
        <v>418</v>
      </c>
    </row>
    <row r="1082" spans="1:20" x14ac:dyDescent="0.25">
      <c r="A1082">
        <v>1426295</v>
      </c>
      <c r="B1082" t="s">
        <v>516</v>
      </c>
      <c r="C1082" t="s">
        <v>80</v>
      </c>
      <c r="D1082" s="4">
        <v>45420</v>
      </c>
      <c r="E1082" t="s">
        <v>47</v>
      </c>
      <c r="F1082" t="s">
        <v>526</v>
      </c>
      <c r="G1082" t="s">
        <v>491</v>
      </c>
      <c r="H1082" t="s">
        <v>18</v>
      </c>
      <c r="I1082" t="s">
        <v>11</v>
      </c>
      <c r="J1082" t="s">
        <v>18</v>
      </c>
      <c r="K1082" t="s">
        <v>3</v>
      </c>
      <c r="L1082" t="s">
        <v>11</v>
      </c>
      <c r="M1082" t="s">
        <v>63</v>
      </c>
      <c r="N1082">
        <v>10</v>
      </c>
      <c r="O1082">
        <v>166</v>
      </c>
      <c r="P1082">
        <v>20</v>
      </c>
      <c r="Q1082" t="s">
        <v>51</v>
      </c>
      <c r="R1082" t="s">
        <v>52</v>
      </c>
      <c r="S1082" t="s">
        <v>498</v>
      </c>
      <c r="T1082" t="s">
        <v>382</v>
      </c>
    </row>
    <row r="1083" spans="1:20" x14ac:dyDescent="0.25">
      <c r="A1083">
        <v>1426296</v>
      </c>
      <c r="B1083" t="s">
        <v>516</v>
      </c>
      <c r="C1083" t="s">
        <v>219</v>
      </c>
      <c r="D1083" s="4">
        <v>45421</v>
      </c>
      <c r="E1083" t="s">
        <v>47</v>
      </c>
      <c r="F1083" t="s">
        <v>240</v>
      </c>
      <c r="G1083" t="s">
        <v>514</v>
      </c>
      <c r="H1083" t="s">
        <v>22</v>
      </c>
      <c r="I1083" t="s">
        <v>17</v>
      </c>
      <c r="J1083" t="s">
        <v>17</v>
      </c>
      <c r="K1083" t="s">
        <v>4</v>
      </c>
      <c r="L1083" t="s">
        <v>22</v>
      </c>
      <c r="M1083" t="s">
        <v>50</v>
      </c>
      <c r="N1083">
        <v>60</v>
      </c>
      <c r="O1083">
        <v>242</v>
      </c>
      <c r="P1083">
        <v>20</v>
      </c>
      <c r="Q1083" t="s">
        <v>51</v>
      </c>
      <c r="R1083" t="s">
        <v>52</v>
      </c>
      <c r="S1083" t="s">
        <v>353</v>
      </c>
      <c r="T1083" t="s">
        <v>451</v>
      </c>
    </row>
    <row r="1084" spans="1:20" x14ac:dyDescent="0.25">
      <c r="A1084">
        <v>1426297</v>
      </c>
      <c r="B1084" t="s">
        <v>516</v>
      </c>
      <c r="C1084" t="s">
        <v>191</v>
      </c>
      <c r="D1084" s="4">
        <v>45422</v>
      </c>
      <c r="E1084" t="s">
        <v>47</v>
      </c>
      <c r="F1084" t="s">
        <v>423</v>
      </c>
      <c r="G1084" t="s">
        <v>441</v>
      </c>
      <c r="H1084" t="s">
        <v>16</v>
      </c>
      <c r="I1084" t="s">
        <v>7</v>
      </c>
      <c r="J1084" t="s">
        <v>7</v>
      </c>
      <c r="K1084" t="s">
        <v>4</v>
      </c>
      <c r="L1084" t="s">
        <v>16</v>
      </c>
      <c r="M1084" t="s">
        <v>50</v>
      </c>
      <c r="N1084">
        <v>35</v>
      </c>
      <c r="O1084">
        <v>232</v>
      </c>
      <c r="P1084">
        <v>20</v>
      </c>
      <c r="Q1084" t="s">
        <v>51</v>
      </c>
      <c r="R1084" t="s">
        <v>52</v>
      </c>
      <c r="S1084" t="s">
        <v>365</v>
      </c>
      <c r="T1084" t="s">
        <v>470</v>
      </c>
    </row>
    <row r="1085" spans="1:20" x14ac:dyDescent="0.25">
      <c r="A1085">
        <v>1426298</v>
      </c>
      <c r="B1085" t="s">
        <v>516</v>
      </c>
      <c r="C1085" t="s">
        <v>71</v>
      </c>
      <c r="D1085" s="4">
        <v>45423</v>
      </c>
      <c r="E1085" t="s">
        <v>47</v>
      </c>
      <c r="F1085" t="s">
        <v>430</v>
      </c>
      <c r="G1085" t="s">
        <v>483</v>
      </c>
      <c r="H1085" t="s">
        <v>8</v>
      </c>
      <c r="I1085" t="s">
        <v>6</v>
      </c>
      <c r="J1085" t="s">
        <v>6</v>
      </c>
      <c r="K1085" t="s">
        <v>4</v>
      </c>
      <c r="L1085" t="s">
        <v>8</v>
      </c>
      <c r="M1085" t="s">
        <v>50</v>
      </c>
      <c r="N1085">
        <v>18</v>
      </c>
      <c r="O1085">
        <v>158</v>
      </c>
      <c r="P1085">
        <v>16</v>
      </c>
      <c r="Q1085" t="s">
        <v>51</v>
      </c>
      <c r="R1085" t="s">
        <v>52</v>
      </c>
      <c r="S1085" t="s">
        <v>418</v>
      </c>
      <c r="T1085" t="s">
        <v>499</v>
      </c>
    </row>
    <row r="1086" spans="1:20" x14ac:dyDescent="0.25">
      <c r="A1086">
        <v>1426299</v>
      </c>
      <c r="B1086" t="s">
        <v>516</v>
      </c>
      <c r="C1086" t="s">
        <v>85</v>
      </c>
      <c r="D1086" s="4">
        <v>45424</v>
      </c>
      <c r="E1086" t="s">
        <v>47</v>
      </c>
      <c r="F1086" t="s">
        <v>530</v>
      </c>
      <c r="G1086" t="s">
        <v>434</v>
      </c>
      <c r="H1086" t="s">
        <v>10</v>
      </c>
      <c r="I1086" t="s">
        <v>7</v>
      </c>
      <c r="J1086" t="s">
        <v>10</v>
      </c>
      <c r="K1086" t="s">
        <v>3</v>
      </c>
      <c r="L1086" t="s">
        <v>7</v>
      </c>
      <c r="M1086" t="s">
        <v>63</v>
      </c>
      <c r="N1086">
        <v>5</v>
      </c>
      <c r="O1086">
        <v>142</v>
      </c>
      <c r="P1086">
        <v>20</v>
      </c>
      <c r="Q1086" t="s">
        <v>51</v>
      </c>
      <c r="R1086" t="s">
        <v>52</v>
      </c>
      <c r="S1086" t="s">
        <v>468</v>
      </c>
      <c r="T1086" t="s">
        <v>382</v>
      </c>
    </row>
    <row r="1087" spans="1:20" x14ac:dyDescent="0.25">
      <c r="A1087">
        <v>1426300</v>
      </c>
      <c r="B1087" t="s">
        <v>516</v>
      </c>
      <c r="C1087" t="s">
        <v>375</v>
      </c>
      <c r="D1087" s="4">
        <v>45424</v>
      </c>
      <c r="E1087" t="s">
        <v>47</v>
      </c>
      <c r="F1087" t="s">
        <v>503</v>
      </c>
      <c r="G1087" t="s">
        <v>492</v>
      </c>
      <c r="H1087" t="s">
        <v>22</v>
      </c>
      <c r="I1087" t="s">
        <v>14</v>
      </c>
      <c r="J1087" t="s">
        <v>14</v>
      </c>
      <c r="K1087" t="s">
        <v>4</v>
      </c>
      <c r="L1087" t="s">
        <v>22</v>
      </c>
      <c r="M1087" t="s">
        <v>50</v>
      </c>
      <c r="N1087">
        <v>47</v>
      </c>
      <c r="O1087">
        <v>188</v>
      </c>
      <c r="P1087">
        <v>20</v>
      </c>
      <c r="Q1087" t="s">
        <v>51</v>
      </c>
      <c r="R1087" t="s">
        <v>52</v>
      </c>
      <c r="S1087" t="s">
        <v>357</v>
      </c>
      <c r="T1087" t="s">
        <v>267</v>
      </c>
    </row>
    <row r="1088" spans="1:20" x14ac:dyDescent="0.25">
      <c r="A1088">
        <v>1426302</v>
      </c>
      <c r="B1088" t="s">
        <v>516</v>
      </c>
      <c r="C1088" t="s">
        <v>60</v>
      </c>
      <c r="D1088" s="4">
        <v>45426</v>
      </c>
      <c r="E1088" t="s">
        <v>47</v>
      </c>
      <c r="F1088" t="s">
        <v>241</v>
      </c>
      <c r="G1088" t="s">
        <v>442</v>
      </c>
      <c r="H1088" t="s">
        <v>14</v>
      </c>
      <c r="I1088" t="s">
        <v>18</v>
      </c>
      <c r="J1088" t="s">
        <v>18</v>
      </c>
      <c r="K1088" t="s">
        <v>4</v>
      </c>
      <c r="L1088" t="s">
        <v>14</v>
      </c>
      <c r="M1088" t="s">
        <v>50</v>
      </c>
      <c r="N1088">
        <v>19</v>
      </c>
      <c r="O1088">
        <v>209</v>
      </c>
      <c r="P1088">
        <v>20</v>
      </c>
      <c r="Q1088" t="s">
        <v>51</v>
      </c>
      <c r="R1088" t="s">
        <v>52</v>
      </c>
      <c r="S1088" t="s">
        <v>493</v>
      </c>
      <c r="T1088" t="s">
        <v>499</v>
      </c>
    </row>
    <row r="1089" spans="1:20" x14ac:dyDescent="0.25">
      <c r="A1089">
        <v>1426303</v>
      </c>
      <c r="B1089" t="s">
        <v>516</v>
      </c>
      <c r="C1089" t="s">
        <v>495</v>
      </c>
      <c r="D1089" s="4">
        <v>45427</v>
      </c>
      <c r="E1089" t="s">
        <v>47</v>
      </c>
      <c r="F1089" t="s">
        <v>413</v>
      </c>
      <c r="G1089" t="s">
        <v>497</v>
      </c>
      <c r="H1089" t="s">
        <v>10</v>
      </c>
      <c r="I1089" t="s">
        <v>17</v>
      </c>
      <c r="J1089" t="s">
        <v>10</v>
      </c>
      <c r="K1089" t="s">
        <v>3</v>
      </c>
      <c r="L1089" t="s">
        <v>17</v>
      </c>
      <c r="M1089" t="s">
        <v>63</v>
      </c>
      <c r="N1089">
        <v>5</v>
      </c>
      <c r="O1089">
        <v>145</v>
      </c>
      <c r="P1089">
        <v>20</v>
      </c>
      <c r="Q1089" t="s">
        <v>51</v>
      </c>
      <c r="R1089" t="s">
        <v>52</v>
      </c>
      <c r="S1089" t="s">
        <v>468</v>
      </c>
      <c r="T1089" t="s">
        <v>498</v>
      </c>
    </row>
    <row r="1090" spans="1:20" x14ac:dyDescent="0.25">
      <c r="A1090">
        <v>1426305</v>
      </c>
      <c r="B1090" t="s">
        <v>516</v>
      </c>
      <c r="C1090" t="s">
        <v>66</v>
      </c>
      <c r="D1090" s="4">
        <v>45429</v>
      </c>
      <c r="E1090" t="s">
        <v>47</v>
      </c>
      <c r="F1090" t="s">
        <v>500</v>
      </c>
      <c r="G1090" t="s">
        <v>435</v>
      </c>
      <c r="H1090" t="s">
        <v>18</v>
      </c>
      <c r="I1090" t="s">
        <v>6</v>
      </c>
      <c r="J1090" t="s">
        <v>6</v>
      </c>
      <c r="K1090" t="s">
        <v>4</v>
      </c>
      <c r="L1090" t="s">
        <v>18</v>
      </c>
      <c r="M1090" t="s">
        <v>50</v>
      </c>
      <c r="N1090">
        <v>18</v>
      </c>
      <c r="O1090">
        <v>215</v>
      </c>
      <c r="P1090">
        <v>20</v>
      </c>
      <c r="Q1090" t="s">
        <v>51</v>
      </c>
      <c r="R1090" t="s">
        <v>52</v>
      </c>
      <c r="S1090" t="s">
        <v>440</v>
      </c>
      <c r="T1090" t="s">
        <v>468</v>
      </c>
    </row>
    <row r="1091" spans="1:20" x14ac:dyDescent="0.25">
      <c r="A1091">
        <v>1426306</v>
      </c>
      <c r="B1091" t="s">
        <v>516</v>
      </c>
      <c r="C1091" t="s">
        <v>375</v>
      </c>
      <c r="D1091" s="4">
        <v>45430</v>
      </c>
      <c r="E1091" t="s">
        <v>47</v>
      </c>
      <c r="F1091" t="s">
        <v>273</v>
      </c>
      <c r="G1091" t="s">
        <v>492</v>
      </c>
      <c r="H1091" t="s">
        <v>22</v>
      </c>
      <c r="I1091" t="s">
        <v>7</v>
      </c>
      <c r="J1091" t="s">
        <v>7</v>
      </c>
      <c r="K1091" t="s">
        <v>4</v>
      </c>
      <c r="L1091" t="s">
        <v>22</v>
      </c>
      <c r="M1091" t="s">
        <v>50</v>
      </c>
      <c r="N1091">
        <v>27</v>
      </c>
      <c r="O1091">
        <v>219</v>
      </c>
      <c r="P1091">
        <v>20</v>
      </c>
      <c r="Q1091" t="s">
        <v>51</v>
      </c>
      <c r="R1091" t="s">
        <v>52</v>
      </c>
      <c r="S1091" t="s">
        <v>493</v>
      </c>
      <c r="T1091" t="s">
        <v>365</v>
      </c>
    </row>
    <row r="1092" spans="1:20" x14ac:dyDescent="0.25">
      <c r="A1092">
        <v>1426307</v>
      </c>
      <c r="B1092" t="s">
        <v>516</v>
      </c>
      <c r="C1092" t="s">
        <v>80</v>
      </c>
      <c r="D1092" s="4">
        <v>45431</v>
      </c>
      <c r="E1092" t="s">
        <v>47</v>
      </c>
      <c r="F1092" t="s">
        <v>463</v>
      </c>
      <c r="G1092" t="s">
        <v>491</v>
      </c>
      <c r="H1092" t="s">
        <v>17</v>
      </c>
      <c r="I1092" t="s">
        <v>11</v>
      </c>
      <c r="J1092" t="s">
        <v>17</v>
      </c>
      <c r="K1092" t="s">
        <v>3</v>
      </c>
      <c r="L1092" t="s">
        <v>11</v>
      </c>
      <c r="M1092" t="s">
        <v>63</v>
      </c>
      <c r="N1092">
        <v>4</v>
      </c>
      <c r="O1092">
        <v>215</v>
      </c>
      <c r="P1092">
        <v>20</v>
      </c>
      <c r="Q1092" t="s">
        <v>51</v>
      </c>
      <c r="R1092" t="s">
        <v>52</v>
      </c>
      <c r="S1092" t="s">
        <v>353</v>
      </c>
      <c r="T1092" t="s">
        <v>352</v>
      </c>
    </row>
    <row r="1093" spans="1:20" x14ac:dyDescent="0.25">
      <c r="A1093">
        <v>1426309</v>
      </c>
      <c r="B1093" t="s">
        <v>516</v>
      </c>
      <c r="C1093" t="s">
        <v>191</v>
      </c>
      <c r="D1093" s="4">
        <v>45433</v>
      </c>
      <c r="E1093" t="s">
        <v>255</v>
      </c>
      <c r="F1093" t="s">
        <v>341</v>
      </c>
      <c r="G1093" t="s">
        <v>441</v>
      </c>
      <c r="H1093" t="s">
        <v>11</v>
      </c>
      <c r="I1093" t="s">
        <v>8</v>
      </c>
      <c r="J1093" t="s">
        <v>11</v>
      </c>
      <c r="K1093" t="s">
        <v>3</v>
      </c>
      <c r="L1093" t="s">
        <v>8</v>
      </c>
      <c r="M1093" t="s">
        <v>63</v>
      </c>
      <c r="N1093">
        <v>8</v>
      </c>
      <c r="O1093">
        <v>160</v>
      </c>
      <c r="P1093">
        <v>20</v>
      </c>
      <c r="Q1093" t="s">
        <v>51</v>
      </c>
      <c r="R1093" t="s">
        <v>52</v>
      </c>
      <c r="S1093" t="s">
        <v>262</v>
      </c>
      <c r="T1093" t="s">
        <v>468</v>
      </c>
    </row>
    <row r="1094" spans="1:20" x14ac:dyDescent="0.25">
      <c r="A1094">
        <v>1426310</v>
      </c>
      <c r="B1094" t="s">
        <v>516</v>
      </c>
      <c r="C1094" t="s">
        <v>191</v>
      </c>
      <c r="D1094" s="4">
        <v>45434</v>
      </c>
      <c r="E1094" t="s">
        <v>312</v>
      </c>
      <c r="F1094" t="s">
        <v>218</v>
      </c>
      <c r="G1094" t="s">
        <v>441</v>
      </c>
      <c r="H1094" t="s">
        <v>22</v>
      </c>
      <c r="I1094" t="s">
        <v>10</v>
      </c>
      <c r="J1094" t="s">
        <v>10</v>
      </c>
      <c r="K1094" t="s">
        <v>4</v>
      </c>
      <c r="L1094" t="s">
        <v>10</v>
      </c>
      <c r="M1094" t="s">
        <v>63</v>
      </c>
      <c r="N1094">
        <v>4</v>
      </c>
      <c r="O1094">
        <v>173</v>
      </c>
      <c r="P1094">
        <v>20</v>
      </c>
      <c r="Q1094" t="s">
        <v>51</v>
      </c>
      <c r="R1094" t="s">
        <v>52</v>
      </c>
      <c r="S1094" t="s">
        <v>365</v>
      </c>
      <c r="T1094" t="s">
        <v>498</v>
      </c>
    </row>
    <row r="1095" spans="1:20" x14ac:dyDescent="0.25">
      <c r="A1095">
        <v>1426311</v>
      </c>
      <c r="B1095" t="s">
        <v>516</v>
      </c>
      <c r="C1095" t="s">
        <v>85</v>
      </c>
      <c r="D1095" s="4">
        <v>45436</v>
      </c>
      <c r="E1095" t="s">
        <v>257</v>
      </c>
      <c r="F1095" t="s">
        <v>531</v>
      </c>
      <c r="G1095" t="s">
        <v>434</v>
      </c>
      <c r="H1095" t="s">
        <v>11</v>
      </c>
      <c r="I1095" t="s">
        <v>10</v>
      </c>
      <c r="J1095" t="s">
        <v>10</v>
      </c>
      <c r="K1095" t="s">
        <v>4</v>
      </c>
      <c r="L1095" t="s">
        <v>11</v>
      </c>
      <c r="M1095" t="s">
        <v>50</v>
      </c>
      <c r="N1095">
        <v>36</v>
      </c>
      <c r="O1095">
        <v>176</v>
      </c>
      <c r="P1095">
        <v>20</v>
      </c>
      <c r="Q1095" t="s">
        <v>51</v>
      </c>
      <c r="R1095" t="s">
        <v>52</v>
      </c>
      <c r="S1095" t="s">
        <v>353</v>
      </c>
      <c r="T1095" t="s">
        <v>352</v>
      </c>
    </row>
    <row r="1096" spans="1:20" x14ac:dyDescent="0.25">
      <c r="A1096">
        <v>1426312</v>
      </c>
      <c r="B1096" t="s">
        <v>516</v>
      </c>
      <c r="C1096" t="s">
        <v>85</v>
      </c>
      <c r="D1096" s="4">
        <v>45438</v>
      </c>
      <c r="E1096" t="s">
        <v>127</v>
      </c>
      <c r="F1096" t="s">
        <v>341</v>
      </c>
      <c r="G1096" t="s">
        <v>434</v>
      </c>
      <c r="H1096" t="s">
        <v>11</v>
      </c>
      <c r="I1096" t="s">
        <v>8</v>
      </c>
      <c r="J1096" t="s">
        <v>11</v>
      </c>
      <c r="K1096" t="s">
        <v>3</v>
      </c>
      <c r="L1096" t="s">
        <v>8</v>
      </c>
      <c r="M1096" t="s">
        <v>63</v>
      </c>
      <c r="N1096">
        <v>8</v>
      </c>
      <c r="O1096">
        <v>114</v>
      </c>
      <c r="P1096">
        <v>20</v>
      </c>
      <c r="Q1096" t="s">
        <v>51</v>
      </c>
      <c r="R1096" t="s">
        <v>52</v>
      </c>
      <c r="S1096" t="s">
        <v>439</v>
      </c>
      <c r="T1096" t="s">
        <v>353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44C11-EF5C-4896-8CE2-C898C814792A}">
  <dimension ref="A3:D24"/>
  <sheetViews>
    <sheetView topLeftCell="D4" workbookViewId="0">
      <selection activeCell="A6" sqref="A6"/>
    </sheetView>
  </sheetViews>
  <sheetFormatPr defaultRowHeight="15" x14ac:dyDescent="0.25"/>
  <cols>
    <col min="1" max="1" width="26.7109375" bestFit="1" customWidth="1"/>
    <col min="2" max="2" width="16.28515625" bestFit="1" customWidth="1"/>
    <col min="3" max="3" width="5.140625" bestFit="1" customWidth="1"/>
    <col min="4" max="5" width="11.28515625" bestFit="1" customWidth="1"/>
  </cols>
  <sheetData>
    <row r="3" spans="1:4" x14ac:dyDescent="0.25">
      <c r="A3" s="3" t="s">
        <v>0</v>
      </c>
      <c r="B3" t="s">
        <v>1</v>
      </c>
    </row>
    <row r="4" spans="1:4" x14ac:dyDescent="0.25">
      <c r="A4" s="3" t="s">
        <v>2</v>
      </c>
      <c r="B4" s="3" t="s">
        <v>3</v>
      </c>
      <c r="C4" s="3" t="s">
        <v>4</v>
      </c>
      <c r="D4" s="3" t="s">
        <v>5</v>
      </c>
    </row>
    <row r="5" spans="1:4" x14ac:dyDescent="0.25">
      <c r="A5" s="1" t="s">
        <v>6</v>
      </c>
      <c r="B5" s="2">
        <v>54</v>
      </c>
      <c r="C5" s="2">
        <v>90</v>
      </c>
      <c r="D5" s="2">
        <v>144</v>
      </c>
    </row>
    <row r="6" spans="1:4" x14ac:dyDescent="0.25">
      <c r="A6" s="1" t="s">
        <v>7</v>
      </c>
      <c r="B6" s="2">
        <v>63</v>
      </c>
      <c r="C6" s="2">
        <v>75</v>
      </c>
      <c r="D6" s="2">
        <v>138</v>
      </c>
    </row>
    <row r="7" spans="1:4" x14ac:dyDescent="0.25">
      <c r="A7" s="1" t="s">
        <v>8</v>
      </c>
      <c r="B7" s="2">
        <v>50</v>
      </c>
      <c r="C7" s="2">
        <v>81</v>
      </c>
      <c r="D7" s="2">
        <v>131</v>
      </c>
    </row>
    <row r="8" spans="1:4" x14ac:dyDescent="0.25">
      <c r="A8" s="1" t="s">
        <v>9</v>
      </c>
      <c r="B8" s="2">
        <v>37</v>
      </c>
      <c r="C8" s="2">
        <v>79</v>
      </c>
      <c r="D8" s="2">
        <v>116</v>
      </c>
    </row>
    <row r="9" spans="1:4" x14ac:dyDescent="0.25">
      <c r="A9" s="1" t="s">
        <v>10</v>
      </c>
      <c r="B9" s="2">
        <v>43</v>
      </c>
      <c r="C9" s="2">
        <v>69</v>
      </c>
      <c r="D9" s="2">
        <v>112</v>
      </c>
    </row>
    <row r="10" spans="1:4" x14ac:dyDescent="0.25">
      <c r="A10" s="1" t="s">
        <v>11</v>
      </c>
      <c r="B10" s="2">
        <v>30</v>
      </c>
      <c r="C10" s="2">
        <v>58</v>
      </c>
      <c r="D10" s="2">
        <v>88</v>
      </c>
    </row>
    <row r="11" spans="1:4" x14ac:dyDescent="0.25">
      <c r="A11" s="1" t="s">
        <v>12</v>
      </c>
      <c r="B11" s="2">
        <v>24</v>
      </c>
      <c r="C11" s="2">
        <v>64</v>
      </c>
      <c r="D11" s="2">
        <v>88</v>
      </c>
    </row>
    <row r="12" spans="1:4" x14ac:dyDescent="0.25">
      <c r="A12" s="1" t="s">
        <v>13</v>
      </c>
      <c r="B12" s="2">
        <v>29</v>
      </c>
      <c r="C12" s="2">
        <v>38</v>
      </c>
      <c r="D12" s="2">
        <v>67</v>
      </c>
    </row>
    <row r="13" spans="1:4" x14ac:dyDescent="0.25">
      <c r="A13" s="1" t="s">
        <v>14</v>
      </c>
      <c r="B13" s="2">
        <v>13</v>
      </c>
      <c r="C13" s="2">
        <v>35</v>
      </c>
      <c r="D13" s="2">
        <v>48</v>
      </c>
    </row>
    <row r="14" spans="1:4" x14ac:dyDescent="0.25">
      <c r="A14" s="1" t="s">
        <v>15</v>
      </c>
      <c r="B14" s="2">
        <v>14</v>
      </c>
      <c r="C14" s="2">
        <v>15</v>
      </c>
      <c r="D14" s="2">
        <v>29</v>
      </c>
    </row>
    <row r="15" spans="1:4" x14ac:dyDescent="0.25">
      <c r="A15" s="1" t="s">
        <v>16</v>
      </c>
      <c r="B15" s="2">
        <v>9</v>
      </c>
      <c r="C15" s="2">
        <v>19</v>
      </c>
      <c r="D15" s="2">
        <v>28</v>
      </c>
    </row>
    <row r="16" spans="1:4" x14ac:dyDescent="0.25">
      <c r="A16" s="1" t="s">
        <v>17</v>
      </c>
      <c r="B16" s="2">
        <v>4</v>
      </c>
      <c r="C16" s="2">
        <v>20</v>
      </c>
      <c r="D16" s="2">
        <v>24</v>
      </c>
    </row>
    <row r="17" spans="1:4" x14ac:dyDescent="0.25">
      <c r="A17" s="1" t="s">
        <v>18</v>
      </c>
      <c r="B17" s="2">
        <v>6</v>
      </c>
      <c r="C17" s="2">
        <v>18</v>
      </c>
      <c r="D17" s="2">
        <v>24</v>
      </c>
    </row>
    <row r="18" spans="1:4" x14ac:dyDescent="0.25">
      <c r="A18" s="1" t="s">
        <v>19</v>
      </c>
      <c r="B18" s="2">
        <v>2</v>
      </c>
      <c r="C18" s="2">
        <v>11</v>
      </c>
      <c r="D18" s="2">
        <v>13</v>
      </c>
    </row>
    <row r="19" spans="1:4" x14ac:dyDescent="0.25">
      <c r="A19" s="1" t="s">
        <v>20</v>
      </c>
      <c r="B19" s="2">
        <v>9</v>
      </c>
      <c r="C19" s="2">
        <v>3</v>
      </c>
      <c r="D19" s="2">
        <v>12</v>
      </c>
    </row>
    <row r="20" spans="1:4" x14ac:dyDescent="0.25">
      <c r="A20" s="1" t="s">
        <v>21</v>
      </c>
      <c r="B20" s="2"/>
      <c r="C20" s="2">
        <v>10</v>
      </c>
      <c r="D20" s="2">
        <v>10</v>
      </c>
    </row>
    <row r="21" spans="1:4" x14ac:dyDescent="0.25">
      <c r="A21" s="1" t="s">
        <v>22</v>
      </c>
      <c r="B21" s="2">
        <v>1</v>
      </c>
      <c r="C21" s="2">
        <v>6</v>
      </c>
      <c r="D21" s="2">
        <v>7</v>
      </c>
    </row>
    <row r="22" spans="1:4" x14ac:dyDescent="0.25">
      <c r="A22" s="1" t="s">
        <v>23</v>
      </c>
      <c r="B22" s="2"/>
      <c r="C22" s="2">
        <v>6</v>
      </c>
      <c r="D22" s="2">
        <v>6</v>
      </c>
    </row>
    <row r="23" spans="1:4" x14ac:dyDescent="0.25">
      <c r="A23" s="1" t="s">
        <v>24</v>
      </c>
      <c r="B23" s="2">
        <v>2</v>
      </c>
      <c r="C23" s="2">
        <v>3</v>
      </c>
      <c r="D23" s="2">
        <v>5</v>
      </c>
    </row>
    <row r="24" spans="1:4" x14ac:dyDescent="0.25">
      <c r="A24" s="1" t="s">
        <v>5</v>
      </c>
      <c r="B24" s="2">
        <v>390</v>
      </c>
      <c r="C24" s="2">
        <v>700</v>
      </c>
      <c r="D24" s="2">
        <v>1090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D38A8-54E2-4650-A8A2-60D802362BA3}">
  <dimension ref="A3:B6"/>
  <sheetViews>
    <sheetView workbookViewId="0">
      <selection activeCell="L13" sqref="L13"/>
    </sheetView>
  </sheetViews>
  <sheetFormatPr defaultRowHeight="15" x14ac:dyDescent="0.25"/>
  <cols>
    <col min="1" max="1" width="13.140625" bestFit="1" customWidth="1"/>
    <col min="2" max="2" width="15.42578125" bestFit="1" customWidth="1"/>
  </cols>
  <sheetData>
    <row r="3" spans="1:2" x14ac:dyDescent="0.25">
      <c r="A3" s="3" t="s">
        <v>2</v>
      </c>
      <c r="B3" s="3" t="s">
        <v>532</v>
      </c>
    </row>
    <row r="4" spans="1:2" x14ac:dyDescent="0.25">
      <c r="A4" s="1" t="s">
        <v>3</v>
      </c>
      <c r="B4" s="2">
        <v>391</v>
      </c>
    </row>
    <row r="5" spans="1:2" x14ac:dyDescent="0.25">
      <c r="A5" s="1" t="s">
        <v>4</v>
      </c>
      <c r="B5" s="2">
        <v>704</v>
      </c>
    </row>
    <row r="6" spans="1:2" x14ac:dyDescent="0.25">
      <c r="A6" s="1" t="s">
        <v>5</v>
      </c>
      <c r="B6" s="2">
        <v>1095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FA41A-8947-4DF9-B81B-C051A5CAEF57}">
  <dimension ref="A3:J15"/>
  <sheetViews>
    <sheetView topLeftCell="B1" workbookViewId="0">
      <selection activeCell="A7" sqref="A7"/>
    </sheetView>
  </sheetViews>
  <sheetFormatPr defaultRowHeight="15" x14ac:dyDescent="0.25"/>
  <cols>
    <col min="1" max="1" width="64.7109375" bestFit="1" customWidth="1"/>
    <col min="2" max="2" width="16.28515625" bestFit="1" customWidth="1"/>
    <col min="3" max="3" width="5.140625" bestFit="1" customWidth="1"/>
    <col min="4" max="5" width="11.28515625" bestFit="1" customWidth="1"/>
    <col min="6" max="6" width="40.140625" bestFit="1" customWidth="1"/>
    <col min="7" max="7" width="16.28515625" bestFit="1" customWidth="1"/>
    <col min="8" max="8" width="5.140625" bestFit="1" customWidth="1"/>
    <col min="9" max="9" width="7.28515625" bestFit="1" customWidth="1"/>
    <col min="10" max="10" width="11.28515625" bestFit="1" customWidth="1"/>
  </cols>
  <sheetData>
    <row r="3" spans="1:10" x14ac:dyDescent="0.25">
      <c r="A3" s="3" t="s">
        <v>532</v>
      </c>
      <c r="B3" t="s">
        <v>1</v>
      </c>
    </row>
    <row r="4" spans="1:10" x14ac:dyDescent="0.25">
      <c r="A4" s="3" t="s">
        <v>2</v>
      </c>
      <c r="B4" s="3" t="s">
        <v>3</v>
      </c>
      <c r="C4" s="3" t="s">
        <v>4</v>
      </c>
      <c r="D4" s="3" t="s">
        <v>5</v>
      </c>
      <c r="E4" s="3"/>
      <c r="F4" s="3"/>
      <c r="G4" s="3"/>
      <c r="H4" s="3"/>
      <c r="I4" s="3"/>
      <c r="J4" s="3"/>
    </row>
    <row r="5" spans="1:10" x14ac:dyDescent="0.25">
      <c r="A5" s="1" t="s">
        <v>442</v>
      </c>
      <c r="B5" s="2"/>
      <c r="C5" s="2">
        <v>5</v>
      </c>
      <c r="D5" s="2">
        <v>5</v>
      </c>
    </row>
    <row r="6" spans="1:10" x14ac:dyDescent="0.25">
      <c r="A6" s="1" t="s">
        <v>518</v>
      </c>
      <c r="B6" s="2">
        <v>1</v>
      </c>
      <c r="C6" s="2">
        <v>4</v>
      </c>
      <c r="D6" s="2">
        <v>5</v>
      </c>
    </row>
    <row r="7" spans="1:10" x14ac:dyDescent="0.25">
      <c r="A7" s="1" t="s">
        <v>504</v>
      </c>
      <c r="B7" s="2">
        <v>2</v>
      </c>
      <c r="C7" s="2">
        <v>3</v>
      </c>
      <c r="D7" s="2">
        <v>5</v>
      </c>
    </row>
    <row r="8" spans="1:10" x14ac:dyDescent="0.25">
      <c r="A8" s="1" t="s">
        <v>491</v>
      </c>
      <c r="B8" s="2">
        <v>4</v>
      </c>
      <c r="C8" s="2">
        <v>2</v>
      </c>
      <c r="D8" s="2">
        <v>6</v>
      </c>
    </row>
    <row r="9" spans="1:10" x14ac:dyDescent="0.25">
      <c r="A9" s="1" t="s">
        <v>435</v>
      </c>
      <c r="B9" s="2"/>
      <c r="C9" s="2">
        <v>7</v>
      </c>
      <c r="D9" s="2">
        <v>7</v>
      </c>
    </row>
    <row r="10" spans="1:10" x14ac:dyDescent="0.25">
      <c r="A10" s="1" t="s">
        <v>483</v>
      </c>
      <c r="B10" s="2">
        <v>1</v>
      </c>
      <c r="C10" s="2">
        <v>6</v>
      </c>
      <c r="D10" s="2">
        <v>7</v>
      </c>
    </row>
    <row r="11" spans="1:10" x14ac:dyDescent="0.25">
      <c r="A11" s="1" t="s">
        <v>490</v>
      </c>
      <c r="B11" s="2">
        <v>3</v>
      </c>
      <c r="C11" s="2">
        <v>4</v>
      </c>
      <c r="D11" s="2">
        <v>7</v>
      </c>
    </row>
    <row r="12" spans="1:10" x14ac:dyDescent="0.25">
      <c r="A12" s="1" t="s">
        <v>492</v>
      </c>
      <c r="B12" s="2"/>
      <c r="C12" s="2">
        <v>7</v>
      </c>
      <c r="D12" s="2">
        <v>7</v>
      </c>
    </row>
    <row r="13" spans="1:10" x14ac:dyDescent="0.25">
      <c r="A13" s="1" t="s">
        <v>441</v>
      </c>
      <c r="B13" s="2">
        <v>2</v>
      </c>
      <c r="C13" s="2">
        <v>6</v>
      </c>
      <c r="D13" s="2">
        <v>8</v>
      </c>
    </row>
    <row r="14" spans="1:10" x14ac:dyDescent="0.25">
      <c r="A14" s="1" t="s">
        <v>434</v>
      </c>
      <c r="B14" s="2">
        <v>3</v>
      </c>
      <c r="C14" s="2">
        <v>6</v>
      </c>
      <c r="D14" s="2">
        <v>9</v>
      </c>
    </row>
    <row r="15" spans="1:10" x14ac:dyDescent="0.25">
      <c r="A15" s="1" t="s">
        <v>5</v>
      </c>
      <c r="B15" s="2">
        <v>16</v>
      </c>
      <c r="C15" s="2">
        <v>50</v>
      </c>
      <c r="D15" s="2">
        <v>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52D22-B2D5-4E64-9624-C0EACFB5E0E9}">
  <dimension ref="A3:E297"/>
  <sheetViews>
    <sheetView workbookViewId="0">
      <selection activeCell="D3" sqref="D3:E3"/>
    </sheetView>
  </sheetViews>
  <sheetFormatPr defaultRowHeight="15" x14ac:dyDescent="0.25"/>
  <cols>
    <col min="1" max="1" width="19.85546875" bestFit="1" customWidth="1"/>
    <col min="2" max="2" width="24.28515625" bestFit="1" customWidth="1"/>
    <col min="4" max="4" width="18.42578125" bestFit="1" customWidth="1"/>
    <col min="5" max="5" width="16.42578125" bestFit="1" customWidth="1"/>
  </cols>
  <sheetData>
    <row r="3" spans="1:5" x14ac:dyDescent="0.25">
      <c r="A3" s="3" t="s">
        <v>2</v>
      </c>
      <c r="B3" s="3" t="s">
        <v>533</v>
      </c>
      <c r="C3" s="3"/>
      <c r="D3" s="5" t="s">
        <v>534</v>
      </c>
      <c r="E3" s="5" t="s">
        <v>535</v>
      </c>
    </row>
    <row r="4" spans="1:5" x14ac:dyDescent="0.25">
      <c r="A4" s="1" t="s">
        <v>144</v>
      </c>
      <c r="B4" s="2">
        <v>25</v>
      </c>
      <c r="D4" t="str">
        <f>A4</f>
        <v>AB de Villiers</v>
      </c>
      <c r="E4">
        <f>GETPIVOTDATA("player_of_match",$A$3,"player_of_match",A4)</f>
        <v>25</v>
      </c>
    </row>
    <row r="5" spans="1:5" x14ac:dyDescent="0.25">
      <c r="A5" s="1" t="s">
        <v>141</v>
      </c>
      <c r="B5" s="2">
        <v>22</v>
      </c>
      <c r="D5" t="str">
        <f t="shared" ref="D5:D13" si="0">A5</f>
        <v>CH Gayle</v>
      </c>
      <c r="E5">
        <f t="shared" ref="E5:E13" si="1">GETPIVOTDATA("player_of_match",$A$3,"player_of_match",A5)</f>
        <v>22</v>
      </c>
    </row>
    <row r="6" spans="1:5" x14ac:dyDescent="0.25">
      <c r="A6" s="1" t="s">
        <v>170</v>
      </c>
      <c r="B6" s="2">
        <v>19</v>
      </c>
      <c r="D6" t="str">
        <f t="shared" si="0"/>
        <v>RG Sharma</v>
      </c>
      <c r="E6">
        <f t="shared" si="1"/>
        <v>19</v>
      </c>
    </row>
    <row r="7" spans="1:5" x14ac:dyDescent="0.25">
      <c r="A7" s="1" t="s">
        <v>240</v>
      </c>
      <c r="B7" s="2">
        <v>18</v>
      </c>
      <c r="D7" t="str">
        <f t="shared" si="0"/>
        <v>V Kohli</v>
      </c>
      <c r="E7">
        <f t="shared" si="1"/>
        <v>18</v>
      </c>
    </row>
    <row r="8" spans="1:5" x14ac:dyDescent="0.25">
      <c r="A8" s="1" t="s">
        <v>204</v>
      </c>
      <c r="B8" s="2">
        <v>18</v>
      </c>
      <c r="D8" t="str">
        <f t="shared" si="0"/>
        <v>DA Warner</v>
      </c>
      <c r="E8">
        <f t="shared" si="1"/>
        <v>18</v>
      </c>
    </row>
    <row r="9" spans="1:5" x14ac:dyDescent="0.25">
      <c r="A9" s="1" t="s">
        <v>96</v>
      </c>
      <c r="B9" s="2">
        <v>17</v>
      </c>
      <c r="D9" t="str">
        <f t="shared" si="0"/>
        <v>MS Dhoni</v>
      </c>
      <c r="E9">
        <f t="shared" si="1"/>
        <v>17</v>
      </c>
    </row>
    <row r="10" spans="1:5" x14ac:dyDescent="0.25">
      <c r="A10" s="1" t="s">
        <v>265</v>
      </c>
      <c r="B10" s="2">
        <v>16</v>
      </c>
      <c r="D10" t="str">
        <f t="shared" si="0"/>
        <v>RA Jadeja</v>
      </c>
      <c r="E10">
        <f t="shared" si="1"/>
        <v>16</v>
      </c>
    </row>
    <row r="11" spans="1:5" x14ac:dyDescent="0.25">
      <c r="A11" s="1" t="s">
        <v>88</v>
      </c>
      <c r="B11" s="2">
        <v>16</v>
      </c>
      <c r="D11" t="str">
        <f t="shared" si="0"/>
        <v>YK Pathan</v>
      </c>
      <c r="E11">
        <f t="shared" si="1"/>
        <v>16</v>
      </c>
    </row>
    <row r="12" spans="1:5" x14ac:dyDescent="0.25">
      <c r="A12" s="1" t="s">
        <v>77</v>
      </c>
      <c r="B12" s="2">
        <v>16</v>
      </c>
      <c r="D12" t="str">
        <f t="shared" si="0"/>
        <v>SR Watson</v>
      </c>
      <c r="E12">
        <f t="shared" si="1"/>
        <v>16</v>
      </c>
    </row>
    <row r="13" spans="1:5" x14ac:dyDescent="0.25">
      <c r="A13" s="1" t="s">
        <v>277</v>
      </c>
      <c r="B13" s="2">
        <v>15</v>
      </c>
      <c r="D13" t="str">
        <f t="shared" si="0"/>
        <v>SP Narine</v>
      </c>
      <c r="E13">
        <f t="shared" si="1"/>
        <v>15</v>
      </c>
    </row>
    <row r="14" spans="1:5" x14ac:dyDescent="0.25">
      <c r="A14" s="1" t="s">
        <v>339</v>
      </c>
      <c r="B14" s="2">
        <v>15</v>
      </c>
    </row>
    <row r="15" spans="1:5" x14ac:dyDescent="0.25">
      <c r="A15" s="1" t="s">
        <v>124</v>
      </c>
      <c r="B15" s="2">
        <v>14</v>
      </c>
    </row>
    <row r="16" spans="1:5" x14ac:dyDescent="0.25">
      <c r="A16" s="1" t="s">
        <v>217</v>
      </c>
      <c r="B16" s="2">
        <v>14</v>
      </c>
    </row>
    <row r="17" spans="1:2" x14ac:dyDescent="0.25">
      <c r="A17" s="1" t="s">
        <v>263</v>
      </c>
      <c r="B17" s="2">
        <v>13</v>
      </c>
    </row>
    <row r="18" spans="1:2" x14ac:dyDescent="0.25">
      <c r="A18" s="1" t="s">
        <v>169</v>
      </c>
      <c r="B18" s="2">
        <v>13</v>
      </c>
    </row>
    <row r="19" spans="1:2" x14ac:dyDescent="0.25">
      <c r="A19" s="1" t="s">
        <v>385</v>
      </c>
      <c r="B19" s="2">
        <v>13</v>
      </c>
    </row>
    <row r="20" spans="1:2" x14ac:dyDescent="0.25">
      <c r="A20" s="1" t="s">
        <v>394</v>
      </c>
      <c r="B20" s="2">
        <v>13</v>
      </c>
    </row>
    <row r="21" spans="1:2" x14ac:dyDescent="0.25">
      <c r="A21" s="1" t="s">
        <v>112</v>
      </c>
      <c r="B21" s="2">
        <v>12</v>
      </c>
    </row>
    <row r="22" spans="1:2" x14ac:dyDescent="0.25">
      <c r="A22" s="1" t="s">
        <v>252</v>
      </c>
      <c r="B22" s="2">
        <v>12</v>
      </c>
    </row>
    <row r="23" spans="1:2" x14ac:dyDescent="0.25">
      <c r="A23" s="1" t="s">
        <v>56</v>
      </c>
      <c r="B23" s="2">
        <v>12</v>
      </c>
    </row>
    <row r="24" spans="1:2" x14ac:dyDescent="0.25">
      <c r="A24" s="1" t="s">
        <v>377</v>
      </c>
      <c r="B24" s="2">
        <v>12</v>
      </c>
    </row>
    <row r="25" spans="1:2" x14ac:dyDescent="0.25">
      <c r="A25" s="1" t="s">
        <v>175</v>
      </c>
      <c r="B25" s="2">
        <v>11</v>
      </c>
    </row>
    <row r="26" spans="1:2" x14ac:dyDescent="0.25">
      <c r="A26" s="1" t="s">
        <v>81</v>
      </c>
      <c r="B26" s="2">
        <v>11</v>
      </c>
    </row>
    <row r="27" spans="1:2" x14ac:dyDescent="0.25">
      <c r="A27" s="1" t="s">
        <v>302</v>
      </c>
      <c r="B27" s="2">
        <v>11</v>
      </c>
    </row>
    <row r="28" spans="1:2" x14ac:dyDescent="0.25">
      <c r="A28" s="1" t="s">
        <v>432</v>
      </c>
      <c r="B28" s="2">
        <v>11</v>
      </c>
    </row>
    <row r="29" spans="1:2" x14ac:dyDescent="0.25">
      <c r="A29" s="1" t="s">
        <v>273</v>
      </c>
      <c r="B29" s="2">
        <v>10</v>
      </c>
    </row>
    <row r="30" spans="1:2" x14ac:dyDescent="0.25">
      <c r="A30" s="1" t="s">
        <v>208</v>
      </c>
      <c r="B30" s="2">
        <v>10</v>
      </c>
    </row>
    <row r="31" spans="1:2" x14ac:dyDescent="0.25">
      <c r="A31" s="1" t="s">
        <v>167</v>
      </c>
      <c r="B31" s="2">
        <v>10</v>
      </c>
    </row>
    <row r="32" spans="1:2" x14ac:dyDescent="0.25">
      <c r="A32" s="1" t="s">
        <v>423</v>
      </c>
      <c r="B32" s="2">
        <v>10</v>
      </c>
    </row>
    <row r="33" spans="1:2" x14ac:dyDescent="0.25">
      <c r="A33" s="1" t="s">
        <v>380</v>
      </c>
      <c r="B33" s="2">
        <v>10</v>
      </c>
    </row>
    <row r="34" spans="1:2" x14ac:dyDescent="0.25">
      <c r="A34" s="1" t="s">
        <v>287</v>
      </c>
      <c r="B34" s="2">
        <v>10</v>
      </c>
    </row>
    <row r="35" spans="1:2" x14ac:dyDescent="0.25">
      <c r="A35" s="1" t="s">
        <v>100</v>
      </c>
      <c r="B35" s="2">
        <v>9</v>
      </c>
    </row>
    <row r="36" spans="1:2" x14ac:dyDescent="0.25">
      <c r="A36" s="1" t="s">
        <v>360</v>
      </c>
      <c r="B36" s="2">
        <v>9</v>
      </c>
    </row>
    <row r="37" spans="1:2" x14ac:dyDescent="0.25">
      <c r="A37" s="1" t="s">
        <v>367</v>
      </c>
      <c r="B37" s="2">
        <v>9</v>
      </c>
    </row>
    <row r="38" spans="1:2" x14ac:dyDescent="0.25">
      <c r="A38" s="1" t="s">
        <v>319</v>
      </c>
      <c r="B38" s="2">
        <v>9</v>
      </c>
    </row>
    <row r="39" spans="1:2" x14ac:dyDescent="0.25">
      <c r="A39" s="1" t="s">
        <v>130</v>
      </c>
      <c r="B39" s="2">
        <v>8</v>
      </c>
    </row>
    <row r="40" spans="1:2" x14ac:dyDescent="0.25">
      <c r="A40" s="1" t="s">
        <v>177</v>
      </c>
      <c r="B40" s="2">
        <v>8</v>
      </c>
    </row>
    <row r="41" spans="1:2" x14ac:dyDescent="0.25">
      <c r="A41" s="1" t="s">
        <v>346</v>
      </c>
      <c r="B41" s="2">
        <v>8</v>
      </c>
    </row>
    <row r="42" spans="1:2" x14ac:dyDescent="0.25">
      <c r="A42" s="1" t="s">
        <v>330</v>
      </c>
      <c r="B42" s="2">
        <v>8</v>
      </c>
    </row>
    <row r="43" spans="1:2" x14ac:dyDescent="0.25">
      <c r="A43" s="1" t="s">
        <v>366</v>
      </c>
      <c r="B43" s="2">
        <v>8</v>
      </c>
    </row>
    <row r="44" spans="1:2" x14ac:dyDescent="0.25">
      <c r="A44" s="1" t="s">
        <v>407</v>
      </c>
      <c r="B44" s="2">
        <v>7</v>
      </c>
    </row>
    <row r="45" spans="1:2" x14ac:dyDescent="0.25">
      <c r="A45" s="1" t="s">
        <v>120</v>
      </c>
      <c r="B45" s="2">
        <v>7</v>
      </c>
    </row>
    <row r="46" spans="1:2" x14ac:dyDescent="0.25">
      <c r="A46" s="1" t="s">
        <v>324</v>
      </c>
      <c r="B46" s="2">
        <v>7</v>
      </c>
    </row>
    <row r="47" spans="1:2" x14ac:dyDescent="0.25">
      <c r="A47" s="1" t="s">
        <v>92</v>
      </c>
      <c r="B47" s="2">
        <v>7</v>
      </c>
    </row>
    <row r="48" spans="1:2" x14ac:dyDescent="0.25">
      <c r="A48" s="1" t="s">
        <v>199</v>
      </c>
      <c r="B48" s="2">
        <v>7</v>
      </c>
    </row>
    <row r="49" spans="1:2" x14ac:dyDescent="0.25">
      <c r="A49" s="1" t="s">
        <v>183</v>
      </c>
      <c r="B49" s="2">
        <v>6</v>
      </c>
    </row>
    <row r="50" spans="1:2" x14ac:dyDescent="0.25">
      <c r="A50" s="1" t="s">
        <v>343</v>
      </c>
      <c r="B50" s="2">
        <v>6</v>
      </c>
    </row>
    <row r="51" spans="1:2" x14ac:dyDescent="0.25">
      <c r="A51" s="1" t="s">
        <v>340</v>
      </c>
      <c r="B51" s="2">
        <v>6</v>
      </c>
    </row>
    <row r="52" spans="1:2" x14ac:dyDescent="0.25">
      <c r="A52" s="1" t="s">
        <v>412</v>
      </c>
      <c r="B52" s="2">
        <v>6</v>
      </c>
    </row>
    <row r="53" spans="1:2" x14ac:dyDescent="0.25">
      <c r="A53" s="1" t="s">
        <v>325</v>
      </c>
      <c r="B53" s="2">
        <v>6</v>
      </c>
    </row>
    <row r="54" spans="1:2" x14ac:dyDescent="0.25">
      <c r="A54" s="1" t="s">
        <v>107</v>
      </c>
      <c r="B54" s="2">
        <v>6</v>
      </c>
    </row>
    <row r="55" spans="1:2" x14ac:dyDescent="0.25">
      <c r="A55" s="1" t="s">
        <v>222</v>
      </c>
      <c r="B55" s="2">
        <v>6</v>
      </c>
    </row>
    <row r="56" spans="1:2" x14ac:dyDescent="0.25">
      <c r="A56" s="1" t="s">
        <v>206</v>
      </c>
      <c r="B56" s="2">
        <v>6</v>
      </c>
    </row>
    <row r="57" spans="1:2" x14ac:dyDescent="0.25">
      <c r="A57" s="1" t="s">
        <v>430</v>
      </c>
      <c r="B57" s="2">
        <v>6</v>
      </c>
    </row>
    <row r="58" spans="1:2" x14ac:dyDescent="0.25">
      <c r="A58" s="1" t="s">
        <v>369</v>
      </c>
      <c r="B58" s="2">
        <v>6</v>
      </c>
    </row>
    <row r="59" spans="1:2" x14ac:dyDescent="0.25">
      <c r="A59" s="1" t="s">
        <v>205</v>
      </c>
      <c r="B59" s="2">
        <v>6</v>
      </c>
    </row>
    <row r="60" spans="1:2" x14ac:dyDescent="0.25">
      <c r="A60" s="1" t="s">
        <v>356</v>
      </c>
      <c r="B60" s="2">
        <v>6</v>
      </c>
    </row>
    <row r="61" spans="1:2" x14ac:dyDescent="0.25">
      <c r="A61" s="1" t="s">
        <v>218</v>
      </c>
      <c r="B61" s="2">
        <v>6</v>
      </c>
    </row>
    <row r="62" spans="1:2" x14ac:dyDescent="0.25">
      <c r="A62" s="1" t="s">
        <v>384</v>
      </c>
      <c r="B62" s="2">
        <v>6</v>
      </c>
    </row>
    <row r="63" spans="1:2" x14ac:dyDescent="0.25">
      <c r="A63" s="1" t="s">
        <v>317</v>
      </c>
      <c r="B63" s="2">
        <v>6</v>
      </c>
    </row>
    <row r="64" spans="1:2" x14ac:dyDescent="0.25">
      <c r="A64" s="1" t="s">
        <v>113</v>
      </c>
      <c r="B64" s="2">
        <v>5</v>
      </c>
    </row>
    <row r="65" spans="1:2" x14ac:dyDescent="0.25">
      <c r="A65" s="1" t="s">
        <v>295</v>
      </c>
      <c r="B65" s="2">
        <v>5</v>
      </c>
    </row>
    <row r="66" spans="1:2" x14ac:dyDescent="0.25">
      <c r="A66" s="1" t="s">
        <v>48</v>
      </c>
      <c r="B66" s="2">
        <v>5</v>
      </c>
    </row>
    <row r="67" spans="1:2" x14ac:dyDescent="0.25">
      <c r="A67" s="1" t="s">
        <v>292</v>
      </c>
      <c r="B67" s="2">
        <v>5</v>
      </c>
    </row>
    <row r="68" spans="1:2" x14ac:dyDescent="0.25">
      <c r="A68" s="1" t="s">
        <v>89</v>
      </c>
      <c r="B68" s="2">
        <v>5</v>
      </c>
    </row>
    <row r="69" spans="1:2" x14ac:dyDescent="0.25">
      <c r="A69" s="1" t="s">
        <v>185</v>
      </c>
      <c r="B69" s="2">
        <v>5</v>
      </c>
    </row>
    <row r="70" spans="1:2" x14ac:dyDescent="0.25">
      <c r="A70" s="1" t="s">
        <v>383</v>
      </c>
      <c r="B70" s="2">
        <v>5</v>
      </c>
    </row>
    <row r="71" spans="1:2" x14ac:dyDescent="0.25">
      <c r="A71" s="1" t="s">
        <v>322</v>
      </c>
      <c r="B71" s="2">
        <v>5</v>
      </c>
    </row>
    <row r="72" spans="1:2" x14ac:dyDescent="0.25">
      <c r="A72" s="1" t="s">
        <v>299</v>
      </c>
      <c r="B72" s="2">
        <v>5</v>
      </c>
    </row>
    <row r="73" spans="1:2" x14ac:dyDescent="0.25">
      <c r="A73" s="1" t="s">
        <v>379</v>
      </c>
      <c r="B73" s="2">
        <v>5</v>
      </c>
    </row>
    <row r="74" spans="1:2" x14ac:dyDescent="0.25">
      <c r="A74" s="1" t="s">
        <v>108</v>
      </c>
      <c r="B74" s="2">
        <v>5</v>
      </c>
    </row>
    <row r="75" spans="1:2" x14ac:dyDescent="0.25">
      <c r="A75" s="1" t="s">
        <v>52</v>
      </c>
      <c r="B75" s="2">
        <v>5</v>
      </c>
    </row>
    <row r="76" spans="1:2" x14ac:dyDescent="0.25">
      <c r="A76" s="1" t="s">
        <v>261</v>
      </c>
      <c r="B76" s="2">
        <v>5</v>
      </c>
    </row>
    <row r="77" spans="1:2" x14ac:dyDescent="0.25">
      <c r="A77" s="1" t="s">
        <v>344</v>
      </c>
      <c r="B77" s="2">
        <v>5</v>
      </c>
    </row>
    <row r="78" spans="1:2" x14ac:dyDescent="0.25">
      <c r="A78" s="1" t="s">
        <v>236</v>
      </c>
      <c r="B78" s="2">
        <v>5</v>
      </c>
    </row>
    <row r="79" spans="1:2" x14ac:dyDescent="0.25">
      <c r="A79" s="1" t="s">
        <v>307</v>
      </c>
      <c r="B79" s="2">
        <v>5</v>
      </c>
    </row>
    <row r="80" spans="1:2" x14ac:dyDescent="0.25">
      <c r="A80" s="1" t="s">
        <v>162</v>
      </c>
      <c r="B80" s="2">
        <v>5</v>
      </c>
    </row>
    <row r="81" spans="1:2" x14ac:dyDescent="0.25">
      <c r="A81" s="1" t="s">
        <v>251</v>
      </c>
      <c r="B81" s="2">
        <v>5</v>
      </c>
    </row>
    <row r="82" spans="1:2" x14ac:dyDescent="0.25">
      <c r="A82" s="1" t="s">
        <v>479</v>
      </c>
      <c r="B82" s="2">
        <v>5</v>
      </c>
    </row>
    <row r="83" spans="1:2" x14ac:dyDescent="0.25">
      <c r="A83" s="1" t="s">
        <v>463</v>
      </c>
      <c r="B83" s="2">
        <v>4</v>
      </c>
    </row>
    <row r="84" spans="1:2" x14ac:dyDescent="0.25">
      <c r="A84" s="1" t="s">
        <v>179</v>
      </c>
      <c r="B84" s="2">
        <v>4</v>
      </c>
    </row>
    <row r="85" spans="1:2" x14ac:dyDescent="0.25">
      <c r="A85" s="1" t="s">
        <v>159</v>
      </c>
      <c r="B85" s="2">
        <v>4</v>
      </c>
    </row>
    <row r="86" spans="1:2" x14ac:dyDescent="0.25">
      <c r="A86" s="1" t="s">
        <v>411</v>
      </c>
      <c r="B86" s="2">
        <v>4</v>
      </c>
    </row>
    <row r="87" spans="1:2" x14ac:dyDescent="0.25">
      <c r="A87" s="1" t="s">
        <v>413</v>
      </c>
      <c r="B87" s="2">
        <v>4</v>
      </c>
    </row>
    <row r="88" spans="1:2" x14ac:dyDescent="0.25">
      <c r="A88" s="1" t="s">
        <v>321</v>
      </c>
      <c r="B88" s="2">
        <v>4</v>
      </c>
    </row>
    <row r="89" spans="1:2" x14ac:dyDescent="0.25">
      <c r="A89" s="1" t="s">
        <v>389</v>
      </c>
      <c r="B89" s="2">
        <v>4</v>
      </c>
    </row>
    <row r="90" spans="1:2" x14ac:dyDescent="0.25">
      <c r="A90" s="1" t="s">
        <v>390</v>
      </c>
      <c r="B90" s="2">
        <v>4</v>
      </c>
    </row>
    <row r="91" spans="1:2" x14ac:dyDescent="0.25">
      <c r="A91" s="1" t="s">
        <v>116</v>
      </c>
      <c r="B91" s="2">
        <v>4</v>
      </c>
    </row>
    <row r="92" spans="1:2" x14ac:dyDescent="0.25">
      <c r="A92" s="1" t="s">
        <v>241</v>
      </c>
      <c r="B92" s="2">
        <v>4</v>
      </c>
    </row>
    <row r="93" spans="1:2" x14ac:dyDescent="0.25">
      <c r="A93" s="1" t="s">
        <v>480</v>
      </c>
      <c r="B93" s="2">
        <v>4</v>
      </c>
    </row>
    <row r="94" spans="1:2" x14ac:dyDescent="0.25">
      <c r="A94" s="1" t="s">
        <v>388</v>
      </c>
      <c r="B94" s="2">
        <v>4</v>
      </c>
    </row>
    <row r="95" spans="1:2" x14ac:dyDescent="0.25">
      <c r="A95" s="1" t="s">
        <v>338</v>
      </c>
      <c r="B95" s="2">
        <v>4</v>
      </c>
    </row>
    <row r="96" spans="1:2" x14ac:dyDescent="0.25">
      <c r="A96" s="1" t="s">
        <v>406</v>
      </c>
      <c r="B96" s="2">
        <v>4</v>
      </c>
    </row>
    <row r="97" spans="1:2" x14ac:dyDescent="0.25">
      <c r="A97" s="1" t="s">
        <v>86</v>
      </c>
      <c r="B97" s="2">
        <v>4</v>
      </c>
    </row>
    <row r="98" spans="1:2" x14ac:dyDescent="0.25">
      <c r="A98" s="1" t="s">
        <v>109</v>
      </c>
      <c r="B98" s="2">
        <v>3</v>
      </c>
    </row>
    <row r="99" spans="1:2" x14ac:dyDescent="0.25">
      <c r="A99" s="1" t="s">
        <v>290</v>
      </c>
      <c r="B99" s="2">
        <v>3</v>
      </c>
    </row>
    <row r="100" spans="1:2" x14ac:dyDescent="0.25">
      <c r="A100" s="1" t="s">
        <v>327</v>
      </c>
      <c r="B100" s="2">
        <v>3</v>
      </c>
    </row>
    <row r="101" spans="1:2" x14ac:dyDescent="0.25">
      <c r="A101" s="1" t="s">
        <v>189</v>
      </c>
      <c r="B101" s="2">
        <v>3</v>
      </c>
    </row>
    <row r="102" spans="1:2" x14ac:dyDescent="0.25">
      <c r="A102" s="1" t="s">
        <v>195</v>
      </c>
      <c r="B102" s="2">
        <v>3</v>
      </c>
    </row>
    <row r="103" spans="1:2" x14ac:dyDescent="0.25">
      <c r="A103" s="1" t="s">
        <v>454</v>
      </c>
      <c r="B103" s="2">
        <v>3</v>
      </c>
    </row>
    <row r="104" spans="1:2" x14ac:dyDescent="0.25">
      <c r="A104" s="1" t="s">
        <v>386</v>
      </c>
      <c r="B104" s="2">
        <v>3</v>
      </c>
    </row>
    <row r="105" spans="1:2" x14ac:dyDescent="0.25">
      <c r="A105" s="1" t="s">
        <v>443</v>
      </c>
      <c r="B105" s="2">
        <v>3</v>
      </c>
    </row>
    <row r="106" spans="1:2" x14ac:dyDescent="0.25">
      <c r="A106" s="1" t="s">
        <v>500</v>
      </c>
      <c r="B106" s="2">
        <v>3</v>
      </c>
    </row>
    <row r="107" spans="1:2" x14ac:dyDescent="0.25">
      <c r="A107" s="1" t="s">
        <v>477</v>
      </c>
      <c r="B107" s="2">
        <v>3</v>
      </c>
    </row>
    <row r="108" spans="1:2" x14ac:dyDescent="0.25">
      <c r="A108" s="1" t="s">
        <v>207</v>
      </c>
      <c r="B108" s="2">
        <v>3</v>
      </c>
    </row>
    <row r="109" spans="1:2" x14ac:dyDescent="0.25">
      <c r="A109" s="1" t="s">
        <v>326</v>
      </c>
      <c r="B109" s="2">
        <v>3</v>
      </c>
    </row>
    <row r="110" spans="1:2" x14ac:dyDescent="0.25">
      <c r="A110" s="1" t="s">
        <v>387</v>
      </c>
      <c r="B110" s="2">
        <v>3</v>
      </c>
    </row>
    <row r="111" spans="1:2" x14ac:dyDescent="0.25">
      <c r="A111" s="1" t="s">
        <v>122</v>
      </c>
      <c r="B111" s="2">
        <v>3</v>
      </c>
    </row>
    <row r="112" spans="1:2" x14ac:dyDescent="0.25">
      <c r="A112" s="1" t="s">
        <v>526</v>
      </c>
      <c r="B112" s="2">
        <v>3</v>
      </c>
    </row>
    <row r="113" spans="1:2" x14ac:dyDescent="0.25">
      <c r="A113" s="1" t="s">
        <v>281</v>
      </c>
      <c r="B113" s="2">
        <v>3</v>
      </c>
    </row>
    <row r="114" spans="1:2" x14ac:dyDescent="0.25">
      <c r="A114" s="1" t="s">
        <v>503</v>
      </c>
      <c r="B114" s="2">
        <v>3</v>
      </c>
    </row>
    <row r="115" spans="1:2" x14ac:dyDescent="0.25">
      <c r="A115" s="1" t="s">
        <v>424</v>
      </c>
      <c r="B115" s="2">
        <v>3</v>
      </c>
    </row>
    <row r="116" spans="1:2" x14ac:dyDescent="0.25">
      <c r="A116" s="1" t="s">
        <v>246</v>
      </c>
      <c r="B116" s="2">
        <v>3</v>
      </c>
    </row>
    <row r="117" spans="1:2" x14ac:dyDescent="0.25">
      <c r="A117" s="1" t="s">
        <v>215</v>
      </c>
      <c r="B117" s="2">
        <v>3</v>
      </c>
    </row>
    <row r="118" spans="1:2" x14ac:dyDescent="0.25">
      <c r="A118" s="1" t="s">
        <v>429</v>
      </c>
      <c r="B118" s="2">
        <v>3</v>
      </c>
    </row>
    <row r="119" spans="1:2" x14ac:dyDescent="0.25">
      <c r="A119" s="1" t="s">
        <v>119</v>
      </c>
      <c r="B119" s="2">
        <v>3</v>
      </c>
    </row>
    <row r="120" spans="1:2" x14ac:dyDescent="0.25">
      <c r="A120" s="1" t="s">
        <v>363</v>
      </c>
      <c r="B120" s="2">
        <v>3</v>
      </c>
    </row>
    <row r="121" spans="1:2" x14ac:dyDescent="0.25">
      <c r="A121" s="1" t="s">
        <v>331</v>
      </c>
      <c r="B121" s="2">
        <v>3</v>
      </c>
    </row>
    <row r="122" spans="1:2" x14ac:dyDescent="0.25">
      <c r="A122" s="1" t="s">
        <v>176</v>
      </c>
      <c r="B122" s="2">
        <v>3</v>
      </c>
    </row>
    <row r="123" spans="1:2" x14ac:dyDescent="0.25">
      <c r="A123" s="1" t="s">
        <v>341</v>
      </c>
      <c r="B123" s="2">
        <v>3</v>
      </c>
    </row>
    <row r="124" spans="1:2" x14ac:dyDescent="0.25">
      <c r="A124" s="1" t="s">
        <v>459</v>
      </c>
      <c r="B124" s="2">
        <v>2</v>
      </c>
    </row>
    <row r="125" spans="1:2" x14ac:dyDescent="0.25">
      <c r="A125" s="1" t="s">
        <v>229</v>
      </c>
      <c r="B125" s="2">
        <v>2</v>
      </c>
    </row>
    <row r="126" spans="1:2" x14ac:dyDescent="0.25">
      <c r="A126" s="1" t="s">
        <v>484</v>
      </c>
      <c r="B126" s="2">
        <v>2</v>
      </c>
    </row>
    <row r="127" spans="1:2" x14ac:dyDescent="0.25">
      <c r="A127" s="1" t="s">
        <v>224</v>
      </c>
      <c r="B127" s="2">
        <v>2</v>
      </c>
    </row>
    <row r="128" spans="1:2" x14ac:dyDescent="0.25">
      <c r="A128" s="1" t="s">
        <v>415</v>
      </c>
      <c r="B128" s="2">
        <v>2</v>
      </c>
    </row>
    <row r="129" spans="1:2" x14ac:dyDescent="0.25">
      <c r="A129" s="1" t="s">
        <v>72</v>
      </c>
      <c r="B129" s="2">
        <v>2</v>
      </c>
    </row>
    <row r="130" spans="1:2" x14ac:dyDescent="0.25">
      <c r="A130" s="1" t="s">
        <v>428</v>
      </c>
      <c r="B130" s="2">
        <v>2</v>
      </c>
    </row>
    <row r="131" spans="1:2" x14ac:dyDescent="0.25">
      <c r="A131" s="1" t="s">
        <v>417</v>
      </c>
      <c r="B131" s="2">
        <v>2</v>
      </c>
    </row>
    <row r="132" spans="1:2" x14ac:dyDescent="0.25">
      <c r="A132" s="1" t="s">
        <v>121</v>
      </c>
      <c r="B132" s="2">
        <v>2</v>
      </c>
    </row>
    <row r="133" spans="1:2" x14ac:dyDescent="0.25">
      <c r="A133" s="1" t="s">
        <v>271</v>
      </c>
      <c r="B133" s="2">
        <v>2</v>
      </c>
    </row>
    <row r="134" spans="1:2" x14ac:dyDescent="0.25">
      <c r="A134" s="1" t="s">
        <v>105</v>
      </c>
      <c r="B134" s="2">
        <v>2</v>
      </c>
    </row>
    <row r="135" spans="1:2" x14ac:dyDescent="0.25">
      <c r="A135" s="1" t="s">
        <v>137</v>
      </c>
      <c r="B135" s="2">
        <v>2</v>
      </c>
    </row>
    <row r="136" spans="1:2" x14ac:dyDescent="0.25">
      <c r="A136" s="1" t="s">
        <v>438</v>
      </c>
      <c r="B136" s="2">
        <v>2</v>
      </c>
    </row>
    <row r="137" spans="1:2" x14ac:dyDescent="0.25">
      <c r="A137" s="1" t="s">
        <v>117</v>
      </c>
      <c r="B137" s="2">
        <v>2</v>
      </c>
    </row>
    <row r="138" spans="1:2" x14ac:dyDescent="0.25">
      <c r="A138" s="1" t="s">
        <v>202</v>
      </c>
      <c r="B138" s="2">
        <v>2</v>
      </c>
    </row>
    <row r="139" spans="1:2" x14ac:dyDescent="0.25">
      <c r="A139" s="1" t="s">
        <v>507</v>
      </c>
      <c r="B139" s="2">
        <v>2</v>
      </c>
    </row>
    <row r="140" spans="1:2" x14ac:dyDescent="0.25">
      <c r="A140" s="1" t="s">
        <v>102</v>
      </c>
      <c r="B140" s="2">
        <v>2</v>
      </c>
    </row>
    <row r="141" spans="1:2" x14ac:dyDescent="0.25">
      <c r="A141" s="1" t="s">
        <v>402</v>
      </c>
      <c r="B141" s="2">
        <v>2</v>
      </c>
    </row>
    <row r="142" spans="1:2" x14ac:dyDescent="0.25">
      <c r="A142" s="1" t="s">
        <v>408</v>
      </c>
      <c r="B142" s="2">
        <v>2</v>
      </c>
    </row>
    <row r="143" spans="1:2" x14ac:dyDescent="0.25">
      <c r="A143" s="1" t="s">
        <v>347</v>
      </c>
      <c r="B143" s="2">
        <v>2</v>
      </c>
    </row>
    <row r="144" spans="1:2" x14ac:dyDescent="0.25">
      <c r="A144" s="1" t="s">
        <v>426</v>
      </c>
      <c r="B144" s="2">
        <v>2</v>
      </c>
    </row>
    <row r="145" spans="1:2" x14ac:dyDescent="0.25">
      <c r="A145" s="1" t="s">
        <v>304</v>
      </c>
      <c r="B145" s="2">
        <v>2</v>
      </c>
    </row>
    <row r="146" spans="1:2" x14ac:dyDescent="0.25">
      <c r="A146" s="1" t="s">
        <v>482</v>
      </c>
      <c r="B146" s="2">
        <v>2</v>
      </c>
    </row>
    <row r="147" spans="1:2" x14ac:dyDescent="0.25">
      <c r="A147" s="1" t="s">
        <v>349</v>
      </c>
      <c r="B147" s="2">
        <v>2</v>
      </c>
    </row>
    <row r="148" spans="1:2" x14ac:dyDescent="0.25">
      <c r="A148" s="1" t="s">
        <v>361</v>
      </c>
      <c r="B148" s="2">
        <v>2</v>
      </c>
    </row>
    <row r="149" spans="1:2" x14ac:dyDescent="0.25">
      <c r="A149" s="1" t="s">
        <v>462</v>
      </c>
      <c r="B149" s="2">
        <v>2</v>
      </c>
    </row>
    <row r="150" spans="1:2" x14ac:dyDescent="0.25">
      <c r="A150" s="1" t="s">
        <v>342</v>
      </c>
      <c r="B150" s="2">
        <v>2</v>
      </c>
    </row>
    <row r="151" spans="1:2" x14ac:dyDescent="0.25">
      <c r="A151" s="1" t="s">
        <v>284</v>
      </c>
      <c r="B151" s="2">
        <v>2</v>
      </c>
    </row>
    <row r="152" spans="1:2" x14ac:dyDescent="0.25">
      <c r="A152" s="1" t="s">
        <v>323</v>
      </c>
      <c r="B152" s="2">
        <v>2</v>
      </c>
    </row>
    <row r="153" spans="1:2" x14ac:dyDescent="0.25">
      <c r="A153" s="1" t="s">
        <v>437</v>
      </c>
      <c r="B153" s="2">
        <v>2</v>
      </c>
    </row>
    <row r="154" spans="1:2" x14ac:dyDescent="0.25">
      <c r="A154" s="1" t="s">
        <v>132</v>
      </c>
      <c r="B154" s="2">
        <v>2</v>
      </c>
    </row>
    <row r="155" spans="1:2" x14ac:dyDescent="0.25">
      <c r="A155" s="1" t="s">
        <v>239</v>
      </c>
      <c r="B155" s="2">
        <v>2</v>
      </c>
    </row>
    <row r="156" spans="1:2" x14ac:dyDescent="0.25">
      <c r="A156" s="1" t="s">
        <v>245</v>
      </c>
      <c r="B156" s="2">
        <v>2</v>
      </c>
    </row>
    <row r="157" spans="1:2" x14ac:dyDescent="0.25">
      <c r="A157" s="1" t="s">
        <v>345</v>
      </c>
      <c r="B157" s="2">
        <v>2</v>
      </c>
    </row>
    <row r="158" spans="1:2" x14ac:dyDescent="0.25">
      <c r="A158" s="1" t="s">
        <v>370</v>
      </c>
      <c r="B158" s="2">
        <v>2</v>
      </c>
    </row>
    <row r="159" spans="1:2" x14ac:dyDescent="0.25">
      <c r="A159" s="1" t="s">
        <v>181</v>
      </c>
      <c r="B159" s="2">
        <v>2</v>
      </c>
    </row>
    <row r="160" spans="1:2" x14ac:dyDescent="0.25">
      <c r="A160" s="1" t="s">
        <v>243</v>
      </c>
      <c r="B160" s="2">
        <v>2</v>
      </c>
    </row>
    <row r="161" spans="1:2" x14ac:dyDescent="0.25">
      <c r="A161" s="1" t="s">
        <v>115</v>
      </c>
      <c r="B161" s="2">
        <v>2</v>
      </c>
    </row>
    <row r="162" spans="1:2" x14ac:dyDescent="0.25">
      <c r="A162" s="1" t="s">
        <v>466</v>
      </c>
      <c r="B162" s="2">
        <v>2</v>
      </c>
    </row>
    <row r="163" spans="1:2" x14ac:dyDescent="0.25">
      <c r="A163" s="1" t="s">
        <v>520</v>
      </c>
      <c r="B163" s="2">
        <v>2</v>
      </c>
    </row>
    <row r="164" spans="1:2" x14ac:dyDescent="0.25">
      <c r="A164" s="1" t="s">
        <v>278</v>
      </c>
      <c r="B164" s="2">
        <v>2</v>
      </c>
    </row>
    <row r="165" spans="1:2" x14ac:dyDescent="0.25">
      <c r="A165" s="1" t="s">
        <v>359</v>
      </c>
      <c r="B165" s="2">
        <v>2</v>
      </c>
    </row>
    <row r="166" spans="1:2" x14ac:dyDescent="0.25">
      <c r="A166" s="1" t="s">
        <v>275</v>
      </c>
      <c r="B166" s="2">
        <v>2</v>
      </c>
    </row>
    <row r="167" spans="1:2" x14ac:dyDescent="0.25">
      <c r="A167" s="1" t="s">
        <v>67</v>
      </c>
      <c r="B167" s="2">
        <v>2</v>
      </c>
    </row>
    <row r="168" spans="1:2" x14ac:dyDescent="0.25">
      <c r="A168" s="1" t="s">
        <v>285</v>
      </c>
      <c r="B168" s="2">
        <v>2</v>
      </c>
    </row>
    <row r="169" spans="1:2" x14ac:dyDescent="0.25">
      <c r="A169" s="1" t="s">
        <v>291</v>
      </c>
      <c r="B169" s="2">
        <v>2</v>
      </c>
    </row>
    <row r="170" spans="1:2" x14ac:dyDescent="0.25">
      <c r="A170" s="1" t="s">
        <v>104</v>
      </c>
      <c r="B170" s="2">
        <v>2</v>
      </c>
    </row>
    <row r="171" spans="1:2" x14ac:dyDescent="0.25">
      <c r="A171" s="1" t="s">
        <v>494</v>
      </c>
      <c r="B171" s="2">
        <v>2</v>
      </c>
    </row>
    <row r="172" spans="1:2" x14ac:dyDescent="0.25">
      <c r="A172" s="1" t="s">
        <v>381</v>
      </c>
      <c r="B172" s="2">
        <v>2</v>
      </c>
    </row>
    <row r="173" spans="1:2" x14ac:dyDescent="0.25">
      <c r="A173" s="1" t="s">
        <v>103</v>
      </c>
      <c r="B173" s="2">
        <v>2</v>
      </c>
    </row>
    <row r="174" spans="1:2" x14ac:dyDescent="0.25">
      <c r="A174" s="1" t="s">
        <v>399</v>
      </c>
      <c r="B174" s="2">
        <v>2</v>
      </c>
    </row>
    <row r="175" spans="1:2" x14ac:dyDescent="0.25">
      <c r="A175" s="1" t="s">
        <v>283</v>
      </c>
      <c r="B175" s="2">
        <v>2</v>
      </c>
    </row>
    <row r="176" spans="1:2" x14ac:dyDescent="0.25">
      <c r="A176" s="1" t="s">
        <v>98</v>
      </c>
      <c r="B176" s="2">
        <v>2</v>
      </c>
    </row>
    <row r="177" spans="1:2" x14ac:dyDescent="0.25">
      <c r="A177" s="1" t="s">
        <v>216</v>
      </c>
      <c r="B177" s="2">
        <v>2</v>
      </c>
    </row>
    <row r="178" spans="1:2" x14ac:dyDescent="0.25">
      <c r="A178" s="1" t="s">
        <v>471</v>
      </c>
      <c r="B178" s="2">
        <v>2</v>
      </c>
    </row>
    <row r="179" spans="1:2" x14ac:dyDescent="0.25">
      <c r="A179" s="1" t="s">
        <v>234</v>
      </c>
      <c r="B179" s="2">
        <v>2</v>
      </c>
    </row>
    <row r="180" spans="1:2" x14ac:dyDescent="0.25">
      <c r="A180" s="1" t="s">
        <v>422</v>
      </c>
      <c r="B180" s="2">
        <v>2</v>
      </c>
    </row>
    <row r="181" spans="1:2" x14ac:dyDescent="0.25">
      <c r="A181" s="1" t="s">
        <v>508</v>
      </c>
      <c r="B181" s="2">
        <v>2</v>
      </c>
    </row>
    <row r="182" spans="1:2" x14ac:dyDescent="0.25">
      <c r="A182" s="1" t="s">
        <v>433</v>
      </c>
      <c r="B182" s="2">
        <v>2</v>
      </c>
    </row>
    <row r="183" spans="1:2" x14ac:dyDescent="0.25">
      <c r="A183" s="1" t="s">
        <v>475</v>
      </c>
      <c r="B183" s="2">
        <v>2</v>
      </c>
    </row>
    <row r="184" spans="1:2" x14ac:dyDescent="0.25">
      <c r="A184" s="1" t="s">
        <v>522</v>
      </c>
      <c r="B184" s="2">
        <v>1</v>
      </c>
    </row>
    <row r="185" spans="1:2" x14ac:dyDescent="0.25">
      <c r="A185" s="1" t="s">
        <v>336</v>
      </c>
      <c r="B185" s="2">
        <v>1</v>
      </c>
    </row>
    <row r="186" spans="1:2" x14ac:dyDescent="0.25">
      <c r="A186" s="1" t="s">
        <v>118</v>
      </c>
      <c r="B186" s="2">
        <v>1</v>
      </c>
    </row>
    <row r="187" spans="1:2" x14ac:dyDescent="0.25">
      <c r="A187" s="1" t="s">
        <v>203</v>
      </c>
      <c r="B187" s="2">
        <v>1</v>
      </c>
    </row>
    <row r="188" spans="1:2" x14ac:dyDescent="0.25">
      <c r="A188" s="1" t="s">
        <v>506</v>
      </c>
      <c r="B188" s="2">
        <v>1</v>
      </c>
    </row>
    <row r="189" spans="1:2" x14ac:dyDescent="0.25">
      <c r="A189" s="1" t="s">
        <v>456</v>
      </c>
      <c r="B189" s="2">
        <v>1</v>
      </c>
    </row>
    <row r="190" spans="1:2" x14ac:dyDescent="0.25">
      <c r="A190" s="1" t="s">
        <v>171</v>
      </c>
      <c r="B190" s="2">
        <v>1</v>
      </c>
    </row>
    <row r="191" spans="1:2" x14ac:dyDescent="0.25">
      <c r="A191" s="1" t="s">
        <v>157</v>
      </c>
      <c r="B191" s="2">
        <v>1</v>
      </c>
    </row>
    <row r="192" spans="1:2" x14ac:dyDescent="0.25">
      <c r="A192" s="1" t="s">
        <v>397</v>
      </c>
      <c r="B192" s="2">
        <v>1</v>
      </c>
    </row>
    <row r="193" spans="1:2" x14ac:dyDescent="0.25">
      <c r="A193" s="1" t="s">
        <v>348</v>
      </c>
      <c r="B193" s="2">
        <v>1</v>
      </c>
    </row>
    <row r="194" spans="1:2" x14ac:dyDescent="0.25">
      <c r="A194" s="1" t="s">
        <v>529</v>
      </c>
      <c r="B194" s="2">
        <v>1</v>
      </c>
    </row>
    <row r="195" spans="1:2" x14ac:dyDescent="0.25">
      <c r="A195" s="1" t="s">
        <v>244</v>
      </c>
      <c r="B195" s="2">
        <v>1</v>
      </c>
    </row>
    <row r="196" spans="1:2" x14ac:dyDescent="0.25">
      <c r="A196" s="1" t="s">
        <v>223</v>
      </c>
      <c r="B196" s="2">
        <v>1</v>
      </c>
    </row>
    <row r="197" spans="1:2" x14ac:dyDescent="0.25">
      <c r="A197" s="1" t="s">
        <v>511</v>
      </c>
      <c r="B197" s="2">
        <v>1</v>
      </c>
    </row>
    <row r="198" spans="1:2" x14ac:dyDescent="0.25">
      <c r="A198" s="1" t="s">
        <v>502</v>
      </c>
      <c r="B198" s="2">
        <v>1</v>
      </c>
    </row>
    <row r="199" spans="1:2" x14ac:dyDescent="0.25">
      <c r="A199" s="1" t="s">
        <v>286</v>
      </c>
      <c r="B199" s="2">
        <v>1</v>
      </c>
    </row>
    <row r="200" spans="1:2" x14ac:dyDescent="0.25">
      <c r="A200" s="1" t="s">
        <v>288</v>
      </c>
      <c r="B200" s="2">
        <v>1</v>
      </c>
    </row>
    <row r="201" spans="1:2" x14ac:dyDescent="0.25">
      <c r="A201" s="1" t="s">
        <v>368</v>
      </c>
      <c r="B201" s="2">
        <v>1</v>
      </c>
    </row>
    <row r="202" spans="1:2" x14ac:dyDescent="0.25">
      <c r="A202" s="1" t="s">
        <v>449</v>
      </c>
      <c r="B202" s="2">
        <v>1</v>
      </c>
    </row>
    <row r="203" spans="1:2" x14ac:dyDescent="0.25">
      <c r="A203" s="1" t="s">
        <v>209</v>
      </c>
      <c r="B203" s="2">
        <v>1</v>
      </c>
    </row>
    <row r="204" spans="1:2" x14ac:dyDescent="0.25">
      <c r="A204" s="1" t="s">
        <v>213</v>
      </c>
      <c r="B204" s="2">
        <v>1</v>
      </c>
    </row>
    <row r="205" spans="1:2" x14ac:dyDescent="0.25">
      <c r="A205" s="1" t="s">
        <v>409</v>
      </c>
      <c r="B205" s="2">
        <v>1</v>
      </c>
    </row>
    <row r="206" spans="1:2" x14ac:dyDescent="0.25">
      <c r="A206" s="1" t="s">
        <v>335</v>
      </c>
      <c r="B206" s="2">
        <v>1</v>
      </c>
    </row>
    <row r="207" spans="1:2" x14ac:dyDescent="0.25">
      <c r="A207" s="1" t="s">
        <v>235</v>
      </c>
      <c r="B207" s="2">
        <v>1</v>
      </c>
    </row>
    <row r="208" spans="1:2" x14ac:dyDescent="0.25">
      <c r="A208" s="1" t="s">
        <v>525</v>
      </c>
      <c r="B208" s="2">
        <v>1</v>
      </c>
    </row>
    <row r="209" spans="1:2" x14ac:dyDescent="0.25">
      <c r="A209" s="1" t="s">
        <v>427</v>
      </c>
      <c r="B209" s="2">
        <v>1</v>
      </c>
    </row>
    <row r="210" spans="1:2" x14ac:dyDescent="0.25">
      <c r="A210" s="1" t="s">
        <v>165</v>
      </c>
      <c r="B210" s="2">
        <v>1</v>
      </c>
    </row>
    <row r="211" spans="1:2" x14ac:dyDescent="0.25">
      <c r="A211" s="1" t="s">
        <v>510</v>
      </c>
      <c r="B211" s="2">
        <v>1</v>
      </c>
    </row>
    <row r="212" spans="1:2" x14ac:dyDescent="0.25">
      <c r="A212" s="1" t="s">
        <v>531</v>
      </c>
      <c r="B212" s="2">
        <v>1</v>
      </c>
    </row>
    <row r="213" spans="1:2" x14ac:dyDescent="0.25">
      <c r="A213" s="1" t="s">
        <v>247</v>
      </c>
      <c r="B213" s="2">
        <v>1</v>
      </c>
    </row>
    <row r="214" spans="1:2" x14ac:dyDescent="0.25">
      <c r="A214" s="1" t="s">
        <v>111</v>
      </c>
      <c r="B214" s="2">
        <v>1</v>
      </c>
    </row>
    <row r="215" spans="1:2" x14ac:dyDescent="0.25">
      <c r="A215" s="1" t="s">
        <v>149</v>
      </c>
      <c r="B215" s="2">
        <v>1</v>
      </c>
    </row>
    <row r="216" spans="1:2" x14ac:dyDescent="0.25">
      <c r="A216" s="1" t="s">
        <v>276</v>
      </c>
      <c r="B216" s="2">
        <v>1</v>
      </c>
    </row>
    <row r="217" spans="1:2" x14ac:dyDescent="0.25">
      <c r="A217" s="1" t="s">
        <v>501</v>
      </c>
      <c r="B217" s="2">
        <v>1</v>
      </c>
    </row>
    <row r="218" spans="1:2" x14ac:dyDescent="0.25">
      <c r="A218" s="1" t="s">
        <v>254</v>
      </c>
      <c r="B218" s="2">
        <v>1</v>
      </c>
    </row>
    <row r="219" spans="1:2" x14ac:dyDescent="0.25">
      <c r="A219" s="1" t="s">
        <v>481</v>
      </c>
      <c r="B219" s="2">
        <v>1</v>
      </c>
    </row>
    <row r="220" spans="1:2" x14ac:dyDescent="0.25">
      <c r="A220" s="1" t="s">
        <v>296</v>
      </c>
      <c r="B220" s="2">
        <v>1</v>
      </c>
    </row>
    <row r="221" spans="1:2" x14ac:dyDescent="0.25">
      <c r="A221" s="1" t="s">
        <v>61</v>
      </c>
      <c r="B221" s="2">
        <v>1</v>
      </c>
    </row>
    <row r="222" spans="1:2" x14ac:dyDescent="0.25">
      <c r="A222" s="1" t="s">
        <v>473</v>
      </c>
      <c r="B222" s="2">
        <v>1</v>
      </c>
    </row>
    <row r="223" spans="1:2" x14ac:dyDescent="0.25">
      <c r="A223" s="1" t="s">
        <v>416</v>
      </c>
      <c r="B223" s="2">
        <v>1</v>
      </c>
    </row>
    <row r="224" spans="1:2" x14ac:dyDescent="0.25">
      <c r="A224" s="1" t="s">
        <v>392</v>
      </c>
      <c r="B224" s="2">
        <v>1</v>
      </c>
    </row>
    <row r="225" spans="1:2" x14ac:dyDescent="0.25">
      <c r="A225" s="1" t="s">
        <v>153</v>
      </c>
      <c r="B225" s="2">
        <v>1</v>
      </c>
    </row>
    <row r="226" spans="1:2" x14ac:dyDescent="0.25">
      <c r="A226" s="1" t="s">
        <v>404</v>
      </c>
      <c r="B226" s="2">
        <v>1</v>
      </c>
    </row>
    <row r="227" spans="1:2" x14ac:dyDescent="0.25">
      <c r="A227" s="1" t="s">
        <v>178</v>
      </c>
      <c r="B227" s="2">
        <v>1</v>
      </c>
    </row>
    <row r="228" spans="1:2" x14ac:dyDescent="0.25">
      <c r="A228" s="1" t="s">
        <v>133</v>
      </c>
      <c r="B228" s="2">
        <v>1</v>
      </c>
    </row>
    <row r="229" spans="1:2" x14ac:dyDescent="0.25">
      <c r="A229" s="1" t="s">
        <v>279</v>
      </c>
      <c r="B229" s="2">
        <v>1</v>
      </c>
    </row>
    <row r="230" spans="1:2" x14ac:dyDescent="0.25">
      <c r="A230" s="1" t="s">
        <v>446</v>
      </c>
      <c r="B230" s="2">
        <v>1</v>
      </c>
    </row>
    <row r="231" spans="1:2" x14ac:dyDescent="0.25">
      <c r="A231" s="1" t="s">
        <v>221</v>
      </c>
      <c r="B231" s="2">
        <v>1</v>
      </c>
    </row>
    <row r="232" spans="1:2" x14ac:dyDescent="0.25">
      <c r="A232" s="1" t="s">
        <v>391</v>
      </c>
      <c r="B232" s="2">
        <v>1</v>
      </c>
    </row>
    <row r="233" spans="1:2" x14ac:dyDescent="0.25">
      <c r="A233" s="1" t="s">
        <v>505</v>
      </c>
      <c r="B233" s="2">
        <v>1</v>
      </c>
    </row>
    <row r="234" spans="1:2" x14ac:dyDescent="0.25">
      <c r="A234" s="1" t="s">
        <v>190</v>
      </c>
      <c r="B234" s="2">
        <v>1</v>
      </c>
    </row>
    <row r="235" spans="1:2" x14ac:dyDescent="0.25">
      <c r="A235" s="1" t="s">
        <v>212</v>
      </c>
      <c r="B235" s="2">
        <v>1</v>
      </c>
    </row>
    <row r="236" spans="1:2" x14ac:dyDescent="0.25">
      <c r="A236" s="1" t="s">
        <v>400</v>
      </c>
      <c r="B236" s="2">
        <v>1</v>
      </c>
    </row>
    <row r="237" spans="1:2" x14ac:dyDescent="0.25">
      <c r="A237" s="1" t="s">
        <v>311</v>
      </c>
      <c r="B237" s="2">
        <v>1</v>
      </c>
    </row>
    <row r="238" spans="1:2" x14ac:dyDescent="0.25">
      <c r="A238" s="1" t="s">
        <v>198</v>
      </c>
      <c r="B238" s="2">
        <v>1</v>
      </c>
    </row>
    <row r="239" spans="1:2" x14ac:dyDescent="0.25">
      <c r="A239" s="1" t="s">
        <v>523</v>
      </c>
      <c r="B239" s="2">
        <v>1</v>
      </c>
    </row>
    <row r="240" spans="1:2" x14ac:dyDescent="0.25">
      <c r="A240" s="1" t="s">
        <v>232</v>
      </c>
      <c r="B240" s="2">
        <v>1</v>
      </c>
    </row>
    <row r="241" spans="1:2" x14ac:dyDescent="0.25">
      <c r="A241" s="1" t="s">
        <v>303</v>
      </c>
      <c r="B241" s="2">
        <v>1</v>
      </c>
    </row>
    <row r="242" spans="1:2" x14ac:dyDescent="0.25">
      <c r="A242" s="1" t="s">
        <v>401</v>
      </c>
      <c r="B242" s="2">
        <v>1</v>
      </c>
    </row>
    <row r="243" spans="1:2" x14ac:dyDescent="0.25">
      <c r="A243" s="1" t="s">
        <v>274</v>
      </c>
      <c r="B243" s="2">
        <v>1</v>
      </c>
    </row>
    <row r="244" spans="1:2" x14ac:dyDescent="0.25">
      <c r="A244" s="1" t="s">
        <v>476</v>
      </c>
      <c r="B244" s="2">
        <v>1</v>
      </c>
    </row>
    <row r="245" spans="1:2" x14ac:dyDescent="0.25">
      <c r="A245" s="1" t="s">
        <v>184</v>
      </c>
      <c r="B245" s="2">
        <v>1</v>
      </c>
    </row>
    <row r="246" spans="1:2" x14ac:dyDescent="0.25">
      <c r="A246" s="1" t="s">
        <v>453</v>
      </c>
      <c r="B246" s="2">
        <v>1</v>
      </c>
    </row>
    <row r="247" spans="1:2" x14ac:dyDescent="0.25">
      <c r="A247" s="1" t="s">
        <v>187</v>
      </c>
      <c r="B247" s="2">
        <v>1</v>
      </c>
    </row>
    <row r="248" spans="1:2" x14ac:dyDescent="0.25">
      <c r="A248" s="1" t="s">
        <v>420</v>
      </c>
      <c r="B248" s="2">
        <v>1</v>
      </c>
    </row>
    <row r="249" spans="1:2" x14ac:dyDescent="0.25">
      <c r="A249" s="1" t="s">
        <v>373</v>
      </c>
      <c r="B249" s="2">
        <v>1</v>
      </c>
    </row>
    <row r="250" spans="1:2" x14ac:dyDescent="0.25">
      <c r="A250" s="1" t="s">
        <v>530</v>
      </c>
      <c r="B250" s="2">
        <v>1</v>
      </c>
    </row>
    <row r="251" spans="1:2" x14ac:dyDescent="0.25">
      <c r="A251" s="1" t="s">
        <v>436</v>
      </c>
      <c r="B251" s="2">
        <v>1</v>
      </c>
    </row>
    <row r="252" spans="1:2" x14ac:dyDescent="0.25">
      <c r="A252" s="1" t="s">
        <v>99</v>
      </c>
      <c r="B252" s="2">
        <v>1</v>
      </c>
    </row>
    <row r="253" spans="1:2" x14ac:dyDescent="0.25">
      <c r="A253" s="1" t="s">
        <v>460</v>
      </c>
      <c r="B253" s="2">
        <v>1</v>
      </c>
    </row>
    <row r="254" spans="1:2" x14ac:dyDescent="0.25">
      <c r="A254" s="1" t="s">
        <v>90</v>
      </c>
      <c r="B254" s="2">
        <v>1</v>
      </c>
    </row>
    <row r="255" spans="1:2" x14ac:dyDescent="0.25">
      <c r="A255" s="1" t="s">
        <v>259</v>
      </c>
      <c r="B255" s="2">
        <v>1</v>
      </c>
    </row>
    <row r="256" spans="1:2" x14ac:dyDescent="0.25">
      <c r="A256" s="1" t="s">
        <v>94</v>
      </c>
      <c r="B256" s="2">
        <v>1</v>
      </c>
    </row>
    <row r="257" spans="1:2" x14ac:dyDescent="0.25">
      <c r="A257" s="1" t="s">
        <v>419</v>
      </c>
      <c r="B257" s="2">
        <v>1</v>
      </c>
    </row>
    <row r="258" spans="1:2" x14ac:dyDescent="0.25">
      <c r="A258" s="1" t="s">
        <v>509</v>
      </c>
      <c r="B258" s="2">
        <v>1</v>
      </c>
    </row>
    <row r="259" spans="1:2" x14ac:dyDescent="0.25">
      <c r="A259" s="1" t="s">
        <v>214</v>
      </c>
      <c r="B259" s="2">
        <v>1</v>
      </c>
    </row>
    <row r="260" spans="1:2" x14ac:dyDescent="0.25">
      <c r="A260" s="1" t="s">
        <v>405</v>
      </c>
      <c r="B260" s="2">
        <v>1</v>
      </c>
    </row>
    <row r="261" spans="1:2" x14ac:dyDescent="0.25">
      <c r="A261" s="1" t="s">
        <v>486</v>
      </c>
      <c r="B261" s="2">
        <v>1</v>
      </c>
    </row>
    <row r="262" spans="1:2" x14ac:dyDescent="0.25">
      <c r="A262" s="1" t="s">
        <v>515</v>
      </c>
      <c r="B262" s="2">
        <v>1</v>
      </c>
    </row>
    <row r="263" spans="1:2" x14ac:dyDescent="0.25">
      <c r="A263" s="1" t="s">
        <v>461</v>
      </c>
      <c r="B263" s="2">
        <v>1</v>
      </c>
    </row>
    <row r="264" spans="1:2" x14ac:dyDescent="0.25">
      <c r="A264" s="1" t="s">
        <v>414</v>
      </c>
      <c r="B264" s="2">
        <v>1</v>
      </c>
    </row>
    <row r="265" spans="1:2" x14ac:dyDescent="0.25">
      <c r="A265" s="1" t="s">
        <v>135</v>
      </c>
      <c r="B265" s="2">
        <v>1</v>
      </c>
    </row>
    <row r="266" spans="1:2" x14ac:dyDescent="0.25">
      <c r="A266" s="1" t="s">
        <v>464</v>
      </c>
      <c r="B266" s="2">
        <v>1</v>
      </c>
    </row>
    <row r="267" spans="1:2" x14ac:dyDescent="0.25">
      <c r="A267" s="1" t="s">
        <v>197</v>
      </c>
      <c r="B267" s="2">
        <v>1</v>
      </c>
    </row>
    <row r="268" spans="1:2" x14ac:dyDescent="0.25">
      <c r="A268" s="1" t="s">
        <v>431</v>
      </c>
      <c r="B268" s="2">
        <v>1</v>
      </c>
    </row>
    <row r="269" spans="1:2" x14ac:dyDescent="0.25">
      <c r="A269" s="1" t="s">
        <v>513</v>
      </c>
      <c r="B269" s="2">
        <v>1</v>
      </c>
    </row>
    <row r="270" spans="1:2" x14ac:dyDescent="0.25">
      <c r="A270" s="1" t="s">
        <v>452</v>
      </c>
      <c r="B270" s="2">
        <v>1</v>
      </c>
    </row>
    <row r="271" spans="1:2" x14ac:dyDescent="0.25">
      <c r="A271" s="1" t="s">
        <v>147</v>
      </c>
      <c r="B271" s="2">
        <v>1</v>
      </c>
    </row>
    <row r="272" spans="1:2" x14ac:dyDescent="0.25">
      <c r="A272" s="1" t="s">
        <v>478</v>
      </c>
      <c r="B272" s="2">
        <v>1</v>
      </c>
    </row>
    <row r="273" spans="1:2" x14ac:dyDescent="0.25">
      <c r="A273" s="1" t="s">
        <v>242</v>
      </c>
      <c r="B273" s="2">
        <v>1</v>
      </c>
    </row>
    <row r="274" spans="1:2" x14ac:dyDescent="0.25">
      <c r="A274" s="1" t="s">
        <v>151</v>
      </c>
      <c r="B274" s="2">
        <v>1</v>
      </c>
    </row>
    <row r="275" spans="1:2" x14ac:dyDescent="0.25">
      <c r="A275" s="1" t="s">
        <v>227</v>
      </c>
      <c r="B275" s="2">
        <v>1</v>
      </c>
    </row>
    <row r="276" spans="1:2" x14ac:dyDescent="0.25">
      <c r="A276" s="1" t="s">
        <v>123</v>
      </c>
      <c r="B276" s="2">
        <v>1</v>
      </c>
    </row>
    <row r="277" spans="1:2" x14ac:dyDescent="0.25">
      <c r="A277" s="1" t="s">
        <v>248</v>
      </c>
      <c r="B277" s="2">
        <v>1</v>
      </c>
    </row>
    <row r="278" spans="1:2" x14ac:dyDescent="0.25">
      <c r="A278" s="1" t="s">
        <v>280</v>
      </c>
      <c r="B278" s="2">
        <v>1</v>
      </c>
    </row>
    <row r="279" spans="1:2" x14ac:dyDescent="0.25">
      <c r="A279" s="1" t="s">
        <v>174</v>
      </c>
      <c r="B279" s="2">
        <v>1</v>
      </c>
    </row>
    <row r="280" spans="1:2" x14ac:dyDescent="0.25">
      <c r="A280" s="1" t="s">
        <v>364</v>
      </c>
      <c r="B280" s="2">
        <v>1</v>
      </c>
    </row>
    <row r="281" spans="1:2" x14ac:dyDescent="0.25">
      <c r="A281" s="1" t="s">
        <v>528</v>
      </c>
      <c r="B281" s="2">
        <v>1</v>
      </c>
    </row>
    <row r="282" spans="1:2" x14ac:dyDescent="0.25">
      <c r="A282" s="1" t="s">
        <v>125</v>
      </c>
      <c r="B282" s="2">
        <v>1</v>
      </c>
    </row>
    <row r="283" spans="1:2" x14ac:dyDescent="0.25">
      <c r="A283" s="1" t="s">
        <v>474</v>
      </c>
      <c r="B283" s="2">
        <v>1</v>
      </c>
    </row>
    <row r="284" spans="1:2" x14ac:dyDescent="0.25">
      <c r="A284" s="1" t="s">
        <v>512</v>
      </c>
      <c r="B284" s="2">
        <v>1</v>
      </c>
    </row>
    <row r="285" spans="1:2" x14ac:dyDescent="0.25">
      <c r="A285" s="1" t="s">
        <v>269</v>
      </c>
      <c r="B285" s="2">
        <v>1</v>
      </c>
    </row>
    <row r="286" spans="1:2" x14ac:dyDescent="0.25">
      <c r="A286" s="1" t="s">
        <v>310</v>
      </c>
      <c r="B286" s="2">
        <v>1</v>
      </c>
    </row>
    <row r="287" spans="1:2" x14ac:dyDescent="0.25">
      <c r="A287" s="1" t="s">
        <v>200</v>
      </c>
      <c r="B287" s="2">
        <v>1</v>
      </c>
    </row>
    <row r="288" spans="1:2" x14ac:dyDescent="0.25">
      <c r="A288" s="1" t="s">
        <v>524</v>
      </c>
      <c r="B288" s="2">
        <v>1</v>
      </c>
    </row>
    <row r="289" spans="1:2" x14ac:dyDescent="0.25">
      <c r="A289" s="1" t="s">
        <v>237</v>
      </c>
      <c r="B289" s="2">
        <v>1</v>
      </c>
    </row>
    <row r="290" spans="1:2" x14ac:dyDescent="0.25">
      <c r="A290" s="1" t="s">
        <v>306</v>
      </c>
      <c r="B290" s="2">
        <v>1</v>
      </c>
    </row>
    <row r="291" spans="1:2" x14ac:dyDescent="0.25">
      <c r="A291" s="1" t="s">
        <v>106</v>
      </c>
      <c r="B291" s="2">
        <v>1</v>
      </c>
    </row>
    <row r="292" spans="1:2" x14ac:dyDescent="0.25">
      <c r="A292" s="1" t="s">
        <v>496</v>
      </c>
      <c r="B292" s="2">
        <v>1</v>
      </c>
    </row>
    <row r="293" spans="1:2" x14ac:dyDescent="0.25">
      <c r="A293" s="1" t="s">
        <v>101</v>
      </c>
      <c r="B293" s="2">
        <v>1</v>
      </c>
    </row>
    <row r="294" spans="1:2" x14ac:dyDescent="0.25">
      <c r="A294" s="1" t="s">
        <v>527</v>
      </c>
      <c r="B294" s="2">
        <v>1</v>
      </c>
    </row>
    <row r="295" spans="1:2" x14ac:dyDescent="0.25">
      <c r="A295" s="1" t="s">
        <v>489</v>
      </c>
      <c r="B295" s="2">
        <v>1</v>
      </c>
    </row>
    <row r="296" spans="1:2" x14ac:dyDescent="0.25">
      <c r="A296" s="1" t="s">
        <v>536</v>
      </c>
      <c r="B296" s="2"/>
    </row>
    <row r="297" spans="1:2" x14ac:dyDescent="0.25">
      <c r="A297" s="1" t="s">
        <v>5</v>
      </c>
      <c r="B297" s="2">
        <v>1095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87C62-09F6-48F6-9105-A2B360A57199}">
  <dimension ref="A3:E11"/>
  <sheetViews>
    <sheetView workbookViewId="0">
      <selection activeCell="D3" sqref="D3:E3"/>
    </sheetView>
  </sheetViews>
  <sheetFormatPr defaultRowHeight="15" x14ac:dyDescent="0.25"/>
  <cols>
    <col min="1" max="1" width="20" bestFit="1" customWidth="1"/>
    <col min="2" max="2" width="15.85546875" bestFit="1" customWidth="1"/>
    <col min="4" max="4" width="19.28515625" bestFit="1" customWidth="1"/>
    <col min="5" max="5" width="16.42578125" bestFit="1" customWidth="1"/>
  </cols>
  <sheetData>
    <row r="3" spans="1:5" x14ac:dyDescent="0.25">
      <c r="A3" s="3" t="s">
        <v>2</v>
      </c>
      <c r="B3" s="3" t="s">
        <v>537</v>
      </c>
      <c r="C3" s="3"/>
      <c r="D3" s="6" t="s">
        <v>538</v>
      </c>
      <c r="E3" s="6" t="s">
        <v>535</v>
      </c>
    </row>
    <row r="4" spans="1:5" x14ac:dyDescent="0.25">
      <c r="A4" s="1" t="s">
        <v>7</v>
      </c>
      <c r="B4" s="2">
        <v>5</v>
      </c>
      <c r="D4" t="str">
        <f>A4</f>
        <v>Chennai Super Kings</v>
      </c>
      <c r="E4">
        <f>GETPIVOTDATA("Winner",$A$3,"Winner",A4)</f>
        <v>5</v>
      </c>
    </row>
    <row r="5" spans="1:5" x14ac:dyDescent="0.25">
      <c r="A5" s="1" t="s">
        <v>6</v>
      </c>
      <c r="B5" s="2">
        <v>5</v>
      </c>
      <c r="D5" t="str">
        <f t="shared" ref="D5:D10" si="0">A5</f>
        <v>Mumbai Indians</v>
      </c>
      <c r="E5">
        <f t="shared" ref="E5:E10" si="1">GETPIVOTDATA("Winner",$A$3,"Winner",A5)</f>
        <v>5</v>
      </c>
    </row>
    <row r="6" spans="1:5" x14ac:dyDescent="0.25">
      <c r="A6" s="1" t="s">
        <v>8</v>
      </c>
      <c r="B6" s="2">
        <v>3</v>
      </c>
      <c r="D6" t="str">
        <f t="shared" si="0"/>
        <v>Kolkata Knight Riders</v>
      </c>
      <c r="E6">
        <f t="shared" si="1"/>
        <v>3</v>
      </c>
    </row>
    <row r="7" spans="1:5" x14ac:dyDescent="0.25">
      <c r="A7" s="1" t="s">
        <v>11</v>
      </c>
      <c r="B7" s="2">
        <v>1</v>
      </c>
      <c r="D7" t="str">
        <f t="shared" si="0"/>
        <v>Sunrisers Hyderabad</v>
      </c>
      <c r="E7">
        <f t="shared" si="1"/>
        <v>1</v>
      </c>
    </row>
    <row r="8" spans="1:5" x14ac:dyDescent="0.25">
      <c r="A8" s="1" t="s">
        <v>10</v>
      </c>
      <c r="B8" s="2">
        <v>1</v>
      </c>
      <c r="D8" t="str">
        <f t="shared" si="0"/>
        <v>Rajasthan Royals</v>
      </c>
      <c r="E8">
        <f t="shared" si="1"/>
        <v>1</v>
      </c>
    </row>
    <row r="9" spans="1:5" x14ac:dyDescent="0.25">
      <c r="A9" s="1" t="s">
        <v>15</v>
      </c>
      <c r="B9" s="2">
        <v>1</v>
      </c>
      <c r="D9" t="str">
        <f t="shared" si="0"/>
        <v>Deccan Chargers</v>
      </c>
      <c r="E9">
        <f t="shared" si="1"/>
        <v>1</v>
      </c>
    </row>
    <row r="10" spans="1:5" x14ac:dyDescent="0.25">
      <c r="A10" s="1" t="s">
        <v>16</v>
      </c>
      <c r="B10" s="2">
        <v>1</v>
      </c>
      <c r="D10" t="str">
        <f t="shared" si="0"/>
        <v>Gujarat Titans</v>
      </c>
      <c r="E10">
        <f t="shared" si="1"/>
        <v>1</v>
      </c>
    </row>
    <row r="11" spans="1:5" x14ac:dyDescent="0.25">
      <c r="A11" s="1" t="s">
        <v>5</v>
      </c>
      <c r="B11" s="2">
        <v>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A29C-DD1F-47BB-989D-C84527EFB7F2}">
  <dimension ref="A1:E18"/>
  <sheetViews>
    <sheetView workbookViewId="0">
      <selection activeCell="J4" sqref="J4"/>
    </sheetView>
  </sheetViews>
  <sheetFormatPr defaultRowHeight="15" x14ac:dyDescent="0.25"/>
  <cols>
    <col min="4" max="4" width="10.42578125" customWidth="1"/>
  </cols>
  <sheetData>
    <row r="1" spans="1:5" ht="48" thickBot="1" x14ac:dyDescent="0.3">
      <c r="A1" s="7" t="s">
        <v>26</v>
      </c>
      <c r="B1" s="7" t="s">
        <v>539</v>
      </c>
      <c r="C1" s="7" t="s">
        <v>540</v>
      </c>
      <c r="D1" s="7" t="s">
        <v>541</v>
      </c>
      <c r="E1" s="7" t="s">
        <v>542</v>
      </c>
    </row>
    <row r="2" spans="1:5" ht="45.75" thickBot="1" x14ac:dyDescent="0.3">
      <c r="A2" s="8" t="s">
        <v>516</v>
      </c>
      <c r="B2" s="8" t="s">
        <v>8</v>
      </c>
      <c r="C2" s="8" t="s">
        <v>11</v>
      </c>
      <c r="D2" s="8" t="s">
        <v>543</v>
      </c>
      <c r="E2" s="8" t="s">
        <v>544</v>
      </c>
    </row>
    <row r="3" spans="1:5" ht="45.75" thickBot="1" x14ac:dyDescent="0.3">
      <c r="A3" s="8" t="s">
        <v>485</v>
      </c>
      <c r="B3" s="8" t="s">
        <v>7</v>
      </c>
      <c r="C3" s="8" t="s">
        <v>545</v>
      </c>
      <c r="D3" s="8" t="s">
        <v>546</v>
      </c>
      <c r="E3" s="8" t="s">
        <v>547</v>
      </c>
    </row>
    <row r="4" spans="1:5" ht="30.75" thickBot="1" x14ac:dyDescent="0.3">
      <c r="A4" s="8" t="s">
        <v>455</v>
      </c>
      <c r="B4" s="8" t="s">
        <v>16</v>
      </c>
      <c r="C4" s="8" t="s">
        <v>548</v>
      </c>
      <c r="D4" s="8" t="s">
        <v>549</v>
      </c>
      <c r="E4" s="8" t="s">
        <v>550</v>
      </c>
    </row>
    <row r="5" spans="1:5" ht="45.75" thickBot="1" x14ac:dyDescent="0.3">
      <c r="A5" s="8" t="s">
        <v>425</v>
      </c>
      <c r="B5" s="8" t="s">
        <v>7</v>
      </c>
      <c r="C5" s="8" t="s">
        <v>8</v>
      </c>
      <c r="D5" s="8" t="s">
        <v>551</v>
      </c>
      <c r="E5" s="8" t="s">
        <v>552</v>
      </c>
    </row>
    <row r="6" spans="1:5" ht="30.75" thickBot="1" x14ac:dyDescent="0.3">
      <c r="A6" s="8" t="s">
        <v>553</v>
      </c>
      <c r="B6" s="8" t="s">
        <v>6</v>
      </c>
      <c r="C6" s="8" t="s">
        <v>14</v>
      </c>
      <c r="D6" s="8" t="s">
        <v>554</v>
      </c>
      <c r="E6" s="8" t="s">
        <v>555</v>
      </c>
    </row>
    <row r="7" spans="1:5" ht="45.75" thickBot="1" x14ac:dyDescent="0.3">
      <c r="A7" s="8" t="s">
        <v>410</v>
      </c>
      <c r="B7" s="8" t="s">
        <v>6</v>
      </c>
      <c r="C7" s="8" t="s">
        <v>7</v>
      </c>
      <c r="D7" s="8" t="s">
        <v>556</v>
      </c>
      <c r="E7" s="8" t="s">
        <v>557</v>
      </c>
    </row>
    <row r="8" spans="1:5" ht="45.75" thickBot="1" x14ac:dyDescent="0.3">
      <c r="A8" s="8" t="s">
        <v>393</v>
      </c>
      <c r="B8" s="8" t="s">
        <v>7</v>
      </c>
      <c r="C8" s="8" t="s">
        <v>11</v>
      </c>
      <c r="D8" s="8" t="s">
        <v>544</v>
      </c>
      <c r="E8" s="8" t="s">
        <v>558</v>
      </c>
    </row>
    <row r="9" spans="1:5" ht="60.75" thickBot="1" x14ac:dyDescent="0.3">
      <c r="A9" s="8" t="s">
        <v>374</v>
      </c>
      <c r="B9" s="8" t="s">
        <v>6</v>
      </c>
      <c r="C9" s="8" t="s">
        <v>24</v>
      </c>
      <c r="D9" s="8" t="s">
        <v>559</v>
      </c>
      <c r="E9" s="8" t="s">
        <v>560</v>
      </c>
    </row>
    <row r="10" spans="1:5" ht="75.75" thickBot="1" x14ac:dyDescent="0.3">
      <c r="A10" s="8" t="s">
        <v>350</v>
      </c>
      <c r="B10" s="8" t="s">
        <v>11</v>
      </c>
      <c r="C10" s="8" t="s">
        <v>9</v>
      </c>
      <c r="D10" s="8" t="s">
        <v>561</v>
      </c>
      <c r="E10" s="8" t="s">
        <v>562</v>
      </c>
    </row>
    <row r="11" spans="1:5" ht="45.75" thickBot="1" x14ac:dyDescent="0.3">
      <c r="A11" s="8" t="s">
        <v>332</v>
      </c>
      <c r="B11" s="8" t="s">
        <v>6</v>
      </c>
      <c r="C11" s="8" t="s">
        <v>7</v>
      </c>
      <c r="D11" s="8" t="s">
        <v>556</v>
      </c>
      <c r="E11" s="8" t="s">
        <v>563</v>
      </c>
    </row>
    <row r="12" spans="1:5" ht="45.75" thickBot="1" x14ac:dyDescent="0.3">
      <c r="A12" s="8" t="s">
        <v>313</v>
      </c>
      <c r="B12" s="8" t="s">
        <v>8</v>
      </c>
      <c r="C12" s="8" t="s">
        <v>12</v>
      </c>
      <c r="D12" s="8" t="s">
        <v>564</v>
      </c>
      <c r="E12" s="8" t="s">
        <v>565</v>
      </c>
    </row>
    <row r="13" spans="1:5" ht="45.75" thickBot="1" x14ac:dyDescent="0.3">
      <c r="A13" s="8" t="s">
        <v>289</v>
      </c>
      <c r="B13" s="8" t="s">
        <v>6</v>
      </c>
      <c r="C13" s="8" t="s">
        <v>7</v>
      </c>
      <c r="D13" s="8" t="s">
        <v>558</v>
      </c>
      <c r="E13" s="8" t="s">
        <v>566</v>
      </c>
    </row>
    <row r="14" spans="1:5" ht="45.75" thickBot="1" x14ac:dyDescent="0.3">
      <c r="A14" s="8" t="s">
        <v>258</v>
      </c>
      <c r="B14" s="8" t="s">
        <v>8</v>
      </c>
      <c r="C14" s="8" t="s">
        <v>7</v>
      </c>
      <c r="D14" s="8" t="s">
        <v>544</v>
      </c>
      <c r="E14" s="8" t="s">
        <v>567</v>
      </c>
    </row>
    <row r="15" spans="1:5" ht="75.75" thickBot="1" x14ac:dyDescent="0.3">
      <c r="A15" s="8" t="s">
        <v>226</v>
      </c>
      <c r="B15" s="8" t="s">
        <v>7</v>
      </c>
      <c r="C15" s="8" t="s">
        <v>9</v>
      </c>
      <c r="D15" s="8" t="s">
        <v>568</v>
      </c>
      <c r="E15" s="8" t="s">
        <v>569</v>
      </c>
    </row>
    <row r="16" spans="1:5" ht="45.75" thickBot="1" x14ac:dyDescent="0.3">
      <c r="A16" s="8" t="s">
        <v>186</v>
      </c>
      <c r="B16" s="8" t="s">
        <v>7</v>
      </c>
      <c r="C16" s="8" t="s">
        <v>6</v>
      </c>
      <c r="D16" s="8" t="s">
        <v>570</v>
      </c>
      <c r="E16" s="8" t="s">
        <v>571</v>
      </c>
    </row>
    <row r="17" spans="1:5" ht="75.75" thickBot="1" x14ac:dyDescent="0.3">
      <c r="A17" s="8" t="s">
        <v>128</v>
      </c>
      <c r="B17" s="8" t="s">
        <v>15</v>
      </c>
      <c r="C17" s="8" t="s">
        <v>9</v>
      </c>
      <c r="D17" s="8" t="s">
        <v>572</v>
      </c>
      <c r="E17" s="8" t="s">
        <v>573</v>
      </c>
    </row>
    <row r="18" spans="1:5" ht="45.75" thickBot="1" x14ac:dyDescent="0.3">
      <c r="A18" s="8" t="s">
        <v>45</v>
      </c>
      <c r="B18" s="8" t="s">
        <v>10</v>
      </c>
      <c r="C18" s="8" t="s">
        <v>7</v>
      </c>
      <c r="D18" s="8" t="s">
        <v>558</v>
      </c>
      <c r="E18" s="8" t="s">
        <v>574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BFB19-7605-41C8-8F73-8BC610F9E786}">
  <dimension ref="A1:G28"/>
  <sheetViews>
    <sheetView workbookViewId="0">
      <selection activeCell="L6" sqref="L6"/>
    </sheetView>
  </sheetViews>
  <sheetFormatPr defaultRowHeight="15" x14ac:dyDescent="0.25"/>
  <cols>
    <col min="1" max="1" width="13.140625" bestFit="1" customWidth="1"/>
    <col min="3" max="3" width="15.85546875" bestFit="1" customWidth="1"/>
    <col min="4" max="5" width="19.28515625" bestFit="1" customWidth="1"/>
    <col min="6" max="6" width="13.7109375" bestFit="1" customWidth="1"/>
    <col min="7" max="7" width="12.42578125" bestFit="1" customWidth="1"/>
  </cols>
  <sheetData>
    <row r="1" spans="1:7" ht="15.75" thickBot="1" x14ac:dyDescent="0.3"/>
    <row r="2" spans="1:7" ht="32.25" thickBot="1" x14ac:dyDescent="0.3">
      <c r="C2" s="7" t="s">
        <v>26</v>
      </c>
      <c r="D2" s="7" t="s">
        <v>539</v>
      </c>
      <c r="E2" s="7" t="s">
        <v>540</v>
      </c>
      <c r="F2" s="7" t="s">
        <v>541</v>
      </c>
      <c r="G2" s="7" t="s">
        <v>542</v>
      </c>
    </row>
    <row r="3" spans="1:7" x14ac:dyDescent="0.25">
      <c r="A3" s="3" t="s">
        <v>2</v>
      </c>
      <c r="B3" s="3"/>
      <c r="C3" s="3" t="str">
        <f>VLOOKUP($A$4,C12:G28,1,0)</f>
        <v>IPL-2009</v>
      </c>
      <c r="D3" s="3" t="str">
        <f>VLOOKUP($A$4,C12:G28,2,0)</f>
        <v>Deccan Chargers</v>
      </c>
      <c r="E3" s="3" t="str">
        <f>VLOOKUP($A$4,C12:G28,3,0)</f>
        <v>Royal Challengers Bangalore</v>
      </c>
      <c r="F3" s="3" t="str">
        <f>VLOOKUP($A$4,C12:G28,4,0)</f>
        <v>Adam Gilchrist</v>
      </c>
      <c r="G3" s="3" t="str">
        <f>VLOOKUP($A$4,C12:G28,5,0)</f>
        <v>Anil Kumble</v>
      </c>
    </row>
    <row r="4" spans="1:7" x14ac:dyDescent="0.25">
      <c r="A4" s="1" t="s">
        <v>128</v>
      </c>
    </row>
    <row r="5" spans="1:7" x14ac:dyDescent="0.25">
      <c r="A5" s="1" t="s">
        <v>5</v>
      </c>
    </row>
    <row r="10" spans="1:7" ht="15.75" thickBot="1" x14ac:dyDescent="0.3"/>
    <row r="11" spans="1:7" ht="32.25" thickBot="1" x14ac:dyDescent="0.3">
      <c r="C11" s="7" t="s">
        <v>26</v>
      </c>
      <c r="D11" s="7" t="s">
        <v>539</v>
      </c>
      <c r="E11" s="7" t="s">
        <v>540</v>
      </c>
      <c r="F11" s="7" t="s">
        <v>541</v>
      </c>
      <c r="G11" s="7" t="s">
        <v>542</v>
      </c>
    </row>
    <row r="12" spans="1:7" ht="30.75" thickBot="1" x14ac:dyDescent="0.3">
      <c r="C12" s="8" t="s">
        <v>516</v>
      </c>
      <c r="D12" s="8" t="s">
        <v>8</v>
      </c>
      <c r="E12" s="8" t="s">
        <v>11</v>
      </c>
      <c r="F12" s="8" t="s">
        <v>543</v>
      </c>
      <c r="G12" s="8" t="s">
        <v>544</v>
      </c>
    </row>
    <row r="13" spans="1:7" ht="30.75" thickBot="1" x14ac:dyDescent="0.3">
      <c r="C13" s="8" t="s">
        <v>485</v>
      </c>
      <c r="D13" s="8" t="s">
        <v>7</v>
      </c>
      <c r="E13" s="8" t="s">
        <v>545</v>
      </c>
      <c r="F13" s="8" t="s">
        <v>546</v>
      </c>
      <c r="G13" s="8" t="s">
        <v>547</v>
      </c>
    </row>
    <row r="14" spans="1:7" ht="30.75" thickBot="1" x14ac:dyDescent="0.3">
      <c r="C14" s="8" t="s">
        <v>455</v>
      </c>
      <c r="D14" s="8" t="s">
        <v>16</v>
      </c>
      <c r="E14" s="8" t="s">
        <v>548</v>
      </c>
      <c r="F14" s="8" t="s">
        <v>549</v>
      </c>
      <c r="G14" s="8" t="s">
        <v>550</v>
      </c>
    </row>
    <row r="15" spans="1:7" ht="30.75" thickBot="1" x14ac:dyDescent="0.3">
      <c r="C15" s="8" t="s">
        <v>425</v>
      </c>
      <c r="D15" s="8" t="s">
        <v>7</v>
      </c>
      <c r="E15" s="8" t="s">
        <v>8</v>
      </c>
      <c r="F15" s="8" t="s">
        <v>551</v>
      </c>
      <c r="G15" s="8" t="s">
        <v>552</v>
      </c>
    </row>
    <row r="16" spans="1:7" ht="15.75" thickBot="1" x14ac:dyDescent="0.3">
      <c r="C16" s="8" t="s">
        <v>553</v>
      </c>
      <c r="D16" s="8" t="s">
        <v>6</v>
      </c>
      <c r="E16" s="8" t="s">
        <v>14</v>
      </c>
      <c r="F16" s="8" t="s">
        <v>554</v>
      </c>
      <c r="G16" s="8" t="s">
        <v>555</v>
      </c>
    </row>
    <row r="17" spans="3:7" ht="30.75" thickBot="1" x14ac:dyDescent="0.3">
      <c r="C17" s="8" t="s">
        <v>410</v>
      </c>
      <c r="D17" s="8" t="s">
        <v>6</v>
      </c>
      <c r="E17" s="8" t="s">
        <v>7</v>
      </c>
      <c r="F17" s="8" t="s">
        <v>556</v>
      </c>
      <c r="G17" s="8" t="s">
        <v>557</v>
      </c>
    </row>
    <row r="18" spans="3:7" ht="30.75" thickBot="1" x14ac:dyDescent="0.3">
      <c r="C18" s="8" t="s">
        <v>393</v>
      </c>
      <c r="D18" s="8" t="s">
        <v>7</v>
      </c>
      <c r="E18" s="8" t="s">
        <v>11</v>
      </c>
      <c r="F18" s="8" t="s">
        <v>544</v>
      </c>
      <c r="G18" s="8" t="s">
        <v>558</v>
      </c>
    </row>
    <row r="19" spans="3:7" ht="30.75" thickBot="1" x14ac:dyDescent="0.3">
      <c r="C19" s="8" t="s">
        <v>374</v>
      </c>
      <c r="D19" s="8" t="s">
        <v>6</v>
      </c>
      <c r="E19" s="8" t="s">
        <v>24</v>
      </c>
      <c r="F19" s="8" t="s">
        <v>559</v>
      </c>
      <c r="G19" s="8" t="s">
        <v>560</v>
      </c>
    </row>
    <row r="20" spans="3:7" ht="30.75" thickBot="1" x14ac:dyDescent="0.3">
      <c r="C20" s="8" t="s">
        <v>350</v>
      </c>
      <c r="D20" s="8" t="s">
        <v>11</v>
      </c>
      <c r="E20" s="8" t="s">
        <v>9</v>
      </c>
      <c r="F20" s="8" t="s">
        <v>561</v>
      </c>
      <c r="G20" s="8" t="s">
        <v>562</v>
      </c>
    </row>
    <row r="21" spans="3:7" ht="30.75" thickBot="1" x14ac:dyDescent="0.3">
      <c r="C21" s="8" t="s">
        <v>332</v>
      </c>
      <c r="D21" s="8" t="s">
        <v>6</v>
      </c>
      <c r="E21" s="8" t="s">
        <v>7</v>
      </c>
      <c r="F21" s="8" t="s">
        <v>556</v>
      </c>
      <c r="G21" s="8" t="s">
        <v>563</v>
      </c>
    </row>
    <row r="22" spans="3:7" ht="30.75" thickBot="1" x14ac:dyDescent="0.3">
      <c r="C22" s="8" t="s">
        <v>313</v>
      </c>
      <c r="D22" s="8" t="s">
        <v>8</v>
      </c>
      <c r="E22" s="8" t="s">
        <v>12</v>
      </c>
      <c r="F22" s="8" t="s">
        <v>564</v>
      </c>
      <c r="G22" s="8" t="s">
        <v>565</v>
      </c>
    </row>
    <row r="23" spans="3:7" ht="30.75" thickBot="1" x14ac:dyDescent="0.3">
      <c r="C23" s="8" t="s">
        <v>289</v>
      </c>
      <c r="D23" s="8" t="s">
        <v>6</v>
      </c>
      <c r="E23" s="8" t="s">
        <v>7</v>
      </c>
      <c r="F23" s="8" t="s">
        <v>558</v>
      </c>
      <c r="G23" s="8" t="s">
        <v>566</v>
      </c>
    </row>
    <row r="24" spans="3:7" ht="30.75" thickBot="1" x14ac:dyDescent="0.3">
      <c r="C24" s="8" t="s">
        <v>258</v>
      </c>
      <c r="D24" s="8" t="s">
        <v>8</v>
      </c>
      <c r="E24" s="8" t="s">
        <v>7</v>
      </c>
      <c r="F24" s="8" t="s">
        <v>544</v>
      </c>
      <c r="G24" s="8" t="s">
        <v>567</v>
      </c>
    </row>
    <row r="25" spans="3:7" ht="30.75" thickBot="1" x14ac:dyDescent="0.3">
      <c r="C25" s="8" t="s">
        <v>226</v>
      </c>
      <c r="D25" s="8" t="s">
        <v>7</v>
      </c>
      <c r="E25" s="8" t="s">
        <v>9</v>
      </c>
      <c r="F25" s="8" t="s">
        <v>568</v>
      </c>
      <c r="G25" s="8" t="s">
        <v>569</v>
      </c>
    </row>
    <row r="26" spans="3:7" ht="30.75" thickBot="1" x14ac:dyDescent="0.3">
      <c r="C26" s="8" t="s">
        <v>186</v>
      </c>
      <c r="D26" s="8" t="s">
        <v>7</v>
      </c>
      <c r="E26" s="8" t="s">
        <v>6</v>
      </c>
      <c r="F26" s="8" t="s">
        <v>570</v>
      </c>
      <c r="G26" s="8" t="s">
        <v>571</v>
      </c>
    </row>
    <row r="27" spans="3:7" ht="30.75" thickBot="1" x14ac:dyDescent="0.3">
      <c r="C27" s="8" t="s">
        <v>128</v>
      </c>
      <c r="D27" s="8" t="s">
        <v>15</v>
      </c>
      <c r="E27" s="8" t="s">
        <v>9</v>
      </c>
      <c r="F27" s="8" t="s">
        <v>572</v>
      </c>
      <c r="G27" s="8" t="s">
        <v>573</v>
      </c>
    </row>
    <row r="28" spans="3:7" ht="15.75" thickBot="1" x14ac:dyDescent="0.3">
      <c r="C28" s="8" t="s">
        <v>45</v>
      </c>
      <c r="D28" s="8" t="s">
        <v>10</v>
      </c>
      <c r="E28" s="8" t="s">
        <v>7</v>
      </c>
      <c r="F28" s="8" t="s">
        <v>558</v>
      </c>
      <c r="G28" s="8" t="s">
        <v>574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23DCA-09F5-41B7-905B-192D67228F7C}">
  <dimension ref="A1"/>
  <sheetViews>
    <sheetView showGridLines="0" tabSelected="1" workbookViewId="0">
      <selection activeCell="D2" sqref="D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27F08021688449A6DEE8D3F4DE611A" ma:contentTypeVersion="14" ma:contentTypeDescription="Create a new document." ma:contentTypeScope="" ma:versionID="0a3811509c7563932bd2f6282ec7e133">
  <xsd:schema xmlns:xsd="http://www.w3.org/2001/XMLSchema" xmlns:xs="http://www.w3.org/2001/XMLSchema" xmlns:p="http://schemas.microsoft.com/office/2006/metadata/properties" xmlns:ns3="1ad6d52f-75a5-4a8d-ab4a-cf7e761a6293" xmlns:ns4="7e72030e-792d-4535-833d-fb1a444e1d42" targetNamespace="http://schemas.microsoft.com/office/2006/metadata/properties" ma:root="true" ma:fieldsID="655ab31f6a4856a0a8c9cfec0b3252b1" ns3:_="" ns4:_="">
    <xsd:import namespace="1ad6d52f-75a5-4a8d-ab4a-cf7e761a6293"/>
    <xsd:import namespace="7e72030e-792d-4535-833d-fb1a444e1d42"/>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MediaServiceDateTaken" minOccurs="0"/>
                <xsd:element ref="ns3:_activity" minOccurs="0"/>
                <xsd:element ref="ns4:SharedWithUsers" minOccurs="0"/>
                <xsd:element ref="ns4:SharedWithDetails" minOccurs="0"/>
                <xsd:element ref="ns4:SharingHintHash" minOccurs="0"/>
                <xsd:element ref="ns3:MediaServiceSearchPropertie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d6d52f-75a5-4a8d-ab4a-cf7e761a6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ystemTags" ma:index="11" nillable="true" ma:displayName="MediaServiceSystemTags" ma:hidden="true" ma:internalName="MediaServiceSystemTags"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e72030e-792d-4535-833d-fb1a444e1d4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ad6d52f-75a5-4a8d-ab4a-cf7e761a6293" xsi:nil="true"/>
  </documentManagement>
</p:properties>
</file>

<file path=customXml/itemProps1.xml><?xml version="1.0" encoding="utf-8"?>
<ds:datastoreItem xmlns:ds="http://schemas.openxmlformats.org/officeDocument/2006/customXml" ds:itemID="{62641AE5-5DFC-4B44-865F-0236B66423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d6d52f-75a5-4a8d-ab4a-cf7e761a6293"/>
    <ds:schemaRef ds:uri="7e72030e-792d-4535-833d-fb1a444e1d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FAD0C1-6328-4795-A36E-653F072306AA}">
  <ds:schemaRefs>
    <ds:schemaRef ds:uri="http://schemas.microsoft.com/sharepoint/v3/contenttype/forms"/>
  </ds:schemaRefs>
</ds:datastoreItem>
</file>

<file path=customXml/itemProps3.xml><?xml version="1.0" encoding="utf-8"?>
<ds:datastoreItem xmlns:ds="http://schemas.openxmlformats.org/officeDocument/2006/customXml" ds:itemID="{D80FF11E-39E1-409B-BCC9-9F02FC7385B6}">
  <ds:schemaRefs>
    <ds:schemaRef ds:uri="http://purl.org/dc/terms/"/>
    <ds:schemaRef ds:uri="http://purl.org/dc/dcmitype/"/>
    <ds:schemaRef ds:uri="http://schemas.microsoft.com/office/infopath/2007/PartnerControls"/>
    <ds:schemaRef ds:uri="1ad6d52f-75a5-4a8d-ab4a-cf7e761a6293"/>
    <ds:schemaRef ds:uri="http://schemas.microsoft.com/office/2006/documentManagement/types"/>
    <ds:schemaRef ds:uri="http://schemas.openxmlformats.org/package/2006/metadata/core-properties"/>
    <ds:schemaRef ds:uri="7e72030e-792d-4535-833d-fb1a444e1d42"/>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Matches_win</vt:lpstr>
      <vt:lpstr>Toss_based_win</vt:lpstr>
      <vt:lpstr>Top_10_Venues</vt:lpstr>
      <vt:lpstr>POTM_Winner</vt:lpstr>
      <vt:lpstr>Title_Winner</vt:lpstr>
      <vt:lpstr>Winner_Summary</vt:lpstr>
      <vt:lpstr>KPI</vt:lpstr>
      <vt:lpstr>Dashboard</vt:lpstr>
    </vt:vector>
  </TitlesOfParts>
  <Company>Reliance Industries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Mohammad23 Alam</dc:creator>
  <cp:lastModifiedBy>Mohammad23 Alam</cp:lastModifiedBy>
  <dcterms:created xsi:type="dcterms:W3CDTF">2024-09-09T20:00:43Z</dcterms:created>
  <dcterms:modified xsi:type="dcterms:W3CDTF">2024-09-11T19:55:00Z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0x0101000527F08021688449A6DEE8D3F4DE611A</vt:lpwstr>
  </property>
</Properties>
</file>