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WZHARBC\Documents\ocr-ray\monthly_tasks\Exports\External Rating Extract\"/>
    </mc:Choice>
  </mc:AlternateContent>
  <xr:revisionPtr revIDLastSave="0" documentId="13_ncr:1_{56E20509-DCFC-4476-8286-304137EF5D51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untry_code" sheetId="1" r:id="rId1"/>
    <sheet name="Sovereign_ratings" sheetId="2" r:id="rId2"/>
    <sheet name="Extract" sheetId="3" r:id="rId3"/>
  </sheets>
  <externalReferences>
    <externalReference r:id="rId4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B2" i="3"/>
  <c r="A2" i="3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</calcChain>
</file>

<file path=xl/sharedStrings.xml><?xml version="1.0" encoding="utf-8"?>
<sst xmlns="http://schemas.openxmlformats.org/spreadsheetml/2006/main" count="775" uniqueCount="193">
  <si>
    <t>SOVEREIGN RATINGS</t>
  </si>
  <si>
    <t>insert "B5" in the error"#REF!"</t>
  </si>
  <si>
    <t>FOREIGN CURRENCY</t>
  </si>
  <si>
    <t>LOCAL CURRENCY</t>
  </si>
  <si>
    <t>Abu Dhabi</t>
  </si>
  <si>
    <t>Aa2</t>
  </si>
  <si>
    <t>STA</t>
  </si>
  <si>
    <t>Albania</t>
  </si>
  <si>
    <t>B1</t>
  </si>
  <si>
    <t>Andorra</t>
  </si>
  <si>
    <t>Baa2</t>
  </si>
  <si>
    <t>Angola</t>
  </si>
  <si>
    <t>B3</t>
  </si>
  <si>
    <t>Argentina</t>
  </si>
  <si>
    <t>Ca</t>
  </si>
  <si>
    <t>Armenia</t>
  </si>
  <si>
    <t>Ba3</t>
  </si>
  <si>
    <t>NEG</t>
  </si>
  <si>
    <t>Australia</t>
  </si>
  <si>
    <t>Aaa</t>
  </si>
  <si>
    <t>Austria</t>
  </si>
  <si>
    <t>Aa1</t>
  </si>
  <si>
    <t>Azerbaijan</t>
  </si>
  <si>
    <t>Ba1</t>
  </si>
  <si>
    <t>Bahamas</t>
  </si>
  <si>
    <t>Bahamas-Offshore Banks</t>
  </si>
  <si>
    <t>-</t>
  </si>
  <si>
    <t>Bahrain</t>
  </si>
  <si>
    <t>B2</t>
  </si>
  <si>
    <t>Bahrain-Offshore Banks [1]</t>
  </si>
  <si>
    <t>Bangladesh</t>
  </si>
  <si>
    <t>Barbados</t>
  </si>
  <si>
    <t>Caa1</t>
  </si>
  <si>
    <t>Belarus</t>
  </si>
  <si>
    <t>Belgium</t>
  </si>
  <si>
    <t>Aa3</t>
  </si>
  <si>
    <t>Belize</t>
  </si>
  <si>
    <t>Caa3</t>
  </si>
  <si>
    <t>Benin</t>
  </si>
  <si>
    <t>Bermuda</t>
  </si>
  <si>
    <t>A2</t>
  </si>
  <si>
    <t>Bolivia</t>
  </si>
  <si>
    <t>Bosnia and Herzegovina</t>
  </si>
  <si>
    <t>Botswana</t>
  </si>
  <si>
    <t>A3</t>
  </si>
  <si>
    <t>Brazil</t>
  </si>
  <si>
    <t>Ba2</t>
  </si>
  <si>
    <t>Bulgaria</t>
  </si>
  <si>
    <t>Baa1</t>
  </si>
  <si>
    <t>Cambodia</t>
  </si>
  <si>
    <t>Cameroon</t>
  </si>
  <si>
    <t>Canada</t>
  </si>
  <si>
    <t>Cayman Islands</t>
  </si>
  <si>
    <t>Cayman Islands-Offshore Banks</t>
  </si>
  <si>
    <t>Chile</t>
  </si>
  <si>
    <t>China</t>
  </si>
  <si>
    <t>A1</t>
  </si>
  <si>
    <t>Colombia</t>
  </si>
  <si>
    <t>Costa Rica</t>
  </si>
  <si>
    <t>Cote d'Ivoire</t>
  </si>
  <si>
    <t>POS</t>
  </si>
  <si>
    <t>Croatia</t>
  </si>
  <si>
    <t>Cuba</t>
  </si>
  <si>
    <t>Cyprus</t>
  </si>
  <si>
    <t>Czech Republic</t>
  </si>
  <si>
    <t>CONGO, THE DEMOCRATIC REP. OF CONGO</t>
  </si>
  <si>
    <t>Democratic Republic of the Congo</t>
  </si>
  <si>
    <t>Denmark</t>
  </si>
  <si>
    <t>Dominican Republic</t>
  </si>
  <si>
    <t>Ecuador</t>
  </si>
  <si>
    <t>Egypt</t>
  </si>
  <si>
    <t>El Salvador</t>
  </si>
  <si>
    <t>Estonia</t>
  </si>
  <si>
    <t>eSwatini</t>
  </si>
  <si>
    <t>Ethiopia</t>
  </si>
  <si>
    <t>Caa2</t>
  </si>
  <si>
    <t>Fiji</t>
  </si>
  <si>
    <t>Finland</t>
  </si>
  <si>
    <t>France</t>
  </si>
  <si>
    <t>Gabon</t>
  </si>
  <si>
    <t>Georgia</t>
  </si>
  <si>
    <t>Germany</t>
  </si>
  <si>
    <t>Ghana</t>
  </si>
  <si>
    <t>RUR</t>
  </si>
  <si>
    <t>Greece</t>
  </si>
  <si>
    <t>Guatemala</t>
  </si>
  <si>
    <t>Guernsey (Channel Islands)</t>
  </si>
  <si>
    <t>Honduras</t>
  </si>
  <si>
    <t>Hong Kong SAR, China</t>
  </si>
  <si>
    <t>Hungary</t>
  </si>
  <si>
    <t>Iceland</t>
  </si>
  <si>
    <t>India</t>
  </si>
  <si>
    <t>Baa3</t>
  </si>
  <si>
    <t>Indonesia</t>
  </si>
  <si>
    <t>Iraq</t>
  </si>
  <si>
    <t>Ireland</t>
  </si>
  <si>
    <t>Isle of Man</t>
  </si>
  <si>
    <t>Israel</t>
  </si>
  <si>
    <t>Italy</t>
  </si>
  <si>
    <t>Jamaica</t>
  </si>
  <si>
    <t>Japan</t>
  </si>
  <si>
    <t>Jersey (Channel Islands)</t>
  </si>
  <si>
    <t>Jordan</t>
  </si>
  <si>
    <t>Kazakhstan</t>
  </si>
  <si>
    <t>Kenya</t>
  </si>
  <si>
    <t>Korea</t>
  </si>
  <si>
    <t>Kuwait</t>
  </si>
  <si>
    <t>Kyrgyz Republic</t>
  </si>
  <si>
    <t>Laos</t>
  </si>
  <si>
    <t>Latvia</t>
  </si>
  <si>
    <t>Lebanon</t>
  </si>
  <si>
    <t>C</t>
  </si>
  <si>
    <t>Liechtenstein</t>
  </si>
  <si>
    <t>Lithuania</t>
  </si>
  <si>
    <t>Luxembourg</t>
  </si>
  <si>
    <t>Macao SAR, China</t>
  </si>
  <si>
    <t>Malaysia</t>
  </si>
  <si>
    <t>Maldives</t>
  </si>
  <si>
    <t>Mali</t>
  </si>
  <si>
    <t>Malta</t>
  </si>
  <si>
    <t>Mauritius</t>
  </si>
  <si>
    <t>Mexico</t>
  </si>
  <si>
    <t>Moldova</t>
  </si>
  <si>
    <t>Mongolia</t>
  </si>
  <si>
    <t>Montenegro</t>
  </si>
  <si>
    <t>Morocco</t>
  </si>
  <si>
    <t>Mozambique</t>
  </si>
  <si>
    <t>Namibia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</si>
  <si>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</si>
  <si>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</si>
  <si>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</si>
  <si>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</si>
  <si>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</si>
  <si>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</si>
  <si>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</si>
  <si>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</si>
  <si>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</si>
  <si>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Panama-Offshore Banks</t>
  </si>
  <si>
    <t>Papua New Guinea</t>
  </si>
  <si>
    <t>Paraguay</t>
  </si>
  <si>
    <t>Peru</t>
  </si>
  <si>
    <t>Philippines</t>
  </si>
  <si>
    <t>Poland</t>
  </si>
  <si>
    <t>Portugal</t>
  </si>
  <si>
    <t>Qatar</t>
  </si>
  <si>
    <t>Republic of the Congo</t>
  </si>
  <si>
    <t>Romania</t>
  </si>
  <si>
    <t>Russia</t>
  </si>
  <si>
    <t>WR</t>
  </si>
  <si>
    <t>RWR</t>
  </si>
  <si>
    <t>Rwanda</t>
  </si>
  <si>
    <t>Saudi Arabia</t>
  </si>
  <si>
    <t>Senegal</t>
  </si>
  <si>
    <t>Serbia</t>
  </si>
  <si>
    <t>Sharjah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</si>
  <si>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</si>
  <si>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</si>
  <si>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</si>
  <si>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</si>
  <si>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</si>
  <si>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</si>
  <si>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</si>
  <si>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Sint Maarten</t>
  </si>
  <si>
    <t>St. Vincent &amp; the Grenadines</t>
  </si>
  <si>
    <t>Suriname</t>
  </si>
  <si>
    <t>Sweden</t>
  </si>
  <si>
    <t>Switzerland</t>
  </si>
  <si>
    <t>Taiwan, China</t>
  </si>
  <si>
    <t>Tajikistan</t>
  </si>
  <si>
    <t>Tanzania</t>
  </si>
  <si>
    <t>Thailand</t>
  </si>
  <si>
    <t>Togo</t>
  </si>
  <si>
    <t>Trinidad and Tobago</t>
  </si>
  <si>
    <t>Tunisia</t>
  </si>
  <si>
    <t>Turkiye</t>
  </si>
  <si>
    <t>Uganda</t>
  </si>
  <si>
    <t>Ukraine</t>
  </si>
  <si>
    <t>United Arab Emirates</t>
  </si>
  <si>
    <t>United Kingdom</t>
  </si>
  <si>
    <t>United States of America</t>
  </si>
  <si>
    <t>Uzbekistan</t>
  </si>
  <si>
    <t>Uruguay</t>
  </si>
  <si>
    <t>Venezuela</t>
  </si>
  <si>
    <t>Vietnam</t>
  </si>
  <si>
    <t>Zambia</t>
  </si>
  <si>
    <t>entity_code</t>
  </si>
  <si>
    <t>Moodys Foreign Currency</t>
  </si>
  <si>
    <t>Moodys Local Currency</t>
  </si>
  <si>
    <t>agency_code</t>
  </si>
  <si>
    <t>MOODYS</t>
  </si>
  <si>
    <t>SQL:</t>
  </si>
  <si>
    <t>country_name</t>
  </si>
  <si>
    <t>select  country_name, entity_code from country where entity_code is not null order by country_name asc, entity_code 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</si>
</sst>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26">
    <xf numFmtId="0" fontId="0" fillId="0" borderId="0" xfId="0"/>
    <xf numFmtId="0" fontId="3" fillId="2" borderId="0" xfId="1" applyFont="1" applyFill="1"/>
    <xf numFmtId="0" fontId="4" fillId="2" borderId="1" xfId="1" applyFont="1" applyFill="1" applyBorder="1" applyAlignment="1">
      <alignment horizontal="center" wrapText="1"/>
    </xf>
    <xf numFmtId="0" fontId="4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 wrapText="1"/>
    </xf>
    <xf numFmtId="0" fontId="0" fillId="3" borderId="0" xfId="0" applyFill="1"/>
    <xf numFmtId="0" fontId="4" fillId="2" borderId="2" xfId="1" applyFont="1" applyFill="1" applyBorder="1" applyAlignment="1">
      <alignment horizontal="center" wrapText="1"/>
    </xf>
    <xf numFmtId="0" fontId="3" fillId="2" borderId="0" xfId="1" applyFont="1" applyFill="1" applyAlignment="1">
      <alignment horizontal="center"/>
    </xf>
    <xf numFmtId="0" fontId="4" fillId="2" borderId="0" xfId="1" applyFont="1" applyFill="1" applyAlignment="1">
      <alignment wrapText="1"/>
    </xf>
    <xf numFmtId="0" fontId="5" fillId="2" borderId="3" xfId="1" applyFont="1" applyFill="1" applyBorder="1" applyAlignment="1">
      <alignment vertical="center"/>
    </xf>
    <xf numFmtId="0" fontId="5" fillId="2" borderId="0" xfId="1" applyFont="1" applyFill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4" borderId="0" xfId="1" applyFont="1" applyFill="1" applyAlignment="1">
      <alignment horizontal="center" vertical="center"/>
    </xf>
    <xf numFmtId="0" fontId="5" fillId="4" borderId="3" xfId="1" applyFont="1" applyFill="1" applyBorder="1" applyAlignment="1">
      <alignment horizontal="center" vertical="center"/>
    </xf>
    <xf numFmtId="0" fontId="5" fillId="4" borderId="3" xfId="1" applyFont="1" applyFill="1" applyBorder="1" applyAlignment="1">
      <alignment vertical="center"/>
    </xf>
    <xf numFmtId="0" fontId="5" fillId="0" borderId="0" xfId="1" applyFont="1" applyAlignment="1">
      <alignment horizontal="center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0" applyFont="1" applyAlignment="1">
      <alignment vertical="center" wrapText="1"/>
    </xf>
    <xf numFmtId="0" fontId="5" fillId="2" borderId="0" xfId="1" applyFont="1" applyFill="1" applyAlignment="1">
      <alignment vertical="center"/>
    </xf>
    <xf numFmtId="0" fontId="2" fillId="2" borderId="0" xfId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5" borderId="4" xfId="0" applyFont="1" applyFill="1" applyBorder="1"/>
    <xf numFmtId="0" fontId="1" fillId="5" borderId="4" xfId="0" applyFont="1" applyFill="1" applyBorder="1" applyAlignment="1">
      <alignment horizontal="center"/>
    </xf>
  </cellXfs>
  <cellStyles count="2">
    <cellStyle name="Normal" xfId="0" builtinId="0"/>
    <cellStyle name="Normal_Sovereign Ratings Summary 11-7-06" xfId="1" xr:uid="{03A86BD8-490F-450D-8DD1-97434EBDE0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gif"/><Relationship Id="rId1" Type="http://schemas.openxmlformats.org/officeDocument/2006/relationships/hyperlink" Target="http://www.moodys.com/researchandratings/viewall/sovereign-supranational/sovereign/005005001/4294966288/4294966623/2/0/smar_ratg_locl_dt/1/-/-/-/-/-/-/-/en/global/pdf/rr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10</xdr:col>
      <xdr:colOff>76200</xdr:colOff>
      <xdr:row>7</xdr:row>
      <xdr:rowOff>38100</xdr:rowOff>
    </xdr:to>
    <xdr:pic>
      <xdr:nvPicPr>
        <xdr:cNvPr id="2" name="Picture 1" descr="http://www.moodys.com/_layouts/Mdc/Images/SortDescending.gif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0F55ED5-2D8E-446F-92C1-D1F52DC6D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15675" y="1543050"/>
          <a:ext cx="76200" cy="38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o_extrat_moodys_ho_mf_202209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co_extrat_moodys_ho_mf_220731"/>
      <sheetName val="CRC Help"/>
      <sheetName val="Moodys original data "/>
      <sheetName val="Sheet3"/>
      <sheetName val="Moodys Fermat Landbez - mapping"/>
      <sheetName val="Sheet1"/>
      <sheetName val="read Me"/>
      <sheetName val="Sheet2"/>
      <sheetName val="RAting import check"/>
      <sheetName val="Sheet4"/>
    </sheetNames>
    <sheetDataSet>
      <sheetData sheetId="0"/>
      <sheetData sheetId="1">
        <row r="1">
          <cell r="A1" t="str">
            <v>select  country_name  , entity_code from country where entity_code is not null order by country_name asc, entity_code  desc</v>
          </cell>
        </row>
        <row r="3">
          <cell r="A3" t="str">
            <v>ACHTUNG : Sheet "Moodys insert " :
immer die Formeln runterziehen und #NVs dann löschen
Hintergrund: Verlinkung erfolgt auf Zeilen nummer, wenn Reihenfolge in Moodys Original geändert , dann geht ggf. ein Land verloren</v>
          </cell>
        </row>
        <row r="5">
          <cell r="A5" t="str">
            <v>country_name</v>
          </cell>
          <cell r="B5" t="str">
            <v>entity_code</v>
          </cell>
        </row>
        <row r="6">
          <cell r="A6" t="str">
            <v>AFDB AFRICAN DEVELOPMENT BANK</v>
          </cell>
          <cell r="B6">
            <v>140920</v>
          </cell>
        </row>
        <row r="7">
          <cell r="A7" t="str">
            <v>AFGHANISTAN</v>
          </cell>
          <cell r="B7">
            <v>140936</v>
          </cell>
        </row>
        <row r="8">
          <cell r="A8" t="str">
            <v>AFRICA</v>
          </cell>
          <cell r="B8">
            <v>225687</v>
          </cell>
        </row>
        <row r="9">
          <cell r="A9" t="str">
            <v>AFRIKANISCHER ENTWICKLUNGSFONDS</v>
          </cell>
          <cell r="B9">
            <v>225736</v>
          </cell>
        </row>
        <row r="10">
          <cell r="A10" t="str">
            <v>ALBANIA</v>
          </cell>
          <cell r="B10">
            <v>140937</v>
          </cell>
        </row>
        <row r="11">
          <cell r="A11" t="str">
            <v>ALGERIA</v>
          </cell>
          <cell r="B11">
            <v>140983</v>
          </cell>
        </row>
        <row r="12">
          <cell r="A12" t="str">
            <v>ALLGEMEINES ZOLL- UND HANDELSABKOMMEN</v>
          </cell>
          <cell r="B12">
            <v>225705</v>
          </cell>
        </row>
        <row r="13">
          <cell r="A13" t="str">
            <v>AMERICA</v>
          </cell>
          <cell r="B13">
            <v>225682</v>
          </cell>
        </row>
        <row r="14">
          <cell r="A14" t="str">
            <v>AMERICAN SAMOA</v>
          </cell>
          <cell r="B14">
            <v>140942</v>
          </cell>
        </row>
        <row r="15">
          <cell r="A15" t="str">
            <v>AMT DES FLÜCHTLINGSBEAUFTRAGTEN DERVEREINTEN NATI</v>
          </cell>
          <cell r="B15">
            <v>225721</v>
          </cell>
        </row>
        <row r="16">
          <cell r="A16" t="str">
            <v>ANDEAN DEVELOPMENT CORPORATION</v>
          </cell>
          <cell r="B16">
            <v>225740</v>
          </cell>
        </row>
        <row r="17">
          <cell r="A17" t="str">
            <v>ANDORRA</v>
          </cell>
          <cell r="B17">
            <v>140934</v>
          </cell>
        </row>
        <row r="18">
          <cell r="A18" t="str">
            <v>ANGOLA</v>
          </cell>
          <cell r="B18">
            <v>140939</v>
          </cell>
        </row>
        <row r="19">
          <cell r="A19" t="str">
            <v>ANGUILLA</v>
          </cell>
          <cell r="B19">
            <v>141156</v>
          </cell>
        </row>
        <row r="20">
          <cell r="A20" t="str">
            <v>ANTARCTICA</v>
          </cell>
          <cell r="B20">
            <v>140940</v>
          </cell>
        </row>
        <row r="21">
          <cell r="A21" t="str">
            <v>ANTIGUA AND BARBUDA</v>
          </cell>
          <cell r="B21">
            <v>141155</v>
          </cell>
        </row>
        <row r="22">
          <cell r="A22" t="str">
            <v>ARAB. BANK F. WIRTSCHAFTL. ENTWICKLUNG IN AFRIKA</v>
          </cell>
          <cell r="B22">
            <v>225735</v>
          </cell>
        </row>
        <row r="23">
          <cell r="A23" t="str">
            <v>ARABISCHER WÄHRUNGSFONDS</v>
          </cell>
          <cell r="B23">
            <v>225734</v>
          </cell>
        </row>
        <row r="24">
          <cell r="A24" t="str">
            <v>ARGENTINA</v>
          </cell>
          <cell r="B24">
            <v>140941</v>
          </cell>
        </row>
        <row r="25">
          <cell r="A25" t="str">
            <v>ARMENIA</v>
          </cell>
          <cell r="B25">
            <v>141157</v>
          </cell>
        </row>
        <row r="26">
          <cell r="A26" t="str">
            <v>ARUBA</v>
          </cell>
          <cell r="B26">
            <v>140945</v>
          </cell>
        </row>
        <row r="27">
          <cell r="A27" t="str">
            <v>ASDB ASIAN DEVELOPMENT BANK</v>
          </cell>
          <cell r="B27">
            <v>140921</v>
          </cell>
        </row>
        <row r="28">
          <cell r="A28" t="str">
            <v>ASIA</v>
          </cell>
          <cell r="B28">
            <v>225671</v>
          </cell>
        </row>
        <row r="29">
          <cell r="A29" t="str">
            <v>ASIATISCHER ENTWICKLUNGSFONDS</v>
          </cell>
          <cell r="B29">
            <v>225737</v>
          </cell>
        </row>
        <row r="30">
          <cell r="A30" t="str">
            <v>AUSCHUß DER REGIONEN</v>
          </cell>
          <cell r="B30">
            <v>225711</v>
          </cell>
        </row>
        <row r="31">
          <cell r="A31" t="str">
            <v>AUSTRALIA</v>
          </cell>
          <cell r="B31">
            <v>140944</v>
          </cell>
        </row>
        <row r="32">
          <cell r="A32" t="str">
            <v>AUSTRIA</v>
          </cell>
          <cell r="B32">
            <v>140943</v>
          </cell>
        </row>
        <row r="33">
          <cell r="A33" t="str">
            <v>AZERBAIJAN</v>
          </cell>
          <cell r="B33">
            <v>141151</v>
          </cell>
        </row>
        <row r="34">
          <cell r="A34" t="str">
            <v>BAHAMAS</v>
          </cell>
          <cell r="B34">
            <v>140958</v>
          </cell>
        </row>
        <row r="35">
          <cell r="A35" t="str">
            <v>BAHRAIN</v>
          </cell>
          <cell r="B35">
            <v>140951</v>
          </cell>
        </row>
        <row r="36">
          <cell r="A36" t="str">
            <v>BALTIC COUNTRIES</v>
          </cell>
          <cell r="B36">
            <v>225679</v>
          </cell>
        </row>
        <row r="37">
          <cell r="A37" t="str">
            <v>BANGLADESH</v>
          </cell>
          <cell r="B37">
            <v>140947</v>
          </cell>
        </row>
        <row r="38">
          <cell r="A38" t="str">
            <v>BARBADOS</v>
          </cell>
          <cell r="B38">
            <v>140946</v>
          </cell>
        </row>
        <row r="39">
          <cell r="A39" t="str">
            <v>BELARUS</v>
          </cell>
          <cell r="B39">
            <v>141159</v>
          </cell>
        </row>
        <row r="40">
          <cell r="A40" t="str">
            <v>BELGIUM</v>
          </cell>
          <cell r="B40">
            <v>140948</v>
          </cell>
        </row>
        <row r="41">
          <cell r="A41" t="str">
            <v>BELIZE</v>
          </cell>
          <cell r="B41">
            <v>140962</v>
          </cell>
        </row>
        <row r="42">
          <cell r="A42" t="str">
            <v>BENELUX COUNTRIES</v>
          </cell>
          <cell r="B42">
            <v>225669</v>
          </cell>
        </row>
        <row r="43">
          <cell r="A43" t="str">
            <v>BENIN</v>
          </cell>
          <cell r="B43">
            <v>140953</v>
          </cell>
        </row>
        <row r="44">
          <cell r="A44" t="str">
            <v>BERMUDA</v>
          </cell>
          <cell r="B44">
            <v>140954</v>
          </cell>
        </row>
        <row r="45">
          <cell r="A45" t="str">
            <v>BHUTAN</v>
          </cell>
          <cell r="B45">
            <v>140959</v>
          </cell>
        </row>
        <row r="46">
          <cell r="A46" t="str">
            <v>BIZ</v>
          </cell>
          <cell r="B46">
            <v>140918</v>
          </cell>
        </row>
        <row r="47">
          <cell r="A47" t="str">
            <v>BOLIVIA</v>
          </cell>
          <cell r="B47">
            <v>140956</v>
          </cell>
        </row>
        <row r="48">
          <cell r="A48" t="str">
            <v>BOSNIA AND HERZEGOVINA</v>
          </cell>
          <cell r="B48">
            <v>141158</v>
          </cell>
        </row>
        <row r="49">
          <cell r="A49" t="str">
            <v>BOTSWANA</v>
          </cell>
          <cell r="B49">
            <v>140961</v>
          </cell>
        </row>
        <row r="50">
          <cell r="A50" t="str">
            <v>BOUVET ISLAND</v>
          </cell>
          <cell r="B50">
            <v>140960</v>
          </cell>
        </row>
        <row r="51">
          <cell r="A51" t="str">
            <v>BRAZIL</v>
          </cell>
          <cell r="B51">
            <v>140957</v>
          </cell>
        </row>
        <row r="52">
          <cell r="A52" t="str">
            <v>BRITISH INDIAN OCEAN TERRITORY</v>
          </cell>
          <cell r="B52">
            <v>141022</v>
          </cell>
        </row>
        <row r="53">
          <cell r="A53" t="str">
            <v>BRITISH VIRGIN ISLANDS</v>
          </cell>
          <cell r="B53">
            <v>141139</v>
          </cell>
        </row>
        <row r="54">
          <cell r="A54" t="str">
            <v>BRUNEI DARUSSALAM</v>
          </cell>
          <cell r="B54">
            <v>140955</v>
          </cell>
        </row>
        <row r="55">
          <cell r="A55" t="str">
            <v>BULGARIA</v>
          </cell>
          <cell r="B55">
            <v>140950</v>
          </cell>
        </row>
        <row r="56">
          <cell r="A56" t="str">
            <v>BURKINA FASO</v>
          </cell>
          <cell r="B56">
            <v>140949</v>
          </cell>
        </row>
        <row r="57">
          <cell r="A57" t="str">
            <v>BURUNDI</v>
          </cell>
          <cell r="B57">
            <v>140952</v>
          </cell>
        </row>
        <row r="58">
          <cell r="A58" t="str">
            <v>CAMBODIA</v>
          </cell>
          <cell r="B58">
            <v>141032</v>
          </cell>
        </row>
        <row r="59">
          <cell r="A59" t="str">
            <v>CAMEROON</v>
          </cell>
          <cell r="B59">
            <v>140971</v>
          </cell>
        </row>
        <row r="60">
          <cell r="A60" t="str">
            <v>CANADA</v>
          </cell>
          <cell r="B60">
            <v>140963</v>
          </cell>
        </row>
        <row r="61">
          <cell r="A61" t="str">
            <v>CAPE VERDE</v>
          </cell>
          <cell r="B61">
            <v>140976</v>
          </cell>
        </row>
        <row r="62">
          <cell r="A62" t="str">
            <v>CARIBEAN</v>
          </cell>
          <cell r="B62">
            <v>225690</v>
          </cell>
        </row>
        <row r="63">
          <cell r="A63" t="str">
            <v>CAYMAN ISLANDS</v>
          </cell>
          <cell r="B63">
            <v>141038</v>
          </cell>
        </row>
        <row r="64">
          <cell r="A64" t="str">
            <v>CEC</v>
          </cell>
          <cell r="B64">
            <v>141181</v>
          </cell>
        </row>
        <row r="65">
          <cell r="A65" t="str">
            <v>CEDB-Council of Europe DevelopmentBank</v>
          </cell>
          <cell r="B65">
            <v>141189</v>
          </cell>
        </row>
        <row r="66">
          <cell r="A66" t="str">
            <v>CENTRAL AFRICAN REPUBLIC</v>
          </cell>
          <cell r="B66">
            <v>140965</v>
          </cell>
        </row>
        <row r="67">
          <cell r="A67" t="str">
            <v>CENTRAL EUROPE</v>
          </cell>
          <cell r="B67">
            <v>225664</v>
          </cell>
        </row>
        <row r="68">
          <cell r="A68" t="str">
            <v>CEUTA UND MELLILA</v>
          </cell>
          <cell r="B68">
            <v>225697</v>
          </cell>
        </row>
        <row r="69">
          <cell r="A69" t="str">
            <v>CHAD</v>
          </cell>
          <cell r="B69">
            <v>141122</v>
          </cell>
        </row>
        <row r="70">
          <cell r="A70" t="str">
            <v>CHILE</v>
          </cell>
          <cell r="B70">
            <v>140970</v>
          </cell>
        </row>
        <row r="71">
          <cell r="A71" t="str">
            <v>CHINA</v>
          </cell>
          <cell r="B71">
            <v>140972</v>
          </cell>
        </row>
        <row r="72">
          <cell r="A72" t="str">
            <v>CHRISTMAS ISLAND</v>
          </cell>
          <cell r="B72">
            <v>140977</v>
          </cell>
        </row>
        <row r="73">
          <cell r="A73" t="str">
            <v>COCOS (KEELING) ISLANDS</v>
          </cell>
          <cell r="B73">
            <v>140964</v>
          </cell>
        </row>
        <row r="74">
          <cell r="A74" t="str">
            <v>COLLATERALIZED DEBT OBLIGATIONS</v>
          </cell>
          <cell r="B74">
            <v>141186</v>
          </cell>
        </row>
        <row r="75">
          <cell r="A75" t="str">
            <v>COLLATERALIZED LOAN OBLIGATIONS</v>
          </cell>
          <cell r="B75">
            <v>141101</v>
          </cell>
        </row>
        <row r="76">
          <cell r="A76" t="str">
            <v>COLOMBIA</v>
          </cell>
          <cell r="B76">
            <v>140973</v>
          </cell>
        </row>
        <row r="77">
          <cell r="A77" t="str">
            <v>COMOROS</v>
          </cell>
          <cell r="B77">
            <v>141034</v>
          </cell>
        </row>
        <row r="78">
          <cell r="A78" t="str">
            <v>CONGO</v>
          </cell>
          <cell r="B78">
            <v>140966</v>
          </cell>
        </row>
        <row r="79">
          <cell r="A79" t="str">
            <v>CONGO, THE DEMOCRATIC REP. OF CONGO</v>
          </cell>
          <cell r="B79">
            <v>141150</v>
          </cell>
        </row>
        <row r="80">
          <cell r="A80" t="str">
            <v>COOK ISLANDS</v>
          </cell>
          <cell r="B80">
            <v>140969</v>
          </cell>
        </row>
        <row r="81">
          <cell r="A81" t="str">
            <v>COSTA RICA</v>
          </cell>
          <cell r="B81">
            <v>140974</v>
          </cell>
        </row>
        <row r="82">
          <cell r="A82" t="str">
            <v>CÔTE D'IVOIRE</v>
          </cell>
          <cell r="B82">
            <v>140968</v>
          </cell>
        </row>
        <row r="83">
          <cell r="A83" t="str">
            <v>CROATIA</v>
          </cell>
          <cell r="B83">
            <v>141014</v>
          </cell>
        </row>
        <row r="84">
          <cell r="A84" t="str">
            <v>CUBA</v>
          </cell>
          <cell r="B84">
            <v>140975</v>
          </cell>
        </row>
        <row r="85">
          <cell r="A85" t="str">
            <v>CURACAO</v>
          </cell>
          <cell r="B85">
            <v>1614200</v>
          </cell>
        </row>
        <row r="86">
          <cell r="A86" t="str">
            <v>CYPRUS</v>
          </cell>
          <cell r="B86">
            <v>140978</v>
          </cell>
        </row>
        <row r="87">
          <cell r="A87" t="str">
            <v>CZECH REPUBLIC</v>
          </cell>
          <cell r="B87">
            <v>141152</v>
          </cell>
        </row>
        <row r="88">
          <cell r="A88" t="str">
            <v>DENMARK</v>
          </cell>
          <cell r="B88">
            <v>140981</v>
          </cell>
        </row>
        <row r="89">
          <cell r="A89" t="str">
            <v>DJIBOUTI</v>
          </cell>
          <cell r="B89">
            <v>140980</v>
          </cell>
        </row>
        <row r="90">
          <cell r="A90" t="str">
            <v>DOMINICA</v>
          </cell>
          <cell r="B90">
            <v>141160</v>
          </cell>
        </row>
        <row r="91">
          <cell r="A91" t="str">
            <v>DOMINICAN REPUBLIC</v>
          </cell>
          <cell r="B91">
            <v>140982</v>
          </cell>
        </row>
        <row r="92">
          <cell r="A92" t="str">
            <v>EAST TIMOR</v>
          </cell>
          <cell r="B92">
            <v>141173</v>
          </cell>
        </row>
        <row r="93">
          <cell r="A93" t="str">
            <v>EASTERN ASIA</v>
          </cell>
          <cell r="B93">
            <v>225672</v>
          </cell>
        </row>
        <row r="94">
          <cell r="A94" t="str">
            <v>EASTERN EUROPE</v>
          </cell>
          <cell r="B94">
            <v>225662</v>
          </cell>
        </row>
        <row r="95">
          <cell r="A95" t="str">
            <v>EBRD</v>
          </cell>
          <cell r="B95">
            <v>140922</v>
          </cell>
        </row>
        <row r="96">
          <cell r="A96" t="str">
            <v>ECUADOR</v>
          </cell>
          <cell r="B96">
            <v>140984</v>
          </cell>
        </row>
        <row r="97">
          <cell r="A97" t="str">
            <v>EFTA</v>
          </cell>
          <cell r="B97">
            <v>225668</v>
          </cell>
        </row>
        <row r="98">
          <cell r="A98" t="str">
            <v>EGYPT</v>
          </cell>
          <cell r="B98">
            <v>140986</v>
          </cell>
        </row>
        <row r="99">
          <cell r="A99" t="str">
            <v>EL SALVADOR</v>
          </cell>
          <cell r="B99">
            <v>141118</v>
          </cell>
        </row>
        <row r="100">
          <cell r="A100" t="str">
            <v>EMERGING MARKETS</v>
          </cell>
          <cell r="B100">
            <v>225713</v>
          </cell>
        </row>
        <row r="101">
          <cell r="A101" t="str">
            <v>ENTWICKLUNGSBANK ZENTRALAFR. STAATEN</v>
          </cell>
          <cell r="B101">
            <v>225700</v>
          </cell>
        </row>
        <row r="102">
          <cell r="A102" t="str">
            <v>EQUATORIAL GUINEA</v>
          </cell>
          <cell r="B102">
            <v>141005</v>
          </cell>
        </row>
        <row r="103">
          <cell r="A103" t="str">
            <v>ERITREA</v>
          </cell>
          <cell r="B103">
            <v>141185</v>
          </cell>
        </row>
        <row r="104">
          <cell r="A104" t="str">
            <v>ERNÄHRUNGS- U. LANDWIRTSCHAFTSORG.D. VEREINTEN NA</v>
          </cell>
          <cell r="B104">
            <v>225716</v>
          </cell>
        </row>
        <row r="105">
          <cell r="A105" t="str">
            <v>ESTONIA</v>
          </cell>
          <cell r="B105">
            <v>140985</v>
          </cell>
        </row>
        <row r="106">
          <cell r="A106" t="str">
            <v>ETHIOPIA</v>
          </cell>
          <cell r="B106">
            <v>140989</v>
          </cell>
        </row>
        <row r="107">
          <cell r="A107" t="str">
            <v>EUROP. ORG.F.ASTRONOMISCHE FORSCHUNG IN DER SÜDLIC</v>
          </cell>
          <cell r="B107">
            <v>225749</v>
          </cell>
        </row>
        <row r="108">
          <cell r="A108" t="str">
            <v>EUROP. WÄHRUNGSINSTITUTSYSTEM</v>
          </cell>
          <cell r="B108">
            <v>225729</v>
          </cell>
        </row>
        <row r="109">
          <cell r="A109" t="str">
            <v>EUROP.ORG.OF THE EXPLOITATION OF METEROLOGICAL SAT</v>
          </cell>
          <cell r="B109">
            <v>225748</v>
          </cell>
        </row>
        <row r="110">
          <cell r="A110" t="str">
            <v>EUROPÄISCHE FERNMELDESATELLITENORGANISATION</v>
          </cell>
          <cell r="B110">
            <v>225745</v>
          </cell>
        </row>
        <row r="111">
          <cell r="A111" t="str">
            <v>EUROPÄISCHE FREIHANDELSZONE</v>
          </cell>
          <cell r="B111">
            <v>225754</v>
          </cell>
        </row>
        <row r="112">
          <cell r="A112" t="str">
            <v>EUROPÄISCHE GEMEINSCHAFT F. KOHLE UND STAHL</v>
          </cell>
          <cell r="B112">
            <v>225706</v>
          </cell>
        </row>
        <row r="113">
          <cell r="A113" t="str">
            <v>EUROPÄISCHE ORGANISATION FÜR KERNFORSCHUNG</v>
          </cell>
          <cell r="B113">
            <v>225752</v>
          </cell>
        </row>
        <row r="114">
          <cell r="A114" t="str">
            <v>EUROPÄISCHE PATENTORGANISATION</v>
          </cell>
          <cell r="B114">
            <v>225744</v>
          </cell>
        </row>
        <row r="115">
          <cell r="A115" t="str">
            <v>EUROPÄISCHE WELTRAUMORGANISATION</v>
          </cell>
          <cell r="B115">
            <v>225743</v>
          </cell>
        </row>
        <row r="116">
          <cell r="A116" t="str">
            <v>EUROPÄISCHE ZENTRALBANK</v>
          </cell>
          <cell r="B116">
            <v>225730</v>
          </cell>
        </row>
        <row r="117">
          <cell r="A117" t="str">
            <v>EUROPÄISCHER ENTWICKLUNGS-FONDS</v>
          </cell>
          <cell r="B117">
            <v>225698</v>
          </cell>
        </row>
        <row r="118">
          <cell r="A118" t="str">
            <v>EUROPÄISCHER GERICHTSHOF</v>
          </cell>
          <cell r="B118">
            <v>225708</v>
          </cell>
        </row>
        <row r="119">
          <cell r="A119" t="str">
            <v>EUROPÄISCHER INVESTITIONSFONDS</v>
          </cell>
          <cell r="B119">
            <v>225731</v>
          </cell>
        </row>
        <row r="120">
          <cell r="A120" t="str">
            <v>EUROPÄISCHER RECHNUNGSHOF</v>
          </cell>
          <cell r="B120">
            <v>225709</v>
          </cell>
        </row>
        <row r="121">
          <cell r="A121" t="str">
            <v>EUROPÄISCHES LABORATORIUM FÜR MOLEKULARBIOLOGIE</v>
          </cell>
          <cell r="B121">
            <v>225751</v>
          </cell>
        </row>
        <row r="122">
          <cell r="A122" t="str">
            <v>EUROPÄISCHES PARLAMENT</v>
          </cell>
          <cell r="B122">
            <v>225707</v>
          </cell>
        </row>
        <row r="123">
          <cell r="A123" t="str">
            <v>EUROPÄISCHES ZENTRUM FÜR MITTELFRISTIGE WETTERVORH</v>
          </cell>
          <cell r="B123">
            <v>225750</v>
          </cell>
        </row>
        <row r="124">
          <cell r="A124" t="str">
            <v>EUROPARAT</v>
          </cell>
          <cell r="B124">
            <v>225696</v>
          </cell>
        </row>
        <row r="125">
          <cell r="A125" t="str">
            <v>EUROPE</v>
          </cell>
          <cell r="B125">
            <v>225661</v>
          </cell>
        </row>
        <row r="126">
          <cell r="A126" t="str">
            <v>EUROPEAN INVESTMENT BANK</v>
          </cell>
          <cell r="B126">
            <v>140916</v>
          </cell>
        </row>
        <row r="127">
          <cell r="A127" t="str">
            <v>FALKLAND ISLANDS (MALVINAS)</v>
          </cell>
          <cell r="B127">
            <v>140991</v>
          </cell>
        </row>
        <row r="128">
          <cell r="A128" t="str">
            <v>FAR EAST</v>
          </cell>
          <cell r="B128">
            <v>225673</v>
          </cell>
        </row>
        <row r="129">
          <cell r="A129" t="str">
            <v>FAROE ISLANDS</v>
          </cell>
          <cell r="B129">
            <v>140993</v>
          </cell>
        </row>
        <row r="130">
          <cell r="A130" t="str">
            <v>FIJI</v>
          </cell>
          <cell r="B130">
            <v>141187</v>
          </cell>
        </row>
        <row r="131">
          <cell r="A131" t="str">
            <v>FINLAND</v>
          </cell>
          <cell r="B131">
            <v>140990</v>
          </cell>
        </row>
        <row r="132">
          <cell r="A132" t="str">
            <v>FONDS SPECIAL UNIFIE DE DEVELOPPEMENT</v>
          </cell>
          <cell r="B132">
            <v>225738</v>
          </cell>
        </row>
        <row r="133">
          <cell r="A133" t="str">
            <v>FRANCE</v>
          </cell>
          <cell r="B133">
            <v>140994</v>
          </cell>
        </row>
        <row r="134">
          <cell r="A134" t="str">
            <v>FRENCH GUIANA</v>
          </cell>
          <cell r="B134">
            <v>140997</v>
          </cell>
        </row>
        <row r="135">
          <cell r="A135" t="str">
            <v>FRENCH POLYNESIA</v>
          </cell>
          <cell r="B135">
            <v>141170</v>
          </cell>
        </row>
        <row r="136">
          <cell r="A136" t="str">
            <v>FRENCH SOUTHERN TERRITORIES</v>
          </cell>
          <cell r="B136">
            <v>141123</v>
          </cell>
        </row>
        <row r="137">
          <cell r="A137" t="str">
            <v>GAMBIA</v>
          </cell>
          <cell r="B137">
            <v>141002</v>
          </cell>
        </row>
        <row r="138">
          <cell r="A138" t="str">
            <v>GEORGIA</v>
          </cell>
          <cell r="B138">
            <v>141153</v>
          </cell>
        </row>
        <row r="139">
          <cell r="A139" t="str">
            <v>GERMANY</v>
          </cell>
          <cell r="B139">
            <v>140979</v>
          </cell>
        </row>
        <row r="140">
          <cell r="A140" t="str">
            <v>GHANA</v>
          </cell>
          <cell r="B140">
            <v>140999</v>
          </cell>
        </row>
        <row r="141">
          <cell r="A141" t="str">
            <v>GIBRALTAR</v>
          </cell>
          <cell r="B141">
            <v>141000</v>
          </cell>
        </row>
        <row r="142">
          <cell r="A142" t="str">
            <v>GREECE</v>
          </cell>
          <cell r="B142">
            <v>141006</v>
          </cell>
        </row>
        <row r="143">
          <cell r="A143" t="str">
            <v>GREENLAND</v>
          </cell>
          <cell r="B143">
            <v>141001</v>
          </cell>
        </row>
        <row r="144">
          <cell r="A144" t="str">
            <v>GRENADA</v>
          </cell>
          <cell r="B144">
            <v>141161</v>
          </cell>
        </row>
        <row r="145">
          <cell r="A145" t="str">
            <v>GUADELOUPE</v>
          </cell>
          <cell r="B145">
            <v>141004</v>
          </cell>
        </row>
        <row r="146">
          <cell r="A146" t="str">
            <v>GUAM</v>
          </cell>
          <cell r="B146">
            <v>141008</v>
          </cell>
        </row>
        <row r="147">
          <cell r="A147" t="str">
            <v>GUATEMALA</v>
          </cell>
          <cell r="B147">
            <v>141007</v>
          </cell>
        </row>
        <row r="148">
          <cell r="A148" t="str">
            <v>GUERNSEY</v>
          </cell>
          <cell r="B148">
            <v>140998</v>
          </cell>
        </row>
        <row r="149">
          <cell r="A149" t="str">
            <v>GUINEA</v>
          </cell>
          <cell r="B149">
            <v>141003</v>
          </cell>
        </row>
        <row r="150">
          <cell r="A150" t="str">
            <v>GUINEA-BISSAU</v>
          </cell>
          <cell r="B150">
            <v>141009</v>
          </cell>
        </row>
        <row r="151">
          <cell r="A151" t="str">
            <v>GULF STATES</v>
          </cell>
          <cell r="B151">
            <v>225678</v>
          </cell>
        </row>
        <row r="152">
          <cell r="A152" t="str">
            <v>GUS</v>
          </cell>
          <cell r="B152">
            <v>225676</v>
          </cell>
        </row>
        <row r="153">
          <cell r="A153" t="str">
            <v>GUYANA</v>
          </cell>
          <cell r="B153">
            <v>141010</v>
          </cell>
        </row>
        <row r="154">
          <cell r="A154" t="str">
            <v>HAITI</v>
          </cell>
          <cell r="B154">
            <v>141015</v>
          </cell>
        </row>
        <row r="155">
          <cell r="A155" t="str">
            <v>HEARD ISLAND AND MCDONALD ISLANDS</v>
          </cell>
          <cell r="B155">
            <v>141012</v>
          </cell>
        </row>
        <row r="156">
          <cell r="A156" t="str">
            <v>HILFSWERK DER UN FÜR ARABISCHE PALÄSTINAFLÜCHTLING</v>
          </cell>
          <cell r="B156">
            <v>225701</v>
          </cell>
        </row>
        <row r="157">
          <cell r="A157" t="str">
            <v>HOLY SEE (VATICAN CITY STATE)</v>
          </cell>
          <cell r="B157">
            <v>141137</v>
          </cell>
        </row>
        <row r="158">
          <cell r="A158" t="str">
            <v>HONDURAS</v>
          </cell>
          <cell r="B158">
            <v>141013</v>
          </cell>
        </row>
        <row r="159">
          <cell r="A159" t="str">
            <v>HONG KONG</v>
          </cell>
          <cell r="B159">
            <v>141011</v>
          </cell>
        </row>
        <row r="160">
          <cell r="A160" t="str">
            <v>HUNGARY</v>
          </cell>
          <cell r="B160">
            <v>141016</v>
          </cell>
        </row>
        <row r="161">
          <cell r="A161" t="str">
            <v>IADB INTERAMERICAN DEVELOPM. BANK</v>
          </cell>
          <cell r="B161">
            <v>140919</v>
          </cell>
        </row>
        <row r="162">
          <cell r="A162" t="str">
            <v>IAEA</v>
          </cell>
          <cell r="B162">
            <v>141184</v>
          </cell>
        </row>
        <row r="163">
          <cell r="A163" t="str">
            <v>IBRD</v>
          </cell>
          <cell r="B163">
            <v>140913</v>
          </cell>
        </row>
        <row r="164">
          <cell r="A164" t="str">
            <v>ICELAND</v>
          </cell>
          <cell r="B164">
            <v>141025</v>
          </cell>
        </row>
        <row r="165">
          <cell r="A165" t="str">
            <v>IDA</v>
          </cell>
          <cell r="B165">
            <v>140914</v>
          </cell>
        </row>
        <row r="166">
          <cell r="A166" t="str">
            <v>INDIA</v>
          </cell>
          <cell r="B166">
            <v>141021</v>
          </cell>
        </row>
        <row r="167">
          <cell r="A167" t="str">
            <v>INDONESIA</v>
          </cell>
          <cell r="B167">
            <v>141017</v>
          </cell>
        </row>
        <row r="168">
          <cell r="A168" t="str">
            <v>INT. BANK FOR ECONOMIC COOPERATION</v>
          </cell>
          <cell r="B168">
            <v>225732</v>
          </cell>
        </row>
        <row r="169">
          <cell r="A169" t="str">
            <v>INTERNATIONAL CIVIL AVIATION ORGANIZATION</v>
          </cell>
          <cell r="B169">
            <v>225724</v>
          </cell>
        </row>
        <row r="170">
          <cell r="A170" t="str">
            <v>INTERNATIONAL MARITIME ORGANIZATION</v>
          </cell>
          <cell r="B170">
            <v>225725</v>
          </cell>
        </row>
        <row r="171">
          <cell r="A171" t="str">
            <v>INTERNATIONALE AGRARENTWICKLUNGSFONDS</v>
          </cell>
          <cell r="B171">
            <v>225717</v>
          </cell>
        </row>
        <row r="172">
          <cell r="A172" t="str">
            <v>INTERNATIONALE ARBEITSORGANISATION</v>
          </cell>
          <cell r="B172">
            <v>225722</v>
          </cell>
        </row>
        <row r="173">
          <cell r="A173" t="str">
            <v>INTERNATIONALE FERNMELDE-UNION</v>
          </cell>
          <cell r="B173">
            <v>225723</v>
          </cell>
        </row>
        <row r="174">
          <cell r="A174" t="str">
            <v>INTERNATIONALE FERNMELDESATELLITENORGANISATION</v>
          </cell>
          <cell r="B174">
            <v>225746</v>
          </cell>
        </row>
        <row r="175">
          <cell r="A175" t="str">
            <v>INTERNATIONALE FINANZKORPORATION</v>
          </cell>
          <cell r="B175">
            <v>225718</v>
          </cell>
        </row>
        <row r="176">
          <cell r="A176" t="str">
            <v>INTERNATIONALE INVESTITIONSBANK</v>
          </cell>
          <cell r="B176">
            <v>225733</v>
          </cell>
        </row>
        <row r="177">
          <cell r="A177" t="str">
            <v>INTERNATIONALE MARITIME SATELLITE ORGANISATION</v>
          </cell>
          <cell r="B177">
            <v>225757</v>
          </cell>
        </row>
        <row r="178">
          <cell r="A178" t="str">
            <v>Internationaler Währungsfonds</v>
          </cell>
          <cell r="B178">
            <v>141098</v>
          </cell>
        </row>
        <row r="179">
          <cell r="A179" t="str">
            <v>INTERNATIONALES AMT F. WANDERUNGSBEWEGUNGEN</v>
          </cell>
          <cell r="B179">
            <v>225753</v>
          </cell>
        </row>
        <row r="180">
          <cell r="A180" t="str">
            <v>INTERNATIONALES KOMITEE VOM ROTEN KREUZ</v>
          </cell>
          <cell r="B180">
            <v>225742</v>
          </cell>
        </row>
        <row r="181">
          <cell r="A181" t="str">
            <v>IRAN</v>
          </cell>
          <cell r="B181">
            <v>141024</v>
          </cell>
        </row>
        <row r="182">
          <cell r="A182" t="str">
            <v>IRAQ</v>
          </cell>
          <cell r="B182">
            <v>141023</v>
          </cell>
        </row>
        <row r="183">
          <cell r="A183" t="str">
            <v>IRELAND</v>
          </cell>
          <cell r="B183">
            <v>141018</v>
          </cell>
        </row>
        <row r="184">
          <cell r="A184" t="str">
            <v>ISLAMIC DEVELOPMENT BANK</v>
          </cell>
          <cell r="B184">
            <v>140932</v>
          </cell>
        </row>
        <row r="185">
          <cell r="A185" t="str">
            <v>ISLE OF MAN</v>
          </cell>
          <cell r="B185">
            <v>141020</v>
          </cell>
        </row>
        <row r="186">
          <cell r="A186" t="str">
            <v>ISRAEL</v>
          </cell>
          <cell r="B186">
            <v>141019</v>
          </cell>
        </row>
        <row r="187">
          <cell r="A187" t="str">
            <v>ITALY</v>
          </cell>
          <cell r="B187">
            <v>141026</v>
          </cell>
        </row>
        <row r="188">
          <cell r="A188" t="str">
            <v>JAMAICA</v>
          </cell>
          <cell r="B188">
            <v>141028</v>
          </cell>
        </row>
        <row r="189">
          <cell r="A189" t="str">
            <v>JAPAN</v>
          </cell>
          <cell r="B189">
            <v>141030</v>
          </cell>
        </row>
        <row r="190">
          <cell r="A190" t="str">
            <v>JERSEY</v>
          </cell>
          <cell r="B190">
            <v>141027</v>
          </cell>
        </row>
        <row r="191">
          <cell r="A191" t="str">
            <v>JORDAN</v>
          </cell>
          <cell r="B191">
            <v>141029</v>
          </cell>
        </row>
        <row r="192">
          <cell r="A192" t="str">
            <v>KANARISCHE INSELN</v>
          </cell>
          <cell r="B192">
            <v>225695</v>
          </cell>
        </row>
        <row r="193">
          <cell r="A193" t="str">
            <v>KAZAKHSTAN</v>
          </cell>
          <cell r="B193">
            <v>141039</v>
          </cell>
        </row>
        <row r="194">
          <cell r="A194" t="str">
            <v>KENYA</v>
          </cell>
          <cell r="B194">
            <v>141031</v>
          </cell>
        </row>
        <row r="195">
          <cell r="A195" t="str">
            <v>KINDERHILFSWERK DER VEREINTEN NATIONEN</v>
          </cell>
          <cell r="B195">
            <v>225720</v>
          </cell>
        </row>
        <row r="196">
          <cell r="A196" t="str">
            <v>KIRIBATI</v>
          </cell>
          <cell r="B196">
            <v>141033</v>
          </cell>
        </row>
        <row r="197">
          <cell r="A197" t="str">
            <v>KOSOVO</v>
          </cell>
          <cell r="B197">
            <v>513029</v>
          </cell>
        </row>
        <row r="198">
          <cell r="A198" t="str">
            <v>KREDITANSTALT FUER WIEDERAUFBAU</v>
          </cell>
          <cell r="B198">
            <v>141190</v>
          </cell>
        </row>
        <row r="199">
          <cell r="A199" t="str">
            <v>KUWAIT</v>
          </cell>
          <cell r="B199">
            <v>141037</v>
          </cell>
        </row>
        <row r="200">
          <cell r="A200" t="str">
            <v>KYRGYZSTAN</v>
          </cell>
          <cell r="B200">
            <v>141162</v>
          </cell>
        </row>
        <row r="201">
          <cell r="A201" t="str">
            <v>LAO PEOPLE'S DEMOCRATIC REPUBLIC</v>
          </cell>
          <cell r="B201">
            <v>141040</v>
          </cell>
        </row>
        <row r="202">
          <cell r="A202" t="str">
            <v>LATIN AMERICA</v>
          </cell>
          <cell r="B202">
            <v>225685</v>
          </cell>
        </row>
        <row r="203">
          <cell r="A203" t="str">
            <v>LATVIA</v>
          </cell>
          <cell r="B203">
            <v>141048</v>
          </cell>
        </row>
        <row r="204">
          <cell r="A204" t="str">
            <v>LEBANON</v>
          </cell>
          <cell r="B204">
            <v>141041</v>
          </cell>
        </row>
        <row r="205">
          <cell r="A205" t="str">
            <v>LESOTHO</v>
          </cell>
          <cell r="B205">
            <v>141045</v>
          </cell>
        </row>
        <row r="206">
          <cell r="A206" t="str">
            <v>LIBERIA</v>
          </cell>
          <cell r="B206">
            <v>141044</v>
          </cell>
        </row>
        <row r="207">
          <cell r="A207" t="str">
            <v>LIBYA</v>
          </cell>
          <cell r="B207">
            <v>141049</v>
          </cell>
        </row>
        <row r="208">
          <cell r="A208" t="str">
            <v>LIECHTENSTEIN</v>
          </cell>
          <cell r="B208">
            <v>141042</v>
          </cell>
        </row>
        <row r="209">
          <cell r="A209" t="str">
            <v>LITHUANIA</v>
          </cell>
          <cell r="B209">
            <v>141046</v>
          </cell>
        </row>
        <row r="210">
          <cell r="A210" t="str">
            <v>LUXEMBURG</v>
          </cell>
          <cell r="B210">
            <v>141047</v>
          </cell>
        </row>
        <row r="211">
          <cell r="A211" t="str">
            <v>MACAU</v>
          </cell>
          <cell r="B211">
            <v>141057</v>
          </cell>
        </row>
        <row r="212">
          <cell r="A212" t="str">
            <v>MACEDONIA</v>
          </cell>
          <cell r="B212">
            <v>141166</v>
          </cell>
        </row>
        <row r="213">
          <cell r="A213" t="str">
            <v>MADAGASCAR</v>
          </cell>
          <cell r="B213">
            <v>141052</v>
          </cell>
        </row>
        <row r="214">
          <cell r="A214" t="str">
            <v>MALAWI</v>
          </cell>
          <cell r="B214">
            <v>141064</v>
          </cell>
        </row>
        <row r="215">
          <cell r="A215" t="str">
            <v>MALAYSIA</v>
          </cell>
          <cell r="B215">
            <v>141065</v>
          </cell>
        </row>
        <row r="216">
          <cell r="A216" t="str">
            <v>MALDIVES</v>
          </cell>
          <cell r="B216">
            <v>141063</v>
          </cell>
        </row>
        <row r="217">
          <cell r="A217" t="str">
            <v>MALI</v>
          </cell>
          <cell r="B217">
            <v>722249</v>
          </cell>
        </row>
        <row r="218">
          <cell r="A218" t="str">
            <v>MALTA</v>
          </cell>
          <cell r="B218">
            <v>141061</v>
          </cell>
        </row>
        <row r="219">
          <cell r="A219" t="str">
            <v>MARSHALL ISLANDS</v>
          </cell>
          <cell r="B219">
            <v>141053</v>
          </cell>
        </row>
        <row r="220">
          <cell r="A220" t="str">
            <v>MARTINIQUE</v>
          </cell>
          <cell r="B220">
            <v>141059</v>
          </cell>
        </row>
        <row r="221">
          <cell r="A221" t="str">
            <v>MAURITANIA</v>
          </cell>
          <cell r="B221">
            <v>141060</v>
          </cell>
        </row>
        <row r="222">
          <cell r="A222" t="str">
            <v>MAURITIUS,REPUBLIC OF</v>
          </cell>
          <cell r="B222">
            <v>141062</v>
          </cell>
        </row>
        <row r="223">
          <cell r="A223" t="str">
            <v>MEDITERRANEAN</v>
          </cell>
          <cell r="B223">
            <v>225666</v>
          </cell>
        </row>
        <row r="224">
          <cell r="A224" t="str">
            <v>MEXICO</v>
          </cell>
          <cell r="B224">
            <v>141168</v>
          </cell>
        </row>
        <row r="225">
          <cell r="A225" t="str">
            <v>MICRONESIA, FEDERATED STATES</v>
          </cell>
          <cell r="B225">
            <v>140992</v>
          </cell>
        </row>
        <row r="226">
          <cell r="A226" t="str">
            <v>MIDDLE EAST</v>
          </cell>
          <cell r="B226">
            <v>225675</v>
          </cell>
        </row>
        <row r="227">
          <cell r="A227" t="str">
            <v>MIDDLE EAST1</v>
          </cell>
          <cell r="B227">
            <v>225681</v>
          </cell>
        </row>
        <row r="228">
          <cell r="A228" t="str">
            <v>MOLDOVA</v>
          </cell>
          <cell r="B228">
            <v>141165</v>
          </cell>
        </row>
        <row r="229">
          <cell r="A229" t="str">
            <v>MONACO</v>
          </cell>
          <cell r="B229">
            <v>141051</v>
          </cell>
        </row>
        <row r="230">
          <cell r="A230" t="str">
            <v>MONGOLIA</v>
          </cell>
          <cell r="B230">
            <v>141056</v>
          </cell>
        </row>
        <row r="231">
          <cell r="A231" t="str">
            <v>MONTENEGRO</v>
          </cell>
          <cell r="B231">
            <v>597555</v>
          </cell>
        </row>
        <row r="232">
          <cell r="A232" t="str">
            <v>MONTSERRAT</v>
          </cell>
          <cell r="B232">
            <v>141167</v>
          </cell>
        </row>
        <row r="233">
          <cell r="A233" t="str">
            <v>MOROCCO</v>
          </cell>
          <cell r="B233">
            <v>141050</v>
          </cell>
        </row>
        <row r="234">
          <cell r="A234" t="str">
            <v>MOZAMBIQUE</v>
          </cell>
          <cell r="B234">
            <v>141066</v>
          </cell>
        </row>
        <row r="235">
          <cell r="A235" t="str">
            <v>MULTILATERALE INVESTITIONS-GARANTIEAGENTUR</v>
          </cell>
          <cell r="B235">
            <v>225719</v>
          </cell>
        </row>
        <row r="236">
          <cell r="A236" t="str">
            <v>MYANMAR</v>
          </cell>
          <cell r="B236">
            <v>141055</v>
          </cell>
        </row>
        <row r="237">
          <cell r="A237" t="str">
            <v>NAMIBIA</v>
          </cell>
          <cell r="B237">
            <v>141067</v>
          </cell>
        </row>
        <row r="238">
          <cell r="A238" t="str">
            <v>NAURU</v>
          </cell>
          <cell r="B238">
            <v>141075</v>
          </cell>
        </row>
        <row r="239">
          <cell r="A239" t="str">
            <v>NEAR EAST</v>
          </cell>
          <cell r="B239">
            <v>225674</v>
          </cell>
        </row>
        <row r="240">
          <cell r="A240" t="str">
            <v>NEPAL</v>
          </cell>
          <cell r="B240">
            <v>141074</v>
          </cell>
        </row>
        <row r="241">
          <cell r="A241" t="str">
            <v>NETHERLANDS</v>
          </cell>
          <cell r="B241">
            <v>141072</v>
          </cell>
        </row>
        <row r="242">
          <cell r="A242" t="str">
            <v>NETHERLANDS ANTILLES</v>
          </cell>
          <cell r="B242">
            <v>140938</v>
          </cell>
        </row>
        <row r="243">
          <cell r="A243" t="str">
            <v>NEW CALEDONIA</v>
          </cell>
          <cell r="B243">
            <v>141169</v>
          </cell>
        </row>
        <row r="244">
          <cell r="A244" t="str">
            <v>NEW ZEALAND</v>
          </cell>
          <cell r="B244">
            <v>141078</v>
          </cell>
        </row>
        <row r="245">
          <cell r="A245" t="str">
            <v>NICARAGUA</v>
          </cell>
          <cell r="B245">
            <v>141071</v>
          </cell>
        </row>
        <row r="246">
          <cell r="A246" t="str">
            <v>NIGER</v>
          </cell>
          <cell r="B246">
            <v>141068</v>
          </cell>
        </row>
        <row r="247">
          <cell r="A247" t="str">
            <v>NIGERIA</v>
          </cell>
          <cell r="B247">
            <v>141070</v>
          </cell>
        </row>
        <row r="248">
          <cell r="A248" t="str">
            <v>NIUE</v>
          </cell>
          <cell r="B248">
            <v>141077</v>
          </cell>
        </row>
        <row r="249">
          <cell r="A249" t="str">
            <v>NORDATLANTISCHER PAKT</v>
          </cell>
          <cell r="B249">
            <v>225741</v>
          </cell>
        </row>
        <row r="250">
          <cell r="A250" t="str">
            <v>NORDIC INVESTMENT BANK</v>
          </cell>
          <cell r="B250">
            <v>140923</v>
          </cell>
        </row>
        <row r="251">
          <cell r="A251" t="str">
            <v>NORFOLK ISLAND</v>
          </cell>
          <cell r="B251">
            <v>141069</v>
          </cell>
        </row>
        <row r="252">
          <cell r="A252" t="str">
            <v>NORTH AMERICA</v>
          </cell>
          <cell r="B252">
            <v>225683</v>
          </cell>
        </row>
        <row r="253">
          <cell r="A253" t="str">
            <v>NORTH KOREA</v>
          </cell>
          <cell r="B253">
            <v>141035</v>
          </cell>
        </row>
        <row r="254">
          <cell r="A254" t="str">
            <v>NORTHERN AFRICA</v>
          </cell>
          <cell r="B254">
            <v>225692</v>
          </cell>
        </row>
        <row r="255">
          <cell r="A255" t="str">
            <v>NORTHERN EUROPE</v>
          </cell>
          <cell r="B255">
            <v>225665</v>
          </cell>
        </row>
        <row r="256">
          <cell r="A256" t="str">
            <v>NORTHERN MARIANA ISLANDS</v>
          </cell>
          <cell r="B256">
            <v>141058</v>
          </cell>
        </row>
        <row r="257">
          <cell r="A257" t="str">
            <v>NORWAY</v>
          </cell>
          <cell r="B257">
            <v>141073</v>
          </cell>
        </row>
        <row r="258">
          <cell r="A258" t="str">
            <v>OCENANIA</v>
          </cell>
          <cell r="B258">
            <v>225680</v>
          </cell>
        </row>
        <row r="259">
          <cell r="A259" t="str">
            <v>OECD</v>
          </cell>
          <cell r="B259">
            <v>225689</v>
          </cell>
        </row>
        <row r="260">
          <cell r="A260" t="str">
            <v>OFID</v>
          </cell>
          <cell r="B260">
            <v>141100</v>
          </cell>
        </row>
        <row r="261">
          <cell r="A261" t="str">
            <v>OMAN</v>
          </cell>
          <cell r="B261">
            <v>141079</v>
          </cell>
        </row>
        <row r="262">
          <cell r="A262" t="str">
            <v>ORG.D.VEREINTEN NATIONEN F.eRZIEHUNG, WISSENSCHAFT</v>
          </cell>
          <cell r="B262">
            <v>225714</v>
          </cell>
        </row>
        <row r="263">
          <cell r="A263" t="str">
            <v>ORGANISATION DER ÖLEXPORTIERENDEN LÄNDER</v>
          </cell>
          <cell r="B263">
            <v>225702</v>
          </cell>
        </row>
        <row r="264">
          <cell r="A264" t="str">
            <v>ORGANISATION FÜR SICHERHEIT UND ZUSAMMENARBEIT IN</v>
          </cell>
          <cell r="B264">
            <v>225759</v>
          </cell>
        </row>
        <row r="265">
          <cell r="A265" t="str">
            <v>ORGANISATION FÜR WIRTSCHAFTLICHE ZUSAMMENARBEIT UN</v>
          </cell>
          <cell r="B265">
            <v>225699</v>
          </cell>
        </row>
        <row r="266">
          <cell r="A266" t="str">
            <v>ORIENT</v>
          </cell>
          <cell r="B266">
            <v>225677</v>
          </cell>
        </row>
        <row r="267">
          <cell r="A267" t="str">
            <v>OSTAFRIKANISCHE ENTWICKLUNGSBANK</v>
          </cell>
          <cell r="B267">
            <v>225703</v>
          </cell>
        </row>
        <row r="268">
          <cell r="A268" t="str">
            <v>OT</v>
          </cell>
          <cell r="B268" t="str">
            <v>XX</v>
          </cell>
        </row>
        <row r="269">
          <cell r="A269" t="str">
            <v>OTHER EUROP. INSTITUTIONS</v>
          </cell>
          <cell r="B269">
            <v>140917</v>
          </cell>
        </row>
        <row r="270">
          <cell r="A270" t="str">
            <v>other UNO-Organisations</v>
          </cell>
          <cell r="B270">
            <v>141096</v>
          </cell>
        </row>
        <row r="271">
          <cell r="A271" t="str">
            <v>OVERSEAS</v>
          </cell>
          <cell r="B271">
            <v>225686</v>
          </cell>
        </row>
        <row r="272">
          <cell r="A272" t="str">
            <v>PAKISTAN</v>
          </cell>
          <cell r="B272">
            <v>141084</v>
          </cell>
        </row>
        <row r="273">
          <cell r="A273" t="str">
            <v>PALAU</v>
          </cell>
          <cell r="B273">
            <v>141090</v>
          </cell>
        </row>
        <row r="274">
          <cell r="A274" t="str">
            <v>PANAMA</v>
          </cell>
          <cell r="B274">
            <v>141080</v>
          </cell>
        </row>
        <row r="275">
          <cell r="A275" t="str">
            <v>PANAMA CHANNEL ZONE</v>
          </cell>
          <cell r="B275">
            <v>141092</v>
          </cell>
        </row>
        <row r="276">
          <cell r="A276" t="str">
            <v>PAPUA NEW GUINEA</v>
          </cell>
          <cell r="B276">
            <v>141082</v>
          </cell>
        </row>
        <row r="277">
          <cell r="A277" t="str">
            <v>PARAGUAY</v>
          </cell>
          <cell r="B277">
            <v>141091</v>
          </cell>
        </row>
        <row r="278">
          <cell r="A278" t="str">
            <v>PERU</v>
          </cell>
          <cell r="B278">
            <v>141081</v>
          </cell>
        </row>
        <row r="279">
          <cell r="A279" t="str">
            <v>PHILIPPINES</v>
          </cell>
          <cell r="B279">
            <v>141083</v>
          </cell>
        </row>
        <row r="280">
          <cell r="A280" t="str">
            <v>PITCAIRN</v>
          </cell>
          <cell r="B280">
            <v>141087</v>
          </cell>
        </row>
        <row r="281">
          <cell r="A281" t="str">
            <v>POLAND</v>
          </cell>
          <cell r="B281">
            <v>141085</v>
          </cell>
        </row>
        <row r="282">
          <cell r="A282" t="str">
            <v>PORTUGAL</v>
          </cell>
          <cell r="B282">
            <v>141089</v>
          </cell>
        </row>
        <row r="283">
          <cell r="A283" t="str">
            <v>POSTVERWALTUNG DER UN</v>
          </cell>
          <cell r="B283">
            <v>225704</v>
          </cell>
        </row>
        <row r="284">
          <cell r="A284" t="str">
            <v>PUERTO RICO</v>
          </cell>
          <cell r="B284">
            <v>141088</v>
          </cell>
        </row>
        <row r="285">
          <cell r="A285" t="str">
            <v>QATAR</v>
          </cell>
          <cell r="B285">
            <v>685889</v>
          </cell>
        </row>
        <row r="286">
          <cell r="A286" t="str">
            <v>Republic of Gabon</v>
          </cell>
          <cell r="B286">
            <v>701575</v>
          </cell>
        </row>
        <row r="287">
          <cell r="A287" t="str">
            <v>Republic of Sri Lanka</v>
          </cell>
          <cell r="B287">
            <v>701582</v>
          </cell>
        </row>
        <row r="288">
          <cell r="A288" t="str">
            <v>REUNION</v>
          </cell>
          <cell r="B288">
            <v>141094</v>
          </cell>
        </row>
        <row r="289">
          <cell r="A289" t="str">
            <v>ROMANIA</v>
          </cell>
          <cell r="B289">
            <v>141095</v>
          </cell>
        </row>
        <row r="290">
          <cell r="A290" t="str">
            <v>RUSSIAN FEDERATION</v>
          </cell>
          <cell r="B290">
            <v>141154</v>
          </cell>
        </row>
        <row r="291">
          <cell r="A291" t="str">
            <v>RWANDA</v>
          </cell>
          <cell r="B291">
            <v>141171</v>
          </cell>
        </row>
        <row r="292">
          <cell r="A292" t="str">
            <v>SAINT HELENA</v>
          </cell>
          <cell r="B292">
            <v>141108</v>
          </cell>
        </row>
        <row r="293">
          <cell r="A293" t="str">
            <v>SAINT KITTS AND NEVIS</v>
          </cell>
          <cell r="B293">
            <v>141163</v>
          </cell>
        </row>
        <row r="294">
          <cell r="A294" t="str">
            <v>SAINT LUCIA</v>
          </cell>
          <cell r="B294">
            <v>141164</v>
          </cell>
        </row>
        <row r="295">
          <cell r="A295" t="str">
            <v>SAINT PIERRE AND MIQUELON</v>
          </cell>
          <cell r="B295">
            <v>141086</v>
          </cell>
        </row>
        <row r="296">
          <cell r="A296" t="str">
            <v>SAINT VINCENT AND THE GRENADINES</v>
          </cell>
          <cell r="B296">
            <v>141176</v>
          </cell>
        </row>
        <row r="297">
          <cell r="A297" t="str">
            <v>SAMOA</v>
          </cell>
          <cell r="B297">
            <v>141143</v>
          </cell>
        </row>
        <row r="298">
          <cell r="A298" t="str">
            <v>SAN MARINO</v>
          </cell>
          <cell r="B298">
            <v>141113</v>
          </cell>
        </row>
        <row r="299">
          <cell r="A299" t="str">
            <v>SAO TOME AND PRINCIPE</v>
          </cell>
          <cell r="B299">
            <v>141117</v>
          </cell>
        </row>
        <row r="300">
          <cell r="A300" t="str">
            <v>SAUDI ARABIA</v>
          </cell>
          <cell r="B300">
            <v>141102</v>
          </cell>
        </row>
        <row r="301">
          <cell r="A301" t="str">
            <v>SCANDINAVIA</v>
          </cell>
          <cell r="B301">
            <v>225670</v>
          </cell>
        </row>
        <row r="302">
          <cell r="A302" t="str">
            <v>SENEGAL</v>
          </cell>
          <cell r="B302">
            <v>141114</v>
          </cell>
        </row>
        <row r="303">
          <cell r="A303" t="str">
            <v>SERBIA</v>
          </cell>
          <cell r="B303">
            <v>185637</v>
          </cell>
        </row>
        <row r="304">
          <cell r="A304" t="str">
            <v>SERBIA AND MONTENEGRO</v>
          </cell>
          <cell r="B304">
            <v>141188</v>
          </cell>
        </row>
        <row r="305">
          <cell r="A305" t="str">
            <v>SEYCHELLES</v>
          </cell>
          <cell r="B305">
            <v>141104</v>
          </cell>
        </row>
        <row r="306">
          <cell r="A306" t="str">
            <v>SIERRA LEONE</v>
          </cell>
          <cell r="B306">
            <v>141112</v>
          </cell>
        </row>
        <row r="307">
          <cell r="A307" t="str">
            <v>SINGAPORE</v>
          </cell>
          <cell r="B307">
            <v>141107</v>
          </cell>
        </row>
        <row r="308">
          <cell r="A308" t="str">
            <v>SLOVAKIA</v>
          </cell>
          <cell r="B308">
            <v>141111</v>
          </cell>
        </row>
        <row r="309">
          <cell r="A309" t="str">
            <v>SLOVENIA</v>
          </cell>
          <cell r="B309">
            <v>141109</v>
          </cell>
        </row>
        <row r="310">
          <cell r="A310" t="str">
            <v>SOLOMON ISLANDS</v>
          </cell>
          <cell r="B310">
            <v>141103</v>
          </cell>
        </row>
        <row r="311">
          <cell r="A311" t="str">
            <v>SOMALIA</v>
          </cell>
          <cell r="B311">
            <v>141115</v>
          </cell>
        </row>
        <row r="312">
          <cell r="A312" t="str">
            <v>SONSTIGE INETRNATIONALE ORGANISATIONEN</v>
          </cell>
          <cell r="B312">
            <v>225712</v>
          </cell>
        </row>
        <row r="313">
          <cell r="A313" t="str">
            <v>SOUTH AFRICA</v>
          </cell>
          <cell r="B313">
            <v>141147</v>
          </cell>
        </row>
        <row r="314">
          <cell r="A314" t="str">
            <v>SOUTH AMERICA</v>
          </cell>
          <cell r="B314">
            <v>225684</v>
          </cell>
        </row>
        <row r="315">
          <cell r="A315" t="str">
            <v>SOUTH EAST ASIA</v>
          </cell>
          <cell r="B315">
            <v>225694</v>
          </cell>
        </row>
        <row r="316">
          <cell r="A316" t="str">
            <v>SOUTH EAST EUROPE</v>
          </cell>
          <cell r="B316">
            <v>225693</v>
          </cell>
        </row>
        <row r="317">
          <cell r="A317" t="str">
            <v>SOUTH KOREA</v>
          </cell>
          <cell r="B317">
            <v>141036</v>
          </cell>
        </row>
        <row r="318">
          <cell r="A318" t="str">
            <v>South Sudan</v>
          </cell>
          <cell r="B318">
            <v>609438</v>
          </cell>
        </row>
        <row r="319">
          <cell r="A319" t="str">
            <v>SOUTHERN EUROPE</v>
          </cell>
          <cell r="B319">
            <v>225667</v>
          </cell>
        </row>
        <row r="320">
          <cell r="A320" t="str">
            <v>SPAIN</v>
          </cell>
          <cell r="B320">
            <v>140988</v>
          </cell>
        </row>
        <row r="321">
          <cell r="A321" t="str">
            <v>SUDAN</v>
          </cell>
          <cell r="B321">
            <v>141105</v>
          </cell>
        </row>
        <row r="322">
          <cell r="A322" t="str">
            <v>SURINAME</v>
          </cell>
          <cell r="B322">
            <v>141116</v>
          </cell>
        </row>
        <row r="323">
          <cell r="A323" t="str">
            <v>SVALBARD AND JAN MAYEN ISLANDS</v>
          </cell>
          <cell r="B323">
            <v>141110</v>
          </cell>
        </row>
        <row r="324">
          <cell r="A324" t="str">
            <v>SWAZILAND</v>
          </cell>
          <cell r="B324">
            <v>141120</v>
          </cell>
        </row>
        <row r="325">
          <cell r="A325" t="str">
            <v>SWEDEN</v>
          </cell>
          <cell r="B325">
            <v>141106</v>
          </cell>
        </row>
        <row r="326">
          <cell r="A326" t="str">
            <v>SWITZERLAND</v>
          </cell>
          <cell r="B326">
            <v>140967</v>
          </cell>
        </row>
        <row r="327">
          <cell r="A327" t="str">
            <v>SYRIAN ARAB REPUBLIC</v>
          </cell>
          <cell r="B327">
            <v>141119</v>
          </cell>
        </row>
        <row r="328">
          <cell r="A328" t="str">
            <v>TAIWAN</v>
          </cell>
          <cell r="B328">
            <v>141132</v>
          </cell>
        </row>
        <row r="329">
          <cell r="A329" t="str">
            <v>TAJIKISTAN</v>
          </cell>
          <cell r="B329">
            <v>141172</v>
          </cell>
        </row>
        <row r="330">
          <cell r="A330" t="str">
            <v>TANZANIA</v>
          </cell>
          <cell r="B330">
            <v>141133</v>
          </cell>
        </row>
        <row r="331">
          <cell r="A331" t="str">
            <v>THAILAND</v>
          </cell>
          <cell r="B331">
            <v>141125</v>
          </cell>
        </row>
        <row r="332">
          <cell r="A332" t="str">
            <v>TOGO</v>
          </cell>
          <cell r="B332">
            <v>141124</v>
          </cell>
        </row>
        <row r="333">
          <cell r="A333" t="str">
            <v>TOKELAU</v>
          </cell>
          <cell r="B333">
            <v>141126</v>
          </cell>
        </row>
        <row r="334">
          <cell r="A334" t="str">
            <v>TONGA</v>
          </cell>
          <cell r="B334">
            <v>141128</v>
          </cell>
        </row>
        <row r="335">
          <cell r="A335" t="str">
            <v>TRINIDAD AND TOBAGO</v>
          </cell>
          <cell r="B335">
            <v>141130</v>
          </cell>
        </row>
        <row r="336">
          <cell r="A336" t="str">
            <v>TUNISIA</v>
          </cell>
          <cell r="B336">
            <v>141127</v>
          </cell>
        </row>
        <row r="337">
          <cell r="A337" t="str">
            <v>TURKEY</v>
          </cell>
          <cell r="B337">
            <v>141129</v>
          </cell>
        </row>
        <row r="338">
          <cell r="A338" t="str">
            <v>TURKMENISTAN</v>
          </cell>
          <cell r="B338">
            <v>141097</v>
          </cell>
        </row>
        <row r="339">
          <cell r="A339" t="str">
            <v>TURKS AND CAICOS ISLANDS</v>
          </cell>
          <cell r="B339">
            <v>141121</v>
          </cell>
        </row>
        <row r="340">
          <cell r="A340" t="str">
            <v>TUVALU</v>
          </cell>
          <cell r="B340">
            <v>141131</v>
          </cell>
        </row>
        <row r="341">
          <cell r="A341" t="str">
            <v>UGANDA</v>
          </cell>
          <cell r="B341">
            <v>141174</v>
          </cell>
        </row>
        <row r="342">
          <cell r="A342" t="str">
            <v>UKRAINE</v>
          </cell>
          <cell r="B342">
            <v>141134</v>
          </cell>
        </row>
        <row r="343">
          <cell r="A343" t="str">
            <v>UN-ORGANISATION FÜR INDUSTRIELLE ENTWICKLUNG</v>
          </cell>
          <cell r="B343">
            <v>225728</v>
          </cell>
        </row>
        <row r="344">
          <cell r="A344" t="str">
            <v>UNIDO</v>
          </cell>
          <cell r="B344">
            <v>141182</v>
          </cell>
        </row>
        <row r="345">
          <cell r="A345" t="str">
            <v>UNION DER EUROPÄISCHEN RUNDFUNKORGANISATION</v>
          </cell>
          <cell r="B345">
            <v>225747</v>
          </cell>
        </row>
        <row r="346">
          <cell r="A346" t="str">
            <v>UNITED ARAB EMIRATES</v>
          </cell>
          <cell r="B346">
            <v>140935</v>
          </cell>
        </row>
        <row r="347">
          <cell r="A347" t="str">
            <v>UNITED KINGDOM</v>
          </cell>
          <cell r="B347">
            <v>140996</v>
          </cell>
        </row>
        <row r="348">
          <cell r="A348" t="str">
            <v>United Nations</v>
          </cell>
          <cell r="B348">
            <v>141099</v>
          </cell>
        </row>
        <row r="349">
          <cell r="A349" t="str">
            <v>UNITED STATES</v>
          </cell>
          <cell r="B349">
            <v>141136</v>
          </cell>
        </row>
        <row r="350">
          <cell r="A350" t="str">
            <v>UNITED STATES MINOR OUTLYING ISLANDS</v>
          </cell>
          <cell r="B350">
            <v>141135</v>
          </cell>
        </row>
        <row r="351">
          <cell r="A351" t="str">
            <v>UNIVERSAL POSTAL UNION</v>
          </cell>
          <cell r="B351">
            <v>225726</v>
          </cell>
        </row>
        <row r="352">
          <cell r="A352" t="str">
            <v>URUGUAY</v>
          </cell>
          <cell r="B352">
            <v>141175</v>
          </cell>
        </row>
        <row r="353">
          <cell r="A353" t="str">
            <v>UZBEKISTAN</v>
          </cell>
          <cell r="B353">
            <v>141180</v>
          </cell>
        </row>
        <row r="354">
          <cell r="A354" t="str">
            <v>VANUATU</v>
          </cell>
          <cell r="B354">
            <v>141142</v>
          </cell>
        </row>
        <row r="355">
          <cell r="A355" t="str">
            <v>VENEZUELA</v>
          </cell>
          <cell r="B355">
            <v>141138</v>
          </cell>
        </row>
        <row r="356">
          <cell r="A356" t="str">
            <v>VIET NAM</v>
          </cell>
          <cell r="B356">
            <v>141141</v>
          </cell>
        </row>
        <row r="357">
          <cell r="A357" t="str">
            <v>VIRGIN ISLANDS (U.S.)</v>
          </cell>
          <cell r="B357">
            <v>141140</v>
          </cell>
        </row>
        <row r="358">
          <cell r="A358" t="str">
            <v>WALLIS AND FUTUNA ISLANDS</v>
          </cell>
          <cell r="B358">
            <v>141177</v>
          </cell>
        </row>
        <row r="359">
          <cell r="A359" t="str">
            <v>WESTERN AFRICA</v>
          </cell>
          <cell r="B359">
            <v>225688</v>
          </cell>
        </row>
        <row r="360">
          <cell r="A360" t="str">
            <v>WESTERN EUROPE</v>
          </cell>
          <cell r="B360">
            <v>225663</v>
          </cell>
        </row>
        <row r="361">
          <cell r="A361" t="str">
            <v>WESTERN SAHARA</v>
          </cell>
          <cell r="B361">
            <v>140987</v>
          </cell>
        </row>
        <row r="362">
          <cell r="A362" t="str">
            <v>WESTEUROPÄISCHE UNION</v>
          </cell>
          <cell r="B362">
            <v>225755</v>
          </cell>
        </row>
        <row r="363">
          <cell r="A363" t="str">
            <v>WIEDEREINGLIEDERUNGSFONDS DES EUROPARATES</v>
          </cell>
          <cell r="B363">
            <v>225758</v>
          </cell>
        </row>
        <row r="364">
          <cell r="A364" t="str">
            <v>WIRTSCHAFT- UND SOZIALAUSCHUß</v>
          </cell>
          <cell r="B364">
            <v>225710</v>
          </cell>
        </row>
        <row r="365">
          <cell r="A365" t="str">
            <v>WORLD COUNCIL OF CHURCHES</v>
          </cell>
          <cell r="B365">
            <v>225756</v>
          </cell>
        </row>
        <row r="366">
          <cell r="A366" t="str">
            <v>WORLD INTELLECTUAL PROPERTY ORGANIZATION</v>
          </cell>
          <cell r="B366">
            <v>225715</v>
          </cell>
        </row>
        <row r="367">
          <cell r="A367" t="str">
            <v>WORLD METEROLOGICAL ORGANIZATION</v>
          </cell>
          <cell r="B367">
            <v>225727</v>
          </cell>
        </row>
        <row r="368">
          <cell r="A368" t="str">
            <v>WORLDWIDE</v>
          </cell>
          <cell r="B368">
            <v>225691</v>
          </cell>
        </row>
        <row r="369">
          <cell r="A369" t="str">
            <v>XX</v>
          </cell>
          <cell r="B369" t="str">
            <v>XX</v>
          </cell>
        </row>
        <row r="370">
          <cell r="A370" t="str">
            <v>YEMEN</v>
          </cell>
          <cell r="B370">
            <v>141178</v>
          </cell>
        </row>
        <row r="371">
          <cell r="A371" t="str">
            <v>ZAMBIA</v>
          </cell>
          <cell r="B371">
            <v>141148</v>
          </cell>
        </row>
        <row r="372">
          <cell r="A372" t="str">
            <v>ZENTRALAMERIKANISCHE BANK FÜR WIRTSCHAFTL. INTEGRA</v>
          </cell>
          <cell r="B372">
            <v>225739</v>
          </cell>
        </row>
        <row r="373">
          <cell r="A373" t="str">
            <v>ZIMBABWE</v>
          </cell>
          <cell r="B373">
            <v>141149</v>
          </cell>
        </row>
        <row r="374">
          <cell r="B374">
            <v>1929552</v>
          </cell>
        </row>
        <row r="375">
          <cell r="B375">
            <v>140931</v>
          </cell>
        </row>
      </sheetData>
      <sheetData sheetId="2">
        <row r="6">
          <cell r="B6" t="str">
            <v>Albania</v>
          </cell>
          <cell r="D6" t="str">
            <v>B1</v>
          </cell>
          <cell r="H6" t="str">
            <v>B1</v>
          </cell>
        </row>
      </sheetData>
      <sheetData sheetId="3"/>
      <sheetData sheetId="4">
        <row r="1">
          <cell r="A1" t="str">
            <v>Moodys</v>
          </cell>
          <cell r="B1" t="str">
            <v>Fermat</v>
          </cell>
        </row>
        <row r="2">
          <cell r="A2" t="str">
            <v>Fiji Islands</v>
          </cell>
          <cell r="B2" t="str">
            <v>FIJI</v>
          </cell>
        </row>
        <row r="3">
          <cell r="A3" t="str">
            <v>Korea</v>
          </cell>
          <cell r="B3" t="str">
            <v>SOUTH KOREA</v>
          </cell>
        </row>
        <row r="4">
          <cell r="A4" t="str">
            <v>Luxembourg</v>
          </cell>
          <cell r="B4" t="str">
            <v>LUXEMBURG</v>
          </cell>
        </row>
        <row r="5">
          <cell r="A5" t="str">
            <v>Macao</v>
          </cell>
          <cell r="B5" t="str">
            <v>MACAU</v>
          </cell>
        </row>
        <row r="6">
          <cell r="A6" t="str">
            <v>Russia</v>
          </cell>
          <cell r="B6" t="str">
            <v>RUSSIAN FEDERATION</v>
          </cell>
        </row>
        <row r="7">
          <cell r="A7" t="str">
            <v>St. Vincent &amp; the Grenadines</v>
          </cell>
          <cell r="B7" t="str">
            <v>SAINT VINCENT AND THE GRENADINES</v>
          </cell>
        </row>
        <row r="8">
          <cell r="A8" t="str">
            <v>Vietnam</v>
          </cell>
          <cell r="B8" t="str">
            <v>VIET NAM</v>
          </cell>
        </row>
        <row r="9">
          <cell r="A9" t="str">
            <v>United States of America</v>
          </cell>
          <cell r="B9" t="str">
            <v>UNITED STATES</v>
          </cell>
        </row>
        <row r="10">
          <cell r="A10" t="str">
            <v>Qatar</v>
          </cell>
          <cell r="B10" t="str">
            <v>QATAR;Country Record for Fermat</v>
          </cell>
        </row>
        <row r="11">
          <cell r="A11" t="str">
            <v>Republic of the Congo</v>
          </cell>
          <cell r="B11" t="str">
            <v>CONGO</v>
          </cell>
        </row>
        <row r="12">
          <cell r="A12" t="str">
            <v>Democratic Republic of the Congo</v>
          </cell>
          <cell r="B12" t="str">
            <v>CONGO, THE DEMOCRATIC REP. OF CO</v>
          </cell>
        </row>
        <row r="13">
          <cell r="A13" t="str">
            <v>Gabon</v>
          </cell>
          <cell r="B13" t="str">
            <v>Republic of Gabon</v>
          </cell>
        </row>
        <row r="14">
          <cell r="A14" t="str">
            <v>Sri Lanka</v>
          </cell>
          <cell r="B14" t="str">
            <v>Republic of Sri Lanka</v>
          </cell>
        </row>
        <row r="15">
          <cell r="A15" t="str">
            <v>Mauritius</v>
          </cell>
          <cell r="B15" t="str">
            <v>MAURITIUS,REPUBLIC OF</v>
          </cell>
        </row>
        <row r="16">
          <cell r="A16" t="str">
            <v>Mozambique</v>
          </cell>
          <cell r="B16" t="str">
            <v>Mosambique</v>
          </cell>
        </row>
        <row r="17">
          <cell r="A17" t="str">
            <v>Kyrgyz Republic</v>
          </cell>
          <cell r="B17" t="str">
            <v>KYRGYZSTAN</v>
          </cell>
        </row>
        <row r="18">
          <cell r="A18" t="str">
            <v>Cote d'Ivoire</v>
          </cell>
          <cell r="B18" t="str">
            <v>CÔTE D'IVOIRE</v>
          </cell>
        </row>
        <row r="19">
          <cell r="A19" t="str">
            <v>Republic of the Congo</v>
          </cell>
          <cell r="B19" t="str">
            <v>CONGO, THE DEMOCRATIC REP. OF CONGO</v>
          </cell>
        </row>
        <row r="20">
          <cell r="A20" t="str">
            <v>Hong Kong SAR, China</v>
          </cell>
          <cell r="B20" t="str">
            <v>Hong Kong</v>
          </cell>
        </row>
        <row r="21">
          <cell r="A21" t="str">
            <v>Macao SAR, China</v>
          </cell>
          <cell r="B21" t="str">
            <v>MACAU</v>
          </cell>
        </row>
        <row r="22">
          <cell r="A22" t="str">
            <v>Taiwan, China</v>
          </cell>
          <cell r="B22" t="str">
            <v>TAIWAN</v>
          </cell>
        </row>
        <row r="23">
          <cell r="A23" t="str">
            <v>Turkiye</v>
          </cell>
          <cell r="B23" t="str">
            <v>TURKEY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workbookViewId="0">
      <selection activeCell="N1" sqref="N1"/>
    </sheetView>
  </sheetViews>
  <sheetFormatPr defaultRowHeight="15" x14ac:dyDescent="0.25"/>
  <cols>
    <col min="1" max="1" width="13.85546875" bestFit="1" customWidth="1"/>
    <col min="2" max="2" width="11.5703125" bestFit="1" customWidth="1"/>
    <col min="13" max="13" width="4.85546875" bestFit="1" customWidth="1"/>
  </cols>
  <sheetData>
    <row r="1" spans="1:14" x14ac:dyDescent="0.25">
      <c r="A1" s="24" t="s">
        <v>191</v>
      </c>
      <c r="B1" s="25" t="s">
        <v>185</v>
      </c>
      <c r="M1" s="21" t="s">
        <v>190</v>
      </c>
      <c r="N1" t="s">
        <v>192</v>
      </c>
    </row>
    <row r="2" spans="1:14" x14ac:dyDescent="0.25">
      <c r="M2" s="2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1716-273F-4677-9296-26BA65B0BEC1}">
  <dimension ref="A1:J157"/>
  <sheetViews>
    <sheetView zoomScale="70" zoomScaleNormal="70" workbookViewId="0">
      <selection activeCell="D30" sqref="D30"/>
    </sheetView>
  </sheetViews>
  <sheetFormatPr defaultColWidth="12.85546875" defaultRowHeight="15" x14ac:dyDescent="0.25"/>
  <cols>
    <col min="1" max="1" width="38.140625" customWidth="1"/>
  </cols>
  <sheetData>
    <row r="1" spans="1:10" ht="15.75" customHeight="1" thickBot="1" x14ac:dyDescent="0.3">
      <c r="B1" s="1"/>
      <c r="C1" s="1"/>
      <c r="D1" s="2" t="s">
        <v>0</v>
      </c>
      <c r="E1" s="2"/>
      <c r="F1" s="2"/>
      <c r="G1" s="2"/>
      <c r="H1" s="2"/>
      <c r="I1" s="2"/>
      <c r="J1" s="2"/>
    </row>
    <row r="2" spans="1:10" ht="15" customHeight="1" x14ac:dyDescent="0.25">
      <c r="A2" s="5" t="s">
        <v>1</v>
      </c>
      <c r="B2" s="4"/>
      <c r="C2" s="3"/>
      <c r="D2" s="6" t="s">
        <v>2</v>
      </c>
      <c r="E2" s="6"/>
      <c r="F2" s="6"/>
      <c r="G2" s="7"/>
      <c r="H2" s="6" t="s">
        <v>3</v>
      </c>
      <c r="I2" s="6"/>
      <c r="J2" s="6"/>
    </row>
    <row r="3" spans="1:10" x14ac:dyDescent="0.25">
      <c r="B3" s="4"/>
      <c r="C3" s="3"/>
      <c r="D3" s="8"/>
      <c r="E3" s="8"/>
      <c r="F3" s="8"/>
      <c r="G3" s="1"/>
      <c r="H3" s="8"/>
      <c r="I3" s="8"/>
      <c r="J3" s="8"/>
    </row>
    <row r="4" spans="1:10" ht="15" customHeight="1" x14ac:dyDescent="0.25">
      <c r="B4" s="6"/>
      <c r="C4" s="3"/>
      <c r="D4" s="6"/>
      <c r="E4" s="6"/>
      <c r="F4" s="6"/>
      <c r="G4" s="7"/>
      <c r="H4" s="6"/>
      <c r="I4" s="6"/>
      <c r="J4" s="6"/>
    </row>
    <row r="5" spans="1:10" ht="15" customHeight="1" x14ac:dyDescent="0.25">
      <c r="A5" s="9" t="str">
        <f>IF(ISERROR(FIND(" [",B5,1)),TRIM(B5),LEFT(TRIM(B5),FIND(" [",B5,1)-1))</f>
        <v>Abu Dhabi</v>
      </c>
      <c r="B5" s="9" t="s">
        <v>4</v>
      </c>
      <c r="C5" s="10"/>
      <c r="D5" s="11" t="s">
        <v>5</v>
      </c>
      <c r="E5" s="10"/>
      <c r="F5" s="11" t="s">
        <v>6</v>
      </c>
      <c r="G5" s="10"/>
      <c r="H5" s="11" t="s">
        <v>5</v>
      </c>
      <c r="I5" s="10"/>
      <c r="J5" s="11" t="s">
        <v>6</v>
      </c>
    </row>
    <row r="6" spans="1:10" ht="15.75" customHeight="1" x14ac:dyDescent="0.25">
      <c r="A6" s="9" t="str">
        <f t="shared" ref="A6:A69" si="0">IF(ISERROR(FIND(" [",B6,1)),TRIM(B6),LEFT(TRIM(B6),FIND(" [",B6,1)-1))</f>
        <v>Albania</v>
      </c>
      <c r="B6" s="9" t="s">
        <v>7</v>
      </c>
      <c r="C6" s="10"/>
      <c r="D6" s="11" t="s">
        <v>8</v>
      </c>
      <c r="E6" s="10"/>
      <c r="F6" s="11" t="s">
        <v>6</v>
      </c>
      <c r="G6" s="10"/>
      <c r="H6" s="11" t="s">
        <v>8</v>
      </c>
      <c r="I6" s="10"/>
      <c r="J6" s="11" t="s">
        <v>6</v>
      </c>
    </row>
    <row r="7" spans="1:10" ht="15" customHeight="1" x14ac:dyDescent="0.25">
      <c r="A7" s="9" t="str">
        <f t="shared" si="0"/>
        <v>Andorra</v>
      </c>
      <c r="B7" s="9" t="s">
        <v>9</v>
      </c>
      <c r="C7" s="10"/>
      <c r="D7" s="11" t="s">
        <v>10</v>
      </c>
      <c r="E7" s="10"/>
      <c r="F7" s="11" t="s">
        <v>6</v>
      </c>
      <c r="G7" s="10"/>
      <c r="H7" s="11" t="s">
        <v>10</v>
      </c>
      <c r="I7" s="10"/>
      <c r="J7" s="11" t="s">
        <v>6</v>
      </c>
    </row>
    <row r="8" spans="1:10" ht="15" customHeight="1" x14ac:dyDescent="0.25">
      <c r="A8" s="9" t="str">
        <f t="shared" si="0"/>
        <v>Angola</v>
      </c>
      <c r="B8" s="9" t="s">
        <v>11</v>
      </c>
      <c r="C8" s="10"/>
      <c r="D8" s="11" t="s">
        <v>12</v>
      </c>
      <c r="E8" s="10"/>
      <c r="F8" s="11" t="s">
        <v>6</v>
      </c>
      <c r="G8" s="10"/>
      <c r="H8" s="11" t="s">
        <v>12</v>
      </c>
      <c r="I8" s="10"/>
      <c r="J8" s="11" t="s">
        <v>6</v>
      </c>
    </row>
    <row r="9" spans="1:10" x14ac:dyDescent="0.25">
      <c r="A9" s="9" t="str">
        <f t="shared" si="0"/>
        <v>Argentina</v>
      </c>
      <c r="B9" s="14" t="s">
        <v>13</v>
      </c>
      <c r="C9" s="12"/>
      <c r="D9" s="13" t="s">
        <v>14</v>
      </c>
      <c r="E9" s="13"/>
      <c r="F9" s="13" t="s">
        <v>6</v>
      </c>
      <c r="G9" s="13"/>
      <c r="H9" s="13" t="s">
        <v>14</v>
      </c>
      <c r="I9" s="13"/>
      <c r="J9" s="13" t="s">
        <v>6</v>
      </c>
    </row>
    <row r="10" spans="1:10" ht="15.75" customHeight="1" x14ac:dyDescent="0.25">
      <c r="A10" s="9" t="str">
        <f t="shared" si="0"/>
        <v>Armenia</v>
      </c>
      <c r="B10" s="9" t="s">
        <v>15</v>
      </c>
      <c r="C10" s="10"/>
      <c r="D10" s="11" t="s">
        <v>16</v>
      </c>
      <c r="E10" s="11"/>
      <c r="F10" s="11" t="s">
        <v>17</v>
      </c>
      <c r="G10" s="11"/>
      <c r="H10" s="11" t="s">
        <v>16</v>
      </c>
      <c r="I10" s="11"/>
      <c r="J10" s="11" t="s">
        <v>17</v>
      </c>
    </row>
    <row r="11" spans="1:10" x14ac:dyDescent="0.25">
      <c r="A11" s="9" t="str">
        <f t="shared" si="0"/>
        <v>Australia</v>
      </c>
      <c r="B11" s="9" t="s">
        <v>18</v>
      </c>
      <c r="C11" s="10"/>
      <c r="D11" s="11" t="s">
        <v>19</v>
      </c>
      <c r="E11" s="11"/>
      <c r="F11" s="11" t="s">
        <v>6</v>
      </c>
      <c r="G11" s="11"/>
      <c r="H11" s="11" t="s">
        <v>19</v>
      </c>
      <c r="I11" s="11"/>
      <c r="J11" s="11" t="s">
        <v>6</v>
      </c>
    </row>
    <row r="12" spans="1:10" x14ac:dyDescent="0.25">
      <c r="A12" s="9" t="str">
        <f t="shared" si="0"/>
        <v>Austria</v>
      </c>
      <c r="B12" s="16" t="s">
        <v>20</v>
      </c>
      <c r="C12" s="15"/>
      <c r="D12" s="11" t="s">
        <v>21</v>
      </c>
      <c r="E12" s="15"/>
      <c r="F12" s="11" t="s">
        <v>6</v>
      </c>
      <c r="G12" s="15"/>
      <c r="H12" s="11" t="s">
        <v>21</v>
      </c>
      <c r="I12" s="15"/>
      <c r="J12" s="11" t="s">
        <v>6</v>
      </c>
    </row>
    <row r="13" spans="1:10" x14ac:dyDescent="0.25">
      <c r="A13" s="9" t="str">
        <f t="shared" si="0"/>
        <v>Azerbaijan</v>
      </c>
      <c r="B13" s="9" t="s">
        <v>22</v>
      </c>
      <c r="C13" s="10"/>
      <c r="D13" s="11" t="s">
        <v>23</v>
      </c>
      <c r="E13" s="10"/>
      <c r="F13" s="11" t="s">
        <v>6</v>
      </c>
      <c r="G13" s="10"/>
      <c r="H13" s="11" t="s">
        <v>23</v>
      </c>
      <c r="I13" s="10"/>
      <c r="J13" s="11" t="s">
        <v>6</v>
      </c>
    </row>
    <row r="14" spans="1:10" x14ac:dyDescent="0.25">
      <c r="A14" s="9" t="str">
        <f t="shared" si="0"/>
        <v>Bahamas</v>
      </c>
      <c r="B14" s="16" t="s">
        <v>24</v>
      </c>
      <c r="C14" s="15"/>
      <c r="D14" s="11" t="s">
        <v>16</v>
      </c>
      <c r="E14" s="15"/>
      <c r="F14" s="11" t="s">
        <v>17</v>
      </c>
      <c r="G14" s="15"/>
      <c r="H14" s="11" t="s">
        <v>16</v>
      </c>
      <c r="I14" s="15"/>
      <c r="J14" s="11" t="s">
        <v>17</v>
      </c>
    </row>
    <row r="15" spans="1:10" x14ac:dyDescent="0.25">
      <c r="A15" s="9" t="str">
        <f t="shared" si="0"/>
        <v>Bahamas-Offshore Banks</v>
      </c>
      <c r="B15" s="9" t="s">
        <v>25</v>
      </c>
      <c r="C15" s="10"/>
      <c r="D15" s="11" t="s">
        <v>26</v>
      </c>
      <c r="E15" s="10"/>
      <c r="F15" s="11" t="s">
        <v>26</v>
      </c>
      <c r="G15" s="10"/>
      <c r="H15" s="11" t="s">
        <v>26</v>
      </c>
      <c r="I15" s="10"/>
      <c r="J15" s="11" t="s">
        <v>26</v>
      </c>
    </row>
    <row r="16" spans="1:10" x14ac:dyDescent="0.25">
      <c r="A16" s="9" t="str">
        <f t="shared" si="0"/>
        <v>Bahrain</v>
      </c>
      <c r="B16" s="9" t="s">
        <v>27</v>
      </c>
      <c r="C16" s="10"/>
      <c r="D16" s="11" t="s">
        <v>28</v>
      </c>
      <c r="E16" s="10"/>
      <c r="F16" s="11" t="s">
        <v>6</v>
      </c>
      <c r="G16" s="10"/>
      <c r="H16" s="11" t="s">
        <v>28</v>
      </c>
      <c r="I16" s="10"/>
      <c r="J16" s="11" t="s">
        <v>6</v>
      </c>
    </row>
    <row r="17" spans="1:10" x14ac:dyDescent="0.25">
      <c r="A17" s="9" t="str">
        <f t="shared" si="0"/>
        <v>Bahrain-Offshore Banks</v>
      </c>
      <c r="B17" s="9" t="s">
        <v>29</v>
      </c>
      <c r="C17" s="10"/>
      <c r="D17" s="11" t="s">
        <v>26</v>
      </c>
      <c r="E17" s="10"/>
      <c r="F17" s="11" t="s">
        <v>26</v>
      </c>
      <c r="G17" s="10"/>
      <c r="H17" s="11" t="s">
        <v>26</v>
      </c>
      <c r="I17" s="10"/>
      <c r="J17" s="11" t="s">
        <v>26</v>
      </c>
    </row>
    <row r="18" spans="1:10" x14ac:dyDescent="0.25">
      <c r="A18" s="9" t="str">
        <f t="shared" si="0"/>
        <v>Bangladesh</v>
      </c>
      <c r="B18" s="9" t="s">
        <v>30</v>
      </c>
      <c r="C18" s="10"/>
      <c r="D18" s="11" t="s">
        <v>16</v>
      </c>
      <c r="E18" s="10"/>
      <c r="F18" s="11" t="s">
        <v>6</v>
      </c>
      <c r="G18" s="10"/>
      <c r="H18" s="11" t="s">
        <v>16</v>
      </c>
      <c r="I18" s="10"/>
      <c r="J18" s="11" t="s">
        <v>6</v>
      </c>
    </row>
    <row r="19" spans="1:10" x14ac:dyDescent="0.25">
      <c r="A19" s="9" t="str">
        <f t="shared" si="0"/>
        <v>Barbados</v>
      </c>
      <c r="B19" s="9" t="s">
        <v>31</v>
      </c>
      <c r="C19" s="10"/>
      <c r="D19" s="11" t="s">
        <v>32</v>
      </c>
      <c r="E19" s="10"/>
      <c r="F19" s="11" t="s">
        <v>6</v>
      </c>
      <c r="G19" s="10"/>
      <c r="H19" s="11" t="s">
        <v>32</v>
      </c>
      <c r="I19" s="10"/>
      <c r="J19" s="11" t="s">
        <v>6</v>
      </c>
    </row>
    <row r="20" spans="1:10" x14ac:dyDescent="0.25">
      <c r="A20" s="9" t="str">
        <f t="shared" si="0"/>
        <v>Belarus</v>
      </c>
      <c r="B20" s="9" t="s">
        <v>33</v>
      </c>
      <c r="C20" s="10"/>
      <c r="D20" s="11" t="s">
        <v>14</v>
      </c>
      <c r="E20" s="10"/>
      <c r="F20" s="11" t="s">
        <v>17</v>
      </c>
      <c r="G20" s="10"/>
      <c r="H20" s="11" t="s">
        <v>14</v>
      </c>
      <c r="I20" s="10"/>
      <c r="J20" s="11" t="s">
        <v>17</v>
      </c>
    </row>
    <row r="21" spans="1:10" x14ac:dyDescent="0.25">
      <c r="A21" s="9" t="str">
        <f t="shared" si="0"/>
        <v>Belgium</v>
      </c>
      <c r="B21" s="9" t="s">
        <v>34</v>
      </c>
      <c r="C21" s="10"/>
      <c r="D21" s="11" t="s">
        <v>35</v>
      </c>
      <c r="E21" s="10"/>
      <c r="F21" s="11" t="s">
        <v>6</v>
      </c>
      <c r="G21" s="10"/>
      <c r="H21" s="11" t="s">
        <v>35</v>
      </c>
      <c r="I21" s="10"/>
      <c r="J21" s="11" t="s">
        <v>6</v>
      </c>
    </row>
    <row r="22" spans="1:10" x14ac:dyDescent="0.25">
      <c r="A22" s="9" t="str">
        <f t="shared" si="0"/>
        <v>Belize</v>
      </c>
      <c r="B22" s="9" t="s">
        <v>36</v>
      </c>
      <c r="C22" s="10"/>
      <c r="D22" s="11" t="s">
        <v>37</v>
      </c>
      <c r="E22" s="10"/>
      <c r="F22" s="11" t="s">
        <v>6</v>
      </c>
      <c r="G22" s="10"/>
      <c r="H22" s="11" t="s">
        <v>37</v>
      </c>
      <c r="I22" s="10"/>
      <c r="J22" s="11" t="s">
        <v>6</v>
      </c>
    </row>
    <row r="23" spans="1:10" x14ac:dyDescent="0.25">
      <c r="A23" s="9" t="str">
        <f t="shared" si="0"/>
        <v>Benin</v>
      </c>
      <c r="B23" s="9" t="s">
        <v>38</v>
      </c>
      <c r="C23" s="10"/>
      <c r="D23" s="11" t="s">
        <v>8</v>
      </c>
      <c r="E23" s="10"/>
      <c r="F23" s="11" t="s">
        <v>6</v>
      </c>
      <c r="G23" s="10"/>
      <c r="H23" s="11" t="s">
        <v>8</v>
      </c>
      <c r="I23" s="10"/>
      <c r="J23" s="11" t="s">
        <v>6</v>
      </c>
    </row>
    <row r="24" spans="1:10" x14ac:dyDescent="0.25">
      <c r="A24" s="9" t="str">
        <f t="shared" si="0"/>
        <v>Bermuda</v>
      </c>
      <c r="B24" s="9" t="s">
        <v>39</v>
      </c>
      <c r="C24" s="10"/>
      <c r="D24" s="11" t="s">
        <v>40</v>
      </c>
      <c r="E24" s="10"/>
      <c r="F24" s="11" t="s">
        <v>6</v>
      </c>
      <c r="G24" s="10"/>
      <c r="H24" s="11" t="s">
        <v>40</v>
      </c>
      <c r="I24" s="10"/>
      <c r="J24" s="11" t="s">
        <v>6</v>
      </c>
    </row>
    <row r="25" spans="1:10" x14ac:dyDescent="0.25">
      <c r="A25" s="9" t="str">
        <f t="shared" si="0"/>
        <v>Bolivia</v>
      </c>
      <c r="B25" s="9" t="s">
        <v>41</v>
      </c>
      <c r="C25" s="10"/>
      <c r="D25" s="11" t="s">
        <v>28</v>
      </c>
      <c r="E25" s="10"/>
      <c r="F25" s="11" t="s">
        <v>17</v>
      </c>
      <c r="G25" s="10"/>
      <c r="H25" s="11" t="s">
        <v>28</v>
      </c>
      <c r="I25" s="10"/>
      <c r="J25" s="11" t="s">
        <v>17</v>
      </c>
    </row>
    <row r="26" spans="1:10" x14ac:dyDescent="0.25">
      <c r="A26" s="9" t="str">
        <f t="shared" si="0"/>
        <v>Bosnia and Herzegovina</v>
      </c>
      <c r="B26" s="9" t="s">
        <v>42</v>
      </c>
      <c r="C26" s="10"/>
      <c r="D26" s="11" t="s">
        <v>12</v>
      </c>
      <c r="E26" s="10"/>
      <c r="F26" s="11" t="s">
        <v>6</v>
      </c>
      <c r="G26" s="10"/>
      <c r="H26" s="11" t="s">
        <v>12</v>
      </c>
      <c r="I26" s="10"/>
      <c r="J26" s="11" t="s">
        <v>6</v>
      </c>
    </row>
    <row r="27" spans="1:10" x14ac:dyDescent="0.25">
      <c r="A27" s="9" t="str">
        <f t="shared" si="0"/>
        <v>Botswana</v>
      </c>
      <c r="B27" s="14" t="s">
        <v>43</v>
      </c>
      <c r="C27" s="12"/>
      <c r="D27" s="13" t="s">
        <v>44</v>
      </c>
      <c r="E27" s="12"/>
      <c r="F27" s="13" t="s">
        <v>6</v>
      </c>
      <c r="G27" s="12"/>
      <c r="H27" s="13" t="s">
        <v>44</v>
      </c>
      <c r="I27" s="12"/>
      <c r="J27" s="13" t="s">
        <v>6</v>
      </c>
    </row>
    <row r="28" spans="1:10" x14ac:dyDescent="0.25">
      <c r="A28" s="9" t="str">
        <f t="shared" si="0"/>
        <v>Brazil</v>
      </c>
      <c r="B28" s="9" t="s">
        <v>45</v>
      </c>
      <c r="C28" s="10"/>
      <c r="D28" s="11" t="s">
        <v>46</v>
      </c>
      <c r="E28" s="10"/>
      <c r="F28" s="11" t="s">
        <v>6</v>
      </c>
      <c r="G28" s="10"/>
      <c r="H28" s="11" t="s">
        <v>46</v>
      </c>
      <c r="I28" s="10"/>
      <c r="J28" s="11" t="s">
        <v>6</v>
      </c>
    </row>
    <row r="29" spans="1:10" x14ac:dyDescent="0.25">
      <c r="A29" s="9" t="str">
        <f t="shared" si="0"/>
        <v>Bulgaria</v>
      </c>
      <c r="B29" s="9" t="s">
        <v>47</v>
      </c>
      <c r="C29" s="10"/>
      <c r="D29" s="11" t="s">
        <v>48</v>
      </c>
      <c r="E29" s="10"/>
      <c r="F29" s="11" t="s">
        <v>6</v>
      </c>
      <c r="G29" s="10"/>
      <c r="H29" s="11" t="s">
        <v>48</v>
      </c>
      <c r="I29" s="10"/>
      <c r="J29" s="11" t="s">
        <v>6</v>
      </c>
    </row>
    <row r="30" spans="1:10" x14ac:dyDescent="0.25">
      <c r="A30" s="9" t="str">
        <f t="shared" si="0"/>
        <v>Cambodia</v>
      </c>
      <c r="B30" s="9" t="s">
        <v>49</v>
      </c>
      <c r="C30" s="10"/>
      <c r="D30" s="11" t="s">
        <v>28</v>
      </c>
      <c r="E30" s="10"/>
      <c r="F30" s="11" t="s">
        <v>6</v>
      </c>
      <c r="G30" s="10"/>
      <c r="H30" s="11" t="s">
        <v>28</v>
      </c>
      <c r="I30" s="10"/>
      <c r="J30" s="11" t="s">
        <v>6</v>
      </c>
    </row>
    <row r="31" spans="1:10" x14ac:dyDescent="0.25">
      <c r="A31" s="9" t="str">
        <f t="shared" si="0"/>
        <v>Cameroon</v>
      </c>
      <c r="B31" s="14" t="s">
        <v>50</v>
      </c>
      <c r="C31" s="15"/>
      <c r="D31" s="11" t="s">
        <v>28</v>
      </c>
      <c r="E31" s="10"/>
      <c r="F31" s="11" t="s">
        <v>6</v>
      </c>
      <c r="G31" s="10"/>
      <c r="H31" s="11" t="s">
        <v>28</v>
      </c>
      <c r="I31" s="10"/>
      <c r="J31" s="11" t="s">
        <v>6</v>
      </c>
    </row>
    <row r="32" spans="1:10" x14ac:dyDescent="0.25">
      <c r="A32" s="9" t="str">
        <f t="shared" si="0"/>
        <v>Canada</v>
      </c>
      <c r="B32" s="9" t="s">
        <v>51</v>
      </c>
      <c r="C32" s="10"/>
      <c r="D32" s="11" t="s">
        <v>19</v>
      </c>
      <c r="E32" s="10"/>
      <c r="F32" s="11" t="s">
        <v>6</v>
      </c>
      <c r="G32" s="10"/>
      <c r="H32" s="11" t="s">
        <v>19</v>
      </c>
      <c r="I32" s="10"/>
      <c r="J32" s="11" t="s">
        <v>6</v>
      </c>
    </row>
    <row r="33" spans="1:10" x14ac:dyDescent="0.25">
      <c r="A33" s="9" t="str">
        <f t="shared" si="0"/>
        <v>Cayman Islands</v>
      </c>
      <c r="B33" s="9" t="s">
        <v>52</v>
      </c>
      <c r="C33" s="10"/>
      <c r="D33" s="11" t="s">
        <v>35</v>
      </c>
      <c r="E33" s="10"/>
      <c r="F33" s="11" t="s">
        <v>6</v>
      </c>
      <c r="G33" s="10"/>
      <c r="H33" s="11" t="s">
        <v>35</v>
      </c>
      <c r="I33" s="10"/>
      <c r="J33" s="11" t="s">
        <v>6</v>
      </c>
    </row>
    <row r="34" spans="1:10" x14ac:dyDescent="0.25">
      <c r="A34" s="9" t="str">
        <f t="shared" si="0"/>
        <v>Cayman Islands-Offshore Banks</v>
      </c>
      <c r="B34" s="9" t="s">
        <v>53</v>
      </c>
      <c r="C34" s="10"/>
      <c r="D34" s="11" t="s">
        <v>26</v>
      </c>
      <c r="E34" s="10"/>
      <c r="F34" s="11" t="s">
        <v>26</v>
      </c>
      <c r="G34" s="10"/>
      <c r="H34" s="11" t="s">
        <v>26</v>
      </c>
      <c r="I34" s="10"/>
      <c r="J34" s="11" t="s">
        <v>26</v>
      </c>
    </row>
    <row r="35" spans="1:10" x14ac:dyDescent="0.25">
      <c r="A35" s="9" t="str">
        <f t="shared" si="0"/>
        <v>Chile</v>
      </c>
      <c r="B35" s="9" t="s">
        <v>54</v>
      </c>
      <c r="C35" s="10"/>
      <c r="D35" s="11" t="s">
        <v>40</v>
      </c>
      <c r="E35" s="10"/>
      <c r="F35" s="11" t="s">
        <v>6</v>
      </c>
      <c r="G35" s="10"/>
      <c r="H35" s="11" t="s">
        <v>40</v>
      </c>
      <c r="I35" s="10"/>
      <c r="J35" s="11" t="s">
        <v>6</v>
      </c>
    </row>
    <row r="36" spans="1:10" x14ac:dyDescent="0.25">
      <c r="A36" s="9" t="str">
        <f t="shared" si="0"/>
        <v>China</v>
      </c>
      <c r="B36" s="9" t="s">
        <v>55</v>
      </c>
      <c r="C36" s="10"/>
      <c r="D36" s="11" t="s">
        <v>56</v>
      </c>
      <c r="E36" s="10"/>
      <c r="F36" s="11" t="s">
        <v>6</v>
      </c>
      <c r="G36" s="10"/>
      <c r="H36" s="11" t="s">
        <v>56</v>
      </c>
      <c r="I36" s="10"/>
      <c r="J36" s="11" t="s">
        <v>6</v>
      </c>
    </row>
    <row r="37" spans="1:10" x14ac:dyDescent="0.25">
      <c r="A37" s="9" t="str">
        <f t="shared" si="0"/>
        <v>Colombia</v>
      </c>
      <c r="B37" s="9" t="s">
        <v>57</v>
      </c>
      <c r="C37" s="10"/>
      <c r="D37" s="11" t="s">
        <v>10</v>
      </c>
      <c r="E37" s="10"/>
      <c r="F37" s="11" t="s">
        <v>6</v>
      </c>
      <c r="G37" s="10"/>
      <c r="H37" s="11" t="s">
        <v>10</v>
      </c>
      <c r="I37" s="10"/>
      <c r="J37" s="11" t="s">
        <v>6</v>
      </c>
    </row>
    <row r="38" spans="1:10" x14ac:dyDescent="0.25">
      <c r="A38" s="9" t="str">
        <f t="shared" si="0"/>
        <v>Costa Rica</v>
      </c>
      <c r="B38" s="9" t="s">
        <v>58</v>
      </c>
      <c r="C38" s="10"/>
      <c r="D38" s="11" t="s">
        <v>28</v>
      </c>
      <c r="E38" s="10"/>
      <c r="F38" s="11" t="s">
        <v>6</v>
      </c>
      <c r="G38" s="10"/>
      <c r="H38" s="11" t="s">
        <v>28</v>
      </c>
      <c r="I38" s="10"/>
      <c r="J38" s="11" t="s">
        <v>6</v>
      </c>
    </row>
    <row r="39" spans="1:10" x14ac:dyDescent="0.25">
      <c r="A39" s="9" t="str">
        <f t="shared" si="0"/>
        <v>Cote d'Ivoire</v>
      </c>
      <c r="B39" s="9" t="s">
        <v>59</v>
      </c>
      <c r="C39" s="10"/>
      <c r="D39" s="11" t="s">
        <v>16</v>
      </c>
      <c r="E39" s="10"/>
      <c r="F39" s="11" t="s">
        <v>60</v>
      </c>
      <c r="G39" s="10"/>
      <c r="H39" s="11" t="s">
        <v>16</v>
      </c>
      <c r="I39" s="10"/>
      <c r="J39" s="11" t="s">
        <v>60</v>
      </c>
    </row>
    <row r="40" spans="1:10" x14ac:dyDescent="0.25">
      <c r="A40" s="9" t="str">
        <f t="shared" si="0"/>
        <v>Croatia</v>
      </c>
      <c r="B40" s="9" t="s">
        <v>61</v>
      </c>
      <c r="C40" s="10"/>
      <c r="D40" s="11" t="s">
        <v>10</v>
      </c>
      <c r="E40" s="10"/>
      <c r="F40" s="11" t="s">
        <v>6</v>
      </c>
      <c r="G40" s="10"/>
      <c r="H40" s="11" t="s">
        <v>10</v>
      </c>
      <c r="I40" s="10"/>
      <c r="J40" s="11" t="s">
        <v>6</v>
      </c>
    </row>
    <row r="41" spans="1:10" x14ac:dyDescent="0.25">
      <c r="A41" s="9" t="str">
        <f t="shared" si="0"/>
        <v>Cuba</v>
      </c>
      <c r="B41" s="9" t="s">
        <v>62</v>
      </c>
      <c r="C41" s="10"/>
      <c r="D41" s="11" t="s">
        <v>14</v>
      </c>
      <c r="E41" s="10"/>
      <c r="F41" s="11" t="s">
        <v>6</v>
      </c>
      <c r="G41" s="10"/>
      <c r="H41" s="11" t="s">
        <v>14</v>
      </c>
      <c r="I41" s="10"/>
      <c r="J41" s="11" t="s">
        <v>6</v>
      </c>
    </row>
    <row r="42" spans="1:10" x14ac:dyDescent="0.25">
      <c r="A42" s="9" t="str">
        <f t="shared" si="0"/>
        <v>Cyprus</v>
      </c>
      <c r="B42" s="9" t="s">
        <v>63</v>
      </c>
      <c r="C42" s="10"/>
      <c r="D42" s="11" t="s">
        <v>23</v>
      </c>
      <c r="E42" s="10"/>
      <c r="F42" s="11" t="s">
        <v>60</v>
      </c>
      <c r="G42" s="10"/>
      <c r="H42" s="11" t="s">
        <v>23</v>
      </c>
      <c r="I42" s="10"/>
      <c r="J42" s="11" t="s">
        <v>60</v>
      </c>
    </row>
    <row r="43" spans="1:10" x14ac:dyDescent="0.25">
      <c r="A43" s="9" t="str">
        <f t="shared" si="0"/>
        <v>Czech Republic</v>
      </c>
      <c r="B43" s="9" t="s">
        <v>64</v>
      </c>
      <c r="C43" s="10"/>
      <c r="D43" s="11" t="s">
        <v>35</v>
      </c>
      <c r="E43" s="10"/>
      <c r="F43" s="11" t="s">
        <v>17</v>
      </c>
      <c r="G43" s="10"/>
      <c r="H43" s="11" t="s">
        <v>35</v>
      </c>
      <c r="I43" s="10"/>
      <c r="J43" s="11" t="s">
        <v>17</v>
      </c>
    </row>
    <row r="44" spans="1:10" x14ac:dyDescent="0.25">
      <c r="A44" s="17" t="s">
        <v>65</v>
      </c>
      <c r="B44" s="9" t="s">
        <v>66</v>
      </c>
      <c r="C44" s="10"/>
      <c r="D44" s="11" t="s">
        <v>32</v>
      </c>
      <c r="E44" s="10"/>
      <c r="F44" s="11" t="s">
        <v>60</v>
      </c>
      <c r="G44" s="10"/>
      <c r="H44" s="11" t="s">
        <v>32</v>
      </c>
      <c r="I44" s="10"/>
      <c r="J44" s="11" t="s">
        <v>60</v>
      </c>
    </row>
    <row r="45" spans="1:10" x14ac:dyDescent="0.25">
      <c r="A45" s="9" t="str">
        <f t="shared" si="0"/>
        <v>Denmark</v>
      </c>
      <c r="B45" s="9" t="s">
        <v>67</v>
      </c>
      <c r="C45" s="10"/>
      <c r="D45" s="11" t="s">
        <v>19</v>
      </c>
      <c r="E45" s="10"/>
      <c r="F45" s="11" t="s">
        <v>6</v>
      </c>
      <c r="G45" s="10"/>
      <c r="H45" s="11" t="s">
        <v>19</v>
      </c>
      <c r="I45" s="10"/>
      <c r="J45" s="11" t="s">
        <v>6</v>
      </c>
    </row>
    <row r="46" spans="1:10" x14ac:dyDescent="0.25">
      <c r="A46" s="9" t="str">
        <f t="shared" si="0"/>
        <v>Dominican Republic</v>
      </c>
      <c r="B46" s="16" t="s">
        <v>68</v>
      </c>
      <c r="C46" s="15"/>
      <c r="D46" s="11" t="s">
        <v>16</v>
      </c>
      <c r="E46" s="15"/>
      <c r="F46" s="11" t="s">
        <v>6</v>
      </c>
      <c r="G46" s="15"/>
      <c r="H46" s="11" t="s">
        <v>16</v>
      </c>
      <c r="I46" s="15"/>
      <c r="J46" s="11" t="s">
        <v>6</v>
      </c>
    </row>
    <row r="47" spans="1:10" x14ac:dyDescent="0.25">
      <c r="A47" s="9" t="str">
        <f t="shared" si="0"/>
        <v>Ecuador</v>
      </c>
      <c r="B47" s="9" t="s">
        <v>69</v>
      </c>
      <c r="C47" s="10"/>
      <c r="D47" s="11" t="s">
        <v>37</v>
      </c>
      <c r="E47" s="10"/>
      <c r="F47" s="11" t="s">
        <v>6</v>
      </c>
      <c r="G47" s="10"/>
      <c r="H47" s="11" t="s">
        <v>26</v>
      </c>
      <c r="I47" s="10"/>
      <c r="J47" s="11" t="s">
        <v>26</v>
      </c>
    </row>
    <row r="48" spans="1:10" x14ac:dyDescent="0.25">
      <c r="A48" s="9" t="str">
        <f t="shared" si="0"/>
        <v>Egypt</v>
      </c>
      <c r="B48" s="9" t="s">
        <v>70</v>
      </c>
      <c r="C48" s="10"/>
      <c r="D48" s="11" t="s">
        <v>28</v>
      </c>
      <c r="E48" s="10"/>
      <c r="F48" s="11" t="s">
        <v>17</v>
      </c>
      <c r="G48" s="10"/>
      <c r="H48" s="11" t="s">
        <v>28</v>
      </c>
      <c r="I48" s="10"/>
      <c r="J48" s="11" t="s">
        <v>17</v>
      </c>
    </row>
    <row r="49" spans="1:10" x14ac:dyDescent="0.25">
      <c r="A49" s="9" t="str">
        <f t="shared" si="0"/>
        <v>El Salvador</v>
      </c>
      <c r="B49" s="9" t="s">
        <v>71</v>
      </c>
      <c r="C49" s="10"/>
      <c r="D49" s="11" t="s">
        <v>37</v>
      </c>
      <c r="E49" s="10"/>
      <c r="F49" s="11" t="s">
        <v>17</v>
      </c>
      <c r="G49" s="10"/>
      <c r="H49" s="11" t="s">
        <v>26</v>
      </c>
      <c r="I49" s="10"/>
      <c r="J49" s="11" t="s">
        <v>26</v>
      </c>
    </row>
    <row r="50" spans="1:10" x14ac:dyDescent="0.25">
      <c r="A50" s="9" t="str">
        <f t="shared" si="0"/>
        <v>Estonia</v>
      </c>
      <c r="B50" s="9" t="s">
        <v>72</v>
      </c>
      <c r="C50" s="10"/>
      <c r="D50" s="11" t="s">
        <v>56</v>
      </c>
      <c r="E50" s="10"/>
      <c r="F50" s="11" t="s">
        <v>6</v>
      </c>
      <c r="G50" s="10"/>
      <c r="H50" s="11" t="s">
        <v>56</v>
      </c>
      <c r="I50" s="10"/>
      <c r="J50" s="11" t="s">
        <v>6</v>
      </c>
    </row>
    <row r="51" spans="1:10" x14ac:dyDescent="0.25">
      <c r="A51" s="9" t="str">
        <f t="shared" si="0"/>
        <v>eSwatini</v>
      </c>
      <c r="B51" s="9" t="s">
        <v>73</v>
      </c>
      <c r="C51" s="10"/>
      <c r="D51" s="11" t="s">
        <v>12</v>
      </c>
      <c r="E51" s="10"/>
      <c r="F51" s="11" t="s">
        <v>6</v>
      </c>
      <c r="G51" s="10"/>
      <c r="H51" s="11" t="s">
        <v>12</v>
      </c>
      <c r="I51" s="10"/>
      <c r="J51" s="11" t="s">
        <v>6</v>
      </c>
    </row>
    <row r="52" spans="1:10" x14ac:dyDescent="0.25">
      <c r="A52" s="9" t="str">
        <f t="shared" si="0"/>
        <v>Ethiopia</v>
      </c>
      <c r="B52" s="9" t="s">
        <v>74</v>
      </c>
      <c r="C52" s="10"/>
      <c r="D52" s="11" t="s">
        <v>75</v>
      </c>
      <c r="E52" s="10"/>
      <c r="F52" s="11" t="s">
        <v>17</v>
      </c>
      <c r="G52" s="10"/>
      <c r="H52" s="11" t="s">
        <v>75</v>
      </c>
      <c r="I52" s="10"/>
      <c r="J52" s="11" t="s">
        <v>17</v>
      </c>
    </row>
    <row r="53" spans="1:10" x14ac:dyDescent="0.25">
      <c r="A53" s="9" t="str">
        <f t="shared" si="0"/>
        <v>Fiji</v>
      </c>
      <c r="B53" s="9" t="s">
        <v>76</v>
      </c>
      <c r="C53" s="10"/>
      <c r="D53" s="11" t="s">
        <v>8</v>
      </c>
      <c r="E53" s="10"/>
      <c r="F53" s="11" t="s">
        <v>17</v>
      </c>
      <c r="G53" s="10"/>
      <c r="H53" s="11" t="s">
        <v>8</v>
      </c>
      <c r="I53" s="10"/>
      <c r="J53" s="11" t="s">
        <v>17</v>
      </c>
    </row>
    <row r="54" spans="1:10" x14ac:dyDescent="0.25">
      <c r="A54" s="9" t="str">
        <f t="shared" si="0"/>
        <v>Finland</v>
      </c>
      <c r="B54" s="9" t="s">
        <v>77</v>
      </c>
      <c r="C54" s="10"/>
      <c r="D54" s="11" t="s">
        <v>21</v>
      </c>
      <c r="E54" s="10"/>
      <c r="F54" s="11" t="s">
        <v>6</v>
      </c>
      <c r="G54" s="10"/>
      <c r="H54" s="11" t="s">
        <v>21</v>
      </c>
      <c r="I54" s="10"/>
      <c r="J54" s="11" t="s">
        <v>6</v>
      </c>
    </row>
    <row r="55" spans="1:10" x14ac:dyDescent="0.25">
      <c r="A55" s="9" t="str">
        <f t="shared" si="0"/>
        <v>France</v>
      </c>
      <c r="B55" s="9" t="s">
        <v>78</v>
      </c>
      <c r="C55" s="10"/>
      <c r="D55" s="11" t="s">
        <v>5</v>
      </c>
      <c r="E55" s="10"/>
      <c r="F55" s="11" t="s">
        <v>6</v>
      </c>
      <c r="G55" s="10"/>
      <c r="H55" s="11" t="s">
        <v>5</v>
      </c>
      <c r="I55" s="10"/>
      <c r="J55" s="11" t="s">
        <v>6</v>
      </c>
    </row>
    <row r="56" spans="1:10" x14ac:dyDescent="0.25">
      <c r="A56" s="9" t="str">
        <f t="shared" si="0"/>
        <v>Gabon</v>
      </c>
      <c r="B56" s="9" t="s">
        <v>79</v>
      </c>
      <c r="C56" s="10"/>
      <c r="D56" s="11" t="s">
        <v>32</v>
      </c>
      <c r="E56" s="10"/>
      <c r="F56" s="11" t="s">
        <v>6</v>
      </c>
      <c r="G56" s="10"/>
      <c r="H56" s="11" t="s">
        <v>32</v>
      </c>
      <c r="I56" s="10"/>
      <c r="J56" s="11" t="s">
        <v>6</v>
      </c>
    </row>
    <row r="57" spans="1:10" x14ac:dyDescent="0.25">
      <c r="A57" s="9" t="str">
        <f t="shared" si="0"/>
        <v>Georgia</v>
      </c>
      <c r="B57" s="9" t="s">
        <v>80</v>
      </c>
      <c r="C57" s="10"/>
      <c r="D57" s="11" t="s">
        <v>46</v>
      </c>
      <c r="E57" s="10"/>
      <c r="F57" s="11" t="s">
        <v>17</v>
      </c>
      <c r="G57" s="10"/>
      <c r="H57" s="11" t="s">
        <v>46</v>
      </c>
      <c r="I57" s="10"/>
      <c r="J57" s="11" t="s">
        <v>17</v>
      </c>
    </row>
    <row r="58" spans="1:10" x14ac:dyDescent="0.25">
      <c r="A58" s="9" t="str">
        <f t="shared" si="0"/>
        <v>Germany</v>
      </c>
      <c r="B58" s="9" t="s">
        <v>81</v>
      </c>
      <c r="C58" s="10"/>
      <c r="D58" s="11" t="s">
        <v>19</v>
      </c>
      <c r="E58" s="10"/>
      <c r="F58" s="11" t="s">
        <v>6</v>
      </c>
      <c r="G58" s="10"/>
      <c r="H58" s="11" t="s">
        <v>19</v>
      </c>
      <c r="I58" s="10"/>
      <c r="J58" s="11" t="s">
        <v>6</v>
      </c>
    </row>
    <row r="59" spans="1:10" x14ac:dyDescent="0.25">
      <c r="A59" s="9" t="str">
        <f t="shared" si="0"/>
        <v>Ghana</v>
      </c>
      <c r="B59" s="9" t="s">
        <v>82</v>
      </c>
      <c r="C59" s="10"/>
      <c r="D59" s="11" t="s">
        <v>75</v>
      </c>
      <c r="E59" s="10"/>
      <c r="F59" s="11" t="s">
        <v>83</v>
      </c>
      <c r="G59" s="10"/>
      <c r="H59" s="11" t="s">
        <v>75</v>
      </c>
      <c r="I59" s="10"/>
      <c r="J59" s="11" t="s">
        <v>83</v>
      </c>
    </row>
    <row r="60" spans="1:10" x14ac:dyDescent="0.25">
      <c r="A60" s="9" t="str">
        <f t="shared" si="0"/>
        <v>Greece</v>
      </c>
      <c r="B60" s="9" t="s">
        <v>84</v>
      </c>
      <c r="C60" s="10"/>
      <c r="D60" s="11" t="s">
        <v>16</v>
      </c>
      <c r="E60" s="10"/>
      <c r="F60" s="11" t="s">
        <v>6</v>
      </c>
      <c r="G60" s="10"/>
      <c r="H60" s="11" t="s">
        <v>16</v>
      </c>
      <c r="I60" s="10"/>
      <c r="J60" s="11" t="s">
        <v>6</v>
      </c>
    </row>
    <row r="61" spans="1:10" x14ac:dyDescent="0.25">
      <c r="A61" s="9" t="str">
        <f t="shared" si="0"/>
        <v>Guatemala</v>
      </c>
      <c r="B61" s="9" t="s">
        <v>85</v>
      </c>
      <c r="C61" s="15"/>
      <c r="D61" s="11" t="s">
        <v>23</v>
      </c>
      <c r="E61" s="15"/>
      <c r="F61" s="11" t="s">
        <v>6</v>
      </c>
      <c r="G61" s="15"/>
      <c r="H61" s="11" t="s">
        <v>23</v>
      </c>
      <c r="I61" s="15"/>
      <c r="J61" s="11" t="s">
        <v>6</v>
      </c>
    </row>
    <row r="62" spans="1:10" x14ac:dyDescent="0.25">
      <c r="A62" s="9" t="str">
        <f t="shared" si="0"/>
        <v>Guernsey (Channel Islands)</v>
      </c>
      <c r="B62" s="9" t="s">
        <v>86</v>
      </c>
      <c r="C62" s="10"/>
      <c r="D62" s="11" t="s">
        <v>26</v>
      </c>
      <c r="E62" s="10"/>
      <c r="F62" s="11" t="s">
        <v>26</v>
      </c>
      <c r="G62" s="10"/>
      <c r="H62" s="11" t="s">
        <v>26</v>
      </c>
      <c r="I62" s="10"/>
      <c r="J62" s="11" t="s">
        <v>26</v>
      </c>
    </row>
    <row r="63" spans="1:10" x14ac:dyDescent="0.25">
      <c r="A63" s="9" t="str">
        <f>IF(ISERROR(FIND(" [",B63,1)),TRIM(B63),LEFT(TRIM(B63),FIND(" [",B63,1)-1))</f>
        <v>Honduras</v>
      </c>
      <c r="B63" s="9" t="s">
        <v>87</v>
      </c>
      <c r="C63" s="10"/>
      <c r="D63" s="11" t="s">
        <v>8</v>
      </c>
      <c r="E63" s="10"/>
      <c r="F63" s="11" t="s">
        <v>6</v>
      </c>
      <c r="G63" s="10"/>
      <c r="H63" s="11" t="s">
        <v>8</v>
      </c>
      <c r="I63" s="10"/>
      <c r="J63" s="11" t="s">
        <v>6</v>
      </c>
    </row>
    <row r="64" spans="1:10" x14ac:dyDescent="0.25">
      <c r="A64" s="9" t="str">
        <f t="shared" si="0"/>
        <v>Hong Kong SAR, China</v>
      </c>
      <c r="B64" s="9" t="s">
        <v>88</v>
      </c>
      <c r="C64" s="10"/>
      <c r="D64" s="11" t="s">
        <v>35</v>
      </c>
      <c r="E64" s="10"/>
      <c r="F64" s="11" t="s">
        <v>6</v>
      </c>
      <c r="G64" s="10"/>
      <c r="H64" s="11" t="s">
        <v>35</v>
      </c>
      <c r="I64" s="10"/>
      <c r="J64" s="11" t="s">
        <v>6</v>
      </c>
    </row>
    <row r="65" spans="1:10" x14ac:dyDescent="0.25">
      <c r="A65" s="9" t="str">
        <f t="shared" si="0"/>
        <v>Hungary</v>
      </c>
      <c r="B65" s="9" t="s">
        <v>89</v>
      </c>
      <c r="C65" s="10"/>
      <c r="D65" s="11" t="s">
        <v>10</v>
      </c>
      <c r="E65" s="10"/>
      <c r="F65" s="11" t="s">
        <v>6</v>
      </c>
      <c r="G65" s="10"/>
      <c r="H65" s="11" t="s">
        <v>10</v>
      </c>
      <c r="I65" s="10"/>
      <c r="J65" s="11" t="s">
        <v>6</v>
      </c>
    </row>
    <row r="66" spans="1:10" x14ac:dyDescent="0.25">
      <c r="A66" s="9" t="str">
        <f t="shared" si="0"/>
        <v>Iceland</v>
      </c>
      <c r="B66" s="9" t="s">
        <v>90</v>
      </c>
      <c r="C66" s="10"/>
      <c r="D66" s="11" t="s">
        <v>40</v>
      </c>
      <c r="E66" s="10"/>
      <c r="F66" s="11" t="s">
        <v>6</v>
      </c>
      <c r="G66" s="10"/>
      <c r="H66" s="11" t="s">
        <v>40</v>
      </c>
      <c r="I66" s="10"/>
      <c r="J66" s="11" t="s">
        <v>6</v>
      </c>
    </row>
    <row r="67" spans="1:10" x14ac:dyDescent="0.25">
      <c r="A67" s="9" t="str">
        <f t="shared" si="0"/>
        <v>India</v>
      </c>
      <c r="B67" s="9" t="s">
        <v>91</v>
      </c>
      <c r="C67" s="10"/>
      <c r="D67" s="11" t="s">
        <v>92</v>
      </c>
      <c r="E67" s="10"/>
      <c r="F67" s="11" t="s">
        <v>6</v>
      </c>
      <c r="G67" s="10"/>
      <c r="H67" s="11" t="s">
        <v>92</v>
      </c>
      <c r="I67" s="10"/>
      <c r="J67" s="11" t="s">
        <v>6</v>
      </c>
    </row>
    <row r="68" spans="1:10" x14ac:dyDescent="0.25">
      <c r="A68" s="9" t="str">
        <f t="shared" si="0"/>
        <v>Indonesia</v>
      </c>
      <c r="B68" s="9" t="s">
        <v>93</v>
      </c>
      <c r="C68" s="10"/>
      <c r="D68" s="11" t="s">
        <v>10</v>
      </c>
      <c r="E68" s="10"/>
      <c r="F68" s="11" t="s">
        <v>6</v>
      </c>
      <c r="G68" s="10"/>
      <c r="H68" s="11" t="s">
        <v>10</v>
      </c>
      <c r="I68" s="10"/>
      <c r="J68" s="11" t="s">
        <v>6</v>
      </c>
    </row>
    <row r="69" spans="1:10" x14ac:dyDescent="0.25">
      <c r="A69" s="9" t="str">
        <f t="shared" si="0"/>
        <v>Iraq</v>
      </c>
      <c r="B69" s="9" t="s">
        <v>94</v>
      </c>
      <c r="C69" s="10"/>
      <c r="D69" s="11" t="s">
        <v>32</v>
      </c>
      <c r="E69" s="10"/>
      <c r="F69" s="11" t="s">
        <v>6</v>
      </c>
      <c r="G69" s="10"/>
      <c r="H69" s="11" t="s">
        <v>32</v>
      </c>
      <c r="I69" s="10"/>
      <c r="J69" s="11" t="s">
        <v>6</v>
      </c>
    </row>
    <row r="70" spans="1:10" x14ac:dyDescent="0.25">
      <c r="A70" s="9" t="str">
        <f t="shared" ref="A70:A133" si="1">IF(ISERROR(FIND(" [",B70,1)),TRIM(B70),LEFT(TRIM(B70),FIND(" [",B70,1)-1))</f>
        <v>Ireland</v>
      </c>
      <c r="B70" s="9" t="s">
        <v>95</v>
      </c>
      <c r="C70" s="10"/>
      <c r="D70" s="11" t="s">
        <v>56</v>
      </c>
      <c r="E70" s="10"/>
      <c r="F70" s="11" t="s">
        <v>60</v>
      </c>
      <c r="G70" s="10"/>
      <c r="H70" s="11" t="s">
        <v>56</v>
      </c>
      <c r="I70" s="10"/>
      <c r="J70" s="11" t="s">
        <v>60</v>
      </c>
    </row>
    <row r="71" spans="1:10" x14ac:dyDescent="0.25">
      <c r="A71" s="9" t="str">
        <f t="shared" si="1"/>
        <v>Isle of Man</v>
      </c>
      <c r="B71" s="9" t="s">
        <v>96</v>
      </c>
      <c r="C71" s="15"/>
      <c r="D71" s="11" t="s">
        <v>35</v>
      </c>
      <c r="E71" s="15"/>
      <c r="F71" s="11" t="s">
        <v>6</v>
      </c>
      <c r="G71" s="15"/>
      <c r="H71" s="11" t="s">
        <v>35</v>
      </c>
      <c r="I71" s="15"/>
      <c r="J71" s="11" t="s">
        <v>6</v>
      </c>
    </row>
    <row r="72" spans="1:10" x14ac:dyDescent="0.25">
      <c r="A72" s="9" t="str">
        <f t="shared" si="1"/>
        <v>Israel</v>
      </c>
      <c r="B72" s="9" t="s">
        <v>97</v>
      </c>
      <c r="C72" s="10"/>
      <c r="D72" s="11" t="s">
        <v>56</v>
      </c>
      <c r="E72" s="10"/>
      <c r="F72" s="11" t="s">
        <v>60</v>
      </c>
      <c r="G72" s="10"/>
      <c r="H72" s="11" t="s">
        <v>56</v>
      </c>
      <c r="I72" s="10"/>
      <c r="J72" s="11" t="s">
        <v>60</v>
      </c>
    </row>
    <row r="73" spans="1:10" x14ac:dyDescent="0.25">
      <c r="A73" s="9" t="str">
        <f t="shared" si="1"/>
        <v>Italy</v>
      </c>
      <c r="B73" s="9" t="s">
        <v>98</v>
      </c>
      <c r="C73" s="10"/>
      <c r="D73" s="11" t="s">
        <v>92</v>
      </c>
      <c r="E73" s="10"/>
      <c r="F73" s="11" t="s">
        <v>17</v>
      </c>
      <c r="G73" s="10"/>
      <c r="H73" s="11" t="s">
        <v>92</v>
      </c>
      <c r="I73" s="10"/>
      <c r="J73" s="11" t="s">
        <v>17</v>
      </c>
    </row>
    <row r="74" spans="1:10" x14ac:dyDescent="0.25">
      <c r="A74" s="9" t="str">
        <f t="shared" si="1"/>
        <v>Jamaica</v>
      </c>
      <c r="B74" s="9" t="s">
        <v>99</v>
      </c>
      <c r="C74" s="10"/>
      <c r="D74" s="11" t="s">
        <v>28</v>
      </c>
      <c r="E74" s="10"/>
      <c r="F74" s="11" t="s">
        <v>6</v>
      </c>
      <c r="G74" s="10"/>
      <c r="H74" s="11" t="s">
        <v>28</v>
      </c>
      <c r="I74" s="10"/>
      <c r="J74" s="11" t="s">
        <v>6</v>
      </c>
    </row>
    <row r="75" spans="1:10" x14ac:dyDescent="0.25">
      <c r="A75" s="9" t="str">
        <f t="shared" si="1"/>
        <v>Japan</v>
      </c>
      <c r="B75" s="9" t="s">
        <v>100</v>
      </c>
      <c r="C75" s="10"/>
      <c r="D75" s="11" t="s">
        <v>56</v>
      </c>
      <c r="E75" s="10"/>
      <c r="F75" s="11" t="s">
        <v>6</v>
      </c>
      <c r="G75" s="10"/>
      <c r="H75" s="11" t="s">
        <v>56</v>
      </c>
      <c r="I75" s="10"/>
      <c r="J75" s="11" t="s">
        <v>6</v>
      </c>
    </row>
    <row r="76" spans="1:10" x14ac:dyDescent="0.25">
      <c r="A76" s="9" t="str">
        <f t="shared" si="1"/>
        <v>Jersey (Channel Islands)</v>
      </c>
      <c r="B76" s="9" t="s">
        <v>101</v>
      </c>
      <c r="C76" s="10"/>
      <c r="D76" s="11" t="s">
        <v>26</v>
      </c>
      <c r="E76" s="10"/>
      <c r="F76" s="11" t="s">
        <v>26</v>
      </c>
      <c r="G76" s="10"/>
      <c r="H76" s="11" t="s">
        <v>26</v>
      </c>
      <c r="I76" s="10"/>
      <c r="J76" s="11" t="s">
        <v>26</v>
      </c>
    </row>
    <row r="77" spans="1:10" x14ac:dyDescent="0.25">
      <c r="A77" s="9" t="str">
        <f t="shared" si="1"/>
        <v>Jordan</v>
      </c>
      <c r="B77" s="9" t="s">
        <v>102</v>
      </c>
      <c r="C77" s="10"/>
      <c r="D77" s="11" t="s">
        <v>8</v>
      </c>
      <c r="E77" s="10"/>
      <c r="F77" s="11" t="s">
        <v>6</v>
      </c>
      <c r="G77" s="10"/>
      <c r="H77" s="11" t="s">
        <v>8</v>
      </c>
      <c r="I77" s="10"/>
      <c r="J77" s="11" t="s">
        <v>6</v>
      </c>
    </row>
    <row r="78" spans="1:10" x14ac:dyDescent="0.25">
      <c r="A78" s="9" t="str">
        <f t="shared" si="1"/>
        <v>Kazakhstan</v>
      </c>
      <c r="B78" s="14" t="s">
        <v>103</v>
      </c>
      <c r="C78" s="12"/>
      <c r="D78" s="13" t="s">
        <v>10</v>
      </c>
      <c r="E78" s="12"/>
      <c r="F78" s="13" t="s">
        <v>6</v>
      </c>
      <c r="G78" s="12"/>
      <c r="H78" s="13" t="s">
        <v>10</v>
      </c>
      <c r="I78" s="12"/>
      <c r="J78" s="13" t="s">
        <v>6</v>
      </c>
    </row>
    <row r="79" spans="1:10" x14ac:dyDescent="0.25">
      <c r="A79" s="9" t="str">
        <f t="shared" si="1"/>
        <v>Kenya</v>
      </c>
      <c r="B79" s="9" t="s">
        <v>104</v>
      </c>
      <c r="C79" s="10"/>
      <c r="D79" s="11" t="s">
        <v>28</v>
      </c>
      <c r="E79" s="10"/>
      <c r="F79" s="11" t="s">
        <v>17</v>
      </c>
      <c r="G79" s="10"/>
      <c r="H79" s="11" t="s">
        <v>28</v>
      </c>
      <c r="I79" s="10"/>
      <c r="J79" s="11" t="s">
        <v>17</v>
      </c>
    </row>
    <row r="80" spans="1:10" x14ac:dyDescent="0.25">
      <c r="A80" s="9" t="str">
        <f t="shared" si="1"/>
        <v>Korea</v>
      </c>
      <c r="B80" s="9" t="s">
        <v>105</v>
      </c>
      <c r="C80" s="10"/>
      <c r="D80" s="11" t="s">
        <v>5</v>
      </c>
      <c r="E80" s="10"/>
      <c r="F80" s="11" t="s">
        <v>6</v>
      </c>
      <c r="G80" s="10"/>
      <c r="H80" s="11" t="s">
        <v>5</v>
      </c>
      <c r="I80" s="10"/>
      <c r="J80" s="11" t="s">
        <v>6</v>
      </c>
    </row>
    <row r="81" spans="1:10" x14ac:dyDescent="0.25">
      <c r="A81" s="9" t="str">
        <f t="shared" si="1"/>
        <v>Kuwait</v>
      </c>
      <c r="B81" s="9" t="s">
        <v>106</v>
      </c>
      <c r="C81" s="10"/>
      <c r="D81" s="11" t="s">
        <v>56</v>
      </c>
      <c r="E81" s="10"/>
      <c r="F81" s="11" t="s">
        <v>6</v>
      </c>
      <c r="G81" s="10"/>
      <c r="H81" s="11" t="s">
        <v>56</v>
      </c>
      <c r="I81" s="10"/>
      <c r="J81" s="11" t="s">
        <v>6</v>
      </c>
    </row>
    <row r="82" spans="1:10" x14ac:dyDescent="0.25">
      <c r="A82" s="9" t="str">
        <f t="shared" si="1"/>
        <v>Kyrgyz Republic</v>
      </c>
      <c r="B82" s="9" t="s">
        <v>107</v>
      </c>
      <c r="C82" s="10"/>
      <c r="D82" s="11" t="s">
        <v>12</v>
      </c>
      <c r="E82" s="10"/>
      <c r="F82" s="11" t="s">
        <v>83</v>
      </c>
      <c r="G82" s="10"/>
      <c r="H82" s="11" t="s">
        <v>12</v>
      </c>
      <c r="I82" s="10"/>
      <c r="J82" s="11" t="s">
        <v>83</v>
      </c>
    </row>
    <row r="83" spans="1:10" x14ac:dyDescent="0.25">
      <c r="A83" s="9" t="str">
        <f t="shared" si="1"/>
        <v>Laos</v>
      </c>
      <c r="B83" s="9" t="s">
        <v>108</v>
      </c>
      <c r="C83" s="10"/>
      <c r="D83" s="11" t="s">
        <v>37</v>
      </c>
      <c r="E83" s="10"/>
      <c r="F83" s="11" t="s">
        <v>6</v>
      </c>
      <c r="G83" s="10"/>
      <c r="H83" s="11" t="s">
        <v>37</v>
      </c>
      <c r="I83" s="10"/>
      <c r="J83" s="11" t="s">
        <v>6</v>
      </c>
    </row>
    <row r="84" spans="1:10" x14ac:dyDescent="0.25">
      <c r="A84" s="9" t="str">
        <f t="shared" si="1"/>
        <v>Latvia</v>
      </c>
      <c r="B84" s="9" t="s">
        <v>109</v>
      </c>
      <c r="C84" s="10"/>
      <c r="D84" s="11" t="s">
        <v>44</v>
      </c>
      <c r="E84" s="10"/>
      <c r="F84" s="11" t="s">
        <v>6</v>
      </c>
      <c r="G84" s="10"/>
      <c r="H84" s="11" t="s">
        <v>44</v>
      </c>
      <c r="I84" s="10"/>
      <c r="J84" s="11" t="s">
        <v>6</v>
      </c>
    </row>
    <row r="85" spans="1:10" x14ac:dyDescent="0.25">
      <c r="A85" s="9" t="str">
        <f t="shared" si="1"/>
        <v>Lebanon</v>
      </c>
      <c r="B85" s="9" t="s">
        <v>110</v>
      </c>
      <c r="C85" s="10"/>
      <c r="D85" s="11" t="s">
        <v>111</v>
      </c>
      <c r="E85" s="10"/>
      <c r="F85" s="11" t="s">
        <v>26</v>
      </c>
      <c r="G85" s="10"/>
      <c r="H85" s="11" t="s">
        <v>111</v>
      </c>
      <c r="I85" s="10"/>
      <c r="J85" s="11" t="s">
        <v>26</v>
      </c>
    </row>
    <row r="86" spans="1:10" x14ac:dyDescent="0.25">
      <c r="A86" s="9" t="str">
        <f t="shared" si="1"/>
        <v>Liechtenstein</v>
      </c>
      <c r="B86" s="9" t="s">
        <v>112</v>
      </c>
      <c r="C86" s="10"/>
      <c r="D86" s="11" t="s">
        <v>26</v>
      </c>
      <c r="E86" s="10"/>
      <c r="F86" s="11" t="s">
        <v>26</v>
      </c>
      <c r="G86" s="10"/>
      <c r="H86" s="11" t="s">
        <v>26</v>
      </c>
      <c r="I86" s="10"/>
      <c r="J86" s="11" t="s">
        <v>26</v>
      </c>
    </row>
    <row r="87" spans="1:10" x14ac:dyDescent="0.25">
      <c r="A87" s="9" t="str">
        <f t="shared" si="1"/>
        <v>Lithuania</v>
      </c>
      <c r="B87" s="9" t="s">
        <v>113</v>
      </c>
      <c r="C87" s="10"/>
      <c r="D87" s="11" t="s">
        <v>40</v>
      </c>
      <c r="E87" s="10"/>
      <c r="F87" s="11" t="s">
        <v>6</v>
      </c>
      <c r="G87" s="10"/>
      <c r="H87" s="11" t="s">
        <v>40</v>
      </c>
      <c r="I87" s="10"/>
      <c r="J87" s="11" t="s">
        <v>6</v>
      </c>
    </row>
    <row r="88" spans="1:10" x14ac:dyDescent="0.25">
      <c r="A88" s="9" t="str">
        <f t="shared" si="1"/>
        <v>Luxembourg</v>
      </c>
      <c r="B88" s="9" t="s">
        <v>114</v>
      </c>
      <c r="C88" s="10"/>
      <c r="D88" s="11" t="s">
        <v>19</v>
      </c>
      <c r="E88" s="10"/>
      <c r="F88" s="11" t="s">
        <v>6</v>
      </c>
      <c r="G88" s="10"/>
      <c r="H88" s="11" t="s">
        <v>19</v>
      </c>
      <c r="I88" s="10"/>
      <c r="J88" s="11" t="s">
        <v>6</v>
      </c>
    </row>
    <row r="89" spans="1:10" x14ac:dyDescent="0.25">
      <c r="A89" s="9" t="str">
        <f t="shared" si="1"/>
        <v>Macao SAR, China</v>
      </c>
      <c r="B89" s="9" t="s">
        <v>115</v>
      </c>
      <c r="C89" s="10"/>
      <c r="D89" s="11" t="s">
        <v>35</v>
      </c>
      <c r="E89" s="10"/>
      <c r="F89" s="11" t="s">
        <v>6</v>
      </c>
      <c r="G89" s="10"/>
      <c r="H89" s="11" t="s">
        <v>35</v>
      </c>
      <c r="I89" s="10"/>
      <c r="J89" s="11" t="s">
        <v>6</v>
      </c>
    </row>
    <row r="90" spans="1:10" x14ac:dyDescent="0.25">
      <c r="A90" s="9" t="str">
        <f t="shared" si="1"/>
        <v>Malaysia</v>
      </c>
      <c r="B90" s="9" t="s">
        <v>116</v>
      </c>
      <c r="C90" s="10"/>
      <c r="D90" s="11" t="s">
        <v>44</v>
      </c>
      <c r="E90" s="10"/>
      <c r="F90" s="11" t="s">
        <v>6</v>
      </c>
      <c r="G90" s="10"/>
      <c r="H90" s="11" t="s">
        <v>44</v>
      </c>
      <c r="I90" s="10"/>
      <c r="J90" s="11" t="s">
        <v>6</v>
      </c>
    </row>
    <row r="91" spans="1:10" x14ac:dyDescent="0.25">
      <c r="A91" s="9" t="str">
        <f t="shared" si="1"/>
        <v>Maldives</v>
      </c>
      <c r="B91" s="9" t="s">
        <v>117</v>
      </c>
      <c r="C91" s="10"/>
      <c r="D91" s="11" t="s">
        <v>32</v>
      </c>
      <c r="E91" s="10"/>
      <c r="F91" s="11" t="s">
        <v>6</v>
      </c>
      <c r="G91" s="10"/>
      <c r="H91" s="11" t="s">
        <v>32</v>
      </c>
      <c r="I91" s="10"/>
      <c r="J91" s="11" t="s">
        <v>6</v>
      </c>
    </row>
    <row r="92" spans="1:10" x14ac:dyDescent="0.25">
      <c r="A92" s="9" t="str">
        <f t="shared" si="1"/>
        <v>Mali</v>
      </c>
      <c r="B92" s="9" t="s">
        <v>118</v>
      </c>
      <c r="C92" s="10"/>
      <c r="D92" s="11" t="s">
        <v>75</v>
      </c>
      <c r="E92" s="10"/>
      <c r="F92" s="11" t="s">
        <v>6</v>
      </c>
      <c r="G92" s="10"/>
      <c r="H92" s="11" t="s">
        <v>75</v>
      </c>
      <c r="I92" s="10"/>
      <c r="J92" s="11" t="s">
        <v>6</v>
      </c>
    </row>
    <row r="93" spans="1:10" x14ac:dyDescent="0.25">
      <c r="A93" s="9" t="str">
        <f t="shared" si="1"/>
        <v>Malta</v>
      </c>
      <c r="B93" s="9" t="s">
        <v>119</v>
      </c>
      <c r="C93" s="10"/>
      <c r="D93" s="11" t="s">
        <v>40</v>
      </c>
      <c r="E93" s="10"/>
      <c r="F93" s="11" t="s">
        <v>17</v>
      </c>
      <c r="G93" s="10"/>
      <c r="H93" s="11" t="s">
        <v>40</v>
      </c>
      <c r="I93" s="10"/>
      <c r="J93" s="11" t="s">
        <v>17</v>
      </c>
    </row>
    <row r="94" spans="1:10" x14ac:dyDescent="0.25">
      <c r="A94" s="9" t="str">
        <f t="shared" si="1"/>
        <v>Mauritius</v>
      </c>
      <c r="B94" s="9" t="s">
        <v>120</v>
      </c>
      <c r="C94" s="10"/>
      <c r="D94" s="11" t="s">
        <v>92</v>
      </c>
      <c r="E94" s="10"/>
      <c r="F94" s="11" t="s">
        <v>6</v>
      </c>
      <c r="G94" s="10"/>
      <c r="H94" s="11" t="s">
        <v>92</v>
      </c>
      <c r="I94" s="10"/>
      <c r="J94" s="11" t="s">
        <v>6</v>
      </c>
    </row>
    <row r="95" spans="1:10" x14ac:dyDescent="0.25">
      <c r="A95" s="9" t="str">
        <f t="shared" si="1"/>
        <v>Mexico</v>
      </c>
      <c r="B95" s="9" t="s">
        <v>121</v>
      </c>
      <c r="C95" s="10"/>
      <c r="D95" s="11" t="s">
        <v>10</v>
      </c>
      <c r="E95" s="10"/>
      <c r="F95" s="11" t="s">
        <v>6</v>
      </c>
      <c r="G95" s="10"/>
      <c r="H95" s="11" t="s">
        <v>10</v>
      </c>
      <c r="I95" s="10"/>
      <c r="J95" s="11" t="s">
        <v>6</v>
      </c>
    </row>
    <row r="96" spans="1:10" x14ac:dyDescent="0.25">
      <c r="A96" s="9" t="str">
        <f t="shared" si="1"/>
        <v>Moldova</v>
      </c>
      <c r="B96" s="9" t="s">
        <v>122</v>
      </c>
      <c r="C96" s="10"/>
      <c r="D96" s="11" t="s">
        <v>12</v>
      </c>
      <c r="E96" s="10"/>
      <c r="F96" s="11" t="s">
        <v>17</v>
      </c>
      <c r="G96" s="10"/>
      <c r="H96" s="11" t="s">
        <v>12</v>
      </c>
      <c r="I96" s="10"/>
      <c r="J96" s="11" t="s">
        <v>17</v>
      </c>
    </row>
    <row r="97" spans="1:10" x14ac:dyDescent="0.25">
      <c r="A97" s="9" t="str">
        <f t="shared" si="1"/>
        <v>Mongolia</v>
      </c>
      <c r="B97" s="9" t="s">
        <v>123</v>
      </c>
      <c r="C97" s="10"/>
      <c r="D97" s="11" t="s">
        <v>12</v>
      </c>
      <c r="E97" s="10"/>
      <c r="F97" s="11" t="s">
        <v>6</v>
      </c>
      <c r="G97" s="10"/>
      <c r="H97" s="11" t="s">
        <v>12</v>
      </c>
      <c r="I97" s="10"/>
      <c r="J97" s="11" t="s">
        <v>6</v>
      </c>
    </row>
    <row r="98" spans="1:10" x14ac:dyDescent="0.25">
      <c r="A98" s="9" t="str">
        <f t="shared" si="1"/>
        <v>Montenegro</v>
      </c>
      <c r="B98" s="9" t="s">
        <v>124</v>
      </c>
      <c r="C98" s="10"/>
      <c r="D98" s="11" t="s">
        <v>8</v>
      </c>
      <c r="E98" s="10"/>
      <c r="F98" s="11" t="s">
        <v>6</v>
      </c>
      <c r="G98" s="10"/>
      <c r="H98" s="11" t="s">
        <v>26</v>
      </c>
      <c r="I98" s="10"/>
      <c r="J98" s="11" t="s">
        <v>26</v>
      </c>
    </row>
    <row r="99" spans="1:10" x14ac:dyDescent="0.25">
      <c r="A99" s="9" t="str">
        <f t="shared" si="1"/>
        <v>Morocco</v>
      </c>
      <c r="B99" s="9" t="s">
        <v>125</v>
      </c>
      <c r="C99" s="10"/>
      <c r="D99" s="11" t="s">
        <v>23</v>
      </c>
      <c r="E99" s="10"/>
      <c r="F99" s="11" t="s">
        <v>6</v>
      </c>
      <c r="G99" s="10"/>
      <c r="H99" s="11" t="s">
        <v>23</v>
      </c>
      <c r="I99" s="10"/>
      <c r="J99" s="11" t="s">
        <v>6</v>
      </c>
    </row>
    <row r="100" spans="1:10" x14ac:dyDescent="0.25">
      <c r="A100" s="9" t="str">
        <f t="shared" si="1"/>
        <v>Mozambique</v>
      </c>
      <c r="B100" s="16" t="s">
        <v>126</v>
      </c>
      <c r="C100" s="15"/>
      <c r="D100" s="11" t="s">
        <v>75</v>
      </c>
      <c r="E100" s="10"/>
      <c r="F100" s="11" t="s">
        <v>60</v>
      </c>
      <c r="G100" s="10"/>
      <c r="H100" s="11" t="s">
        <v>75</v>
      </c>
      <c r="I100" s="10"/>
      <c r="J100" s="11" t="s">
        <v>60</v>
      </c>
    </row>
    <row r="101" spans="1:10" x14ac:dyDescent="0.25">
      <c r="A101" s="9" t="str">
        <f t="shared" si="1"/>
        <v>Namibia</v>
      </c>
      <c r="B101" s="9" t="s">
        <v>127</v>
      </c>
      <c r="C101" s="10"/>
      <c r="D101" s="11" t="s">
        <v>8</v>
      </c>
      <c r="E101" s="10"/>
      <c r="F101" s="11" t="s">
        <v>6</v>
      </c>
      <c r="G101" s="10"/>
      <c r="H101" s="11" t="s">
        <v>8</v>
      </c>
      <c r="I101" s="10"/>
      <c r="J101" s="11" t="s">
        <v>6</v>
      </c>
    </row>
    <row r="102" spans="1:10" x14ac:dyDescent="0.25">
      <c r="A102" s="9" t="str">
        <f t="shared" si="1"/>
        <v>Netherlands</v>
      </c>
      <c r="B102" s="9" t="s">
        <v>128</v>
      </c>
      <c r="C102" s="10"/>
      <c r="D102" s="11" t="s">
        <v>19</v>
      </c>
      <c r="E102" s="10"/>
      <c r="F102" s="11" t="s">
        <v>6</v>
      </c>
      <c r="G102" s="10"/>
      <c r="H102" s="11" t="s">
        <v>19</v>
      </c>
      <c r="I102" s="10"/>
      <c r="J102" s="11" t="s">
        <v>6</v>
      </c>
    </row>
    <row r="103" spans="1:10" x14ac:dyDescent="0.25">
      <c r="A103" s="9" t="str">
        <f t="shared" si="1"/>
        <v>New Zealand</v>
      </c>
      <c r="B103" s="9" t="s">
        <v>129</v>
      </c>
      <c r="C103" s="10"/>
      <c r="D103" s="11" t="s">
        <v>19</v>
      </c>
      <c r="E103" s="10"/>
      <c r="F103" s="11" t="s">
        <v>6</v>
      </c>
      <c r="G103" s="10"/>
      <c r="H103" s="11" t="s">
        <v>19</v>
      </c>
      <c r="I103" s="10"/>
      <c r="J103" s="11" t="s">
        <v>6</v>
      </c>
    </row>
    <row r="104" spans="1:10" x14ac:dyDescent="0.25">
      <c r="A104" s="9" t="str">
        <f t="shared" si="1"/>
        <v>Nicaragua</v>
      </c>
      <c r="B104" s="9" t="s">
        <v>130</v>
      </c>
      <c r="C104" s="10"/>
      <c r="D104" s="11" t="s">
        <v>12</v>
      </c>
      <c r="E104" s="10"/>
      <c r="F104" s="11" t="s">
        <v>6</v>
      </c>
      <c r="G104" s="10"/>
      <c r="H104" s="11" t="s">
        <v>12</v>
      </c>
      <c r="I104" s="10"/>
      <c r="J104" s="11" t="s">
        <v>6</v>
      </c>
    </row>
    <row r="105" spans="1:10" x14ac:dyDescent="0.25">
      <c r="A105" s="9" t="str">
        <f t="shared" si="1"/>
        <v>Niger</v>
      </c>
      <c r="B105" s="9" t="s">
        <v>131</v>
      </c>
      <c r="C105" s="10"/>
      <c r="D105" s="11" t="s">
        <v>12</v>
      </c>
      <c r="E105" s="10"/>
      <c r="F105" s="11" t="s">
        <v>6</v>
      </c>
      <c r="G105" s="10"/>
      <c r="H105" s="11" t="s">
        <v>12</v>
      </c>
      <c r="I105" s="10"/>
      <c r="J105" s="11" t="s">
        <v>6</v>
      </c>
    </row>
    <row r="106" spans="1:10" x14ac:dyDescent="0.25">
      <c r="A106" s="9" t="str">
        <f t="shared" si="1"/>
        <v>Nigeria</v>
      </c>
      <c r="B106" s="9" t="s">
        <v>132</v>
      </c>
      <c r="C106" s="10"/>
      <c r="D106" s="11" t="s">
        <v>28</v>
      </c>
      <c r="E106" s="10"/>
      <c r="F106" s="11" t="s">
        <v>6</v>
      </c>
      <c r="G106" s="10"/>
      <c r="H106" s="11" t="s">
        <v>28</v>
      </c>
      <c r="I106" s="10"/>
      <c r="J106" s="11" t="s">
        <v>6</v>
      </c>
    </row>
    <row r="107" spans="1:10" x14ac:dyDescent="0.25">
      <c r="A107" s="9" t="str">
        <f t="shared" si="1"/>
        <v>Norway</v>
      </c>
      <c r="B107" s="9" t="s">
        <v>133</v>
      </c>
      <c r="C107" s="10"/>
      <c r="D107" s="11" t="s">
        <v>19</v>
      </c>
      <c r="E107" s="10"/>
      <c r="F107" s="11" t="s">
        <v>6</v>
      </c>
      <c r="G107" s="10"/>
      <c r="H107" s="11" t="s">
        <v>19</v>
      </c>
      <c r="I107" s="10"/>
      <c r="J107" s="11" t="s">
        <v>6</v>
      </c>
    </row>
    <row r="108" spans="1:10" x14ac:dyDescent="0.25">
      <c r="A108" s="9" t="str">
        <f t="shared" si="1"/>
        <v>Oman</v>
      </c>
      <c r="B108" s="9" t="s">
        <v>134</v>
      </c>
      <c r="C108" s="10"/>
      <c r="D108" s="11" t="s">
        <v>16</v>
      </c>
      <c r="E108" s="10"/>
      <c r="F108" s="11" t="s">
        <v>6</v>
      </c>
      <c r="G108" s="10"/>
      <c r="H108" s="11" t="s">
        <v>16</v>
      </c>
      <c r="I108" s="10"/>
      <c r="J108" s="11" t="s">
        <v>6</v>
      </c>
    </row>
    <row r="109" spans="1:10" x14ac:dyDescent="0.25">
      <c r="A109" s="9" t="str">
        <f t="shared" si="1"/>
        <v>Pakistan</v>
      </c>
      <c r="B109" s="9" t="s">
        <v>135</v>
      </c>
      <c r="C109" s="10"/>
      <c r="D109" s="11" t="s">
        <v>12</v>
      </c>
      <c r="E109" s="10"/>
      <c r="F109" s="11" t="s">
        <v>17</v>
      </c>
      <c r="G109" s="10"/>
      <c r="H109" s="11" t="s">
        <v>12</v>
      </c>
      <c r="I109" s="10"/>
      <c r="J109" s="11" t="s">
        <v>17</v>
      </c>
    </row>
    <row r="110" spans="1:10" x14ac:dyDescent="0.25">
      <c r="A110" s="9" t="str">
        <f t="shared" si="1"/>
        <v>Panama</v>
      </c>
      <c r="B110" s="9" t="s">
        <v>136</v>
      </c>
      <c r="C110" s="10"/>
      <c r="D110" s="11" t="s">
        <v>10</v>
      </c>
      <c r="E110" s="10"/>
      <c r="F110" s="11" t="s">
        <v>6</v>
      </c>
      <c r="G110" s="10"/>
      <c r="H110" s="11" t="s">
        <v>26</v>
      </c>
      <c r="I110" s="10"/>
      <c r="J110" s="11" t="s">
        <v>26</v>
      </c>
    </row>
    <row r="111" spans="1:10" x14ac:dyDescent="0.25">
      <c r="A111" s="9" t="str">
        <f t="shared" si="1"/>
        <v>Panama-Offshore Banks</v>
      </c>
      <c r="B111" s="9" t="s">
        <v>137</v>
      </c>
      <c r="C111" s="10"/>
      <c r="D111" s="11" t="s">
        <v>26</v>
      </c>
      <c r="E111" s="10"/>
      <c r="F111" s="11" t="s">
        <v>26</v>
      </c>
      <c r="G111" s="10"/>
      <c r="H111" s="11" t="s">
        <v>26</v>
      </c>
      <c r="I111" s="10"/>
      <c r="J111" s="11" t="s">
        <v>26</v>
      </c>
    </row>
    <row r="112" spans="1:10" x14ac:dyDescent="0.25">
      <c r="A112" s="9" t="str">
        <f t="shared" si="1"/>
        <v>Papua New Guinea</v>
      </c>
      <c r="B112" s="14" t="s">
        <v>138</v>
      </c>
      <c r="C112" s="12"/>
      <c r="D112" s="13" t="s">
        <v>28</v>
      </c>
      <c r="E112" s="12"/>
      <c r="F112" s="13" t="s">
        <v>17</v>
      </c>
      <c r="G112" s="12"/>
      <c r="H112" s="13" t="s">
        <v>28</v>
      </c>
      <c r="I112" s="12"/>
      <c r="J112" s="13" t="s">
        <v>17</v>
      </c>
    </row>
    <row r="113" spans="1:10" x14ac:dyDescent="0.25">
      <c r="A113" s="9" t="str">
        <f t="shared" si="1"/>
        <v>Paraguay</v>
      </c>
      <c r="B113" s="9" t="s">
        <v>139</v>
      </c>
      <c r="C113" s="15"/>
      <c r="D113" s="11" t="s">
        <v>23</v>
      </c>
      <c r="E113" s="15"/>
      <c r="F113" s="11" t="s">
        <v>60</v>
      </c>
      <c r="G113" s="15"/>
      <c r="H113" s="11" t="s">
        <v>23</v>
      </c>
      <c r="I113" s="15"/>
      <c r="J113" s="11" t="s">
        <v>60</v>
      </c>
    </row>
    <row r="114" spans="1:10" x14ac:dyDescent="0.25">
      <c r="A114" s="9" t="str">
        <f t="shared" si="1"/>
        <v>Peru</v>
      </c>
      <c r="B114" s="9" t="s">
        <v>140</v>
      </c>
      <c r="C114" s="10"/>
      <c r="D114" s="11" t="s">
        <v>48</v>
      </c>
      <c r="E114" s="10"/>
      <c r="F114" s="11" t="s">
        <v>6</v>
      </c>
      <c r="G114" s="10"/>
      <c r="H114" s="11" t="s">
        <v>48</v>
      </c>
      <c r="I114" s="10"/>
      <c r="J114" s="11" t="s">
        <v>6</v>
      </c>
    </row>
    <row r="115" spans="1:10" x14ac:dyDescent="0.25">
      <c r="A115" s="9" t="str">
        <f t="shared" si="1"/>
        <v>Philippines</v>
      </c>
      <c r="B115" s="9" t="s">
        <v>141</v>
      </c>
      <c r="C115" s="10"/>
      <c r="D115" s="11" t="s">
        <v>10</v>
      </c>
      <c r="E115" s="10"/>
      <c r="F115" s="11" t="s">
        <v>6</v>
      </c>
      <c r="G115" s="10"/>
      <c r="H115" s="11" t="s">
        <v>10</v>
      </c>
      <c r="I115" s="10"/>
      <c r="J115" s="11" t="s">
        <v>6</v>
      </c>
    </row>
    <row r="116" spans="1:10" x14ac:dyDescent="0.25">
      <c r="A116" s="9" t="str">
        <f t="shared" si="1"/>
        <v>Poland</v>
      </c>
      <c r="B116" s="9" t="s">
        <v>142</v>
      </c>
      <c r="C116" s="10"/>
      <c r="D116" s="11" t="s">
        <v>40</v>
      </c>
      <c r="E116" s="10"/>
      <c r="F116" s="11" t="s">
        <v>6</v>
      </c>
      <c r="G116" s="10"/>
      <c r="H116" s="11" t="s">
        <v>40</v>
      </c>
      <c r="I116" s="10"/>
      <c r="J116" s="11" t="s">
        <v>6</v>
      </c>
    </row>
    <row r="117" spans="1:10" x14ac:dyDescent="0.25">
      <c r="A117" s="9" t="str">
        <f t="shared" si="1"/>
        <v>Portugal</v>
      </c>
      <c r="B117" s="9" t="s">
        <v>143</v>
      </c>
      <c r="C117" s="10"/>
      <c r="D117" s="11" t="s">
        <v>10</v>
      </c>
      <c r="E117" s="10"/>
      <c r="F117" s="11" t="s">
        <v>6</v>
      </c>
      <c r="G117" s="10"/>
      <c r="H117" s="11" t="s">
        <v>10</v>
      </c>
      <c r="I117" s="10"/>
      <c r="J117" s="11" t="s">
        <v>6</v>
      </c>
    </row>
    <row r="118" spans="1:10" x14ac:dyDescent="0.25">
      <c r="A118" s="9" t="str">
        <f t="shared" si="1"/>
        <v>Qatar</v>
      </c>
      <c r="B118" s="9" t="s">
        <v>144</v>
      </c>
      <c r="C118" s="10"/>
      <c r="D118" s="11" t="s">
        <v>35</v>
      </c>
      <c r="E118" s="10"/>
      <c r="F118" s="11" t="s">
        <v>6</v>
      </c>
      <c r="G118" s="10"/>
      <c r="H118" s="11" t="s">
        <v>35</v>
      </c>
      <c r="I118" s="10"/>
      <c r="J118" s="11" t="s">
        <v>6</v>
      </c>
    </row>
    <row r="119" spans="1:10" x14ac:dyDescent="0.25">
      <c r="A119" s="17" t="s">
        <v>65</v>
      </c>
      <c r="B119" s="9" t="s">
        <v>145</v>
      </c>
      <c r="C119" s="15"/>
      <c r="D119" s="11" t="s">
        <v>75</v>
      </c>
      <c r="E119" s="15"/>
      <c r="F119" s="11" t="s">
        <v>6</v>
      </c>
      <c r="G119" s="15"/>
      <c r="H119" s="11" t="s">
        <v>75</v>
      </c>
      <c r="I119" s="15"/>
      <c r="J119" s="11" t="s">
        <v>6</v>
      </c>
    </row>
    <row r="120" spans="1:10" x14ac:dyDescent="0.25">
      <c r="A120" s="9" t="str">
        <f t="shared" si="1"/>
        <v>Romania</v>
      </c>
      <c r="B120" s="9" t="s">
        <v>146</v>
      </c>
      <c r="C120" s="10"/>
      <c r="D120" s="11" t="s">
        <v>92</v>
      </c>
      <c r="E120" s="10"/>
      <c r="F120" s="11" t="s">
        <v>6</v>
      </c>
      <c r="G120" s="10"/>
      <c r="H120" s="11" t="s">
        <v>92</v>
      </c>
      <c r="I120" s="10"/>
      <c r="J120" s="11" t="s">
        <v>6</v>
      </c>
    </row>
    <row r="121" spans="1:10" x14ac:dyDescent="0.25">
      <c r="A121" s="9" t="str">
        <f t="shared" si="1"/>
        <v>Russia</v>
      </c>
      <c r="B121" s="14" t="s">
        <v>147</v>
      </c>
      <c r="C121" s="12"/>
      <c r="D121" s="13" t="s">
        <v>148</v>
      </c>
      <c r="E121" s="12"/>
      <c r="F121" s="13" t="s">
        <v>149</v>
      </c>
      <c r="G121" s="12"/>
      <c r="H121" s="13" t="s">
        <v>148</v>
      </c>
      <c r="I121" s="12"/>
      <c r="J121" s="13" t="s">
        <v>149</v>
      </c>
    </row>
    <row r="122" spans="1:10" x14ac:dyDescent="0.25">
      <c r="A122" s="9" t="str">
        <f t="shared" si="1"/>
        <v>Rwanda</v>
      </c>
      <c r="B122" s="14" t="s">
        <v>150</v>
      </c>
      <c r="C122" s="12"/>
      <c r="D122" s="13" t="s">
        <v>28</v>
      </c>
      <c r="E122" s="12"/>
      <c r="F122" s="13" t="s">
        <v>17</v>
      </c>
      <c r="G122" s="12"/>
      <c r="H122" s="13" t="s">
        <v>28</v>
      </c>
      <c r="I122" s="12"/>
      <c r="J122" s="13" t="s">
        <v>17</v>
      </c>
    </row>
    <row r="123" spans="1:10" x14ac:dyDescent="0.25">
      <c r="A123" s="9" t="str">
        <f t="shared" si="1"/>
        <v>Saudi Arabia</v>
      </c>
      <c r="B123" s="9" t="s">
        <v>151</v>
      </c>
      <c r="C123" s="10"/>
      <c r="D123" s="11" t="s">
        <v>56</v>
      </c>
      <c r="E123" s="10"/>
      <c r="F123" s="11" t="s">
        <v>6</v>
      </c>
      <c r="G123" s="10"/>
      <c r="H123" s="11" t="s">
        <v>56</v>
      </c>
      <c r="I123" s="10"/>
      <c r="J123" s="11" t="s">
        <v>6</v>
      </c>
    </row>
    <row r="124" spans="1:10" x14ac:dyDescent="0.25">
      <c r="A124" s="9" t="str">
        <f t="shared" si="1"/>
        <v>Senegal</v>
      </c>
      <c r="B124" s="9" t="s">
        <v>152</v>
      </c>
      <c r="C124" s="10"/>
      <c r="D124" s="11" t="s">
        <v>16</v>
      </c>
      <c r="E124" s="10"/>
      <c r="F124" s="11" t="s">
        <v>6</v>
      </c>
      <c r="G124" s="10"/>
      <c r="H124" s="11" t="s">
        <v>16</v>
      </c>
      <c r="I124" s="10"/>
      <c r="J124" s="11" t="s">
        <v>6</v>
      </c>
    </row>
    <row r="125" spans="1:10" x14ac:dyDescent="0.25">
      <c r="A125" s="9" t="str">
        <f t="shared" si="1"/>
        <v>Serbia</v>
      </c>
      <c r="B125" s="9" t="s">
        <v>153</v>
      </c>
      <c r="C125" s="10"/>
      <c r="D125" s="11" t="s">
        <v>46</v>
      </c>
      <c r="E125" s="10"/>
      <c r="F125" s="11" t="s">
        <v>6</v>
      </c>
      <c r="G125" s="10"/>
      <c r="H125" s="11" t="s">
        <v>46</v>
      </c>
      <c r="I125" s="10"/>
      <c r="J125" s="11" t="s">
        <v>6</v>
      </c>
    </row>
    <row r="126" spans="1:10" x14ac:dyDescent="0.25">
      <c r="A126" s="9" t="str">
        <f t="shared" si="1"/>
        <v>Sharjah</v>
      </c>
      <c r="B126" s="9" t="s">
        <v>154</v>
      </c>
      <c r="C126" s="10"/>
      <c r="D126" s="11" t="s">
        <v>23</v>
      </c>
      <c r="E126" s="10"/>
      <c r="F126" s="11" t="s">
        <v>6</v>
      </c>
      <c r="G126" s="10"/>
      <c r="H126" s="11" t="s">
        <v>23</v>
      </c>
      <c r="I126" s="10"/>
      <c r="J126" s="11" t="s">
        <v>6</v>
      </c>
    </row>
    <row r="127" spans="1:10" x14ac:dyDescent="0.25">
      <c r="A127" s="9" t="str">
        <f t="shared" si="1"/>
        <v>Singapore</v>
      </c>
      <c r="B127" s="9" t="s">
        <v>155</v>
      </c>
      <c r="C127" s="10"/>
      <c r="D127" s="11" t="s">
        <v>19</v>
      </c>
      <c r="E127" s="10"/>
      <c r="F127" s="11" t="s">
        <v>6</v>
      </c>
      <c r="G127" s="10"/>
      <c r="H127" s="11" t="s">
        <v>19</v>
      </c>
      <c r="I127" s="10"/>
      <c r="J127" s="11" t="s">
        <v>6</v>
      </c>
    </row>
    <row r="128" spans="1:10" x14ac:dyDescent="0.25">
      <c r="A128" s="9" t="str">
        <f t="shared" si="1"/>
        <v>Slovakia</v>
      </c>
      <c r="B128" s="9" t="s">
        <v>156</v>
      </c>
      <c r="C128" s="10"/>
      <c r="D128" s="11" t="s">
        <v>40</v>
      </c>
      <c r="E128" s="10"/>
      <c r="F128" s="11" t="s">
        <v>17</v>
      </c>
      <c r="G128" s="10"/>
      <c r="H128" s="11" t="s">
        <v>40</v>
      </c>
      <c r="I128" s="10"/>
      <c r="J128" s="11" t="s">
        <v>17</v>
      </c>
    </row>
    <row r="129" spans="1:10" x14ac:dyDescent="0.25">
      <c r="A129" s="9" t="str">
        <f t="shared" si="1"/>
        <v>Slovenia</v>
      </c>
      <c r="B129" s="9" t="s">
        <v>157</v>
      </c>
      <c r="C129" s="10"/>
      <c r="D129" s="11" t="s">
        <v>44</v>
      </c>
      <c r="E129" s="10"/>
      <c r="F129" s="11" t="s">
        <v>6</v>
      </c>
      <c r="G129" s="10"/>
      <c r="H129" s="11" t="s">
        <v>44</v>
      </c>
      <c r="I129" s="10"/>
      <c r="J129" s="11" t="s">
        <v>6</v>
      </c>
    </row>
    <row r="130" spans="1:10" x14ac:dyDescent="0.25">
      <c r="A130" s="9" t="str">
        <f t="shared" si="1"/>
        <v>Solomon Islands</v>
      </c>
      <c r="B130" s="9" t="s">
        <v>158</v>
      </c>
      <c r="C130" s="10"/>
      <c r="D130" s="11" t="s">
        <v>32</v>
      </c>
      <c r="E130" s="10"/>
      <c r="F130" s="11" t="s">
        <v>6</v>
      </c>
      <c r="G130" s="10"/>
      <c r="H130" s="11" t="s">
        <v>32</v>
      </c>
      <c r="I130" s="10"/>
      <c r="J130" s="11" t="s">
        <v>6</v>
      </c>
    </row>
    <row r="131" spans="1:10" x14ac:dyDescent="0.25">
      <c r="A131" s="9" t="str">
        <f t="shared" si="1"/>
        <v>South Africa</v>
      </c>
      <c r="B131" s="9" t="s">
        <v>159</v>
      </c>
      <c r="C131" s="10"/>
      <c r="D131" s="11" t="s">
        <v>46</v>
      </c>
      <c r="E131" s="10"/>
      <c r="F131" s="11" t="s">
        <v>6</v>
      </c>
      <c r="G131" s="10"/>
      <c r="H131" s="11" t="s">
        <v>46</v>
      </c>
      <c r="I131" s="10"/>
      <c r="J131" s="11" t="s">
        <v>6</v>
      </c>
    </row>
    <row r="132" spans="1:10" x14ac:dyDescent="0.25">
      <c r="A132" s="9" t="str">
        <f t="shared" si="1"/>
        <v>Spain</v>
      </c>
      <c r="B132" s="9" t="s">
        <v>160</v>
      </c>
      <c r="C132" s="10"/>
      <c r="D132" s="11" t="s">
        <v>48</v>
      </c>
      <c r="E132" s="10"/>
      <c r="F132" s="11" t="s">
        <v>6</v>
      </c>
      <c r="G132" s="10"/>
      <c r="H132" s="11" t="s">
        <v>48</v>
      </c>
      <c r="I132" s="10"/>
      <c r="J132" s="11" t="s">
        <v>6</v>
      </c>
    </row>
    <row r="133" spans="1:10" x14ac:dyDescent="0.25">
      <c r="A133" s="9" t="str">
        <f t="shared" si="1"/>
        <v>Sri Lanka</v>
      </c>
      <c r="B133" s="9" t="s">
        <v>161</v>
      </c>
      <c r="C133" s="15"/>
      <c r="D133" s="11" t="s">
        <v>14</v>
      </c>
      <c r="E133" s="15"/>
      <c r="F133" s="11" t="s">
        <v>6</v>
      </c>
      <c r="G133" s="15"/>
      <c r="H133" s="11" t="s">
        <v>26</v>
      </c>
      <c r="I133" s="15"/>
      <c r="J133" s="11" t="s">
        <v>26</v>
      </c>
    </row>
    <row r="134" spans="1:10" x14ac:dyDescent="0.25">
      <c r="A134" s="9" t="str">
        <f t="shared" ref="A134:A156" si="2">IF(ISERROR(FIND(" [",B134,1)),TRIM(B134),LEFT(TRIM(B134),FIND(" [",B134,1)-1))</f>
        <v>Sint Maarten</v>
      </c>
      <c r="B134" s="9" t="s">
        <v>162</v>
      </c>
      <c r="C134" s="10"/>
      <c r="D134" s="11" t="s">
        <v>46</v>
      </c>
      <c r="E134" s="10"/>
      <c r="F134" s="11" t="s">
        <v>17</v>
      </c>
      <c r="G134" s="10"/>
      <c r="H134" s="11" t="s">
        <v>46</v>
      </c>
      <c r="I134" s="10"/>
      <c r="J134" s="11" t="s">
        <v>17</v>
      </c>
    </row>
    <row r="135" spans="1:10" x14ac:dyDescent="0.25">
      <c r="A135" s="9" t="str">
        <f t="shared" si="2"/>
        <v>St. Vincent &amp; the Grenadines</v>
      </c>
      <c r="B135" s="9" t="s">
        <v>163</v>
      </c>
      <c r="C135" s="10"/>
      <c r="D135" s="11" t="s">
        <v>12</v>
      </c>
      <c r="E135" s="10"/>
      <c r="F135" s="11" t="s">
        <v>6</v>
      </c>
      <c r="G135" s="10"/>
      <c r="H135" s="11" t="s">
        <v>12</v>
      </c>
      <c r="I135" s="10"/>
      <c r="J135" s="11" t="s">
        <v>6</v>
      </c>
    </row>
    <row r="136" spans="1:10" x14ac:dyDescent="0.25">
      <c r="A136" s="9" t="str">
        <f t="shared" si="2"/>
        <v>Suriname</v>
      </c>
      <c r="B136" s="9" t="s">
        <v>164</v>
      </c>
      <c r="C136" s="10"/>
      <c r="D136" s="11" t="s">
        <v>37</v>
      </c>
      <c r="E136" s="10"/>
      <c r="F136" s="11" t="s">
        <v>17</v>
      </c>
      <c r="G136" s="10"/>
      <c r="H136" s="11" t="s">
        <v>37</v>
      </c>
      <c r="I136" s="10"/>
      <c r="J136" s="11" t="s">
        <v>17</v>
      </c>
    </row>
    <row r="137" spans="1:10" x14ac:dyDescent="0.25">
      <c r="A137" s="9" t="str">
        <f t="shared" si="2"/>
        <v>Sweden</v>
      </c>
      <c r="B137" s="9" t="s">
        <v>165</v>
      </c>
      <c r="C137" s="10"/>
      <c r="D137" s="11" t="s">
        <v>19</v>
      </c>
      <c r="E137" s="10"/>
      <c r="F137" s="11" t="s">
        <v>6</v>
      </c>
      <c r="G137" s="10"/>
      <c r="H137" s="11" t="s">
        <v>19</v>
      </c>
      <c r="I137" s="10"/>
      <c r="J137" s="11" t="s">
        <v>6</v>
      </c>
    </row>
    <row r="138" spans="1:10" x14ac:dyDescent="0.25">
      <c r="A138" s="9" t="str">
        <f t="shared" si="2"/>
        <v>Switzerland</v>
      </c>
      <c r="B138" s="9" t="s">
        <v>166</v>
      </c>
      <c r="C138" s="10"/>
      <c r="D138" s="11" t="s">
        <v>19</v>
      </c>
      <c r="E138" s="10"/>
      <c r="F138" s="11" t="s">
        <v>6</v>
      </c>
      <c r="G138" s="10"/>
      <c r="H138" s="11" t="s">
        <v>19</v>
      </c>
      <c r="I138" s="10"/>
      <c r="J138" s="11" t="s">
        <v>6</v>
      </c>
    </row>
    <row r="139" spans="1:10" x14ac:dyDescent="0.25">
      <c r="A139" s="9" t="str">
        <f t="shared" si="2"/>
        <v>Taiwan, China</v>
      </c>
      <c r="B139" s="9" t="s">
        <v>167</v>
      </c>
      <c r="C139" s="10"/>
      <c r="D139" s="11" t="s">
        <v>35</v>
      </c>
      <c r="E139" s="10"/>
      <c r="F139" s="11" t="s">
        <v>6</v>
      </c>
      <c r="G139" s="10"/>
      <c r="H139" s="11" t="s">
        <v>35</v>
      </c>
      <c r="I139" s="10"/>
      <c r="J139" s="11" t="s">
        <v>6</v>
      </c>
    </row>
    <row r="140" spans="1:10" x14ac:dyDescent="0.25">
      <c r="A140" s="9" t="str">
        <f t="shared" si="2"/>
        <v>Tajikistan</v>
      </c>
      <c r="B140" s="9" t="s">
        <v>168</v>
      </c>
      <c r="C140" s="10"/>
      <c r="D140" s="11" t="s">
        <v>12</v>
      </c>
      <c r="E140" s="10"/>
      <c r="F140" s="11" t="s">
        <v>83</v>
      </c>
      <c r="G140" s="10"/>
      <c r="H140" s="11" t="s">
        <v>12</v>
      </c>
      <c r="I140" s="10"/>
      <c r="J140" s="11" t="s">
        <v>83</v>
      </c>
    </row>
    <row r="141" spans="1:10" x14ac:dyDescent="0.25">
      <c r="A141" s="9" t="str">
        <f t="shared" si="2"/>
        <v>Tanzania</v>
      </c>
      <c r="B141" s="9" t="s">
        <v>169</v>
      </c>
      <c r="C141" s="10"/>
      <c r="D141" s="11" t="s">
        <v>28</v>
      </c>
      <c r="E141" s="10"/>
      <c r="F141" s="11" t="s">
        <v>6</v>
      </c>
      <c r="G141" s="10"/>
      <c r="H141" s="11" t="s">
        <v>28</v>
      </c>
      <c r="I141" s="10"/>
      <c r="J141" s="11" t="s">
        <v>6</v>
      </c>
    </row>
    <row r="142" spans="1:10" x14ac:dyDescent="0.25">
      <c r="A142" s="9" t="str">
        <f t="shared" si="2"/>
        <v>Thailand</v>
      </c>
      <c r="B142" s="9" t="s">
        <v>170</v>
      </c>
      <c r="C142" s="10"/>
      <c r="D142" s="11" t="s">
        <v>48</v>
      </c>
      <c r="E142" s="10"/>
      <c r="F142" s="11" t="s">
        <v>6</v>
      </c>
      <c r="G142" s="10"/>
      <c r="H142" s="11" t="s">
        <v>48</v>
      </c>
      <c r="I142" s="10"/>
      <c r="J142" s="11" t="s">
        <v>6</v>
      </c>
    </row>
    <row r="143" spans="1:10" x14ac:dyDescent="0.25">
      <c r="A143" s="9" t="str">
        <f t="shared" si="2"/>
        <v>Togo</v>
      </c>
      <c r="B143" s="9" t="s">
        <v>171</v>
      </c>
      <c r="C143" s="10"/>
      <c r="D143" s="11" t="s">
        <v>12</v>
      </c>
      <c r="E143" s="10"/>
      <c r="F143" s="11" t="s">
        <v>6</v>
      </c>
      <c r="G143" s="10"/>
      <c r="H143" s="11" t="s">
        <v>12</v>
      </c>
      <c r="I143" s="10"/>
      <c r="J143" s="11" t="s">
        <v>6</v>
      </c>
    </row>
    <row r="144" spans="1:10" x14ac:dyDescent="0.25">
      <c r="A144" s="9" t="str">
        <f t="shared" si="2"/>
        <v>Trinidad and Tobago</v>
      </c>
      <c r="B144" s="14" t="s">
        <v>172</v>
      </c>
      <c r="C144" s="12"/>
      <c r="D144" s="11" t="s">
        <v>46</v>
      </c>
      <c r="E144" s="10"/>
      <c r="F144" s="11" t="s">
        <v>6</v>
      </c>
      <c r="G144" s="10"/>
      <c r="H144" s="11" t="s">
        <v>46</v>
      </c>
      <c r="I144" s="10"/>
      <c r="J144" s="11" t="s">
        <v>6</v>
      </c>
    </row>
    <row r="145" spans="1:10" x14ac:dyDescent="0.25">
      <c r="A145" s="9" t="str">
        <f t="shared" si="2"/>
        <v>Tunisia</v>
      </c>
      <c r="B145" s="9" t="s">
        <v>173</v>
      </c>
      <c r="C145" s="10"/>
      <c r="D145" s="11" t="s">
        <v>32</v>
      </c>
      <c r="E145" s="10"/>
      <c r="F145" s="11" t="s">
        <v>83</v>
      </c>
      <c r="G145" s="10"/>
      <c r="H145" s="11" t="s">
        <v>32</v>
      </c>
      <c r="I145" s="10"/>
      <c r="J145" s="11" t="s">
        <v>83</v>
      </c>
    </row>
    <row r="146" spans="1:10" x14ac:dyDescent="0.25">
      <c r="A146" s="9" t="str">
        <f t="shared" si="2"/>
        <v>Turkiye</v>
      </c>
      <c r="B146" s="9" t="s">
        <v>174</v>
      </c>
      <c r="C146" s="15"/>
      <c r="D146" s="11" t="s">
        <v>12</v>
      </c>
      <c r="E146" s="10"/>
      <c r="F146" s="11" t="s">
        <v>6</v>
      </c>
      <c r="G146" s="10"/>
      <c r="H146" s="11" t="s">
        <v>12</v>
      </c>
      <c r="I146" s="10"/>
      <c r="J146" s="11" t="s">
        <v>6</v>
      </c>
    </row>
    <row r="147" spans="1:10" x14ac:dyDescent="0.25">
      <c r="A147" s="9" t="str">
        <f t="shared" si="2"/>
        <v>Uganda</v>
      </c>
      <c r="B147" s="9" t="s">
        <v>175</v>
      </c>
      <c r="C147" s="10"/>
      <c r="D147" s="11" t="s">
        <v>28</v>
      </c>
      <c r="E147" s="10"/>
      <c r="F147" s="11" t="s">
        <v>6</v>
      </c>
      <c r="G147" s="10"/>
      <c r="H147" s="11" t="s">
        <v>28</v>
      </c>
      <c r="I147" s="10"/>
      <c r="J147" s="11" t="s">
        <v>6</v>
      </c>
    </row>
    <row r="148" spans="1:10" x14ac:dyDescent="0.25">
      <c r="A148" s="9" t="str">
        <f t="shared" si="2"/>
        <v>Ukraine</v>
      </c>
      <c r="B148" s="9" t="s">
        <v>176</v>
      </c>
      <c r="C148" s="10"/>
      <c r="D148" s="11" t="s">
        <v>37</v>
      </c>
      <c r="E148" s="10"/>
      <c r="F148" s="11" t="s">
        <v>17</v>
      </c>
      <c r="G148" s="10"/>
      <c r="H148" s="11" t="s">
        <v>37</v>
      </c>
      <c r="I148" s="10"/>
      <c r="J148" s="11" t="s">
        <v>17</v>
      </c>
    </row>
    <row r="149" spans="1:10" x14ac:dyDescent="0.25">
      <c r="A149" s="9" t="str">
        <f t="shared" si="2"/>
        <v>United Arab Emirates</v>
      </c>
      <c r="B149" s="9" t="s">
        <v>177</v>
      </c>
      <c r="C149" s="10"/>
      <c r="D149" s="11" t="s">
        <v>5</v>
      </c>
      <c r="E149" s="10"/>
      <c r="F149" s="11" t="s">
        <v>6</v>
      </c>
      <c r="G149" s="10"/>
      <c r="H149" s="11" t="s">
        <v>5</v>
      </c>
      <c r="I149" s="10"/>
      <c r="J149" s="11" t="s">
        <v>6</v>
      </c>
    </row>
    <row r="150" spans="1:10" x14ac:dyDescent="0.25">
      <c r="A150" s="9" t="str">
        <f t="shared" si="2"/>
        <v>United Kingdom</v>
      </c>
      <c r="B150" s="9" t="s">
        <v>178</v>
      </c>
      <c r="C150" s="15"/>
      <c r="D150" s="11" t="s">
        <v>35</v>
      </c>
      <c r="E150" s="15"/>
      <c r="F150" s="11" t="s">
        <v>6</v>
      </c>
      <c r="G150" s="15"/>
      <c r="H150" s="11" t="s">
        <v>35</v>
      </c>
      <c r="I150" s="15"/>
      <c r="J150" s="11" t="s">
        <v>6</v>
      </c>
    </row>
    <row r="151" spans="1:10" x14ac:dyDescent="0.25">
      <c r="A151" s="9" t="str">
        <f t="shared" si="2"/>
        <v>United States of America</v>
      </c>
      <c r="B151" s="9" t="s">
        <v>179</v>
      </c>
      <c r="C151" s="10"/>
      <c r="D151" s="11" t="s">
        <v>19</v>
      </c>
      <c r="E151" s="10"/>
      <c r="F151" s="11" t="s">
        <v>6</v>
      </c>
      <c r="G151" s="10"/>
      <c r="H151" s="11" t="s">
        <v>19</v>
      </c>
      <c r="I151" s="10"/>
      <c r="J151" s="11" t="s">
        <v>6</v>
      </c>
    </row>
    <row r="152" spans="1:10" x14ac:dyDescent="0.25">
      <c r="A152" s="9" t="str">
        <f t="shared" si="2"/>
        <v>Uzbekistan</v>
      </c>
      <c r="B152" s="9" t="s">
        <v>180</v>
      </c>
      <c r="C152" s="15"/>
      <c r="D152" s="11" t="s">
        <v>8</v>
      </c>
      <c r="E152" s="15"/>
      <c r="F152" s="11" t="s">
        <v>60</v>
      </c>
      <c r="G152" s="15"/>
      <c r="H152" s="11" t="s">
        <v>8</v>
      </c>
      <c r="I152" s="15"/>
      <c r="J152" s="11" t="s">
        <v>60</v>
      </c>
    </row>
    <row r="153" spans="1:10" x14ac:dyDescent="0.25">
      <c r="A153" s="9" t="str">
        <f t="shared" si="2"/>
        <v>Uruguay</v>
      </c>
      <c r="B153" s="9" t="s">
        <v>181</v>
      </c>
      <c r="C153" s="15"/>
      <c r="D153" s="11" t="s">
        <v>10</v>
      </c>
      <c r="E153" s="15"/>
      <c r="F153" s="11" t="s">
        <v>6</v>
      </c>
      <c r="G153" s="15"/>
      <c r="H153" s="11" t="s">
        <v>10</v>
      </c>
      <c r="I153" s="15"/>
      <c r="J153" s="11" t="s">
        <v>6</v>
      </c>
    </row>
    <row r="154" spans="1:10" x14ac:dyDescent="0.25">
      <c r="A154" s="9" t="str">
        <f t="shared" si="2"/>
        <v>Venezuela</v>
      </c>
      <c r="B154" s="9" t="s">
        <v>182</v>
      </c>
      <c r="C154" s="10"/>
      <c r="D154" s="11" t="s">
        <v>111</v>
      </c>
      <c r="E154" s="10"/>
      <c r="F154" s="11" t="s">
        <v>6</v>
      </c>
      <c r="G154" s="10"/>
      <c r="H154" s="11" t="s">
        <v>148</v>
      </c>
      <c r="I154" s="10"/>
      <c r="J154" s="11" t="s">
        <v>26</v>
      </c>
    </row>
    <row r="155" spans="1:10" x14ac:dyDescent="0.25">
      <c r="A155" s="9" t="str">
        <f t="shared" si="2"/>
        <v>Vietnam</v>
      </c>
      <c r="B155" s="9" t="s">
        <v>183</v>
      </c>
      <c r="C155" s="15"/>
      <c r="D155" s="11" t="s">
        <v>46</v>
      </c>
      <c r="E155" s="15"/>
      <c r="F155" s="11" t="s">
        <v>6</v>
      </c>
      <c r="G155" s="15"/>
      <c r="H155" s="11" t="s">
        <v>46</v>
      </c>
      <c r="I155" s="15"/>
      <c r="J155" s="11" t="s">
        <v>6</v>
      </c>
    </row>
    <row r="156" spans="1:10" x14ac:dyDescent="0.25">
      <c r="A156" s="9" t="str">
        <f t="shared" si="2"/>
        <v>Zambia</v>
      </c>
      <c r="B156" s="9" t="s">
        <v>184</v>
      </c>
      <c r="C156" s="10"/>
      <c r="D156" s="11" t="s">
        <v>14</v>
      </c>
      <c r="E156" s="10"/>
      <c r="F156" s="11" t="s">
        <v>6</v>
      </c>
      <c r="G156" s="10"/>
      <c r="H156" s="11" t="s">
        <v>14</v>
      </c>
      <c r="I156" s="10"/>
      <c r="J156" s="11" t="s">
        <v>6</v>
      </c>
    </row>
    <row r="157" spans="1:10" x14ac:dyDescent="0.25">
      <c r="B157" s="18"/>
      <c r="C157" s="19"/>
      <c r="D157" s="19"/>
      <c r="E157" s="19"/>
      <c r="F157" s="19"/>
      <c r="G157" s="19"/>
      <c r="H157" s="19"/>
      <c r="I157" s="19"/>
      <c r="J157" s="19"/>
    </row>
  </sheetData>
  <mergeCells count="6">
    <mergeCell ref="D1:J1"/>
    <mergeCell ref="B2:B4"/>
    <mergeCell ref="D2:F2"/>
    <mergeCell ref="H2:J2"/>
    <mergeCell ref="D4:F4"/>
    <mergeCell ref="H4:J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EFEFB-DE60-4C70-AD06-75046FB23F46}">
  <dimension ref="A1:E2"/>
  <sheetViews>
    <sheetView workbookViewId="0">
      <selection activeCell="B19" sqref="B19"/>
    </sheetView>
  </sheetViews>
  <sheetFormatPr defaultColWidth="9" defaultRowHeight="15" x14ac:dyDescent="0.25"/>
  <cols>
    <col min="1" max="1" width="11.5703125" bestFit="1" customWidth="1"/>
    <col min="2" max="2" width="24" bestFit="1" customWidth="1"/>
    <col min="3" max="3" width="21.7109375" bestFit="1" customWidth="1"/>
    <col min="5" max="5" width="12.42578125" bestFit="1" customWidth="1"/>
  </cols>
  <sheetData>
    <row r="1" spans="1:5" x14ac:dyDescent="0.25">
      <c r="A1" s="20" t="s">
        <v>185</v>
      </c>
      <c r="B1" s="20" t="s">
        <v>186</v>
      </c>
      <c r="C1" s="20" t="s">
        <v>187</v>
      </c>
      <c r="D1" s="21"/>
      <c r="E1" s="20" t="s">
        <v>188</v>
      </c>
    </row>
    <row r="2" spans="1:5" x14ac:dyDescent="0.25">
      <c r="A2" s="22">
        <f>IF(ISERROR(VLOOKUP('[1]Moodys original data '!B6,'[1]CRC Help'!A:B,2,FALSE)),VLOOKUP(VLOOKUP('[1]Moodys original data '!B6,'[1]Moodys Fermat Landbez - mapping'!A:B,2,FALSE),'[1]CRC Help'!A:B,2,FALSE),VLOOKUP('[1]Moodys original data '!B6,'[1]CRC Help'!A:B,2,FALSE))</f>
        <v>140937</v>
      </c>
      <c r="B2" s="22" t="str">
        <f>IF(OR((TRIM('[1]Moodys original data '!D6)="WR"),(TRIM('[1]Moodys original data '!D6)="-")),"",TRIM('[1]Moodys original data '!D6))</f>
        <v>B1</v>
      </c>
      <c r="C2" s="22" t="str">
        <f>IF(OR((TRIM('[1]Moodys original data '!H6)="WR"),(TRIM('[1]Moodys original data '!H6)="-")),"",TRIM('[1]Moodys original data '!H6))</f>
        <v>B1</v>
      </c>
      <c r="E2" s="22" t="s">
        <v>189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Country_code</vt:lpstr>
      <vt:lpstr>Sovereign_ratings</vt:lpstr>
      <vt:lpstr>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Arber BAJRAKTARI</dc:creator>
  <cp:lastModifiedBy>Arber BAJRAKTARI</cp:lastModifiedBy>
  <dcterms:created xsi:type="dcterms:W3CDTF">2015-06-05T18:19:34Z</dcterms:created>
  <dcterms:modified xsi:type="dcterms:W3CDTF">2022-10-21T11:51:16Z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a6524ed-fb1a-49fd-bafe-15c5e5ffd047_Enabled">
    <vt:lpwstr>true</vt:lpwstr>
  </property>
  <property fmtid="{D5CDD505-2E9C-101B-9397-08002B2CF9AE}" pid="3" name="MSIP_Label_2a6524ed-fb1a-49fd-bafe-15c5e5ffd047_SetDate">
    <vt:lpwstr>2022-10-21T11:41:40Z</vt:lpwstr>
  </property>
  <property fmtid="{D5CDD505-2E9C-101B-9397-08002B2CF9AE}" pid="4" name="MSIP_Label_2a6524ed-fb1a-49fd-bafe-15c5e5ffd047_Method">
    <vt:lpwstr>Privileged</vt:lpwstr>
  </property>
  <property fmtid="{D5CDD505-2E9C-101B-9397-08002B2CF9AE}" pid="5" name="MSIP_Label_2a6524ed-fb1a-49fd-bafe-15c5e5ffd047_Name">
    <vt:lpwstr>Internal</vt:lpwstr>
  </property>
  <property fmtid="{D5CDD505-2E9C-101B-9397-08002B2CF9AE}" pid="6" name="MSIP_Label_2a6524ed-fb1a-49fd-bafe-15c5e5ffd047_SiteId">
    <vt:lpwstr>9b511fda-f0b1-43a5-b06e-1e720f64520a</vt:lpwstr>
  </property>
  <property fmtid="{D5CDD505-2E9C-101B-9397-08002B2CF9AE}" pid="7" name="MSIP_Label_2a6524ed-fb1a-49fd-bafe-15c5e5ffd047_ActionId">
    <vt:lpwstr>4bb84097-3e0a-48bd-ad99-7909f1b5287d</vt:lpwstr>
  </property>
  <property fmtid="{D5CDD505-2E9C-101B-9397-08002B2CF9AE}" pid="8" name="MSIP_Label_2a6524ed-fb1a-49fd-bafe-15c5e5ffd047_ContentBits">
    <vt:lpwstr>0</vt:lpwstr>
  </property>
</Properties>
</file>