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rbinternational.sharepoint.com/sites/OCR/Shared Documents/OCR - Production/04 RWA PROCESS/042 MONTHLY LOADS/2021/20211031/006 Ad-Hoc_Analysen/"/>
    </mc:Choice>
  </mc:AlternateContent>
  <xr:revisionPtr revIDLastSave="11" documentId="13_ncr:1_{2B5DE908-3987-4A83-8789-5DE135BD0C96}" xr6:coauthVersionLast="47" xr6:coauthVersionMax="47" xr10:uidLastSave="{562CCF71-9DC5-4407-B106-B39583B5EDF2}"/>
  <bookViews>
    <workbookView xWindow="-110" yWindow="-110" windowWidth="19420" windowHeight="10420" activeTab="1" xr2:uid="{00000000-000D-0000-FFFF-FFFF00000000}"/>
  </bookViews>
  <sheets>
    <sheet name="UNCONS" sheetId="1" r:id="rId1"/>
    <sheet name="CONS" sheetId="2" r:id="rId2"/>
    <sheet name="check if its a WTC units" sheetId="3" r:id="rId3"/>
    <sheet name="uncons paste" sheetId="5" r:id="rId4"/>
    <sheet name="cons paste" sheetId="4" r:id="rId5"/>
  </sheets>
  <definedNames>
    <definedName name="_xlnm._FilterDatabase" localSheetId="2" hidden="1">'check if its a WTC units'!$A$1:$E$76</definedName>
    <definedName name="_xlnm._FilterDatabase" localSheetId="1" hidden="1">CONS!$A$4:$XFC$152</definedName>
    <definedName name="_xlnm._FilterDatabase" localSheetId="4" hidden="1">'cons paste'!$A$4:$AT$4</definedName>
    <definedName name="_xlnm._FilterDatabase" localSheetId="0" hidden="1">UNCONS!$A$4:$CG$153</definedName>
    <definedName name="_xlnm._FilterDatabase" localSheetId="3" hidden="1">'uncons paste'!$A$4:$AT$147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2" i="2" l="1"/>
  <c r="D151" i="2"/>
  <c r="D150" i="2"/>
  <c r="D149" i="2"/>
  <c r="D148" i="2"/>
  <c r="D147" i="2"/>
  <c r="D146" i="2"/>
  <c r="D145" i="2"/>
  <c r="D144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D7" i="2" l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5" i="1" l="1"/>
  <c r="A5" i="2" l="1"/>
  <c r="B5" i="2"/>
  <c r="D5" i="2"/>
  <c r="A6" i="2"/>
  <c r="B6" i="2"/>
  <c r="D6" i="2"/>
  <c r="A7" i="2"/>
  <c r="B7" i="2"/>
  <c r="A8" i="2"/>
  <c r="B8" i="2"/>
  <c r="D8" i="2"/>
  <c r="A9" i="2"/>
  <c r="B9" i="2"/>
  <c r="D9" i="2"/>
  <c r="A10" i="2"/>
  <c r="B10" i="2"/>
  <c r="D10" i="2"/>
  <c r="A11" i="2"/>
  <c r="B11" i="2"/>
  <c r="D11" i="2"/>
  <c r="A12" i="2"/>
  <c r="B12" i="2"/>
  <c r="D12" i="2"/>
  <c r="A13" i="2"/>
  <c r="B13" i="2"/>
  <c r="D13" i="2"/>
  <c r="A14" i="2"/>
  <c r="B14" i="2"/>
  <c r="D14" i="2"/>
  <c r="A15" i="2"/>
  <c r="B15" i="2"/>
  <c r="D15" i="2"/>
  <c r="A16" i="2"/>
  <c r="B16" i="2"/>
  <c r="D16" i="2"/>
  <c r="A17" i="2"/>
  <c r="B17" i="2"/>
  <c r="D17" i="2"/>
  <c r="A18" i="2"/>
  <c r="B18" i="2"/>
  <c r="D18" i="2"/>
  <c r="A19" i="2"/>
  <c r="B19" i="2"/>
  <c r="D19" i="2"/>
  <c r="A20" i="2"/>
  <c r="B20" i="2"/>
  <c r="D20" i="2"/>
  <c r="A21" i="2"/>
  <c r="B21" i="2"/>
  <c r="D21" i="2"/>
  <c r="A22" i="2"/>
  <c r="B22" i="2"/>
  <c r="D22" i="2"/>
  <c r="A23" i="2"/>
  <c r="B23" i="2"/>
  <c r="D23" i="2"/>
  <c r="A24" i="2"/>
  <c r="B24" i="2"/>
  <c r="D24" i="2"/>
  <c r="A25" i="2"/>
  <c r="B25" i="2"/>
  <c r="D25" i="2"/>
  <c r="A26" i="2"/>
  <c r="B26" i="2"/>
  <c r="D26" i="2"/>
  <c r="A27" i="2"/>
  <c r="B27" i="2"/>
  <c r="D27" i="2"/>
  <c r="A28" i="2"/>
  <c r="B28" i="2"/>
  <c r="D28" i="2"/>
  <c r="A29" i="2"/>
  <c r="B29" i="2"/>
  <c r="D29" i="2"/>
  <c r="A30" i="2"/>
  <c r="B30" i="2"/>
  <c r="D30" i="2"/>
  <c r="A31" i="2"/>
  <c r="B31" i="2"/>
  <c r="D31" i="2"/>
  <c r="A32" i="2"/>
  <c r="B32" i="2"/>
  <c r="D32" i="2"/>
  <c r="A33" i="2"/>
  <c r="B33" i="2"/>
  <c r="D33" i="2"/>
  <c r="A34" i="2"/>
  <c r="B34" i="2"/>
  <c r="D34" i="2"/>
  <c r="A35" i="2"/>
  <c r="B35" i="2"/>
  <c r="D35" i="2"/>
  <c r="A36" i="2"/>
  <c r="B36" i="2"/>
  <c r="D36" i="2"/>
  <c r="A37" i="2"/>
  <c r="B37" i="2"/>
  <c r="D37" i="2"/>
  <c r="A38" i="2"/>
  <c r="B38" i="2"/>
  <c r="D38" i="2"/>
  <c r="A39" i="2"/>
  <c r="B39" i="2"/>
  <c r="D39" i="2"/>
  <c r="A40" i="2"/>
  <c r="B40" i="2"/>
  <c r="D40" i="2"/>
  <c r="A41" i="2"/>
  <c r="B41" i="2"/>
  <c r="D41" i="2"/>
  <c r="A42" i="2"/>
  <c r="B42" i="2"/>
  <c r="D42" i="2"/>
  <c r="A43" i="2"/>
  <c r="B43" i="2"/>
  <c r="D43" i="2"/>
  <c r="A44" i="2"/>
  <c r="B44" i="2"/>
  <c r="D44" i="2"/>
  <c r="A45" i="2"/>
  <c r="B45" i="2"/>
  <c r="D45" i="2"/>
  <c r="A46" i="2"/>
  <c r="B46" i="2"/>
  <c r="D46" i="2"/>
  <c r="A47" i="2"/>
  <c r="B47" i="2"/>
  <c r="D47" i="2"/>
  <c r="A48" i="2"/>
  <c r="B48" i="2"/>
  <c r="D48" i="2"/>
  <c r="A49" i="2"/>
  <c r="B49" i="2"/>
  <c r="D49" i="2"/>
  <c r="A50" i="2"/>
  <c r="B50" i="2"/>
  <c r="D50" i="2"/>
  <c r="A51" i="2"/>
  <c r="B51" i="2"/>
  <c r="D51" i="2"/>
  <c r="A52" i="2"/>
  <c r="B52" i="2"/>
  <c r="D52" i="2"/>
  <c r="A53" i="2"/>
  <c r="B53" i="2"/>
  <c r="D53" i="2"/>
  <c r="A54" i="2"/>
  <c r="B54" i="2"/>
  <c r="D54" i="2"/>
  <c r="A55" i="2"/>
  <c r="B55" i="2"/>
  <c r="D55" i="2"/>
  <c r="A56" i="2"/>
  <c r="B56" i="2"/>
  <c r="D56" i="2"/>
  <c r="A57" i="2"/>
  <c r="B57" i="2"/>
  <c r="D57" i="2"/>
  <c r="A58" i="2"/>
  <c r="B58" i="2"/>
  <c r="D58" i="2"/>
  <c r="A59" i="2"/>
  <c r="B59" i="2"/>
  <c r="D59" i="2"/>
  <c r="A60" i="2"/>
  <c r="B60" i="2"/>
  <c r="D60" i="2"/>
  <c r="A61" i="2"/>
  <c r="B61" i="2"/>
  <c r="D61" i="2"/>
  <c r="A62" i="2"/>
  <c r="B62" i="2"/>
  <c r="D62" i="2"/>
  <c r="A63" i="2"/>
  <c r="B63" i="2"/>
  <c r="D63" i="2"/>
  <c r="A64" i="2"/>
  <c r="B64" i="2"/>
  <c r="D64" i="2"/>
  <c r="A65" i="2"/>
  <c r="B65" i="2"/>
  <c r="D65" i="2"/>
  <c r="A66" i="2"/>
  <c r="B66" i="2"/>
  <c r="D66" i="2"/>
  <c r="A67" i="2"/>
  <c r="B67" i="2"/>
  <c r="D67" i="2"/>
  <c r="A68" i="2"/>
  <c r="B68" i="2"/>
  <c r="D68" i="2"/>
  <c r="A69" i="2"/>
  <c r="B69" i="2"/>
  <c r="D69" i="2"/>
  <c r="A70" i="2"/>
  <c r="B70" i="2"/>
  <c r="D70" i="2"/>
  <c r="A71" i="2"/>
  <c r="B71" i="2"/>
  <c r="D71" i="2"/>
  <c r="A72" i="2"/>
  <c r="B72" i="2"/>
  <c r="D72" i="2"/>
  <c r="A73" i="2"/>
  <c r="B73" i="2"/>
  <c r="D73" i="2"/>
  <c r="A74" i="2"/>
  <c r="B74" i="2"/>
  <c r="D74" i="2"/>
  <c r="A75" i="2"/>
  <c r="B75" i="2"/>
  <c r="D75" i="2"/>
  <c r="A76" i="2"/>
  <c r="B76" i="2"/>
  <c r="D76" i="2"/>
  <c r="A77" i="2"/>
  <c r="B77" i="2"/>
  <c r="D77" i="2"/>
  <c r="A78" i="2"/>
  <c r="B78" i="2"/>
  <c r="D78" i="2"/>
  <c r="A79" i="2"/>
  <c r="B79" i="2"/>
  <c r="D79" i="2"/>
  <c r="A80" i="2"/>
  <c r="B80" i="2"/>
  <c r="D80" i="2"/>
  <c r="A81" i="2"/>
  <c r="B81" i="2"/>
  <c r="D81" i="2"/>
  <c r="A82" i="2"/>
  <c r="B82" i="2"/>
  <c r="D82" i="2"/>
  <c r="A83" i="2"/>
  <c r="B83" i="2"/>
  <c r="D83" i="2"/>
  <c r="A84" i="2"/>
  <c r="B84" i="2"/>
  <c r="D84" i="2"/>
  <c r="A85" i="2"/>
  <c r="B85" i="2"/>
  <c r="D85" i="2"/>
  <c r="A86" i="2"/>
  <c r="B86" i="2"/>
  <c r="D86" i="2"/>
  <c r="A87" i="2"/>
  <c r="B87" i="2"/>
  <c r="D87" i="2"/>
  <c r="A88" i="2"/>
  <c r="B88" i="2"/>
  <c r="D88" i="2"/>
  <c r="A89" i="2"/>
  <c r="B89" i="2"/>
  <c r="D89" i="2"/>
  <c r="A90" i="2"/>
  <c r="B90" i="2"/>
  <c r="D90" i="2"/>
  <c r="A91" i="2"/>
  <c r="B91" i="2"/>
  <c r="D91" i="2"/>
  <c r="A92" i="2"/>
  <c r="B92" i="2"/>
  <c r="D92" i="2"/>
  <c r="A93" i="2"/>
  <c r="B93" i="2"/>
  <c r="D93" i="2"/>
  <c r="A94" i="2"/>
  <c r="B94" i="2"/>
  <c r="D94" i="2"/>
  <c r="A95" i="2"/>
  <c r="B95" i="2"/>
  <c r="D95" i="2"/>
  <c r="A96" i="2"/>
  <c r="B96" i="2"/>
  <c r="D96" i="2"/>
  <c r="A97" i="2"/>
  <c r="B97" i="2"/>
  <c r="D97" i="2"/>
  <c r="A98" i="2"/>
  <c r="B98" i="2"/>
  <c r="D98" i="2"/>
  <c r="A99" i="2"/>
  <c r="B99" i="2"/>
  <c r="D99" i="2"/>
  <c r="A100" i="2"/>
  <c r="B100" i="2"/>
  <c r="D100" i="2"/>
  <c r="A101" i="2"/>
  <c r="B101" i="2"/>
  <c r="D101" i="2"/>
  <c r="A102" i="2"/>
  <c r="B102" i="2"/>
  <c r="D102" i="2"/>
  <c r="A103" i="2"/>
  <c r="B103" i="2"/>
  <c r="D103" i="2"/>
  <c r="A104" i="2"/>
  <c r="B104" i="2"/>
  <c r="D104" i="2"/>
  <c r="A105" i="2"/>
  <c r="B105" i="2"/>
  <c r="D105" i="2"/>
  <c r="A106" i="2"/>
  <c r="B106" i="2"/>
  <c r="D106" i="2"/>
  <c r="A107" i="2"/>
  <c r="B107" i="2"/>
  <c r="D107" i="2"/>
  <c r="A108" i="2"/>
  <c r="B108" i="2"/>
  <c r="D108" i="2"/>
  <c r="A109" i="2"/>
  <c r="B109" i="2"/>
  <c r="D109" i="2"/>
  <c r="A110" i="2"/>
  <c r="B110" i="2"/>
  <c r="D110" i="2"/>
  <c r="A111" i="2"/>
  <c r="B111" i="2"/>
  <c r="D111" i="2"/>
  <c r="A112" i="2"/>
  <c r="B112" i="2"/>
  <c r="D112" i="2"/>
  <c r="A113" i="2"/>
  <c r="B113" i="2"/>
  <c r="D113" i="2"/>
  <c r="A114" i="2"/>
  <c r="B114" i="2"/>
  <c r="D114" i="2"/>
  <c r="A115" i="2"/>
  <c r="B115" i="2"/>
  <c r="D115" i="2"/>
  <c r="A116" i="2"/>
  <c r="B116" i="2"/>
  <c r="D116" i="2"/>
  <c r="A117" i="2"/>
  <c r="B117" i="2"/>
  <c r="D117" i="2"/>
  <c r="A118" i="2"/>
  <c r="B118" i="2"/>
  <c r="D118" i="2"/>
  <c r="A119" i="2"/>
  <c r="B119" i="2"/>
  <c r="D119" i="2"/>
  <c r="A120" i="2"/>
  <c r="B120" i="2"/>
  <c r="D120" i="2"/>
  <c r="A121" i="2"/>
  <c r="B121" i="2"/>
  <c r="D121" i="2"/>
  <c r="A122" i="2"/>
  <c r="B122" i="2"/>
  <c r="D122" i="2"/>
  <c r="A123" i="2"/>
  <c r="B123" i="2"/>
  <c r="D123" i="2"/>
  <c r="A124" i="2"/>
  <c r="B124" i="2"/>
  <c r="D124" i="2"/>
  <c r="A125" i="2"/>
  <c r="B125" i="2"/>
  <c r="D125" i="2"/>
  <c r="A126" i="2"/>
  <c r="B126" i="2"/>
  <c r="D126" i="2"/>
  <c r="A127" i="2"/>
  <c r="B127" i="2"/>
  <c r="D127" i="2"/>
  <c r="A128" i="2"/>
  <c r="B128" i="2"/>
  <c r="D128" i="2"/>
  <c r="A129" i="2"/>
  <c r="B129" i="2"/>
  <c r="D129" i="2"/>
  <c r="A130" i="2"/>
  <c r="B130" i="2"/>
  <c r="D130" i="2"/>
  <c r="A131" i="2"/>
  <c r="B131" i="2"/>
  <c r="D131" i="2"/>
  <c r="A132" i="2"/>
  <c r="B132" i="2"/>
  <c r="D132" i="2"/>
  <c r="A133" i="2"/>
  <c r="B133" i="2"/>
  <c r="D133" i="2"/>
  <c r="A134" i="2"/>
  <c r="B134" i="2"/>
  <c r="D134" i="2"/>
  <c r="A135" i="2"/>
  <c r="B135" i="2"/>
  <c r="D135" i="2"/>
  <c r="A136" i="2"/>
  <c r="B136" i="2"/>
  <c r="D136" i="2"/>
  <c r="A137" i="2"/>
  <c r="B137" i="2"/>
  <c r="D137" i="2"/>
  <c r="A138" i="2"/>
  <c r="B138" i="2"/>
  <c r="D138" i="2"/>
  <c r="A139" i="2"/>
  <c r="B139" i="2"/>
  <c r="D139" i="2"/>
  <c r="A140" i="2"/>
  <c r="B140" i="2"/>
  <c r="D140" i="2"/>
  <c r="A141" i="2"/>
  <c r="B141" i="2"/>
  <c r="D141" i="2"/>
  <c r="A142" i="2"/>
  <c r="B142" i="2"/>
  <c r="D142" i="2"/>
  <c r="A143" i="2"/>
  <c r="B143" i="2"/>
  <c r="D143" i="2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</calcChain>
</file>

<file path=xl/sharedStrings.xml><?xml version="1.0" encoding="utf-8"?>
<sst xmlns="http://schemas.openxmlformats.org/spreadsheetml/2006/main" count="1660" uniqueCount="232">
  <si>
    <t>check ead_pre_ccf</t>
  </si>
  <si>
    <t>check RWA</t>
  </si>
  <si>
    <t>comment</t>
  </si>
  <si>
    <t>Is a WTC unit?</t>
  </si>
  <si>
    <t>Company Group</t>
  </si>
  <si>
    <t>Company</t>
  </si>
  <si>
    <t>RWA (now)</t>
  </si>
  <si>
    <t>-(prev)</t>
  </si>
  <si>
    <t>(delta)</t>
  </si>
  <si>
    <t>in %</t>
  </si>
  <si>
    <t>EAD pre CCF (now)</t>
  </si>
  <si>
    <t>EAD (now)</t>
  </si>
  <si>
    <t>Regulatory EL (now)</t>
  </si>
  <si>
    <t>Prov Nominal (now)</t>
  </si>
  <si>
    <t>EADpCCF Secured (now)</t>
  </si>
  <si>
    <t>Deductions (now)</t>
  </si>
  <si>
    <t>WCV (now)</t>
  </si>
  <si>
    <t>WCV Guar (now)</t>
  </si>
  <si>
    <t>EC (now)</t>
  </si>
  <si>
    <t>Count (now)</t>
  </si>
  <si>
    <t>RBI Group Other</t>
  </si>
  <si>
    <t>ADOS</t>
  </si>
  <si>
    <t>AKCENT</t>
  </si>
  <si>
    <t>AMYKOS</t>
  </si>
  <si>
    <t>ARUM</t>
  </si>
  <si>
    <t>BAILE</t>
  </si>
  <si>
    <t>CEHOL</t>
  </si>
  <si>
    <t>CINOVA</t>
  </si>
  <si>
    <t>CISHOL</t>
  </si>
  <si>
    <t>CRISP</t>
  </si>
  <si>
    <t>DDSTB</t>
  </si>
  <si>
    <t>ELEVATOR</t>
  </si>
  <si>
    <t>EQBCZ</t>
  </si>
  <si>
    <t>FLOR</t>
  </si>
  <si>
    <t>FRAXINUS</t>
  </si>
  <si>
    <t>GITG</t>
  </si>
  <si>
    <t>HRGRIL</t>
  </si>
  <si>
    <t>HYPOCM</t>
  </si>
  <si>
    <t>IHSRBI</t>
  </si>
  <si>
    <t>ILSK</t>
  </si>
  <si>
    <t>ISRB</t>
  </si>
  <si>
    <t>KAURI</t>
  </si>
  <si>
    <t>KONEVOVA</t>
  </si>
  <si>
    <t>OEHTBET</t>
  </si>
  <si>
    <t>OEVK</t>
  </si>
  <si>
    <t>PERSES</t>
  </si>
  <si>
    <t>PROOFF</t>
  </si>
  <si>
    <t>RALT</t>
  </si>
  <si>
    <t>RALTOHG</t>
  </si>
  <si>
    <t>RAMRO</t>
  </si>
  <si>
    <t>RBDE</t>
  </si>
  <si>
    <t>RBIEINS</t>
  </si>
  <si>
    <t>RBIITS</t>
  </si>
  <si>
    <t>RBILEA</t>
  </si>
  <si>
    <t>RBILEG</t>
  </si>
  <si>
    <t>RBILGG</t>
  </si>
  <si>
    <t>RBIM</t>
  </si>
  <si>
    <t>RBIPL</t>
  </si>
  <si>
    <t>RBRUFIN</t>
  </si>
  <si>
    <t>RBSPK</t>
  </si>
  <si>
    <t>RBSPKHR</t>
  </si>
  <si>
    <t>RBSPKMS</t>
  </si>
  <si>
    <t>RBSPKRO</t>
  </si>
  <si>
    <t>REBAUM</t>
  </si>
  <si>
    <t>RFACTOR</t>
  </si>
  <si>
    <t>RFJ3</t>
  </si>
  <si>
    <t>RILG</t>
  </si>
  <si>
    <t>RIMF</t>
  </si>
  <si>
    <t>RINVEST</t>
  </si>
  <si>
    <t>RISP</t>
  </si>
  <si>
    <t>RKAG</t>
  </si>
  <si>
    <t>RLBY1</t>
  </si>
  <si>
    <t>RLI</t>
  </si>
  <si>
    <t>RLIHOLD</t>
  </si>
  <si>
    <t>RLKO</t>
  </si>
  <si>
    <t>RLLT</t>
  </si>
  <si>
    <t>RLRETE</t>
  </si>
  <si>
    <t>RPC</t>
  </si>
  <si>
    <t>RPL</t>
  </si>
  <si>
    <t>RPPH</t>
  </si>
  <si>
    <t>RRDB</t>
  </si>
  <si>
    <t>RSHR</t>
  </si>
  <si>
    <t>RSTS</t>
  </si>
  <si>
    <t>RWBB</t>
  </si>
  <si>
    <t>RZBBLS</t>
  </si>
  <si>
    <t>RZBINV</t>
  </si>
  <si>
    <t>RZBSEKTO</t>
  </si>
  <si>
    <t>RZBVER</t>
  </si>
  <si>
    <t>SALVE</t>
  </si>
  <si>
    <t>SEEHOL</t>
  </si>
  <si>
    <t>TAM</t>
  </si>
  <si>
    <t>UPC</t>
  </si>
  <si>
    <t>VINDALO</t>
  </si>
  <si>
    <t>VORSORGE</t>
  </si>
  <si>
    <t>RLGMBH_GRP</t>
  </si>
  <si>
    <t>ABADE</t>
  </si>
  <si>
    <t>ABADEKG</t>
  </si>
  <si>
    <t>ABURASH</t>
  </si>
  <si>
    <t>ACHAKG</t>
  </si>
  <si>
    <t>ACRKG</t>
  </si>
  <si>
    <t>ADAGI</t>
  </si>
  <si>
    <t>ADAMKG</t>
  </si>
  <si>
    <t>ADIAKG</t>
  </si>
  <si>
    <t>ADIBRE</t>
  </si>
  <si>
    <t>AGAMEMKG</t>
  </si>
  <si>
    <t>AGIOS</t>
  </si>
  <si>
    <t>AKRISIOS</t>
  </si>
  <si>
    <t>ALEASS</t>
  </si>
  <si>
    <t>ALPHAHOL</t>
  </si>
  <si>
    <t>ARCANA</t>
  </si>
  <si>
    <t>AREALE</t>
  </si>
  <si>
    <t>AUSBET</t>
  </si>
  <si>
    <t>AUSLEAS</t>
  </si>
  <si>
    <t>AUSLPEM</t>
  </si>
  <si>
    <t>BKGL</t>
  </si>
  <si>
    <t>BLUMAU</t>
  </si>
  <si>
    <t>BLUMBE</t>
  </si>
  <si>
    <t>BLUMKG</t>
  </si>
  <si>
    <t>CANOPA</t>
  </si>
  <si>
    <t>CERES</t>
  </si>
  <si>
    <t>CUPID</t>
  </si>
  <si>
    <t>CWNRIL</t>
  </si>
  <si>
    <t>DOROS</t>
  </si>
  <si>
    <t>ETEOKLES</t>
  </si>
  <si>
    <t>FEBRIS</t>
  </si>
  <si>
    <t>GENO</t>
  </si>
  <si>
    <t>HABITO</t>
  </si>
  <si>
    <t>KIINTEI</t>
  </si>
  <si>
    <t>KIIOYS</t>
  </si>
  <si>
    <t>LENTIAKG</t>
  </si>
  <si>
    <t>LYRA</t>
  </si>
  <si>
    <t>MOERBY</t>
  </si>
  <si>
    <t>NORDOY</t>
  </si>
  <si>
    <t>ORESKG</t>
  </si>
  <si>
    <t>OSTALB</t>
  </si>
  <si>
    <t>PELIAS</t>
  </si>
  <si>
    <t>PLANA</t>
  </si>
  <si>
    <t>RAIFGGL</t>
  </si>
  <si>
    <t>RAIFKGL</t>
  </si>
  <si>
    <t>RANX</t>
  </si>
  <si>
    <t>RANXIV</t>
  </si>
  <si>
    <t>RAV</t>
  </si>
  <si>
    <t>RCL</t>
  </si>
  <si>
    <t>REALBETA</t>
  </si>
  <si>
    <t>REHOL</t>
  </si>
  <si>
    <t>RIL</t>
  </si>
  <si>
    <t>RILVII</t>
  </si>
  <si>
    <t>RILXIV</t>
  </si>
  <si>
    <t>RLAIR</t>
  </si>
  <si>
    <t>RLAUXO</t>
  </si>
  <si>
    <t>RLAVMUEN</t>
  </si>
  <si>
    <t>RLBANK</t>
  </si>
  <si>
    <t>RLBET</t>
  </si>
  <si>
    <t>RLGMBH</t>
  </si>
  <si>
    <t>RLGRUND</t>
  </si>
  <si>
    <t>RLIMMO</t>
  </si>
  <si>
    <t>RLNORDAB</t>
  </si>
  <si>
    <t>RLPROJFI</t>
  </si>
  <si>
    <t>RRENT</t>
  </si>
  <si>
    <t>RUBRA</t>
  </si>
  <si>
    <t>SAMARA</t>
  </si>
  <si>
    <t>SCHRUNS</t>
  </si>
  <si>
    <t>SINIS</t>
  </si>
  <si>
    <t>SOLARII</t>
  </si>
  <si>
    <t>STYRIAIM</t>
  </si>
  <si>
    <t>THYMO</t>
  </si>
  <si>
    <t>UNTERINN</t>
  </si>
  <si>
    <t>URSA</t>
  </si>
  <si>
    <t>VINDOKG</t>
  </si>
  <si>
    <t>WEGA</t>
  </si>
  <si>
    <t>is a WTC unit?</t>
  </si>
  <si>
    <t>WTC units</t>
  </si>
  <si>
    <t>COD</t>
  </si>
  <si>
    <t>RBSG</t>
  </si>
  <si>
    <t>sql for uncons and cons</t>
  </si>
  <si>
    <t>sql</t>
  </si>
  <si>
    <t>select distinct booking_company</t>
  </si>
  <si>
    <t>from rzb_Cdr</t>
  </si>
  <si>
    <t>where ( attribute_5 like '%KLI%' or attribute_5 like '%WTC%' ) and booking_company not in ('RKAG','RFACTOR','RBRUFIN','RALT','RBSPK','RBSPKHR','RBSPKMS','RBSPKRO','RLBY1','RSTS','RWBB','ALEASS','AREALE')</t>
  </si>
  <si>
    <t>RBHU</t>
  </si>
  <si>
    <t>KATHREIN</t>
  </si>
  <si>
    <t>RBBY</t>
  </si>
  <si>
    <t>RBCN</t>
  </si>
  <si>
    <t>RBUK</t>
  </si>
  <si>
    <t>RBRU</t>
  </si>
  <si>
    <t>RLUA</t>
  </si>
  <si>
    <t>RLRU</t>
  </si>
  <si>
    <t>Compared months</t>
  </si>
  <si>
    <t>09/2021 - 08/2021</t>
  </si>
  <si>
    <t>09/2021 - 08/2022</t>
  </si>
  <si>
    <t>09/2021 - 08/2023</t>
  </si>
  <si>
    <t>09/2021 - 08/2024</t>
  </si>
  <si>
    <t>09/2021 - 08/2025</t>
  </si>
  <si>
    <t>09/2021 - 08/2026</t>
  </si>
  <si>
    <t>09/2021 - 08/2027</t>
  </si>
  <si>
    <t>09/2021 - 08/2028</t>
  </si>
  <si>
    <t>09/2021 - 08/2029</t>
  </si>
  <si>
    <t>09/2021 - 08/2030</t>
  </si>
  <si>
    <t>09/2021 - 08/2031</t>
  </si>
  <si>
    <t>09/2021 - 08/2032</t>
  </si>
  <si>
    <t>09/2021 - 08/2033</t>
  </si>
  <si>
    <t>09/2021 - 08/2034</t>
  </si>
  <si>
    <t>09/2021 - 08/2035</t>
  </si>
  <si>
    <t>09/2021 - 08/2036</t>
  </si>
  <si>
    <t>09/2021 - 08/2037</t>
  </si>
  <si>
    <t>09/2021 - 08/2038</t>
  </si>
  <si>
    <t>09/2021 - 08/2039</t>
  </si>
  <si>
    <t>09/2021 - 08/2040</t>
  </si>
  <si>
    <t>09/2021 - 08/2041</t>
  </si>
  <si>
    <t>09/2021 - 08/2042</t>
  </si>
  <si>
    <t>09/2021 - 08/2043</t>
  </si>
  <si>
    <t>09/2021 - 08/2044</t>
  </si>
  <si>
    <t>09/2021 - 08/2045</t>
  </si>
  <si>
    <t>09/2021 - 08/2046</t>
  </si>
  <si>
    <t>09/2021 - 08/2047</t>
  </si>
  <si>
    <t>09/2021 - 08/2048</t>
  </si>
  <si>
    <t>09/2021 - 08/2049</t>
  </si>
  <si>
    <t>09/2021 - 08/2050</t>
  </si>
  <si>
    <t>09/2021 - 08/2051</t>
  </si>
  <si>
    <t>09/2021 - 08/2052</t>
  </si>
  <si>
    <t>09/2021 - 08/2053</t>
  </si>
  <si>
    <t>09/2021 - 08/2054</t>
  </si>
  <si>
    <t>09/2021 - 08/2055</t>
  </si>
  <si>
    <t>09/2021 - 08/2056</t>
  </si>
  <si>
    <t>09/2021 - 08/2057</t>
  </si>
  <si>
    <t>09/2021 - 08/2058</t>
  </si>
  <si>
    <t>09/2021 - 08/2059</t>
  </si>
  <si>
    <t>09/2021 - 08/2060</t>
  </si>
  <si>
    <t>09/2021 - 08/2061</t>
  </si>
  <si>
    <t>09/2021 - 08/2062</t>
  </si>
  <si>
    <t>09/2021 - 08/2063</t>
  </si>
  <si>
    <t>09/2021 - 08/2064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</si>
</sst>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\ * #,##0.00_-;\-&quot;€&quot;\ * #,##0.00_-;_-&quot;€&quot;\ * &quot;-&quot;??_-;_-@_-"/>
    <numFmt numFmtId="43" formatCode="_-* #,##0.00_-;\-* #,##0.00_-;_-* &quot;-&quot;??_-;_-@_-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2" borderId="4" applyNumberFormat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Font="1" applyAlignme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2" xfId="0" applyBorder="1"/>
    <xf numFmtId="0" fontId="0" fillId="0" borderId="3" xfId="0" applyBorder="1"/>
    <xf numFmtId="0" fontId="2" fillId="2" borderId="4" xfId="1"/>
    <xf numFmtId="0" fontId="0" fillId="3" borderId="0" xfId="0" applyFont="1" applyFill="1" applyAlignment="1"/>
    <xf numFmtId="0" fontId="0" fillId="0" borderId="0" xfId="0" applyFont="1" applyFill="1" applyAlignment="1"/>
    <xf numFmtId="14" fontId="0" fillId="0" borderId="0" xfId="0" applyNumberFormat="1"/>
    <xf numFmtId="0" fontId="3" fillId="0" borderId="0" xfId="0" applyFont="1"/>
    <xf numFmtId="0" fontId="1" fillId="0" borderId="1" xfId="0" applyFont="1" applyFill="1" applyBorder="1" applyAlignment="1">
      <alignment vertical="center" wrapText="1"/>
    </xf>
    <xf numFmtId="0" fontId="5" fillId="0" borderId="1" xfId="3" applyFill="1" applyBorder="1" applyAlignment="1">
      <alignment vertical="center" wrapText="1"/>
    </xf>
    <xf numFmtId="0" fontId="4" fillId="0" borderId="1" xfId="2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7" fillId="0" borderId="0" xfId="0" applyFont="1" applyFill="1" applyAlignment="1">
      <alignment wrapText="1"/>
    </xf>
    <xf numFmtId="0" fontId="8" fillId="0" borderId="1" xfId="3" applyFont="1" applyFill="1" applyBorder="1" applyAlignment="1">
      <alignment vertical="center" wrapText="1"/>
    </xf>
    <xf numFmtId="0" fontId="3" fillId="0" borderId="0" xfId="0" applyFont="1" applyFill="1" applyAlignment="1"/>
    <xf numFmtId="0" fontId="7" fillId="0" borderId="6" xfId="0" applyFont="1" applyFill="1" applyBorder="1" applyAlignment="1">
      <alignment vertical="center" wrapText="1"/>
    </xf>
    <xf numFmtId="0" fontId="7" fillId="0" borderId="0" xfId="0" applyFont="1" applyFill="1"/>
    <xf numFmtId="0" fontId="1" fillId="0" borderId="0" xfId="0" applyFont="1" applyAlignment="1">
      <alignment vertical="center" wrapText="1"/>
    </xf>
    <xf numFmtId="9" fontId="9" fillId="6" borderId="0" xfId="4" applyFont="1" applyFill="1" applyAlignment="1">
      <alignment horizontal="left"/>
    </xf>
    <xf numFmtId="0" fontId="11" fillId="6" borderId="5" xfId="0" applyFont="1" applyFill="1" applyBorder="1" applyAlignment="1">
      <alignment horizontal="left"/>
    </xf>
    <xf numFmtId="9" fontId="0" fillId="0" borderId="0" xfId="4" applyFont="1"/>
    <xf numFmtId="9" fontId="11" fillId="6" borderId="5" xfId="4" applyFont="1" applyFill="1" applyBorder="1" applyAlignment="1">
      <alignment horizontal="left"/>
    </xf>
    <xf numFmtId="0" fontId="9" fillId="7" borderId="0" xfId="0" applyFont="1" applyFill="1" applyAlignment="1">
      <alignment horizontal="left"/>
    </xf>
    <xf numFmtId="0" fontId="9" fillId="8" borderId="0" xfId="0" applyFont="1" applyFill="1" applyAlignment="1">
      <alignment horizontal="left"/>
    </xf>
    <xf numFmtId="44" fontId="9" fillId="6" borderId="5" xfId="5" applyFont="1" applyFill="1" applyBorder="1" applyAlignment="1">
      <alignment horizontal="left"/>
    </xf>
    <xf numFmtId="44" fontId="0" fillId="0" borderId="0" xfId="5" applyFont="1"/>
    <xf numFmtId="44" fontId="9" fillId="6" borderId="7" xfId="5" applyFont="1" applyFill="1" applyBorder="1" applyAlignment="1">
      <alignment horizontal="left"/>
    </xf>
    <xf numFmtId="44" fontId="11" fillId="6" borderId="5" xfId="5" applyFont="1" applyFill="1" applyBorder="1" applyAlignment="1">
      <alignment horizontal="left"/>
    </xf>
    <xf numFmtId="44" fontId="9" fillId="6" borderId="0" xfId="5" applyFont="1" applyFill="1" applyAlignment="1">
      <alignment horizontal="left"/>
    </xf>
    <xf numFmtId="0" fontId="9" fillId="6" borderId="0" xfId="0" applyFont="1" applyFill="1" applyAlignment="1">
      <alignment horizontal="left"/>
    </xf>
    <xf numFmtId="165" fontId="0" fillId="0" borderId="1" xfId="6" applyNumberFormat="1" applyFont="1" applyBorder="1" applyAlignment="1">
      <alignment vertical="center" wrapText="1"/>
    </xf>
    <xf numFmtId="165" fontId="0" fillId="0" borderId="0" xfId="6" applyNumberFormat="1" applyFont="1"/>
    <xf numFmtId="165" fontId="9" fillId="6" borderId="7" xfId="6" applyNumberFormat="1" applyFont="1" applyFill="1" applyBorder="1" applyAlignment="1">
      <alignment horizontal="left"/>
    </xf>
    <xf numFmtId="165" fontId="11" fillId="6" borderId="5" xfId="6" applyNumberFormat="1" applyFont="1" applyFill="1" applyBorder="1" applyAlignment="1">
      <alignment horizontal="left"/>
    </xf>
    <xf numFmtId="165" fontId="9" fillId="6" borderId="0" xfId="6" applyNumberFormat="1" applyFont="1" applyFill="1" applyAlignment="1">
      <alignment horizontal="left"/>
    </xf>
    <xf numFmtId="165" fontId="0" fillId="0" borderId="0" xfId="6" applyNumberFormat="1" applyFont="1" applyAlignment="1"/>
  </cellXfs>
  <cellStyles count="7">
    <cellStyle name="Calculation" xfId="1" builtinId="22"/>
    <cellStyle name="Comma" xfId="6" builtinId="3"/>
    <cellStyle name="Currency" xfId="5" builtinId="4"/>
    <cellStyle name="Good" xfId="3" builtinId="26"/>
    <cellStyle name="Neutral" xfId="2" builtinId="28"/>
    <cellStyle name="Normal" xfId="0" builtinId="0"/>
    <cellStyle name="Percent" xfId="4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CG153"/>
  <sheetViews>
    <sheetView zoomScale="90" zoomScaleNormal="90" workbookViewId="0">
      <pane xSplit="6" ySplit="4" topLeftCell="G15" activePane="bottomRight" state="frozen"/>
      <selection pane="topRight" activeCell="G1" sqref="G1"/>
      <selection pane="bottomLeft" activeCell="A5" sqref="A5"/>
      <selection pane="bottomRight" activeCell="F61" sqref="F61"/>
    </sheetView>
  </sheetViews>
  <sheetFormatPr defaultColWidth="37.7265625" defaultRowHeight="14.5" x14ac:dyDescent="0.35"/>
  <cols>
    <col min="1" max="1" width="22.1796875" style="3" customWidth="1"/>
    <col min="2" max="2" width="19.1796875" style="3" customWidth="1"/>
    <col min="3" max="3" width="12.26953125" style="3" customWidth="1"/>
    <col min="4" max="4" width="15.81640625" style="3" customWidth="1"/>
    <col min="5" max="5" width="17.81640625" style="3" customWidth="1"/>
    <col min="6" max="6" width="13.1796875" style="3" bestFit="1" customWidth="1"/>
    <col min="7" max="7" width="20.81640625" style="3" customWidth="1"/>
    <col min="8" max="8" width="21.1796875" style="3" customWidth="1"/>
    <col min="9" max="9" width="19.54296875" style="45" customWidth="1"/>
    <col min="10" max="10" width="16" style="3" customWidth="1"/>
    <col min="11" max="11" width="19.81640625" style="3" customWidth="1"/>
    <col min="12" max="12" width="21.453125" style="3" customWidth="1"/>
    <col min="13" max="13" width="19.453125" customWidth="1"/>
    <col min="14" max="14" width="16" bestFit="1" customWidth="1"/>
    <col min="15" max="15" width="18" style="3" bestFit="1" customWidth="1"/>
    <col min="16" max="16" width="16" style="3" bestFit="1" customWidth="1"/>
    <col min="17" max="17" width="18" style="3" bestFit="1" customWidth="1"/>
    <col min="18" max="18" width="16" style="3" bestFit="1" customWidth="1"/>
    <col min="19" max="19" width="18.54296875" style="3" bestFit="1" customWidth="1"/>
    <col min="20" max="22" width="16" style="3" bestFit="1" customWidth="1"/>
    <col min="23" max="23" width="18.54296875" style="3" bestFit="1" customWidth="1"/>
    <col min="24" max="26" width="16" style="3" bestFit="1" customWidth="1"/>
    <col min="27" max="27" width="23.453125" style="3" bestFit="1" customWidth="1"/>
    <col min="28" max="30" width="16" style="3" bestFit="1" customWidth="1"/>
    <col min="31" max="31" width="16.453125" style="3" bestFit="1" customWidth="1"/>
    <col min="32" max="41" width="16" style="3" bestFit="1" customWidth="1"/>
    <col min="42" max="45" width="17" style="3" customWidth="1"/>
    <col min="46" max="50" width="16" style="3" bestFit="1" customWidth="1"/>
    <col min="51" max="16384" width="37.7265625" style="3"/>
  </cols>
  <sheetData>
    <row r="1" spans="1:85" x14ac:dyDescent="0.35">
      <c r="D1" s="1"/>
      <c r="E1" s="1"/>
      <c r="F1" s="1"/>
      <c r="G1" s="2"/>
      <c r="H1" s="1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85" x14ac:dyDescent="0.35">
      <c r="D2"/>
      <c r="E2" s="6"/>
      <c r="F2"/>
      <c r="G2"/>
      <c r="H2"/>
      <c r="I2" s="41"/>
      <c r="J2"/>
      <c r="K2"/>
      <c r="L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 s="7"/>
    </row>
    <row r="3" spans="1:85" x14ac:dyDescent="0.35">
      <c r="A3" s="10"/>
      <c r="B3" s="10"/>
      <c r="C3" s="10"/>
      <c r="D3" s="16"/>
      <c r="E3"/>
      <c r="F3"/>
      <c r="G3" s="36" t="s">
        <v>188</v>
      </c>
      <c r="H3" s="36" t="s">
        <v>189</v>
      </c>
      <c r="I3" s="42" t="s">
        <v>190</v>
      </c>
      <c r="J3" s="36" t="s">
        <v>191</v>
      </c>
      <c r="K3" s="36" t="s">
        <v>192</v>
      </c>
      <c r="L3" s="36" t="s">
        <v>193</v>
      </c>
      <c r="M3" s="36" t="s">
        <v>194</v>
      </c>
      <c r="N3" s="36" t="s">
        <v>195</v>
      </c>
      <c r="O3" s="36" t="s">
        <v>196</v>
      </c>
      <c r="P3" s="36" t="s">
        <v>197</v>
      </c>
      <c r="Q3" s="36" t="s">
        <v>198</v>
      </c>
      <c r="R3" s="36" t="s">
        <v>199</v>
      </c>
      <c r="S3" s="36" t="s">
        <v>200</v>
      </c>
      <c r="T3" s="36" t="s">
        <v>201</v>
      </c>
      <c r="U3" s="36" t="s">
        <v>202</v>
      </c>
      <c r="V3" s="36" t="s">
        <v>203</v>
      </c>
      <c r="W3" s="36" t="s">
        <v>204</v>
      </c>
      <c r="X3" s="36" t="s">
        <v>205</v>
      </c>
      <c r="Y3" s="36" t="s">
        <v>206</v>
      </c>
      <c r="Z3" s="36" t="s">
        <v>207</v>
      </c>
      <c r="AA3" s="36" t="s">
        <v>208</v>
      </c>
      <c r="AB3" s="36" t="s">
        <v>209</v>
      </c>
      <c r="AC3" s="36" t="s">
        <v>210</v>
      </c>
      <c r="AD3" s="36" t="s">
        <v>211</v>
      </c>
      <c r="AE3" s="36" t="s">
        <v>212</v>
      </c>
      <c r="AF3" s="36" t="s">
        <v>213</v>
      </c>
      <c r="AG3" s="36" t="s">
        <v>214</v>
      </c>
      <c r="AH3" s="36" t="s">
        <v>215</v>
      </c>
      <c r="AI3" s="36" t="s">
        <v>216</v>
      </c>
      <c r="AJ3" s="36" t="s">
        <v>217</v>
      </c>
      <c r="AK3" s="36" t="s">
        <v>218</v>
      </c>
      <c r="AL3" s="36" t="s">
        <v>219</v>
      </c>
      <c r="AM3" s="36" t="s">
        <v>220</v>
      </c>
      <c r="AN3" s="36" t="s">
        <v>221</v>
      </c>
      <c r="AO3" s="36" t="s">
        <v>222</v>
      </c>
      <c r="AP3" s="36" t="s">
        <v>223</v>
      </c>
      <c r="AQ3" s="36" t="s">
        <v>224</v>
      </c>
      <c r="AR3" s="36" t="s">
        <v>225</v>
      </c>
      <c r="AS3" s="36" t="s">
        <v>226</v>
      </c>
      <c r="AT3" s="36" t="s">
        <v>227</v>
      </c>
      <c r="AU3" s="36" t="s">
        <v>228</v>
      </c>
      <c r="AV3" s="36" t="s">
        <v>229</v>
      </c>
      <c r="AW3" s="36" t="s">
        <v>230</v>
      </c>
      <c r="AX3" s="36" t="s">
        <v>231</v>
      </c>
      <c r="AY3" s="36" t="s">
        <v>197</v>
      </c>
      <c r="AZ3" s="36" t="s">
        <v>198</v>
      </c>
      <c r="BA3" s="36" t="s">
        <v>199</v>
      </c>
      <c r="BB3" s="36" t="s">
        <v>200</v>
      </c>
      <c r="BC3" s="36" t="s">
        <v>201</v>
      </c>
      <c r="BD3" s="36" t="s">
        <v>202</v>
      </c>
      <c r="BE3" s="36" t="s">
        <v>203</v>
      </c>
      <c r="BF3" s="36" t="s">
        <v>204</v>
      </c>
      <c r="BG3" s="36" t="s">
        <v>205</v>
      </c>
      <c r="BH3" s="36" t="s">
        <v>206</v>
      </c>
      <c r="BI3" s="36" t="s">
        <v>207</v>
      </c>
      <c r="BJ3" s="36" t="s">
        <v>208</v>
      </c>
      <c r="BK3" s="36" t="s">
        <v>209</v>
      </c>
      <c r="BL3" s="36" t="s">
        <v>210</v>
      </c>
      <c r="BM3" s="36" t="s">
        <v>211</v>
      </c>
      <c r="BN3" s="36" t="s">
        <v>212</v>
      </c>
      <c r="BO3" s="36" t="s">
        <v>213</v>
      </c>
      <c r="BP3" s="36" t="s">
        <v>214</v>
      </c>
      <c r="BQ3" s="36" t="s">
        <v>215</v>
      </c>
      <c r="BR3" s="36" t="s">
        <v>216</v>
      </c>
      <c r="BS3" s="36" t="s">
        <v>217</v>
      </c>
      <c r="BT3" s="36" t="s">
        <v>218</v>
      </c>
      <c r="BU3" s="36" t="s">
        <v>219</v>
      </c>
      <c r="BV3" s="36" t="s">
        <v>220</v>
      </c>
      <c r="BW3" s="36" t="s">
        <v>221</v>
      </c>
      <c r="BX3" s="36" t="s">
        <v>222</v>
      </c>
      <c r="BY3" s="36" t="s">
        <v>223</v>
      </c>
      <c r="BZ3" s="36" t="s">
        <v>224</v>
      </c>
      <c r="CA3" s="36" t="s">
        <v>225</v>
      </c>
      <c r="CB3" s="36" t="s">
        <v>226</v>
      </c>
      <c r="CC3" s="36" t="s">
        <v>227</v>
      </c>
      <c r="CD3" s="36" t="s">
        <v>228</v>
      </c>
      <c r="CE3" s="36" t="s">
        <v>229</v>
      </c>
      <c r="CF3" s="36" t="s">
        <v>230</v>
      </c>
      <c r="CG3" s="36" t="s">
        <v>231</v>
      </c>
    </row>
    <row r="4" spans="1:85" s="18" customFormat="1" x14ac:dyDescent="0.35">
      <c r="A4" s="24" t="s">
        <v>0</v>
      </c>
      <c r="B4" s="24" t="s">
        <v>1</v>
      </c>
      <c r="C4" s="24" t="s">
        <v>2</v>
      </c>
      <c r="D4" s="25" t="s">
        <v>3</v>
      </c>
      <c r="E4" s="29" t="s">
        <v>4</v>
      </c>
      <c r="F4" s="29" t="s">
        <v>5</v>
      </c>
      <c r="G4" s="37" t="s">
        <v>6</v>
      </c>
      <c r="H4" s="37" t="s">
        <v>7</v>
      </c>
      <c r="I4" s="43" t="s">
        <v>8</v>
      </c>
      <c r="J4" s="31" t="s">
        <v>9</v>
      </c>
      <c r="K4" s="37" t="s">
        <v>10</v>
      </c>
      <c r="L4" s="37" t="s">
        <v>7</v>
      </c>
      <c r="M4" s="37" t="s">
        <v>8</v>
      </c>
      <c r="N4" s="31" t="s">
        <v>9</v>
      </c>
      <c r="O4" s="37" t="s">
        <v>11</v>
      </c>
      <c r="P4" s="37" t="s">
        <v>7</v>
      </c>
      <c r="Q4" s="37" t="s">
        <v>8</v>
      </c>
      <c r="R4" s="31" t="s">
        <v>9</v>
      </c>
      <c r="S4" s="37" t="s">
        <v>12</v>
      </c>
      <c r="T4" s="37" t="s">
        <v>7</v>
      </c>
      <c r="U4" s="37" t="s">
        <v>8</v>
      </c>
      <c r="V4" s="31" t="s">
        <v>9</v>
      </c>
      <c r="W4" s="37" t="s">
        <v>13</v>
      </c>
      <c r="X4" s="37" t="s">
        <v>7</v>
      </c>
      <c r="Y4" s="37" t="s">
        <v>8</v>
      </c>
      <c r="Z4" s="31" t="s">
        <v>9</v>
      </c>
      <c r="AA4" s="37" t="s">
        <v>14</v>
      </c>
      <c r="AB4" s="37" t="s">
        <v>7</v>
      </c>
      <c r="AC4" s="37" t="s">
        <v>8</v>
      </c>
      <c r="AD4" s="31" t="s">
        <v>9</v>
      </c>
      <c r="AE4" s="37" t="s">
        <v>15</v>
      </c>
      <c r="AF4" s="37" t="s">
        <v>7</v>
      </c>
      <c r="AG4" s="37" t="s">
        <v>8</v>
      </c>
      <c r="AH4" s="31" t="s">
        <v>9</v>
      </c>
      <c r="AI4" s="37" t="s">
        <v>16</v>
      </c>
      <c r="AJ4" s="37" t="s">
        <v>7</v>
      </c>
      <c r="AK4" s="37" t="s">
        <v>8</v>
      </c>
      <c r="AL4" s="31" t="s">
        <v>9</v>
      </c>
      <c r="AM4" s="37" t="s">
        <v>17</v>
      </c>
      <c r="AN4" s="37" t="s">
        <v>7</v>
      </c>
      <c r="AO4" s="37" t="s">
        <v>8</v>
      </c>
      <c r="AP4" s="31" t="s">
        <v>9</v>
      </c>
      <c r="AQ4" s="37" t="s">
        <v>18</v>
      </c>
      <c r="AR4" s="37" t="s">
        <v>7</v>
      </c>
      <c r="AS4" s="37" t="s">
        <v>8</v>
      </c>
      <c r="AT4" s="31" t="s">
        <v>9</v>
      </c>
      <c r="AU4" s="37" t="s">
        <v>19</v>
      </c>
      <c r="AV4" s="37" t="s">
        <v>7</v>
      </c>
      <c r="AW4" s="37" t="s">
        <v>8</v>
      </c>
      <c r="AX4" s="31" t="s">
        <v>9</v>
      </c>
      <c r="AY4" s="26"/>
    </row>
    <row r="5" spans="1:85" ht="15" hidden="1" customHeight="1" x14ac:dyDescent="0.35">
      <c r="A5" s="10" t="str">
        <f t="shared" ref="A5:A11" si="0">IF(AND(ABS(N5)&gt;5%,ABS(M5)&gt;1000000),"NOK","OK")</f>
        <v>OK</v>
      </c>
      <c r="B5" s="10" t="str">
        <f t="shared" ref="B5:B11" si="1">IF(AND(ABS(J5)&gt;5%,ABS(I5)&gt;1000000),"NOK","OK")</f>
        <v>OK</v>
      </c>
      <c r="C5" s="10"/>
      <c r="D5" s="13" t="e">
        <f>VLOOKUP(F5,'check if its a WTC units'!A:A,1,FALSE)</f>
        <v>#N/A</v>
      </c>
      <c r="E5" s="33" t="s">
        <v>20</v>
      </c>
      <c r="F5" s="33" t="s">
        <v>21</v>
      </c>
      <c r="G5" s="38">
        <v>2954289.43638888</v>
      </c>
      <c r="H5" s="38">
        <v>2962401.5684888801</v>
      </c>
      <c r="I5" s="38">
        <v>-8112.1321000002799</v>
      </c>
      <c r="J5" s="28">
        <v>-2.7383634232067398E-3</v>
      </c>
      <c r="K5" s="38">
        <v>5284387.1646888796</v>
      </c>
      <c r="L5" s="38">
        <v>5275449.9334888803</v>
      </c>
      <c r="M5" s="38">
        <v>8937.2312000000002</v>
      </c>
      <c r="N5" s="28">
        <v>1.6941173383649901E-3</v>
      </c>
      <c r="O5" s="38">
        <v>5284387.1646888796</v>
      </c>
      <c r="P5" s="38">
        <v>5275449.9334888896</v>
      </c>
      <c r="Q5" s="38">
        <v>8937.23119999972</v>
      </c>
      <c r="R5" s="28">
        <v>1.69411733836494E-3</v>
      </c>
      <c r="S5" s="38">
        <v>0</v>
      </c>
      <c r="T5" s="38">
        <v>0</v>
      </c>
      <c r="U5" s="38">
        <v>0</v>
      </c>
      <c r="V5" s="28">
        <v>0</v>
      </c>
      <c r="W5" s="38">
        <v>1.02</v>
      </c>
      <c r="X5" s="38">
        <v>1.02</v>
      </c>
      <c r="Y5" s="38">
        <v>0</v>
      </c>
      <c r="Z5" s="28">
        <v>0</v>
      </c>
      <c r="AA5" s="38">
        <v>4515463.8086000001</v>
      </c>
      <c r="AB5" s="38">
        <v>4545227.25</v>
      </c>
      <c r="AC5" s="38">
        <v>-29763.4414</v>
      </c>
      <c r="AD5" s="28">
        <v>-6.5482845549691701E-3</v>
      </c>
      <c r="AE5" s="38">
        <v>0</v>
      </c>
      <c r="AF5" s="38">
        <v>0</v>
      </c>
      <c r="AG5" s="38">
        <v>0</v>
      </c>
      <c r="AH5" s="28">
        <v>0</v>
      </c>
      <c r="AI5" s="38">
        <v>4515463.8099999996</v>
      </c>
      <c r="AJ5" s="38">
        <v>4546441.0599999996</v>
      </c>
      <c r="AK5" s="38">
        <v>-30977.25</v>
      </c>
      <c r="AL5" s="28">
        <v>-6.81351624076701E-3</v>
      </c>
      <c r="AM5" s="38">
        <v>0</v>
      </c>
      <c r="AN5" s="38">
        <v>0</v>
      </c>
      <c r="AO5" s="38">
        <v>0</v>
      </c>
      <c r="AP5" s="28">
        <v>0</v>
      </c>
      <c r="AQ5" s="38">
        <v>68396.619187734294</v>
      </c>
      <c r="AR5" s="38">
        <v>68479.356914878401</v>
      </c>
      <c r="AS5" s="38">
        <v>-82.737727144164097</v>
      </c>
      <c r="AT5" s="28">
        <v>-1.2082141373933901E-3</v>
      </c>
      <c r="AU5" s="38">
        <v>4</v>
      </c>
      <c r="AV5" s="38">
        <v>5</v>
      </c>
      <c r="AW5" s="38">
        <v>-1</v>
      </c>
      <c r="AX5" s="28">
        <v>-0.2</v>
      </c>
      <c r="AY5" s="21"/>
    </row>
    <row r="6" spans="1:85" ht="15" hidden="1" customHeight="1" x14ac:dyDescent="0.35">
      <c r="A6" s="10" t="str">
        <f t="shared" si="0"/>
        <v>NOK</v>
      </c>
      <c r="B6" s="10" t="str">
        <f t="shared" si="1"/>
        <v>NOK</v>
      </c>
      <c r="C6" s="10"/>
      <c r="D6" s="13" t="e">
        <f>VLOOKUP(F6,'check if its a WTC units'!A:A,1,FALSE)</f>
        <v>#N/A</v>
      </c>
      <c r="E6" s="33" t="s">
        <v>20</v>
      </c>
      <c r="F6" s="33" t="s">
        <v>22</v>
      </c>
      <c r="G6" s="38">
        <v>0</v>
      </c>
      <c r="H6" s="38">
        <v>41139130.108228996</v>
      </c>
      <c r="I6" s="38">
        <v>-41139130.108228996</v>
      </c>
      <c r="J6" s="28">
        <v>-1</v>
      </c>
      <c r="K6" s="38">
        <v>0</v>
      </c>
      <c r="L6" s="38">
        <v>86940244.943263993</v>
      </c>
      <c r="M6" s="38">
        <v>-86940244.943263993</v>
      </c>
      <c r="N6" s="28">
        <v>-1</v>
      </c>
      <c r="O6" s="38">
        <v>0</v>
      </c>
      <c r="P6" s="38">
        <v>86940244.943263993</v>
      </c>
      <c r="Q6" s="38">
        <v>-86940244.943263993</v>
      </c>
      <c r="R6" s="28">
        <v>-1</v>
      </c>
      <c r="S6" s="38">
        <v>0</v>
      </c>
      <c r="T6" s="38">
        <v>0</v>
      </c>
      <c r="U6" s="38">
        <v>0</v>
      </c>
      <c r="V6" s="28">
        <v>0</v>
      </c>
      <c r="W6" s="38">
        <v>0</v>
      </c>
      <c r="X6" s="38"/>
      <c r="Y6" s="38"/>
      <c r="Z6" s="28"/>
      <c r="AA6" s="38">
        <v>0</v>
      </c>
      <c r="AB6" s="38">
        <v>0</v>
      </c>
      <c r="AC6" s="38">
        <v>0</v>
      </c>
      <c r="AD6" s="28">
        <v>0</v>
      </c>
      <c r="AE6" s="38">
        <v>0</v>
      </c>
      <c r="AF6" s="38">
        <v>5710495.4257054497</v>
      </c>
      <c r="AG6" s="38">
        <v>-5710495.4257054497</v>
      </c>
      <c r="AH6" s="28">
        <v>-1</v>
      </c>
      <c r="AI6" s="38">
        <v>0</v>
      </c>
      <c r="AJ6" s="38"/>
      <c r="AK6" s="38"/>
      <c r="AL6" s="28"/>
      <c r="AM6" s="38">
        <v>0</v>
      </c>
      <c r="AN6" s="38"/>
      <c r="AO6" s="38"/>
      <c r="AP6" s="28"/>
      <c r="AQ6" s="38">
        <v>0</v>
      </c>
      <c r="AR6" s="38">
        <v>1968289.6791429</v>
      </c>
      <c r="AS6" s="38">
        <v>-1968289.6791429</v>
      </c>
      <c r="AT6" s="28">
        <v>-1</v>
      </c>
      <c r="AU6" s="38">
        <v>0</v>
      </c>
      <c r="AV6" s="38">
        <v>3518</v>
      </c>
      <c r="AW6" s="38">
        <v>-3518</v>
      </c>
      <c r="AX6" s="28">
        <v>-1</v>
      </c>
      <c r="AY6" s="21"/>
    </row>
    <row r="7" spans="1:85" ht="15" hidden="1" customHeight="1" x14ac:dyDescent="0.35">
      <c r="A7" s="10" t="str">
        <f t="shared" si="0"/>
        <v>OK</v>
      </c>
      <c r="B7" s="10" t="str">
        <f t="shared" si="1"/>
        <v>OK</v>
      </c>
      <c r="C7" s="10"/>
      <c r="D7" s="13" t="e">
        <f>VLOOKUP(F7,'check if its a WTC units'!A:A,1,FALSE)</f>
        <v>#N/A</v>
      </c>
      <c r="E7" s="33" t="s">
        <v>20</v>
      </c>
      <c r="F7" s="33" t="s">
        <v>23</v>
      </c>
      <c r="G7" s="38">
        <v>6293687.3414749997</v>
      </c>
      <c r="H7" s="38">
        <v>6384296.7774750004</v>
      </c>
      <c r="I7" s="38">
        <v>-90609.436000000002</v>
      </c>
      <c r="J7" s="28">
        <v>-1.41925476145919E-2</v>
      </c>
      <c r="K7" s="38">
        <v>7722671.3832250005</v>
      </c>
      <c r="L7" s="38">
        <v>7818467.1326249996</v>
      </c>
      <c r="M7" s="38">
        <v>-95795.749400000001</v>
      </c>
      <c r="N7" s="28">
        <v>-1.2252497551631601E-2</v>
      </c>
      <c r="O7" s="38">
        <v>7722671.3832250005</v>
      </c>
      <c r="P7" s="38">
        <v>7818467.1326249996</v>
      </c>
      <c r="Q7" s="38">
        <v>-95795.749400000001</v>
      </c>
      <c r="R7" s="28">
        <v>-1.2252497551631601E-2</v>
      </c>
      <c r="S7" s="38">
        <v>0</v>
      </c>
      <c r="T7" s="38">
        <v>0</v>
      </c>
      <c r="U7" s="38">
        <v>0</v>
      </c>
      <c r="V7" s="28">
        <v>0</v>
      </c>
      <c r="W7" s="38">
        <v>2882</v>
      </c>
      <c r="X7" s="38">
        <v>2884.01</v>
      </c>
      <c r="Y7" s="38">
        <v>-2.0099999999999998</v>
      </c>
      <c r="Z7" s="28">
        <v>-6.9694626578964696E-4</v>
      </c>
      <c r="AA7" s="38">
        <v>2851872.7234999998</v>
      </c>
      <c r="AB7" s="38">
        <v>2849326.1623</v>
      </c>
      <c r="AC7" s="38">
        <v>2546.5612000000001</v>
      </c>
      <c r="AD7" s="28">
        <v>8.9374155675613998E-4</v>
      </c>
      <c r="AE7" s="38">
        <v>0</v>
      </c>
      <c r="AF7" s="38">
        <v>0</v>
      </c>
      <c r="AG7" s="38">
        <v>0</v>
      </c>
      <c r="AH7" s="28">
        <v>0</v>
      </c>
      <c r="AI7" s="38">
        <v>4206427.2699999996</v>
      </c>
      <c r="AJ7" s="38">
        <v>4203880.71</v>
      </c>
      <c r="AK7" s="38">
        <v>2546.56</v>
      </c>
      <c r="AL7" s="28">
        <v>6.0576409647932102E-4</v>
      </c>
      <c r="AM7" s="38">
        <v>0</v>
      </c>
      <c r="AN7" s="38">
        <v>0</v>
      </c>
      <c r="AO7" s="38">
        <v>0</v>
      </c>
      <c r="AP7" s="28">
        <v>0</v>
      </c>
      <c r="AQ7" s="38">
        <v>119209.122322478</v>
      </c>
      <c r="AR7" s="38">
        <v>79864.008196241106</v>
      </c>
      <c r="AS7" s="38">
        <v>39345.114126236898</v>
      </c>
      <c r="AT7" s="28">
        <v>0.49265138345621801</v>
      </c>
      <c r="AU7" s="38">
        <v>8</v>
      </c>
      <c r="AV7" s="38">
        <v>8</v>
      </c>
      <c r="AW7" s="38">
        <v>0</v>
      </c>
      <c r="AX7" s="28">
        <v>0</v>
      </c>
      <c r="AY7" s="21"/>
    </row>
    <row r="8" spans="1:85" ht="15" hidden="1" customHeight="1" x14ac:dyDescent="0.35">
      <c r="A8" s="10" t="str">
        <f t="shared" si="0"/>
        <v>OK</v>
      </c>
      <c r="B8" s="10" t="str">
        <f t="shared" si="1"/>
        <v>OK</v>
      </c>
      <c r="C8" s="10"/>
      <c r="D8" s="13" t="str">
        <f>VLOOKUP(F8,'check if its a WTC units'!A:A,1,FALSE)</f>
        <v>ARUM</v>
      </c>
      <c r="E8" s="33" t="s">
        <v>20</v>
      </c>
      <c r="F8" s="33" t="s">
        <v>24</v>
      </c>
      <c r="G8" s="38">
        <v>246371935.44100001</v>
      </c>
      <c r="H8" s="38">
        <v>244855026.82800001</v>
      </c>
      <c r="I8" s="38">
        <v>1516908.6129999999</v>
      </c>
      <c r="J8" s="28">
        <v>6.1951295533971698E-3</v>
      </c>
      <c r="K8" s="38">
        <v>248646580</v>
      </c>
      <c r="L8" s="38">
        <v>248516684</v>
      </c>
      <c r="M8" s="38">
        <v>129896</v>
      </c>
      <c r="N8" s="28">
        <v>5.2268522945525802E-4</v>
      </c>
      <c r="O8" s="38">
        <v>248646580</v>
      </c>
      <c r="P8" s="38">
        <v>248516684</v>
      </c>
      <c r="Q8" s="38">
        <v>129896</v>
      </c>
      <c r="R8" s="28">
        <v>5.2268522945525802E-4</v>
      </c>
      <c r="S8" s="38">
        <v>0</v>
      </c>
      <c r="T8" s="38">
        <v>0</v>
      </c>
      <c r="U8" s="38">
        <v>0</v>
      </c>
      <c r="V8" s="28">
        <v>0</v>
      </c>
      <c r="W8" s="38">
        <v>172313.359</v>
      </c>
      <c r="X8" s="38">
        <v>159049.17199999999</v>
      </c>
      <c r="Y8" s="38">
        <v>13264.187</v>
      </c>
      <c r="Z8" s="28">
        <v>8.3396768642090099E-2</v>
      </c>
      <c r="AA8" s="38">
        <v>0</v>
      </c>
      <c r="AB8" s="38">
        <v>0</v>
      </c>
      <c r="AC8" s="38">
        <v>0</v>
      </c>
      <c r="AD8" s="28">
        <v>0</v>
      </c>
      <c r="AE8" s="38">
        <v>0</v>
      </c>
      <c r="AF8" s="38">
        <v>0</v>
      </c>
      <c r="AG8" s="38">
        <v>0</v>
      </c>
      <c r="AH8" s="28">
        <v>0</v>
      </c>
      <c r="AI8" s="38">
        <v>0</v>
      </c>
      <c r="AJ8" s="38">
        <v>0</v>
      </c>
      <c r="AK8" s="38">
        <v>0</v>
      </c>
      <c r="AL8" s="28">
        <v>0</v>
      </c>
      <c r="AM8" s="38">
        <v>0</v>
      </c>
      <c r="AN8" s="38">
        <v>0</v>
      </c>
      <c r="AO8" s="38">
        <v>0</v>
      </c>
      <c r="AP8" s="28">
        <v>0</v>
      </c>
      <c r="AQ8" s="38">
        <v>73966244.989686698</v>
      </c>
      <c r="AR8" s="38">
        <v>73468588.229220197</v>
      </c>
      <c r="AS8" s="38">
        <v>497656.76046651299</v>
      </c>
      <c r="AT8" s="28">
        <v>6.7737351766422402E-3</v>
      </c>
      <c r="AU8" s="38">
        <v>9</v>
      </c>
      <c r="AV8" s="38">
        <v>9</v>
      </c>
      <c r="AW8" s="38">
        <v>0</v>
      </c>
      <c r="AX8" s="28">
        <v>0</v>
      </c>
      <c r="AY8" s="21"/>
    </row>
    <row r="9" spans="1:85" ht="15" hidden="1" customHeight="1" x14ac:dyDescent="0.35">
      <c r="A9" s="10" t="str">
        <f t="shared" si="0"/>
        <v>OK</v>
      </c>
      <c r="B9" s="10" t="str">
        <f t="shared" si="1"/>
        <v>OK</v>
      </c>
      <c r="C9" s="10"/>
      <c r="D9" s="13" t="str">
        <f>VLOOKUP(F9,'check if its a WTC units'!A:A,1,FALSE)</f>
        <v>BAILE</v>
      </c>
      <c r="E9" s="33" t="s">
        <v>20</v>
      </c>
      <c r="F9" s="33" t="s">
        <v>25</v>
      </c>
      <c r="G9" s="38">
        <v>249159611.80000001</v>
      </c>
      <c r="H9" s="38">
        <v>249159718.40000001</v>
      </c>
      <c r="I9" s="38">
        <v>-106.6</v>
      </c>
      <c r="J9" s="28">
        <v>-4.2783801765606699E-7</v>
      </c>
      <c r="K9" s="38">
        <v>249190663</v>
      </c>
      <c r="L9" s="38">
        <v>249191196</v>
      </c>
      <c r="M9" s="38">
        <v>-533</v>
      </c>
      <c r="N9" s="28">
        <v>-2.1389198677789499E-6</v>
      </c>
      <c r="O9" s="38">
        <v>249190663</v>
      </c>
      <c r="P9" s="38">
        <v>249191196</v>
      </c>
      <c r="Q9" s="38">
        <v>-533</v>
      </c>
      <c r="R9" s="28">
        <v>-2.1389198677789499E-6</v>
      </c>
      <c r="S9" s="38">
        <v>0</v>
      </c>
      <c r="T9" s="38">
        <v>0</v>
      </c>
      <c r="U9" s="38">
        <v>0</v>
      </c>
      <c r="V9" s="28">
        <v>0</v>
      </c>
      <c r="W9" s="38">
        <v>0</v>
      </c>
      <c r="X9" s="38">
        <v>0</v>
      </c>
      <c r="Y9" s="38">
        <v>0</v>
      </c>
      <c r="Z9" s="28">
        <v>0</v>
      </c>
      <c r="AA9" s="38">
        <v>0</v>
      </c>
      <c r="AB9" s="38">
        <v>0</v>
      </c>
      <c r="AC9" s="38">
        <v>0</v>
      </c>
      <c r="AD9" s="28">
        <v>0</v>
      </c>
      <c r="AE9" s="38">
        <v>0</v>
      </c>
      <c r="AF9" s="38">
        <v>0</v>
      </c>
      <c r="AG9" s="38">
        <v>0</v>
      </c>
      <c r="AH9" s="28">
        <v>0</v>
      </c>
      <c r="AI9" s="38">
        <v>0</v>
      </c>
      <c r="AJ9" s="38">
        <v>0</v>
      </c>
      <c r="AK9" s="38">
        <v>0</v>
      </c>
      <c r="AL9" s="28">
        <v>0</v>
      </c>
      <c r="AM9" s="38">
        <v>0</v>
      </c>
      <c r="AN9" s="38">
        <v>0</v>
      </c>
      <c r="AO9" s="38">
        <v>0</v>
      </c>
      <c r="AP9" s="28">
        <v>0</v>
      </c>
      <c r="AQ9" s="38">
        <v>0</v>
      </c>
      <c r="AR9" s="38">
        <v>0</v>
      </c>
      <c r="AS9" s="38">
        <v>0</v>
      </c>
      <c r="AT9" s="28">
        <v>0</v>
      </c>
      <c r="AU9" s="38">
        <v>3</v>
      </c>
      <c r="AV9" s="38">
        <v>3</v>
      </c>
      <c r="AW9" s="38">
        <v>0</v>
      </c>
      <c r="AX9" s="28">
        <v>0</v>
      </c>
      <c r="AY9" s="21"/>
    </row>
    <row r="10" spans="1:85" ht="15" hidden="1" customHeight="1" x14ac:dyDescent="0.35">
      <c r="A10" s="10" t="str">
        <f t="shared" si="0"/>
        <v>OK</v>
      </c>
      <c r="B10" s="10" t="str">
        <f t="shared" si="1"/>
        <v>OK</v>
      </c>
      <c r="C10" s="10"/>
      <c r="D10" s="13" t="str">
        <f>VLOOKUP(F10,'check if its a WTC units'!A:A,1,FALSE)</f>
        <v>CEHOL</v>
      </c>
      <c r="E10" s="33" t="s">
        <v>20</v>
      </c>
      <c r="F10" s="33" t="s">
        <v>26</v>
      </c>
      <c r="G10" s="38">
        <v>1480532093.4000001</v>
      </c>
      <c r="H10" s="38">
        <v>1480535760.5999999</v>
      </c>
      <c r="I10" s="38">
        <v>-3667.2</v>
      </c>
      <c r="J10" s="28">
        <v>-2.47694118412501E-6</v>
      </c>
      <c r="K10" s="38">
        <v>1819988987</v>
      </c>
      <c r="L10" s="38">
        <v>1820007323</v>
      </c>
      <c r="M10" s="38">
        <v>-18336</v>
      </c>
      <c r="N10" s="28">
        <v>-1.0074684737958E-5</v>
      </c>
      <c r="O10" s="38">
        <v>1819988987</v>
      </c>
      <c r="P10" s="38">
        <v>1820007323</v>
      </c>
      <c r="Q10" s="38">
        <v>-18336</v>
      </c>
      <c r="R10" s="28">
        <v>-1.0074684737958E-5</v>
      </c>
      <c r="S10" s="38">
        <v>0</v>
      </c>
      <c r="T10" s="38">
        <v>0</v>
      </c>
      <c r="U10" s="38">
        <v>0</v>
      </c>
      <c r="V10" s="28">
        <v>0</v>
      </c>
      <c r="W10" s="38">
        <v>0</v>
      </c>
      <c r="X10" s="38">
        <v>0</v>
      </c>
      <c r="Y10" s="38">
        <v>0</v>
      </c>
      <c r="Z10" s="28">
        <v>0</v>
      </c>
      <c r="AA10" s="38">
        <v>0</v>
      </c>
      <c r="AB10" s="38">
        <v>0</v>
      </c>
      <c r="AC10" s="38">
        <v>0</v>
      </c>
      <c r="AD10" s="28">
        <v>0</v>
      </c>
      <c r="AE10" s="38">
        <v>0</v>
      </c>
      <c r="AF10" s="38">
        <v>0</v>
      </c>
      <c r="AG10" s="38">
        <v>0</v>
      </c>
      <c r="AH10" s="28">
        <v>0</v>
      </c>
      <c r="AI10" s="38">
        <v>0</v>
      </c>
      <c r="AJ10" s="38">
        <v>0</v>
      </c>
      <c r="AK10" s="38">
        <v>0</v>
      </c>
      <c r="AL10" s="28">
        <v>0</v>
      </c>
      <c r="AM10" s="38">
        <v>0</v>
      </c>
      <c r="AN10" s="38">
        <v>0</v>
      </c>
      <c r="AO10" s="38">
        <v>0</v>
      </c>
      <c r="AP10" s="28">
        <v>0</v>
      </c>
      <c r="AQ10" s="38">
        <v>2234674.1591321598</v>
      </c>
      <c r="AR10" s="38">
        <v>2234674.1591321598</v>
      </c>
      <c r="AS10" s="38">
        <v>0</v>
      </c>
      <c r="AT10" s="28">
        <v>0</v>
      </c>
      <c r="AU10" s="38">
        <v>7</v>
      </c>
      <c r="AV10" s="38">
        <v>7</v>
      </c>
      <c r="AW10" s="38">
        <v>0</v>
      </c>
      <c r="AX10" s="28">
        <v>0</v>
      </c>
      <c r="AY10" s="21"/>
    </row>
    <row r="11" spans="1:85" ht="15" hidden="1" customHeight="1" x14ac:dyDescent="0.35">
      <c r="A11" s="10" t="str">
        <f t="shared" si="0"/>
        <v>OK</v>
      </c>
      <c r="B11" s="10" t="str">
        <f t="shared" si="1"/>
        <v>OK</v>
      </c>
      <c r="C11" s="10"/>
      <c r="D11" s="13" t="e">
        <f>VLOOKUP(F11,'check if its a WTC units'!A:A,1,FALSE)</f>
        <v>#N/A</v>
      </c>
      <c r="E11" s="33" t="s">
        <v>20</v>
      </c>
      <c r="F11" s="33" t="s">
        <v>27</v>
      </c>
      <c r="G11" s="38">
        <v>10751176.1980833</v>
      </c>
      <c r="H11" s="38">
        <v>10637574.5280833</v>
      </c>
      <c r="I11" s="38">
        <v>113601.67</v>
      </c>
      <c r="J11" s="28">
        <v>1.0679283111022101E-2</v>
      </c>
      <c r="K11" s="38">
        <v>12464654.358333301</v>
      </c>
      <c r="L11" s="38">
        <v>12440588.268333299</v>
      </c>
      <c r="M11" s="38">
        <v>24066.09</v>
      </c>
      <c r="N11" s="28">
        <v>1.9344816724831699E-3</v>
      </c>
      <c r="O11" s="38">
        <v>12464654.358333301</v>
      </c>
      <c r="P11" s="38">
        <v>12440588.268333299</v>
      </c>
      <c r="Q11" s="38">
        <v>24066.09</v>
      </c>
      <c r="R11" s="28">
        <v>1.9344816724831699E-3</v>
      </c>
      <c r="S11" s="38">
        <v>0</v>
      </c>
      <c r="T11" s="38">
        <v>0</v>
      </c>
      <c r="U11" s="38">
        <v>0</v>
      </c>
      <c r="V11" s="28">
        <v>0</v>
      </c>
      <c r="W11" s="38">
        <v>1161001</v>
      </c>
      <c r="X11" s="38">
        <v>1253001</v>
      </c>
      <c r="Y11" s="38">
        <v>-92000</v>
      </c>
      <c r="Z11" s="28">
        <v>-7.3423724322646197E-2</v>
      </c>
      <c r="AA11" s="38">
        <v>7915505.3899999997</v>
      </c>
      <c r="AB11" s="38">
        <v>8014699.4500000002</v>
      </c>
      <c r="AC11" s="38">
        <v>-99194.06</v>
      </c>
      <c r="AD11" s="28">
        <v>-1.23765165018134E-2</v>
      </c>
      <c r="AE11" s="38">
        <v>0</v>
      </c>
      <c r="AF11" s="38">
        <v>0</v>
      </c>
      <c r="AG11" s="38">
        <v>0</v>
      </c>
      <c r="AH11" s="28">
        <v>0</v>
      </c>
      <c r="AI11" s="38">
        <v>7915505.3899999997</v>
      </c>
      <c r="AJ11" s="38">
        <v>8014699.4500000002</v>
      </c>
      <c r="AK11" s="38">
        <v>-99194.06</v>
      </c>
      <c r="AL11" s="28">
        <v>-1.23765165018134E-2</v>
      </c>
      <c r="AM11" s="38">
        <v>0</v>
      </c>
      <c r="AN11" s="38">
        <v>0</v>
      </c>
      <c r="AO11" s="38">
        <v>0</v>
      </c>
      <c r="AP11" s="28">
        <v>0</v>
      </c>
      <c r="AQ11" s="38">
        <v>221492.859866666</v>
      </c>
      <c r="AR11" s="38">
        <v>221496.32786666599</v>
      </c>
      <c r="AS11" s="38">
        <v>-3.468</v>
      </c>
      <c r="AT11" s="28">
        <v>-1.5657144447503501E-5</v>
      </c>
      <c r="AU11" s="38">
        <v>9</v>
      </c>
      <c r="AV11" s="38">
        <v>9</v>
      </c>
      <c r="AW11" s="38">
        <v>0</v>
      </c>
      <c r="AX11" s="28">
        <v>0</v>
      </c>
      <c r="AY11" s="21"/>
    </row>
    <row r="12" spans="1:85" hidden="1" x14ac:dyDescent="0.35">
      <c r="A12" s="10" t="str">
        <f t="shared" ref="A12:A43" si="2">IF(AND(ABS(N12)&gt;5%,ABS(M12)&gt;1000000),"NOK","OK")</f>
        <v>OK</v>
      </c>
      <c r="B12" s="10" t="str">
        <f t="shared" ref="B12:B43" si="3">IF(AND(ABS(J12)&gt;5%,ABS(I12)&gt;1000000),"NOK","OK")</f>
        <v>OK</v>
      </c>
      <c r="C12" s="10"/>
      <c r="D12" s="13" t="str">
        <f>VLOOKUP(F12,'check if its a WTC units'!A:A,1,FALSE)</f>
        <v>CISHOL</v>
      </c>
      <c r="E12" s="33" t="s">
        <v>20</v>
      </c>
      <c r="F12" s="33" t="s">
        <v>28</v>
      </c>
      <c r="G12" s="38">
        <v>320499797.60000002</v>
      </c>
      <c r="H12" s="38">
        <v>321028892.19999999</v>
      </c>
      <c r="I12" s="38">
        <v>-529094.6</v>
      </c>
      <c r="J12" s="28">
        <v>-1.6481214397063499E-3</v>
      </c>
      <c r="K12" s="38">
        <v>1060497216</v>
      </c>
      <c r="L12" s="38">
        <v>1063142689</v>
      </c>
      <c r="M12" s="38">
        <v>-2645473</v>
      </c>
      <c r="N12" s="28">
        <v>-2.4883517775853301E-3</v>
      </c>
      <c r="O12" s="38">
        <v>1060497216</v>
      </c>
      <c r="P12" s="38">
        <v>1063142689</v>
      </c>
      <c r="Q12" s="38">
        <v>-2645473</v>
      </c>
      <c r="R12" s="28">
        <v>-2.4883517775853301E-3</v>
      </c>
      <c r="S12" s="38">
        <v>0</v>
      </c>
      <c r="T12" s="38">
        <v>0</v>
      </c>
      <c r="U12" s="38">
        <v>0</v>
      </c>
      <c r="V12" s="28">
        <v>0</v>
      </c>
      <c r="W12" s="38">
        <v>0</v>
      </c>
      <c r="X12" s="38">
        <v>0</v>
      </c>
      <c r="Y12" s="38">
        <v>0</v>
      </c>
      <c r="Z12" s="28">
        <v>0</v>
      </c>
      <c r="AA12" s="38">
        <v>0</v>
      </c>
      <c r="AB12" s="38">
        <v>0</v>
      </c>
      <c r="AC12" s="38">
        <v>0</v>
      </c>
      <c r="AD12" s="28">
        <v>0</v>
      </c>
      <c r="AE12" s="38">
        <v>0</v>
      </c>
      <c r="AF12" s="38">
        <v>0</v>
      </c>
      <c r="AG12" s="38">
        <v>0</v>
      </c>
      <c r="AH12" s="28">
        <v>0</v>
      </c>
      <c r="AI12" s="38">
        <v>0</v>
      </c>
      <c r="AJ12" s="38">
        <v>0</v>
      </c>
      <c r="AK12" s="38">
        <v>0</v>
      </c>
      <c r="AL12" s="28">
        <v>0</v>
      </c>
      <c r="AM12" s="38">
        <v>0</v>
      </c>
      <c r="AN12" s="38">
        <v>0</v>
      </c>
      <c r="AO12" s="38">
        <v>0</v>
      </c>
      <c r="AP12" s="28">
        <v>0</v>
      </c>
      <c r="AQ12" s="38">
        <v>0</v>
      </c>
      <c r="AR12" s="38">
        <v>0</v>
      </c>
      <c r="AS12" s="38">
        <v>0</v>
      </c>
      <c r="AT12" s="28">
        <v>0</v>
      </c>
      <c r="AU12" s="38">
        <v>4</v>
      </c>
      <c r="AV12" s="38">
        <v>4</v>
      </c>
      <c r="AW12" s="38">
        <v>0</v>
      </c>
      <c r="AX12" s="28">
        <v>0</v>
      </c>
      <c r="AY12" s="21"/>
    </row>
    <row r="13" spans="1:85" ht="15" hidden="1" customHeight="1" x14ac:dyDescent="0.35">
      <c r="A13" s="10" t="str">
        <f t="shared" si="2"/>
        <v>NOK</v>
      </c>
      <c r="B13" s="10" t="str">
        <f t="shared" si="3"/>
        <v>NOK</v>
      </c>
      <c r="C13" s="10"/>
      <c r="D13" s="13" t="e">
        <f>VLOOKUP(F13,'check if its a WTC units'!A:A,1,FALSE)</f>
        <v>#N/A</v>
      </c>
      <c r="E13" s="33" t="s">
        <v>20</v>
      </c>
      <c r="F13" s="33" t="s">
        <v>29</v>
      </c>
      <c r="G13" s="38">
        <v>0</v>
      </c>
      <c r="H13" s="38">
        <v>3450298.05500605</v>
      </c>
      <c r="I13" s="38">
        <v>-3450298.05500605</v>
      </c>
      <c r="J13" s="28">
        <v>-1</v>
      </c>
      <c r="K13" s="38">
        <v>0</v>
      </c>
      <c r="L13" s="38">
        <v>15608937.4734315</v>
      </c>
      <c r="M13" s="38">
        <v>-15608937.4734315</v>
      </c>
      <c r="N13" s="28">
        <v>-1</v>
      </c>
      <c r="O13" s="38">
        <v>0</v>
      </c>
      <c r="P13" s="38">
        <v>15608937.4734315</v>
      </c>
      <c r="Q13" s="38">
        <v>-15608937.4734315</v>
      </c>
      <c r="R13" s="28">
        <v>-1</v>
      </c>
      <c r="S13" s="38">
        <v>0</v>
      </c>
      <c r="T13" s="38">
        <v>0</v>
      </c>
      <c r="U13" s="38">
        <v>0</v>
      </c>
      <c r="V13" s="28">
        <v>0</v>
      </c>
      <c r="W13" s="38">
        <v>0</v>
      </c>
      <c r="X13" s="38"/>
      <c r="Y13" s="38"/>
      <c r="Z13" s="28"/>
      <c r="AA13" s="38">
        <v>0</v>
      </c>
      <c r="AB13" s="38">
        <v>0</v>
      </c>
      <c r="AC13" s="38">
        <v>0</v>
      </c>
      <c r="AD13" s="28">
        <v>0</v>
      </c>
      <c r="AE13" s="38">
        <v>0</v>
      </c>
      <c r="AF13" s="38">
        <v>3615344.2128097299</v>
      </c>
      <c r="AG13" s="38">
        <v>-3615344.2128097299</v>
      </c>
      <c r="AH13" s="28">
        <v>-1</v>
      </c>
      <c r="AI13" s="38">
        <v>0</v>
      </c>
      <c r="AJ13" s="38"/>
      <c r="AK13" s="38"/>
      <c r="AL13" s="28"/>
      <c r="AM13" s="38">
        <v>0</v>
      </c>
      <c r="AN13" s="38"/>
      <c r="AO13" s="38"/>
      <c r="AP13" s="28"/>
      <c r="AQ13" s="38">
        <v>0</v>
      </c>
      <c r="AR13" s="38">
        <v>276264.13949903997</v>
      </c>
      <c r="AS13" s="38">
        <v>-276264.13949903997</v>
      </c>
      <c r="AT13" s="28">
        <v>-1</v>
      </c>
      <c r="AU13" s="38">
        <v>0</v>
      </c>
      <c r="AV13" s="38">
        <v>18</v>
      </c>
      <c r="AW13" s="38">
        <v>-18</v>
      </c>
      <c r="AX13" s="28">
        <v>-1</v>
      </c>
      <c r="AY13" s="21"/>
    </row>
    <row r="14" spans="1:85" hidden="1" x14ac:dyDescent="0.35">
      <c r="A14" s="10" t="str">
        <f t="shared" si="2"/>
        <v>OK</v>
      </c>
      <c r="B14" s="10" t="str">
        <f t="shared" si="3"/>
        <v>OK</v>
      </c>
      <c r="C14" s="10"/>
      <c r="D14" s="14" t="str">
        <f>VLOOKUP(F14,'check if its a WTC units'!A:A,1,FALSE)</f>
        <v>DDSTB</v>
      </c>
      <c r="E14" s="33" t="s">
        <v>20</v>
      </c>
      <c r="F14" s="33" t="s">
        <v>30</v>
      </c>
      <c r="G14" s="38">
        <v>10140230.300000001</v>
      </c>
      <c r="H14" s="38">
        <v>9843251.5</v>
      </c>
      <c r="I14" s="38">
        <v>296978.8</v>
      </c>
      <c r="J14" s="28">
        <v>3.01708028084012E-2</v>
      </c>
      <c r="K14" s="38">
        <v>17043361</v>
      </c>
      <c r="L14" s="38">
        <v>16777496</v>
      </c>
      <c r="M14" s="38">
        <v>265865</v>
      </c>
      <c r="N14" s="28">
        <v>1.58465244158007E-2</v>
      </c>
      <c r="O14" s="38">
        <v>17043361</v>
      </c>
      <c r="P14" s="38">
        <v>16777496</v>
      </c>
      <c r="Q14" s="38">
        <v>265865</v>
      </c>
      <c r="R14" s="28">
        <v>1.58465244158007E-2</v>
      </c>
      <c r="S14" s="38">
        <v>0</v>
      </c>
      <c r="T14" s="38">
        <v>0</v>
      </c>
      <c r="U14" s="38">
        <v>0</v>
      </c>
      <c r="V14" s="28">
        <v>0</v>
      </c>
      <c r="W14" s="38">
        <v>0</v>
      </c>
      <c r="X14" s="38">
        <v>0</v>
      </c>
      <c r="Y14" s="38">
        <v>0</v>
      </c>
      <c r="Z14" s="28">
        <v>0</v>
      </c>
      <c r="AA14" s="38">
        <v>0</v>
      </c>
      <c r="AB14" s="38">
        <v>0</v>
      </c>
      <c r="AC14" s="38">
        <v>0</v>
      </c>
      <c r="AD14" s="28">
        <v>0</v>
      </c>
      <c r="AE14" s="38">
        <v>0</v>
      </c>
      <c r="AF14" s="38">
        <v>178752</v>
      </c>
      <c r="AG14" s="38">
        <v>-178752</v>
      </c>
      <c r="AH14" s="28">
        <v>-1</v>
      </c>
      <c r="AI14" s="38">
        <v>0</v>
      </c>
      <c r="AJ14" s="38">
        <v>0</v>
      </c>
      <c r="AK14" s="38">
        <v>0</v>
      </c>
      <c r="AL14" s="28">
        <v>0</v>
      </c>
      <c r="AM14" s="38">
        <v>0</v>
      </c>
      <c r="AN14" s="38">
        <v>0</v>
      </c>
      <c r="AO14" s="38">
        <v>0</v>
      </c>
      <c r="AP14" s="28">
        <v>0</v>
      </c>
      <c r="AQ14" s="38">
        <v>1603880.8154954901</v>
      </c>
      <c r="AR14" s="38">
        <v>1533697.5114655599</v>
      </c>
      <c r="AS14" s="38">
        <v>70183.304029933497</v>
      </c>
      <c r="AT14" s="28">
        <v>4.5760851475117797E-2</v>
      </c>
      <c r="AU14" s="38">
        <v>20</v>
      </c>
      <c r="AV14" s="38">
        <v>19</v>
      </c>
      <c r="AW14" s="38">
        <v>1</v>
      </c>
      <c r="AX14" s="28">
        <v>5.2631578947368397E-2</v>
      </c>
      <c r="AY14" s="21"/>
    </row>
    <row r="15" spans="1:85" ht="15" customHeight="1" x14ac:dyDescent="0.35">
      <c r="A15" s="10" t="str">
        <f t="shared" si="2"/>
        <v>NOK</v>
      </c>
      <c r="B15" s="10" t="str">
        <f t="shared" si="3"/>
        <v>NOK</v>
      </c>
      <c r="C15" s="10"/>
      <c r="D15" s="13" t="str">
        <f>VLOOKUP(F15,'check if its a WTC units'!A:A,1,FALSE)</f>
        <v>ELEVATOR</v>
      </c>
      <c r="E15" s="33" t="s">
        <v>20</v>
      </c>
      <c r="F15" s="33" t="s">
        <v>31</v>
      </c>
      <c r="G15" s="38">
        <v>72281885.900000006</v>
      </c>
      <c r="H15" s="38">
        <v>67006520.200000003</v>
      </c>
      <c r="I15" s="44">
        <v>5275365.7</v>
      </c>
      <c r="J15" s="28">
        <v>7.8729139854661401E-2</v>
      </c>
      <c r="K15" s="38">
        <v>35392438</v>
      </c>
      <c r="L15" s="38">
        <v>31932264</v>
      </c>
      <c r="M15" s="38">
        <v>3460174</v>
      </c>
      <c r="N15" s="28">
        <v>0.108359808123846</v>
      </c>
      <c r="O15" s="38">
        <v>35392438</v>
      </c>
      <c r="P15" s="38">
        <v>31932264</v>
      </c>
      <c r="Q15" s="38">
        <v>3460174</v>
      </c>
      <c r="R15" s="28">
        <v>0.108359808123846</v>
      </c>
      <c r="S15" s="38">
        <v>0</v>
      </c>
      <c r="T15" s="38">
        <v>0</v>
      </c>
      <c r="U15" s="38">
        <v>0</v>
      </c>
      <c r="V15" s="28">
        <v>0</v>
      </c>
      <c r="W15" s="38">
        <v>0</v>
      </c>
      <c r="X15" s="38">
        <v>0</v>
      </c>
      <c r="Y15" s="38">
        <v>0</v>
      </c>
      <c r="Z15" s="28">
        <v>0</v>
      </c>
      <c r="AA15" s="38">
        <v>0</v>
      </c>
      <c r="AB15" s="38">
        <v>0</v>
      </c>
      <c r="AC15" s="38">
        <v>0</v>
      </c>
      <c r="AD15" s="28">
        <v>0</v>
      </c>
      <c r="AE15" s="38">
        <v>0</v>
      </c>
      <c r="AF15" s="38">
        <v>0</v>
      </c>
      <c r="AG15" s="38">
        <v>0</v>
      </c>
      <c r="AH15" s="28">
        <v>0</v>
      </c>
      <c r="AI15" s="38">
        <v>0</v>
      </c>
      <c r="AJ15" s="38">
        <v>0</v>
      </c>
      <c r="AK15" s="38">
        <v>0</v>
      </c>
      <c r="AL15" s="28">
        <v>0</v>
      </c>
      <c r="AM15" s="38">
        <v>0</v>
      </c>
      <c r="AN15" s="38">
        <v>0</v>
      </c>
      <c r="AO15" s="38">
        <v>0</v>
      </c>
      <c r="AP15" s="28">
        <v>0</v>
      </c>
      <c r="AQ15" s="38">
        <v>20028570.033527698</v>
      </c>
      <c r="AR15" s="38">
        <v>17231713.308556799</v>
      </c>
      <c r="AS15" s="38">
        <v>2796856.7249709</v>
      </c>
      <c r="AT15" s="28">
        <v>0.16230868485851899</v>
      </c>
      <c r="AU15" s="38">
        <v>14</v>
      </c>
      <c r="AV15" s="38">
        <v>14</v>
      </c>
      <c r="AW15" s="38">
        <v>0</v>
      </c>
      <c r="AX15" s="28">
        <v>0</v>
      </c>
      <c r="AY15" s="21"/>
    </row>
    <row r="16" spans="1:85" ht="15" hidden="1" customHeight="1" x14ac:dyDescent="0.35">
      <c r="A16" s="10" t="str">
        <f t="shared" si="2"/>
        <v>NOK</v>
      </c>
      <c r="B16" s="10" t="str">
        <f t="shared" si="3"/>
        <v>NOK</v>
      </c>
      <c r="C16" s="10"/>
      <c r="D16" s="13" t="e">
        <f>VLOOKUP(F16,'check if its a WTC units'!A:A,1,FALSE)</f>
        <v>#N/A</v>
      </c>
      <c r="E16" s="33" t="s">
        <v>20</v>
      </c>
      <c r="F16" s="33" t="s">
        <v>32</v>
      </c>
      <c r="G16" s="38">
        <v>0</v>
      </c>
      <c r="H16" s="38">
        <v>1484587251.5011699</v>
      </c>
      <c r="I16" s="38">
        <v>-1484587251.5011699</v>
      </c>
      <c r="J16" s="28">
        <v>-1</v>
      </c>
      <c r="K16" s="38">
        <v>0</v>
      </c>
      <c r="L16" s="38">
        <v>3243602858.2389698</v>
      </c>
      <c r="M16" s="38">
        <v>-3243602858.2389698</v>
      </c>
      <c r="N16" s="28">
        <v>-1</v>
      </c>
      <c r="O16" s="38">
        <v>0</v>
      </c>
      <c r="P16" s="38">
        <v>3132126132.0982399</v>
      </c>
      <c r="Q16" s="38">
        <v>-3132126132.0982399</v>
      </c>
      <c r="R16" s="28">
        <v>-1</v>
      </c>
      <c r="S16" s="38">
        <v>0</v>
      </c>
      <c r="T16" s="38">
        <v>0</v>
      </c>
      <c r="U16" s="38">
        <v>0</v>
      </c>
      <c r="V16" s="28">
        <v>0</v>
      </c>
      <c r="W16" s="38">
        <v>0</v>
      </c>
      <c r="X16" s="38">
        <v>28177339.186471999</v>
      </c>
      <c r="Y16" s="38">
        <v>-28177339.186471999</v>
      </c>
      <c r="Z16" s="28">
        <v>-1</v>
      </c>
      <c r="AA16" s="38">
        <v>0</v>
      </c>
      <c r="AB16" s="38">
        <v>916019183.91187096</v>
      </c>
      <c r="AC16" s="38">
        <v>-916019183.91187096</v>
      </c>
      <c r="AD16" s="28">
        <v>-1</v>
      </c>
      <c r="AE16" s="38">
        <v>0</v>
      </c>
      <c r="AF16" s="38">
        <v>20390214.549725801</v>
      </c>
      <c r="AG16" s="38">
        <v>-20390214.549725801</v>
      </c>
      <c r="AH16" s="28">
        <v>-1</v>
      </c>
      <c r="AI16" s="38">
        <v>0</v>
      </c>
      <c r="AJ16" s="38">
        <v>1041351290.39861</v>
      </c>
      <c r="AK16" s="38">
        <v>-1041351290.39861</v>
      </c>
      <c r="AL16" s="28">
        <v>-1</v>
      </c>
      <c r="AM16" s="38">
        <v>0</v>
      </c>
      <c r="AN16" s="38">
        <v>410475.11242425698</v>
      </c>
      <c r="AO16" s="38">
        <v>-410475.11242425698</v>
      </c>
      <c r="AP16" s="28">
        <v>-1</v>
      </c>
      <c r="AQ16" s="38">
        <v>0</v>
      </c>
      <c r="AR16" s="38">
        <v>27799162.3404979</v>
      </c>
      <c r="AS16" s="38">
        <v>-27799162.3404979</v>
      </c>
      <c r="AT16" s="28">
        <v>-1</v>
      </c>
      <c r="AU16" s="38">
        <v>0</v>
      </c>
      <c r="AV16" s="38">
        <v>1760</v>
      </c>
      <c r="AW16" s="38">
        <v>-1760</v>
      </c>
      <c r="AX16" s="28">
        <v>-1</v>
      </c>
      <c r="AY16" s="21"/>
    </row>
    <row r="17" spans="1:51" ht="15" hidden="1" customHeight="1" x14ac:dyDescent="0.35">
      <c r="A17" s="10" t="str">
        <f t="shared" si="2"/>
        <v>OK</v>
      </c>
      <c r="B17" s="10" t="str">
        <f t="shared" si="3"/>
        <v>OK</v>
      </c>
      <c r="C17" s="10"/>
      <c r="D17" s="14" t="str">
        <f>VLOOKUP(F17,'check if its a WTC units'!A:A,1,FALSE)</f>
        <v>FLOR</v>
      </c>
      <c r="E17" s="33" t="s">
        <v>20</v>
      </c>
      <c r="F17" s="33" t="s">
        <v>33</v>
      </c>
      <c r="G17" s="38">
        <v>6233992.2000000002</v>
      </c>
      <c r="H17" s="38">
        <v>6234566.7999999998</v>
      </c>
      <c r="I17" s="38">
        <v>-574.6</v>
      </c>
      <c r="J17" s="28">
        <v>-9.2163580635626498E-5</v>
      </c>
      <c r="K17" s="38">
        <v>6260529</v>
      </c>
      <c r="L17" s="38">
        <v>6263346</v>
      </c>
      <c r="M17" s="38">
        <v>-2817</v>
      </c>
      <c r="N17" s="28">
        <v>-4.4975960133768699E-4</v>
      </c>
      <c r="O17" s="38">
        <v>6260529</v>
      </c>
      <c r="P17" s="38">
        <v>6263346</v>
      </c>
      <c r="Q17" s="38">
        <v>-2817</v>
      </c>
      <c r="R17" s="28">
        <v>-4.4975960133768699E-4</v>
      </c>
      <c r="S17" s="38">
        <v>0</v>
      </c>
      <c r="T17" s="38">
        <v>0</v>
      </c>
      <c r="U17" s="38">
        <v>0</v>
      </c>
      <c r="V17" s="28">
        <v>0</v>
      </c>
      <c r="W17" s="38">
        <v>0</v>
      </c>
      <c r="X17" s="38">
        <v>0</v>
      </c>
      <c r="Y17" s="38">
        <v>0</v>
      </c>
      <c r="Z17" s="28">
        <v>0</v>
      </c>
      <c r="AA17" s="38">
        <v>0</v>
      </c>
      <c r="AB17" s="38">
        <v>0</v>
      </c>
      <c r="AC17" s="38">
        <v>0</v>
      </c>
      <c r="AD17" s="28">
        <v>0</v>
      </c>
      <c r="AE17" s="38">
        <v>0</v>
      </c>
      <c r="AF17" s="38">
        <v>0</v>
      </c>
      <c r="AG17" s="38">
        <v>0</v>
      </c>
      <c r="AH17" s="28">
        <v>0</v>
      </c>
      <c r="AI17" s="38">
        <v>0</v>
      </c>
      <c r="AJ17" s="38">
        <v>0</v>
      </c>
      <c r="AK17" s="38">
        <v>0</v>
      </c>
      <c r="AL17" s="28">
        <v>0</v>
      </c>
      <c r="AM17" s="38">
        <v>0</v>
      </c>
      <c r="AN17" s="38">
        <v>0</v>
      </c>
      <c r="AO17" s="38">
        <v>0</v>
      </c>
      <c r="AP17" s="28">
        <v>0</v>
      </c>
      <c r="AQ17" s="38">
        <v>3.6</v>
      </c>
      <c r="AR17" s="38">
        <v>6.4</v>
      </c>
      <c r="AS17" s="38">
        <v>-2.8</v>
      </c>
      <c r="AT17" s="28">
        <v>-0.4375</v>
      </c>
      <c r="AU17" s="38">
        <v>3</v>
      </c>
      <c r="AV17" s="38">
        <v>3</v>
      </c>
      <c r="AW17" s="38">
        <v>0</v>
      </c>
      <c r="AX17" s="28">
        <v>0</v>
      </c>
      <c r="AY17" s="21"/>
    </row>
    <row r="18" spans="1:51" ht="15" hidden="1" customHeight="1" x14ac:dyDescent="0.35">
      <c r="A18" s="10" t="str">
        <f t="shared" si="2"/>
        <v>OK</v>
      </c>
      <c r="B18" s="10" t="str">
        <f t="shared" si="3"/>
        <v>OK</v>
      </c>
      <c r="C18" s="10"/>
      <c r="D18" s="13" t="str">
        <f>VLOOKUP(F18,'check if its a WTC units'!A:A,1,FALSE)</f>
        <v>FRAXINUS</v>
      </c>
      <c r="E18" s="33" t="s">
        <v>20</v>
      </c>
      <c r="F18" s="33" t="s">
        <v>34</v>
      </c>
      <c r="G18" s="38">
        <v>122859585.09999999</v>
      </c>
      <c r="H18" s="38">
        <v>122865922.09999999</v>
      </c>
      <c r="I18" s="38">
        <v>-6337</v>
      </c>
      <c r="J18" s="28">
        <v>-5.1576546952069799E-5</v>
      </c>
      <c r="K18" s="38">
        <v>138703614</v>
      </c>
      <c r="L18" s="38">
        <v>138718499</v>
      </c>
      <c r="M18" s="38">
        <v>-14885</v>
      </c>
      <c r="N18" s="28">
        <v>-1.07303640879216E-4</v>
      </c>
      <c r="O18" s="38">
        <v>138703614</v>
      </c>
      <c r="P18" s="38">
        <v>138718499</v>
      </c>
      <c r="Q18" s="38">
        <v>-14885</v>
      </c>
      <c r="R18" s="28">
        <v>-1.07303640879216E-4</v>
      </c>
      <c r="S18" s="38">
        <v>0</v>
      </c>
      <c r="T18" s="38">
        <v>0</v>
      </c>
      <c r="U18" s="38">
        <v>0</v>
      </c>
      <c r="V18" s="28">
        <v>0</v>
      </c>
      <c r="W18" s="38">
        <v>0</v>
      </c>
      <c r="X18" s="38">
        <v>0</v>
      </c>
      <c r="Y18" s="38">
        <v>0</v>
      </c>
      <c r="Z18" s="28">
        <v>0</v>
      </c>
      <c r="AA18" s="38">
        <v>0</v>
      </c>
      <c r="AB18" s="38">
        <v>0</v>
      </c>
      <c r="AC18" s="38">
        <v>0</v>
      </c>
      <c r="AD18" s="28">
        <v>0</v>
      </c>
      <c r="AE18" s="38">
        <v>0</v>
      </c>
      <c r="AF18" s="38">
        <v>0</v>
      </c>
      <c r="AG18" s="38">
        <v>0</v>
      </c>
      <c r="AH18" s="28">
        <v>0</v>
      </c>
      <c r="AI18" s="38">
        <v>0</v>
      </c>
      <c r="AJ18" s="38">
        <v>0</v>
      </c>
      <c r="AK18" s="38">
        <v>0</v>
      </c>
      <c r="AL18" s="28">
        <v>0</v>
      </c>
      <c r="AM18" s="38">
        <v>0</v>
      </c>
      <c r="AN18" s="38">
        <v>0</v>
      </c>
      <c r="AO18" s="38">
        <v>0</v>
      </c>
      <c r="AP18" s="28">
        <v>0</v>
      </c>
      <c r="AQ18" s="38">
        <v>0</v>
      </c>
      <c r="AR18" s="38">
        <v>0</v>
      </c>
      <c r="AS18" s="38">
        <v>0</v>
      </c>
      <c r="AT18" s="28">
        <v>0</v>
      </c>
      <c r="AU18" s="38">
        <v>9</v>
      </c>
      <c r="AV18" s="38">
        <v>9</v>
      </c>
      <c r="AW18" s="38">
        <v>0</v>
      </c>
      <c r="AX18" s="28">
        <v>0</v>
      </c>
      <c r="AY18" s="21"/>
    </row>
    <row r="19" spans="1:51" x14ac:dyDescent="0.35">
      <c r="A19" s="10" t="str">
        <f t="shared" si="2"/>
        <v>NOK</v>
      </c>
      <c r="B19" s="10" t="str">
        <f t="shared" si="3"/>
        <v>NOK</v>
      </c>
      <c r="C19" s="10"/>
      <c r="D19" s="13" t="str">
        <f>VLOOKUP(F19,'check if its a WTC units'!A:A,1,FALSE)</f>
        <v>GITG</v>
      </c>
      <c r="E19" s="33" t="s">
        <v>20</v>
      </c>
      <c r="F19" s="33" t="s">
        <v>35</v>
      </c>
      <c r="G19" s="38">
        <v>8988616.3000000007</v>
      </c>
      <c r="H19" s="38">
        <v>7382883.9000000004</v>
      </c>
      <c r="I19" s="44">
        <v>1605732.4</v>
      </c>
      <c r="J19" s="28">
        <v>0.21749392537515</v>
      </c>
      <c r="K19" s="38">
        <v>16543354</v>
      </c>
      <c r="L19" s="38">
        <v>13696868</v>
      </c>
      <c r="M19" s="38">
        <v>2846486</v>
      </c>
      <c r="N19" s="28">
        <v>0.207820211160682</v>
      </c>
      <c r="O19" s="38">
        <v>16543354</v>
      </c>
      <c r="P19" s="38">
        <v>13696868</v>
      </c>
      <c r="Q19" s="38">
        <v>2846486</v>
      </c>
      <c r="R19" s="28">
        <v>0.207820211160682</v>
      </c>
      <c r="S19" s="38">
        <v>0</v>
      </c>
      <c r="T19" s="38">
        <v>0</v>
      </c>
      <c r="U19" s="38">
        <v>0</v>
      </c>
      <c r="V19" s="28">
        <v>0</v>
      </c>
      <c r="W19" s="38">
        <v>0</v>
      </c>
      <c r="X19" s="38">
        <v>0</v>
      </c>
      <c r="Y19" s="38">
        <v>0</v>
      </c>
      <c r="Z19" s="28">
        <v>0</v>
      </c>
      <c r="AA19" s="38">
        <v>0</v>
      </c>
      <c r="AB19" s="38">
        <v>0</v>
      </c>
      <c r="AC19" s="38">
        <v>0</v>
      </c>
      <c r="AD19" s="28">
        <v>0</v>
      </c>
      <c r="AE19" s="38">
        <v>2540</v>
      </c>
      <c r="AF19" s="38">
        <v>2540</v>
      </c>
      <c r="AG19" s="38">
        <v>0</v>
      </c>
      <c r="AH19" s="28">
        <v>0</v>
      </c>
      <c r="AI19" s="38">
        <v>0</v>
      </c>
      <c r="AJ19" s="38">
        <v>0</v>
      </c>
      <c r="AK19" s="38">
        <v>0</v>
      </c>
      <c r="AL19" s="28">
        <v>0</v>
      </c>
      <c r="AM19" s="38">
        <v>0</v>
      </c>
      <c r="AN19" s="38">
        <v>0</v>
      </c>
      <c r="AO19" s="38">
        <v>0</v>
      </c>
      <c r="AP19" s="28">
        <v>0</v>
      </c>
      <c r="AQ19" s="38">
        <v>696461.48</v>
      </c>
      <c r="AR19" s="38">
        <v>604696.28</v>
      </c>
      <c r="AS19" s="38">
        <v>91765.2</v>
      </c>
      <c r="AT19" s="28">
        <v>0.15175419964548101</v>
      </c>
      <c r="AU19" s="38">
        <v>12</v>
      </c>
      <c r="AV19" s="38">
        <v>12</v>
      </c>
      <c r="AW19" s="38">
        <v>0</v>
      </c>
      <c r="AX19" s="28">
        <v>0</v>
      </c>
      <c r="AY19" s="21"/>
    </row>
    <row r="20" spans="1:51" ht="15" hidden="1" customHeight="1" x14ac:dyDescent="0.35">
      <c r="A20" s="10" t="str">
        <f t="shared" si="2"/>
        <v>OK</v>
      </c>
      <c r="B20" s="10" t="str">
        <f t="shared" si="3"/>
        <v>OK</v>
      </c>
      <c r="C20" s="10"/>
      <c r="D20" s="13" t="e">
        <f>VLOOKUP(F20,'check if its a WTC units'!A:A,1,FALSE)</f>
        <v>#N/A</v>
      </c>
      <c r="E20" s="33" t="s">
        <v>20</v>
      </c>
      <c r="F20" s="33" t="s">
        <v>36</v>
      </c>
      <c r="G20" s="38">
        <v>6876774.665</v>
      </c>
      <c r="H20" s="38">
        <v>6939921.8689999999</v>
      </c>
      <c r="I20" s="38">
        <v>-63147.203999999998</v>
      </c>
      <c r="J20" s="28">
        <v>-9.09912318783772E-3</v>
      </c>
      <c r="K20" s="38">
        <v>13765469.57</v>
      </c>
      <c r="L20" s="38">
        <v>13810141.039999999</v>
      </c>
      <c r="M20" s="38">
        <v>-44671.47</v>
      </c>
      <c r="N20" s="28">
        <v>-3.2346860086810499E-3</v>
      </c>
      <c r="O20" s="38">
        <v>13765469.57</v>
      </c>
      <c r="P20" s="38">
        <v>13810141.039999999</v>
      </c>
      <c r="Q20" s="38">
        <v>-44671.47</v>
      </c>
      <c r="R20" s="28">
        <v>-3.2346860086810499E-3</v>
      </c>
      <c r="S20" s="38">
        <v>0</v>
      </c>
      <c r="T20" s="38">
        <v>0</v>
      </c>
      <c r="U20" s="38">
        <v>0</v>
      </c>
      <c r="V20" s="28">
        <v>0</v>
      </c>
      <c r="W20" s="38">
        <v>8815.01</v>
      </c>
      <c r="X20" s="38">
        <v>16225.01</v>
      </c>
      <c r="Y20" s="38">
        <v>-7410</v>
      </c>
      <c r="Z20" s="28">
        <v>-0.45670233793384402</v>
      </c>
      <c r="AA20" s="38">
        <v>13602128.82</v>
      </c>
      <c r="AB20" s="38">
        <v>13654566.439999999</v>
      </c>
      <c r="AC20" s="38">
        <v>-52437.62</v>
      </c>
      <c r="AD20" s="28">
        <v>-3.8402991578251802E-3</v>
      </c>
      <c r="AE20" s="38">
        <v>0</v>
      </c>
      <c r="AF20" s="38">
        <v>0</v>
      </c>
      <c r="AG20" s="38">
        <v>0</v>
      </c>
      <c r="AH20" s="28">
        <v>0</v>
      </c>
      <c r="AI20" s="38">
        <v>0</v>
      </c>
      <c r="AJ20" s="38">
        <v>0</v>
      </c>
      <c r="AK20" s="38">
        <v>0</v>
      </c>
      <c r="AL20" s="28">
        <v>0</v>
      </c>
      <c r="AM20" s="38">
        <v>13610940.82</v>
      </c>
      <c r="AN20" s="38">
        <v>13670790.439999999</v>
      </c>
      <c r="AO20" s="38">
        <v>-59849.62</v>
      </c>
      <c r="AP20" s="28">
        <v>-4.3779194965115698E-3</v>
      </c>
      <c r="AQ20" s="38">
        <v>904329.25118660799</v>
      </c>
      <c r="AR20" s="38">
        <v>1856936.4863809701</v>
      </c>
      <c r="AS20" s="38">
        <v>-952607.23519436806</v>
      </c>
      <c r="AT20" s="28">
        <v>-0.51299936329590001</v>
      </c>
      <c r="AU20" s="38">
        <v>6</v>
      </c>
      <c r="AV20" s="38">
        <v>5</v>
      </c>
      <c r="AW20" s="38">
        <v>1</v>
      </c>
      <c r="AX20" s="28">
        <v>0.2</v>
      </c>
      <c r="AY20" s="21"/>
    </row>
    <row r="21" spans="1:51" ht="15" hidden="1" customHeight="1" x14ac:dyDescent="0.35">
      <c r="A21" s="10" t="str">
        <f t="shared" si="2"/>
        <v>OK</v>
      </c>
      <c r="B21" s="10" t="str">
        <f t="shared" si="3"/>
        <v>OK</v>
      </c>
      <c r="C21" s="10"/>
      <c r="D21" s="13" t="str">
        <f>VLOOKUP(F21,'check if its a WTC units'!A:A,1,FALSE)</f>
        <v>HYPOCM</v>
      </c>
      <c r="E21" s="33" t="s">
        <v>20</v>
      </c>
      <c r="F21" s="33" t="s">
        <v>37</v>
      </c>
      <c r="G21" s="38">
        <v>3543517.2</v>
      </c>
      <c r="H21" s="38">
        <v>3528652.6</v>
      </c>
      <c r="I21" s="38">
        <v>14864.6</v>
      </c>
      <c r="J21" s="28">
        <v>4.2125427705747998E-3</v>
      </c>
      <c r="K21" s="38">
        <v>3742522</v>
      </c>
      <c r="L21" s="38">
        <v>3532131</v>
      </c>
      <c r="M21" s="38">
        <v>210391</v>
      </c>
      <c r="N21" s="28">
        <v>5.9564891562628897E-2</v>
      </c>
      <c r="O21" s="38">
        <v>3742522</v>
      </c>
      <c r="P21" s="38">
        <v>3532131</v>
      </c>
      <c r="Q21" s="38">
        <v>210391</v>
      </c>
      <c r="R21" s="28">
        <v>5.9564891562628897E-2</v>
      </c>
      <c r="S21" s="38">
        <v>0</v>
      </c>
      <c r="T21" s="38">
        <v>0</v>
      </c>
      <c r="U21" s="38">
        <v>0</v>
      </c>
      <c r="V21" s="28">
        <v>0</v>
      </c>
      <c r="W21" s="38">
        <v>0</v>
      </c>
      <c r="X21" s="38">
        <v>0</v>
      </c>
      <c r="Y21" s="38">
        <v>0</v>
      </c>
      <c r="Z21" s="28">
        <v>0</v>
      </c>
      <c r="AA21" s="38">
        <v>0</v>
      </c>
      <c r="AB21" s="38">
        <v>0</v>
      </c>
      <c r="AC21" s="38">
        <v>0</v>
      </c>
      <c r="AD21" s="28">
        <v>0</v>
      </c>
      <c r="AE21" s="38">
        <v>0</v>
      </c>
      <c r="AF21" s="38">
        <v>0</v>
      </c>
      <c r="AG21" s="38">
        <v>0</v>
      </c>
      <c r="AH21" s="28">
        <v>0</v>
      </c>
      <c r="AI21" s="38">
        <v>0</v>
      </c>
      <c r="AJ21" s="38">
        <v>0</v>
      </c>
      <c r="AK21" s="38">
        <v>0</v>
      </c>
      <c r="AL21" s="28">
        <v>0</v>
      </c>
      <c r="AM21" s="38">
        <v>0</v>
      </c>
      <c r="AN21" s="38">
        <v>0</v>
      </c>
      <c r="AO21" s="38">
        <v>0</v>
      </c>
      <c r="AP21" s="28">
        <v>0</v>
      </c>
      <c r="AQ21" s="38">
        <v>946792.81954095</v>
      </c>
      <c r="AR21" s="38">
        <v>949507.435384374</v>
      </c>
      <c r="AS21" s="38">
        <v>-2714.6158434245099</v>
      </c>
      <c r="AT21" s="28">
        <v>-2.8589727075971701E-3</v>
      </c>
      <c r="AU21" s="38">
        <v>5</v>
      </c>
      <c r="AV21" s="38">
        <v>5</v>
      </c>
      <c r="AW21" s="38">
        <v>0</v>
      </c>
      <c r="AX21" s="28">
        <v>0</v>
      </c>
      <c r="AY21" s="21"/>
    </row>
    <row r="22" spans="1:51" ht="15" hidden="1" customHeight="1" x14ac:dyDescent="0.35">
      <c r="A22" s="10" t="str">
        <f t="shared" si="2"/>
        <v>OK</v>
      </c>
      <c r="B22" s="10" t="str">
        <f t="shared" si="3"/>
        <v>OK</v>
      </c>
      <c r="C22" s="10"/>
      <c r="D22" s="13" t="e">
        <f>VLOOKUP(F22,'check if its a WTC units'!A:A,1,FALSE)</f>
        <v>#N/A</v>
      </c>
      <c r="E22" s="33" t="s">
        <v>20</v>
      </c>
      <c r="F22" s="33" t="s">
        <v>38</v>
      </c>
      <c r="G22" s="38">
        <v>29604736.526250001</v>
      </c>
      <c r="H22" s="38">
        <v>29563122.83625</v>
      </c>
      <c r="I22" s="38">
        <v>41613.689999998998</v>
      </c>
      <c r="J22" s="28">
        <v>1.4076215909427699E-3</v>
      </c>
      <c r="K22" s="38">
        <v>52498945.526249997</v>
      </c>
      <c r="L22" s="38">
        <v>52457576.33625</v>
      </c>
      <c r="M22" s="38">
        <v>41369.19</v>
      </c>
      <c r="N22" s="28">
        <v>7.8862183290409496E-4</v>
      </c>
      <c r="O22" s="38">
        <v>40406412.526249997</v>
      </c>
      <c r="P22" s="38">
        <v>40365043.33625</v>
      </c>
      <c r="Q22" s="38">
        <v>41369.189999998998</v>
      </c>
      <c r="R22" s="28">
        <v>1.02487664029948E-3</v>
      </c>
      <c r="S22" s="38">
        <v>0</v>
      </c>
      <c r="T22" s="38">
        <v>0</v>
      </c>
      <c r="U22" s="38">
        <v>0</v>
      </c>
      <c r="V22" s="28">
        <v>0</v>
      </c>
      <c r="W22" s="38">
        <v>68548</v>
      </c>
      <c r="X22" s="38">
        <v>68775</v>
      </c>
      <c r="Y22" s="38">
        <v>-227</v>
      </c>
      <c r="Z22" s="28">
        <v>-3.3006179571065E-3</v>
      </c>
      <c r="AA22" s="38">
        <v>21500000</v>
      </c>
      <c r="AB22" s="38">
        <v>21500000</v>
      </c>
      <c r="AC22" s="38">
        <v>0</v>
      </c>
      <c r="AD22" s="28">
        <v>0</v>
      </c>
      <c r="AE22" s="38">
        <v>0</v>
      </c>
      <c r="AF22" s="38">
        <v>0</v>
      </c>
      <c r="AG22" s="38">
        <v>0</v>
      </c>
      <c r="AH22" s="28">
        <v>0</v>
      </c>
      <c r="AI22" s="38">
        <v>21914777.59</v>
      </c>
      <c r="AJ22" s="38">
        <v>22068880.960000001</v>
      </c>
      <c r="AK22" s="38">
        <v>-154103.37</v>
      </c>
      <c r="AL22" s="28">
        <v>-6.9828357078600099E-3</v>
      </c>
      <c r="AM22" s="38">
        <v>0</v>
      </c>
      <c r="AN22" s="38">
        <v>37813.53</v>
      </c>
      <c r="AO22" s="38">
        <v>-37813.53</v>
      </c>
      <c r="AP22" s="28">
        <v>-1</v>
      </c>
      <c r="AQ22" s="38">
        <v>784961.359500397</v>
      </c>
      <c r="AR22" s="38">
        <v>902789.86338613695</v>
      </c>
      <c r="AS22" s="38">
        <v>-117828.50388574001</v>
      </c>
      <c r="AT22" s="28">
        <v>-0.130515980146028</v>
      </c>
      <c r="AU22" s="38">
        <v>8</v>
      </c>
      <c r="AV22" s="38">
        <v>13</v>
      </c>
      <c r="AW22" s="38">
        <v>-5</v>
      </c>
      <c r="AX22" s="28">
        <v>-0.38461538461538403</v>
      </c>
      <c r="AY22" s="21"/>
    </row>
    <row r="23" spans="1:51" ht="15" customHeight="1" x14ac:dyDescent="0.35">
      <c r="A23" s="10" t="str">
        <f t="shared" si="2"/>
        <v>OK</v>
      </c>
      <c r="B23" s="10" t="str">
        <f t="shared" si="3"/>
        <v>NOK</v>
      </c>
      <c r="C23" s="10"/>
      <c r="D23" s="13" t="str">
        <f>VLOOKUP(F23,'check if its a WTC units'!A:A,1,FALSE)</f>
        <v>ILSK</v>
      </c>
      <c r="E23" s="33" t="s">
        <v>20</v>
      </c>
      <c r="F23" s="33" t="s">
        <v>39</v>
      </c>
      <c r="G23" s="38">
        <v>196465557.69678199</v>
      </c>
      <c r="H23" s="38">
        <v>136705162.00527099</v>
      </c>
      <c r="I23" s="44">
        <v>59760395.691510499</v>
      </c>
      <c r="J23" s="28">
        <v>0.43714805509104299</v>
      </c>
      <c r="K23" s="38">
        <v>206879640.62483299</v>
      </c>
      <c r="L23" s="38">
        <v>198671594.68841901</v>
      </c>
      <c r="M23" s="38">
        <v>8208045.9364138301</v>
      </c>
      <c r="N23" s="28">
        <v>4.13146426356856E-2</v>
      </c>
      <c r="O23" s="38">
        <v>206879640.62483299</v>
      </c>
      <c r="P23" s="38">
        <v>198671594.68841901</v>
      </c>
      <c r="Q23" s="38">
        <v>8208045.9364138301</v>
      </c>
      <c r="R23" s="28">
        <v>4.13146426356856E-2</v>
      </c>
      <c r="S23" s="38">
        <v>0</v>
      </c>
      <c r="T23" s="38">
        <v>0</v>
      </c>
      <c r="U23" s="38">
        <v>0</v>
      </c>
      <c r="V23" s="28">
        <v>0</v>
      </c>
      <c r="W23" s="38">
        <v>5377432.2599999998</v>
      </c>
      <c r="X23" s="38">
        <v>10639860.449999999</v>
      </c>
      <c r="Y23" s="38">
        <v>-5262428.1900000004</v>
      </c>
      <c r="Z23" s="28">
        <v>-0.49459560252033102</v>
      </c>
      <c r="AA23" s="38">
        <v>0</v>
      </c>
      <c r="AB23" s="38">
        <v>0</v>
      </c>
      <c r="AC23" s="38">
        <v>0</v>
      </c>
      <c r="AD23" s="28">
        <v>0</v>
      </c>
      <c r="AE23" s="38">
        <v>0</v>
      </c>
      <c r="AF23" s="38">
        <v>4367154</v>
      </c>
      <c r="AG23" s="38">
        <v>-4367154</v>
      </c>
      <c r="AH23" s="28">
        <v>-1</v>
      </c>
      <c r="AI23" s="38">
        <v>0</v>
      </c>
      <c r="AJ23" s="38">
        <v>0</v>
      </c>
      <c r="AK23" s="38">
        <v>0</v>
      </c>
      <c r="AL23" s="28">
        <v>0</v>
      </c>
      <c r="AM23" s="38">
        <v>0</v>
      </c>
      <c r="AN23" s="38">
        <v>0</v>
      </c>
      <c r="AO23" s="38">
        <v>0</v>
      </c>
      <c r="AP23" s="28">
        <v>0</v>
      </c>
      <c r="AQ23" s="38">
        <v>25506279.269517899</v>
      </c>
      <c r="AR23" s="38">
        <v>5156497.3235530201</v>
      </c>
      <c r="AS23" s="38">
        <v>20349781.945964899</v>
      </c>
      <c r="AT23" s="28">
        <v>3.9464350835623301</v>
      </c>
      <c r="AU23" s="38">
        <v>10195</v>
      </c>
      <c r="AV23" s="38">
        <v>9339</v>
      </c>
      <c r="AW23" s="38">
        <v>856</v>
      </c>
      <c r="AX23" s="28">
        <v>9.1658635828247098E-2</v>
      </c>
      <c r="AY23" s="21"/>
    </row>
    <row r="24" spans="1:51" hidden="1" x14ac:dyDescent="0.35">
      <c r="A24" s="10" t="str">
        <f t="shared" si="2"/>
        <v>NOK</v>
      </c>
      <c r="B24" s="10" t="str">
        <f t="shared" si="3"/>
        <v>NOK</v>
      </c>
      <c r="C24" s="10"/>
      <c r="D24" s="13" t="e">
        <f>VLOOKUP(F24,'check if its a WTC units'!A:A,1,FALSE)</f>
        <v>#N/A</v>
      </c>
      <c r="E24" s="33" t="s">
        <v>20</v>
      </c>
      <c r="F24" s="33" t="s">
        <v>40</v>
      </c>
      <c r="G24" s="38">
        <v>2377408.7295289701</v>
      </c>
      <c r="H24" s="38">
        <v>5563623.8196308604</v>
      </c>
      <c r="I24" s="38">
        <v>-3186215.09010188</v>
      </c>
      <c r="J24" s="28">
        <v>-0.57268701001306799</v>
      </c>
      <c r="K24" s="38">
        <v>3022715.06019091</v>
      </c>
      <c r="L24" s="38">
        <v>14435650.2330851</v>
      </c>
      <c r="M24" s="38">
        <v>-11412935.1728942</v>
      </c>
      <c r="N24" s="28">
        <v>-0.79060762685541197</v>
      </c>
      <c r="O24" s="38">
        <v>3022715.06019091</v>
      </c>
      <c r="P24" s="38">
        <v>14435650.2330851</v>
      </c>
      <c r="Q24" s="38">
        <v>-11412935.1728942</v>
      </c>
      <c r="R24" s="28">
        <v>-0.79060762685541197</v>
      </c>
      <c r="S24" s="38">
        <v>0</v>
      </c>
      <c r="T24" s="38">
        <v>0</v>
      </c>
      <c r="U24" s="38">
        <v>0</v>
      </c>
      <c r="V24" s="28">
        <v>0</v>
      </c>
      <c r="W24" s="38">
        <v>0</v>
      </c>
      <c r="X24" s="38">
        <v>0</v>
      </c>
      <c r="Y24" s="38">
        <v>0</v>
      </c>
      <c r="Z24" s="28">
        <v>0</v>
      </c>
      <c r="AA24" s="38">
        <v>0</v>
      </c>
      <c r="AB24" s="38">
        <v>0</v>
      </c>
      <c r="AC24" s="38">
        <v>0</v>
      </c>
      <c r="AD24" s="28">
        <v>0</v>
      </c>
      <c r="AE24" s="38">
        <v>508773.70834956702</v>
      </c>
      <c r="AF24" s="38">
        <v>517941.752852217</v>
      </c>
      <c r="AG24" s="38">
        <v>-9168.0445026500001</v>
      </c>
      <c r="AH24" s="28">
        <v>-1.7700918012813399E-2</v>
      </c>
      <c r="AI24" s="38">
        <v>0</v>
      </c>
      <c r="AJ24" s="38">
        <v>0</v>
      </c>
      <c r="AK24" s="38">
        <v>0</v>
      </c>
      <c r="AL24" s="28">
        <v>0</v>
      </c>
      <c r="AM24" s="38">
        <v>0</v>
      </c>
      <c r="AN24" s="38">
        <v>0</v>
      </c>
      <c r="AO24" s="38">
        <v>0</v>
      </c>
      <c r="AP24" s="28">
        <v>0</v>
      </c>
      <c r="AQ24" s="38">
        <v>179094.74341207099</v>
      </c>
      <c r="AR24" s="38">
        <v>309889.65225839999</v>
      </c>
      <c r="AS24" s="38">
        <v>-130794.90884632801</v>
      </c>
      <c r="AT24" s="28">
        <v>-0.42206930077570298</v>
      </c>
      <c r="AU24" s="38">
        <v>5</v>
      </c>
      <c r="AV24" s="38">
        <v>6</v>
      </c>
      <c r="AW24" s="38">
        <v>-1</v>
      </c>
      <c r="AX24" s="28">
        <v>-0.16666666666666599</v>
      </c>
      <c r="AY24" s="21"/>
    </row>
    <row r="25" spans="1:51" ht="15" hidden="1" customHeight="1" x14ac:dyDescent="0.35">
      <c r="A25" s="10" t="str">
        <f t="shared" si="2"/>
        <v>OK</v>
      </c>
      <c r="B25" s="10" t="str">
        <f t="shared" si="3"/>
        <v>OK</v>
      </c>
      <c r="C25" s="10"/>
      <c r="D25" s="13" t="str">
        <f>VLOOKUP(F25,'check if its a WTC units'!A:A,1,FALSE)</f>
        <v>KAURI</v>
      </c>
      <c r="E25" s="33" t="s">
        <v>20</v>
      </c>
      <c r="F25" s="33" t="s">
        <v>41</v>
      </c>
      <c r="G25" s="38">
        <v>17281268</v>
      </c>
      <c r="H25" s="38">
        <v>17281276</v>
      </c>
      <c r="I25" s="38">
        <v>-8</v>
      </c>
      <c r="J25" s="28">
        <v>-4.6292877910172802E-7</v>
      </c>
      <c r="K25" s="38">
        <v>7069657</v>
      </c>
      <c r="L25" s="38">
        <v>7070136</v>
      </c>
      <c r="M25" s="38">
        <v>-479</v>
      </c>
      <c r="N25" s="28">
        <v>-6.7749757571848601E-5</v>
      </c>
      <c r="O25" s="38">
        <v>7069657</v>
      </c>
      <c r="P25" s="38">
        <v>7070136</v>
      </c>
      <c r="Q25" s="38">
        <v>-479</v>
      </c>
      <c r="R25" s="28">
        <v>-6.7749757571848601E-5</v>
      </c>
      <c r="S25" s="38">
        <v>0</v>
      </c>
      <c r="T25" s="38">
        <v>0</v>
      </c>
      <c r="U25" s="38">
        <v>0</v>
      </c>
      <c r="V25" s="28">
        <v>0</v>
      </c>
      <c r="W25" s="38">
        <v>0</v>
      </c>
      <c r="X25" s="38">
        <v>0</v>
      </c>
      <c r="Y25" s="38">
        <v>0</v>
      </c>
      <c r="Z25" s="28">
        <v>0</v>
      </c>
      <c r="AA25" s="38">
        <v>0</v>
      </c>
      <c r="AB25" s="38">
        <v>0</v>
      </c>
      <c r="AC25" s="38">
        <v>0</v>
      </c>
      <c r="AD25" s="28">
        <v>0</v>
      </c>
      <c r="AE25" s="38">
        <v>0</v>
      </c>
      <c r="AF25" s="38">
        <v>0</v>
      </c>
      <c r="AG25" s="38">
        <v>0</v>
      </c>
      <c r="AH25" s="28">
        <v>0</v>
      </c>
      <c r="AI25" s="38">
        <v>0</v>
      </c>
      <c r="AJ25" s="38">
        <v>0</v>
      </c>
      <c r="AK25" s="38">
        <v>0</v>
      </c>
      <c r="AL25" s="28">
        <v>0</v>
      </c>
      <c r="AM25" s="38">
        <v>0</v>
      </c>
      <c r="AN25" s="38">
        <v>0</v>
      </c>
      <c r="AO25" s="38">
        <v>0</v>
      </c>
      <c r="AP25" s="28">
        <v>0</v>
      </c>
      <c r="AQ25" s="38">
        <v>0</v>
      </c>
      <c r="AR25" s="38">
        <v>11.991129270700901</v>
      </c>
      <c r="AS25" s="38">
        <v>-11.991129270700901</v>
      </c>
      <c r="AT25" s="28">
        <v>-1</v>
      </c>
      <c r="AU25" s="38">
        <v>2</v>
      </c>
      <c r="AV25" s="38">
        <v>3</v>
      </c>
      <c r="AW25" s="38">
        <v>-1</v>
      </c>
      <c r="AX25" s="28">
        <v>-0.33333333333333298</v>
      </c>
      <c r="AY25" s="21"/>
    </row>
    <row r="26" spans="1:51" ht="15" hidden="1" customHeight="1" x14ac:dyDescent="0.35">
      <c r="A26" s="10" t="str">
        <f t="shared" si="2"/>
        <v>OK</v>
      </c>
      <c r="B26" s="10" t="str">
        <f t="shared" si="3"/>
        <v>OK</v>
      </c>
      <c r="C26" s="10"/>
      <c r="D26" s="13" t="str">
        <f>VLOOKUP(F26,'check if its a WTC units'!A:A,1,FALSE)</f>
        <v>KONEVOVA</v>
      </c>
      <c r="E26" s="33" t="s">
        <v>20</v>
      </c>
      <c r="F26" s="33" t="s">
        <v>42</v>
      </c>
      <c r="G26" s="38">
        <v>9053189.4270017501</v>
      </c>
      <c r="H26" s="38">
        <v>9157063.9656773806</v>
      </c>
      <c r="I26" s="38">
        <v>-103874.538675623</v>
      </c>
      <c r="J26" s="28">
        <v>-1.13436510943865E-2</v>
      </c>
      <c r="K26" s="38">
        <v>9152908.53805588</v>
      </c>
      <c r="L26" s="38">
        <v>9255948.5704192296</v>
      </c>
      <c r="M26" s="38">
        <v>-103040.032363352</v>
      </c>
      <c r="N26" s="28">
        <v>-1.11323038994246E-2</v>
      </c>
      <c r="O26" s="38">
        <v>9152908.53805588</v>
      </c>
      <c r="P26" s="38">
        <v>9255948.5704192296</v>
      </c>
      <c r="Q26" s="38">
        <v>-103040.032363352</v>
      </c>
      <c r="R26" s="28">
        <v>-1.11323038994246E-2</v>
      </c>
      <c r="S26" s="38">
        <v>0</v>
      </c>
      <c r="T26" s="38">
        <v>0</v>
      </c>
      <c r="U26" s="38">
        <v>0</v>
      </c>
      <c r="V26" s="28">
        <v>0</v>
      </c>
      <c r="W26" s="38">
        <v>0</v>
      </c>
      <c r="X26" s="38">
        <v>0</v>
      </c>
      <c r="Y26" s="38">
        <v>0</v>
      </c>
      <c r="Z26" s="28">
        <v>0</v>
      </c>
      <c r="AA26" s="38">
        <v>0</v>
      </c>
      <c r="AB26" s="38">
        <v>0</v>
      </c>
      <c r="AC26" s="38">
        <v>0</v>
      </c>
      <c r="AD26" s="28">
        <v>0</v>
      </c>
      <c r="AE26" s="38">
        <v>0</v>
      </c>
      <c r="AF26" s="38">
        <v>0</v>
      </c>
      <c r="AG26" s="38">
        <v>0</v>
      </c>
      <c r="AH26" s="28">
        <v>0</v>
      </c>
      <c r="AI26" s="38">
        <v>0</v>
      </c>
      <c r="AJ26" s="38">
        <v>0</v>
      </c>
      <c r="AK26" s="38">
        <v>0</v>
      </c>
      <c r="AL26" s="28">
        <v>0</v>
      </c>
      <c r="AM26" s="38">
        <v>0</v>
      </c>
      <c r="AN26" s="38">
        <v>0</v>
      </c>
      <c r="AO26" s="38">
        <v>0</v>
      </c>
      <c r="AP26" s="28">
        <v>0</v>
      </c>
      <c r="AQ26" s="38">
        <v>725460.68272252998</v>
      </c>
      <c r="AR26" s="38">
        <v>733258.18883829098</v>
      </c>
      <c r="AS26" s="38">
        <v>-7797.5061157612799</v>
      </c>
      <c r="AT26" s="28">
        <v>-1.0634052554005499E-2</v>
      </c>
      <c r="AU26" s="38">
        <v>5</v>
      </c>
      <c r="AV26" s="38">
        <v>5</v>
      </c>
      <c r="AW26" s="38">
        <v>0</v>
      </c>
      <c r="AX26" s="28">
        <v>0</v>
      </c>
      <c r="AY26" s="21"/>
    </row>
    <row r="27" spans="1:51" ht="15" hidden="1" customHeight="1" x14ac:dyDescent="0.35">
      <c r="A27" s="10" t="str">
        <f t="shared" si="2"/>
        <v>OK</v>
      </c>
      <c r="B27" s="10" t="str">
        <f t="shared" si="3"/>
        <v>OK</v>
      </c>
      <c r="C27" s="10"/>
      <c r="D27" s="13" t="str">
        <f>VLOOKUP(F27,'check if its a WTC units'!A:A,1,FALSE)</f>
        <v>OEHTBET</v>
      </c>
      <c r="E27" s="33" t="s">
        <v>20</v>
      </c>
      <c r="F27" s="33" t="s">
        <v>43</v>
      </c>
      <c r="G27" s="38">
        <v>17329653.600000001</v>
      </c>
      <c r="H27" s="38">
        <v>17267153.600000001</v>
      </c>
      <c r="I27" s="38">
        <v>62500</v>
      </c>
      <c r="J27" s="28">
        <v>3.6195890444850102E-3</v>
      </c>
      <c r="K27" s="38">
        <v>7714085</v>
      </c>
      <c r="L27" s="38">
        <v>7401585</v>
      </c>
      <c r="M27" s="38">
        <v>312500</v>
      </c>
      <c r="N27" s="28">
        <v>4.2220686515117997E-2</v>
      </c>
      <c r="O27" s="38">
        <v>7714085</v>
      </c>
      <c r="P27" s="38">
        <v>7401585</v>
      </c>
      <c r="Q27" s="38">
        <v>312500</v>
      </c>
      <c r="R27" s="28">
        <v>4.2220686515117997E-2</v>
      </c>
      <c r="S27" s="38">
        <v>0</v>
      </c>
      <c r="T27" s="38">
        <v>0</v>
      </c>
      <c r="U27" s="38">
        <v>0</v>
      </c>
      <c r="V27" s="28">
        <v>0</v>
      </c>
      <c r="W27" s="38">
        <v>0</v>
      </c>
      <c r="X27" s="38">
        <v>0</v>
      </c>
      <c r="Y27" s="38">
        <v>0</v>
      </c>
      <c r="Z27" s="28">
        <v>0</v>
      </c>
      <c r="AA27" s="38">
        <v>0</v>
      </c>
      <c r="AB27" s="38">
        <v>0</v>
      </c>
      <c r="AC27" s="38">
        <v>0</v>
      </c>
      <c r="AD27" s="28">
        <v>0</v>
      </c>
      <c r="AE27" s="38">
        <v>0</v>
      </c>
      <c r="AF27" s="38">
        <v>0</v>
      </c>
      <c r="AG27" s="38">
        <v>0</v>
      </c>
      <c r="AH27" s="28">
        <v>0</v>
      </c>
      <c r="AI27" s="38">
        <v>0</v>
      </c>
      <c r="AJ27" s="38">
        <v>0</v>
      </c>
      <c r="AK27" s="38">
        <v>0</v>
      </c>
      <c r="AL27" s="28">
        <v>0</v>
      </c>
      <c r="AM27" s="38">
        <v>0</v>
      </c>
      <c r="AN27" s="38">
        <v>0</v>
      </c>
      <c r="AO27" s="38">
        <v>0</v>
      </c>
      <c r="AP27" s="28">
        <v>0</v>
      </c>
      <c r="AQ27" s="38">
        <v>3008418.7622076101</v>
      </c>
      <c r="AR27" s="38">
        <v>3008418.7622076101</v>
      </c>
      <c r="AS27" s="38">
        <v>0</v>
      </c>
      <c r="AT27" s="28">
        <v>0</v>
      </c>
      <c r="AU27" s="38">
        <v>2</v>
      </c>
      <c r="AV27" s="38">
        <v>2</v>
      </c>
      <c r="AW27" s="38">
        <v>0</v>
      </c>
      <c r="AX27" s="28">
        <v>0</v>
      </c>
      <c r="AY27" s="21"/>
    </row>
    <row r="28" spans="1:51" ht="15" customHeight="1" x14ac:dyDescent="0.35">
      <c r="A28" s="10" t="str">
        <f t="shared" si="2"/>
        <v>OK</v>
      </c>
      <c r="B28" s="10" t="str">
        <f t="shared" si="3"/>
        <v>NOK</v>
      </c>
      <c r="C28" s="10"/>
      <c r="D28" s="13" t="str">
        <f>VLOOKUP(F28,'check if its a WTC units'!A:A,1,FALSE)</f>
        <v>OEVK</v>
      </c>
      <c r="E28" s="33" t="s">
        <v>20</v>
      </c>
      <c r="F28" s="33" t="s">
        <v>44</v>
      </c>
      <c r="G28" s="38">
        <v>33351847.399999999</v>
      </c>
      <c r="H28" s="38">
        <v>31740884.833928902</v>
      </c>
      <c r="I28" s="44">
        <v>1610962.56607103</v>
      </c>
      <c r="J28" s="28">
        <v>5.0753549389052098E-2</v>
      </c>
      <c r="K28" s="38">
        <v>56998197</v>
      </c>
      <c r="L28" s="38">
        <v>55409606.433928899</v>
      </c>
      <c r="M28" s="38">
        <v>1588590.56607103</v>
      </c>
      <c r="N28" s="28">
        <v>2.86699485578422E-2</v>
      </c>
      <c r="O28" s="38">
        <v>56998197</v>
      </c>
      <c r="P28" s="38">
        <v>55409606.433928899</v>
      </c>
      <c r="Q28" s="38">
        <v>1588590.56607103</v>
      </c>
      <c r="R28" s="28">
        <v>2.86699485578422E-2</v>
      </c>
      <c r="S28" s="38">
        <v>0</v>
      </c>
      <c r="T28" s="38">
        <v>0</v>
      </c>
      <c r="U28" s="38">
        <v>0</v>
      </c>
      <c r="V28" s="28">
        <v>0</v>
      </c>
      <c r="W28" s="38">
        <v>0</v>
      </c>
      <c r="X28" s="38">
        <v>0</v>
      </c>
      <c r="Y28" s="38">
        <v>0</v>
      </c>
      <c r="Z28" s="28">
        <v>0</v>
      </c>
      <c r="AA28" s="38">
        <v>0</v>
      </c>
      <c r="AB28" s="38">
        <v>0</v>
      </c>
      <c r="AC28" s="38">
        <v>0</v>
      </c>
      <c r="AD28" s="28">
        <v>0</v>
      </c>
      <c r="AE28" s="38">
        <v>558056</v>
      </c>
      <c r="AF28" s="38">
        <v>607648.16607102996</v>
      </c>
      <c r="AG28" s="38">
        <v>-49592.166071029998</v>
      </c>
      <c r="AH28" s="28">
        <v>-8.1613290124260801E-2</v>
      </c>
      <c r="AI28" s="38">
        <v>0</v>
      </c>
      <c r="AJ28" s="38">
        <v>0</v>
      </c>
      <c r="AK28" s="38">
        <v>0</v>
      </c>
      <c r="AL28" s="28">
        <v>0</v>
      </c>
      <c r="AM28" s="38">
        <v>0</v>
      </c>
      <c r="AN28" s="38">
        <v>0</v>
      </c>
      <c r="AO28" s="38">
        <v>0</v>
      </c>
      <c r="AP28" s="28">
        <v>0</v>
      </c>
      <c r="AQ28" s="38">
        <v>3287247.01369979</v>
      </c>
      <c r="AR28" s="38">
        <v>7245955.77725296</v>
      </c>
      <c r="AS28" s="38">
        <v>-3958708.7635531598</v>
      </c>
      <c r="AT28" s="28">
        <v>-0.54633355284621399</v>
      </c>
      <c r="AU28" s="38">
        <v>18</v>
      </c>
      <c r="AV28" s="38">
        <v>19</v>
      </c>
      <c r="AW28" s="38">
        <v>-1</v>
      </c>
      <c r="AX28" s="28">
        <v>-5.2631578947368397E-2</v>
      </c>
      <c r="AY28" s="21"/>
    </row>
    <row r="29" spans="1:51" ht="15" hidden="1" customHeight="1" x14ac:dyDescent="0.35">
      <c r="A29" s="10" t="str">
        <f t="shared" si="2"/>
        <v>OK</v>
      </c>
      <c r="B29" s="10" t="str">
        <f t="shared" si="3"/>
        <v>OK</v>
      </c>
      <c r="C29" s="10"/>
      <c r="D29" s="13" t="e">
        <f>VLOOKUP(F29,'check if its a WTC units'!A:A,1,FALSE)</f>
        <v>#N/A</v>
      </c>
      <c r="E29" s="33" t="s">
        <v>20</v>
      </c>
      <c r="F29" s="33" t="s">
        <v>45</v>
      </c>
      <c r="G29" s="38">
        <v>24539976.954999998</v>
      </c>
      <c r="H29" s="38">
        <v>24539976.954999998</v>
      </c>
      <c r="I29" s="38">
        <v>0</v>
      </c>
      <c r="J29" s="28">
        <v>0</v>
      </c>
      <c r="K29" s="38">
        <v>24463333.91</v>
      </c>
      <c r="L29" s="38">
        <v>24463333.91</v>
      </c>
      <c r="M29" s="38">
        <v>0</v>
      </c>
      <c r="N29" s="28">
        <v>0</v>
      </c>
      <c r="O29" s="38">
        <v>24463333.91</v>
      </c>
      <c r="P29" s="38">
        <v>24463333.91</v>
      </c>
      <c r="Q29" s="38">
        <v>0</v>
      </c>
      <c r="R29" s="28">
        <v>0</v>
      </c>
      <c r="S29" s="38">
        <v>0</v>
      </c>
      <c r="T29" s="38">
        <v>0</v>
      </c>
      <c r="U29" s="38">
        <v>0</v>
      </c>
      <c r="V29" s="28">
        <v>0</v>
      </c>
      <c r="W29" s="38">
        <v>0</v>
      </c>
      <c r="X29" s="38">
        <v>0</v>
      </c>
      <c r="Y29" s="38">
        <v>0</v>
      </c>
      <c r="Z29" s="28">
        <v>0</v>
      </c>
      <c r="AA29" s="38">
        <v>0</v>
      </c>
      <c r="AB29" s="38">
        <v>0</v>
      </c>
      <c r="AC29" s="38">
        <v>0</v>
      </c>
      <c r="AD29" s="28">
        <v>0</v>
      </c>
      <c r="AE29" s="38">
        <v>0</v>
      </c>
      <c r="AF29" s="38">
        <v>0</v>
      </c>
      <c r="AG29" s="38">
        <v>0</v>
      </c>
      <c r="AH29" s="28">
        <v>0</v>
      </c>
      <c r="AI29" s="38">
        <v>0</v>
      </c>
      <c r="AJ29" s="38">
        <v>0</v>
      </c>
      <c r="AK29" s="38">
        <v>0</v>
      </c>
      <c r="AL29" s="28">
        <v>0</v>
      </c>
      <c r="AM29" s="38">
        <v>0</v>
      </c>
      <c r="AN29" s="38">
        <v>0</v>
      </c>
      <c r="AO29" s="38">
        <v>0</v>
      </c>
      <c r="AP29" s="28">
        <v>0</v>
      </c>
      <c r="AQ29" s="38">
        <v>139999.73291841699</v>
      </c>
      <c r="AR29" s="38">
        <v>140547.04277199</v>
      </c>
      <c r="AS29" s="38">
        <v>-547.30985357347004</v>
      </c>
      <c r="AT29" s="28">
        <v>-3.8941399461628599E-3</v>
      </c>
      <c r="AU29" s="38">
        <v>5</v>
      </c>
      <c r="AV29" s="38">
        <v>5</v>
      </c>
      <c r="AW29" s="38">
        <v>0</v>
      </c>
      <c r="AX29" s="28">
        <v>0</v>
      </c>
      <c r="AY29" s="21"/>
    </row>
    <row r="30" spans="1:51" ht="15" hidden="1" customHeight="1" x14ac:dyDescent="0.35">
      <c r="A30" s="10" t="str">
        <f t="shared" si="2"/>
        <v>OK</v>
      </c>
      <c r="B30" s="10" t="str">
        <f t="shared" si="3"/>
        <v>OK</v>
      </c>
      <c r="C30" s="10"/>
      <c r="D30" s="13" t="str">
        <f>VLOOKUP(F30,'check if its a WTC units'!A:A,1,FALSE)</f>
        <v>PROOFF</v>
      </c>
      <c r="E30" s="33" t="s">
        <v>20</v>
      </c>
      <c r="F30" s="33" t="s">
        <v>46</v>
      </c>
      <c r="G30" s="38">
        <v>22684129.086681601</v>
      </c>
      <c r="H30" s="38">
        <v>22581865.9054575</v>
      </c>
      <c r="I30" s="38">
        <v>102263.18122418701</v>
      </c>
      <c r="J30" s="28">
        <v>4.5285532051393702E-3</v>
      </c>
      <c r="K30" s="38">
        <v>22684129.086681601</v>
      </c>
      <c r="L30" s="38">
        <v>22581865.9054575</v>
      </c>
      <c r="M30" s="38">
        <v>102263.18122418701</v>
      </c>
      <c r="N30" s="28">
        <v>4.5285532051393702E-3</v>
      </c>
      <c r="O30" s="38">
        <v>22684129.086681601</v>
      </c>
      <c r="P30" s="38">
        <v>22581865.9054575</v>
      </c>
      <c r="Q30" s="38">
        <v>102263.18122418701</v>
      </c>
      <c r="R30" s="28">
        <v>4.5285532051393702E-3</v>
      </c>
      <c r="S30" s="38">
        <v>0</v>
      </c>
      <c r="T30" s="38">
        <v>0</v>
      </c>
      <c r="U30" s="38">
        <v>0</v>
      </c>
      <c r="V30" s="28">
        <v>0</v>
      </c>
      <c r="W30" s="38">
        <v>0</v>
      </c>
      <c r="X30" s="38">
        <v>0</v>
      </c>
      <c r="Y30" s="38">
        <v>0</v>
      </c>
      <c r="Z30" s="28">
        <v>0</v>
      </c>
      <c r="AA30" s="38">
        <v>0</v>
      </c>
      <c r="AB30" s="38">
        <v>0</v>
      </c>
      <c r="AC30" s="38">
        <v>0</v>
      </c>
      <c r="AD30" s="28">
        <v>0</v>
      </c>
      <c r="AE30" s="38">
        <v>0</v>
      </c>
      <c r="AF30" s="38">
        <v>0</v>
      </c>
      <c r="AG30" s="38">
        <v>0</v>
      </c>
      <c r="AH30" s="28">
        <v>0</v>
      </c>
      <c r="AI30" s="38">
        <v>0</v>
      </c>
      <c r="AJ30" s="38">
        <v>0</v>
      </c>
      <c r="AK30" s="38">
        <v>0</v>
      </c>
      <c r="AL30" s="28">
        <v>0</v>
      </c>
      <c r="AM30" s="38">
        <v>0</v>
      </c>
      <c r="AN30" s="38">
        <v>0</v>
      </c>
      <c r="AO30" s="38">
        <v>0</v>
      </c>
      <c r="AP30" s="28">
        <v>0</v>
      </c>
      <c r="AQ30" s="38">
        <v>1942252.8470898699</v>
      </c>
      <c r="AR30" s="38">
        <v>1914889.3364915201</v>
      </c>
      <c r="AS30" s="38">
        <v>27363.510598346798</v>
      </c>
      <c r="AT30" s="28">
        <v>1.42898652558599E-2</v>
      </c>
      <c r="AU30" s="38">
        <v>4</v>
      </c>
      <c r="AV30" s="38">
        <v>4</v>
      </c>
      <c r="AW30" s="38">
        <v>0</v>
      </c>
      <c r="AX30" s="28">
        <v>0</v>
      </c>
      <c r="AY30" s="21"/>
    </row>
    <row r="31" spans="1:51" hidden="1" x14ac:dyDescent="0.35">
      <c r="A31" s="10" t="str">
        <f t="shared" si="2"/>
        <v>OK</v>
      </c>
      <c r="B31" s="10" t="str">
        <f t="shared" si="3"/>
        <v>OK</v>
      </c>
      <c r="C31" s="10"/>
      <c r="D31" s="13" t="e">
        <f>VLOOKUP(F31,'check if its a WTC units'!A:A,1,FALSE)</f>
        <v>#N/A</v>
      </c>
      <c r="E31" s="33" t="s">
        <v>20</v>
      </c>
      <c r="F31" s="33" t="s">
        <v>47</v>
      </c>
      <c r="G31" s="38">
        <v>174154672.19999999</v>
      </c>
      <c r="H31" s="38">
        <v>178030670.666666</v>
      </c>
      <c r="I31" s="38">
        <v>-3875998.4666666701</v>
      </c>
      <c r="J31" s="28">
        <v>-2.1771520896665199E-2</v>
      </c>
      <c r="K31" s="38">
        <v>179977057</v>
      </c>
      <c r="L31" s="38">
        <v>180627598.666666</v>
      </c>
      <c r="M31" s="38">
        <v>-650541.66666667</v>
      </c>
      <c r="N31" s="28">
        <v>-3.6015629475714302E-3</v>
      </c>
      <c r="O31" s="38">
        <v>179977057</v>
      </c>
      <c r="P31" s="38">
        <v>180627598.666666</v>
      </c>
      <c r="Q31" s="38">
        <v>-650541.66666667</v>
      </c>
      <c r="R31" s="28">
        <v>-3.6015629475714302E-3</v>
      </c>
      <c r="S31" s="38">
        <v>0</v>
      </c>
      <c r="T31" s="38">
        <v>0</v>
      </c>
      <c r="U31" s="38">
        <v>0</v>
      </c>
      <c r="V31" s="28">
        <v>0</v>
      </c>
      <c r="W31" s="38">
        <v>0</v>
      </c>
      <c r="X31" s="38">
        <v>0</v>
      </c>
      <c r="Y31" s="38">
        <v>0</v>
      </c>
      <c r="Z31" s="28">
        <v>0</v>
      </c>
      <c r="AA31" s="38">
        <v>0</v>
      </c>
      <c r="AB31" s="38">
        <v>0</v>
      </c>
      <c r="AC31" s="38">
        <v>0</v>
      </c>
      <c r="AD31" s="28">
        <v>0</v>
      </c>
      <c r="AE31" s="38">
        <v>39788</v>
      </c>
      <c r="AF31" s="38">
        <v>34816</v>
      </c>
      <c r="AG31" s="38">
        <v>4972</v>
      </c>
      <c r="AH31" s="28">
        <v>0.142807904411764</v>
      </c>
      <c r="AI31" s="38">
        <v>0</v>
      </c>
      <c r="AJ31" s="38">
        <v>0</v>
      </c>
      <c r="AK31" s="38">
        <v>0</v>
      </c>
      <c r="AL31" s="28">
        <v>0</v>
      </c>
      <c r="AM31" s="38">
        <v>0</v>
      </c>
      <c r="AN31" s="38">
        <v>0</v>
      </c>
      <c r="AO31" s="38">
        <v>0</v>
      </c>
      <c r="AP31" s="28">
        <v>0</v>
      </c>
      <c r="AQ31" s="38">
        <v>15422789.1085876</v>
      </c>
      <c r="AR31" s="38">
        <v>17404246.441505998</v>
      </c>
      <c r="AS31" s="38">
        <v>-1981457.33291843</v>
      </c>
      <c r="AT31" s="28">
        <v>-0.113849073533744</v>
      </c>
      <c r="AU31" s="38">
        <v>13</v>
      </c>
      <c r="AV31" s="38">
        <v>14</v>
      </c>
      <c r="AW31" s="38">
        <v>-1</v>
      </c>
      <c r="AX31" s="28">
        <v>-7.1428571428571397E-2</v>
      </c>
      <c r="AY31" s="21"/>
    </row>
    <row r="32" spans="1:51" ht="15" hidden="1" customHeight="1" x14ac:dyDescent="0.35">
      <c r="A32" s="10" t="str">
        <f t="shared" si="2"/>
        <v>OK</v>
      </c>
      <c r="B32" s="10" t="str">
        <f t="shared" si="3"/>
        <v>OK</v>
      </c>
      <c r="C32" s="10"/>
      <c r="D32" s="13" t="str">
        <f>VLOOKUP(F32,'check if its a WTC units'!A:A,1,FALSE)</f>
        <v>RALTOHG</v>
      </c>
      <c r="E32" s="33" t="s">
        <v>20</v>
      </c>
      <c r="F32" s="33" t="s">
        <v>48</v>
      </c>
      <c r="G32" s="38">
        <v>75428405.400000006</v>
      </c>
      <c r="H32" s="38">
        <v>76248814.599999994</v>
      </c>
      <c r="I32" s="38">
        <v>-820409.2</v>
      </c>
      <c r="J32" s="28">
        <v>-1.0759632189744199E-2</v>
      </c>
      <c r="K32" s="38">
        <v>85223950</v>
      </c>
      <c r="L32" s="38">
        <v>85026885</v>
      </c>
      <c r="M32" s="38">
        <v>197065</v>
      </c>
      <c r="N32" s="28">
        <v>2.3176786965675598E-3</v>
      </c>
      <c r="O32" s="38">
        <v>85223950</v>
      </c>
      <c r="P32" s="38">
        <v>85026885</v>
      </c>
      <c r="Q32" s="38">
        <v>197065</v>
      </c>
      <c r="R32" s="28">
        <v>2.3176786965675598E-3</v>
      </c>
      <c r="S32" s="38">
        <v>0</v>
      </c>
      <c r="T32" s="38">
        <v>0</v>
      </c>
      <c r="U32" s="38">
        <v>0</v>
      </c>
      <c r="V32" s="28">
        <v>0</v>
      </c>
      <c r="W32" s="38">
        <v>0</v>
      </c>
      <c r="X32" s="38">
        <v>0</v>
      </c>
      <c r="Y32" s="38">
        <v>0</v>
      </c>
      <c r="Z32" s="28">
        <v>0</v>
      </c>
      <c r="AA32" s="38">
        <v>0</v>
      </c>
      <c r="AB32" s="38">
        <v>0</v>
      </c>
      <c r="AC32" s="38">
        <v>0</v>
      </c>
      <c r="AD32" s="28">
        <v>0</v>
      </c>
      <c r="AE32" s="38">
        <v>3394380</v>
      </c>
      <c r="AF32" s="38">
        <v>3404202</v>
      </c>
      <c r="AG32" s="38">
        <v>-9822</v>
      </c>
      <c r="AH32" s="28">
        <v>-2.88525769034857E-3</v>
      </c>
      <c r="AI32" s="38">
        <v>0</v>
      </c>
      <c r="AJ32" s="38">
        <v>0</v>
      </c>
      <c r="AK32" s="38">
        <v>0</v>
      </c>
      <c r="AL32" s="28">
        <v>0</v>
      </c>
      <c r="AM32" s="38">
        <v>0</v>
      </c>
      <c r="AN32" s="38">
        <v>0</v>
      </c>
      <c r="AO32" s="38">
        <v>0</v>
      </c>
      <c r="AP32" s="28">
        <v>0</v>
      </c>
      <c r="AQ32" s="38">
        <v>5973216.0800000001</v>
      </c>
      <c r="AR32" s="38">
        <v>6124271.2000000002</v>
      </c>
      <c r="AS32" s="38">
        <v>-151055.12</v>
      </c>
      <c r="AT32" s="28">
        <v>-2.4664995240576498E-2</v>
      </c>
      <c r="AU32" s="38">
        <v>9</v>
      </c>
      <c r="AV32" s="38">
        <v>9</v>
      </c>
      <c r="AW32" s="38">
        <v>0</v>
      </c>
      <c r="AX32" s="28">
        <v>0</v>
      </c>
      <c r="AY32" s="21"/>
    </row>
    <row r="33" spans="1:51" ht="15" hidden="1" customHeight="1" x14ac:dyDescent="0.35">
      <c r="A33" s="10" t="str">
        <f t="shared" si="2"/>
        <v>OK</v>
      </c>
      <c r="B33" s="10" t="str">
        <f t="shared" si="3"/>
        <v>OK</v>
      </c>
      <c r="C33" s="10"/>
      <c r="D33" s="13" t="str">
        <f>VLOOKUP(F33,'check if its a WTC units'!A:A,1,FALSE)</f>
        <v>RAMRO</v>
      </c>
      <c r="E33" s="33" t="s">
        <v>20</v>
      </c>
      <c r="F33" s="33" t="s">
        <v>49</v>
      </c>
      <c r="G33" s="38">
        <v>38813704.851917103</v>
      </c>
      <c r="H33" s="38">
        <v>39358633.630690403</v>
      </c>
      <c r="I33" s="38">
        <v>-544928.77877326298</v>
      </c>
      <c r="J33" s="28">
        <v>-1.38452158651246E-2</v>
      </c>
      <c r="K33" s="38">
        <v>13611707.102791</v>
      </c>
      <c r="L33" s="38">
        <v>13319513.2314314</v>
      </c>
      <c r="M33" s="38">
        <v>292193.87135962798</v>
      </c>
      <c r="N33" s="28">
        <v>2.19372785088052E-2</v>
      </c>
      <c r="O33" s="38">
        <v>13611707.102791</v>
      </c>
      <c r="P33" s="38">
        <v>13319513.2314314</v>
      </c>
      <c r="Q33" s="38">
        <v>292193.87135962798</v>
      </c>
      <c r="R33" s="28">
        <v>2.19372785088052E-2</v>
      </c>
      <c r="S33" s="38">
        <v>0</v>
      </c>
      <c r="T33" s="38">
        <v>0</v>
      </c>
      <c r="U33" s="38">
        <v>0</v>
      </c>
      <c r="V33" s="28">
        <v>0</v>
      </c>
      <c r="W33" s="38">
        <v>0</v>
      </c>
      <c r="X33" s="38">
        <v>0</v>
      </c>
      <c r="Y33" s="38">
        <v>0</v>
      </c>
      <c r="Z33" s="28">
        <v>0</v>
      </c>
      <c r="AA33" s="38">
        <v>0</v>
      </c>
      <c r="AB33" s="38">
        <v>0</v>
      </c>
      <c r="AC33" s="38">
        <v>0</v>
      </c>
      <c r="AD33" s="28">
        <v>0</v>
      </c>
      <c r="AE33" s="38">
        <v>24855.2886298505</v>
      </c>
      <c r="AF33" s="38">
        <v>53513.188483846003</v>
      </c>
      <c r="AG33" s="38">
        <v>-28657.899853995499</v>
      </c>
      <c r="AH33" s="28">
        <v>-0.535529664106007</v>
      </c>
      <c r="AI33" s="38">
        <v>0</v>
      </c>
      <c r="AJ33" s="38">
        <v>0</v>
      </c>
      <c r="AK33" s="38">
        <v>0</v>
      </c>
      <c r="AL33" s="28">
        <v>0</v>
      </c>
      <c r="AM33" s="38">
        <v>0</v>
      </c>
      <c r="AN33" s="38">
        <v>0</v>
      </c>
      <c r="AO33" s="38">
        <v>0</v>
      </c>
      <c r="AP33" s="28">
        <v>0</v>
      </c>
      <c r="AQ33" s="38">
        <v>2231510.74850117</v>
      </c>
      <c r="AR33" s="38">
        <v>1880959.5866105801</v>
      </c>
      <c r="AS33" s="38">
        <v>350551.16189059202</v>
      </c>
      <c r="AT33" s="28">
        <v>0.18636825819435701</v>
      </c>
      <c r="AU33" s="38">
        <v>40</v>
      </c>
      <c r="AV33" s="38">
        <v>39</v>
      </c>
      <c r="AW33" s="38">
        <v>1</v>
      </c>
      <c r="AX33" s="28">
        <v>2.5641025641025599E-2</v>
      </c>
      <c r="AY33" s="21"/>
    </row>
    <row r="34" spans="1:51" ht="15" hidden="1" customHeight="1" x14ac:dyDescent="0.35">
      <c r="A34" s="10" t="str">
        <f t="shared" si="2"/>
        <v>OK</v>
      </c>
      <c r="B34" s="10" t="str">
        <f t="shared" si="3"/>
        <v>OK</v>
      </c>
      <c r="C34" s="10"/>
      <c r="D34" s="13" t="str">
        <f>VLOOKUP(F34,'check if its a WTC units'!A:A,1,FALSE)</f>
        <v>RBDE</v>
      </c>
      <c r="E34" s="33" t="s">
        <v>20</v>
      </c>
      <c r="F34" s="33" t="s">
        <v>50</v>
      </c>
      <c r="G34" s="38">
        <v>113707.172349531</v>
      </c>
      <c r="H34" s="38">
        <v>116227.304867877</v>
      </c>
      <c r="I34" s="38">
        <v>-2520.1325183454801</v>
      </c>
      <c r="J34" s="28">
        <v>-2.1682792362863999E-2</v>
      </c>
      <c r="K34" s="38">
        <v>396329</v>
      </c>
      <c r="L34" s="38">
        <v>399050</v>
      </c>
      <c r="M34" s="38">
        <v>-2721</v>
      </c>
      <c r="N34" s="28">
        <v>-6.8186943991980897E-3</v>
      </c>
      <c r="O34" s="38">
        <v>396329</v>
      </c>
      <c r="P34" s="38">
        <v>399050</v>
      </c>
      <c r="Q34" s="38">
        <v>-2721</v>
      </c>
      <c r="R34" s="28">
        <v>-6.8186943991980897E-3</v>
      </c>
      <c r="S34" s="38">
        <v>268.20233999999999</v>
      </c>
      <c r="T34" s="38">
        <v>269.06233500000002</v>
      </c>
      <c r="U34" s="38">
        <v>-0.85999499999999995</v>
      </c>
      <c r="V34" s="28">
        <v>-3.1962667684423299E-3</v>
      </c>
      <c r="W34" s="38">
        <v>0</v>
      </c>
      <c r="X34" s="38">
        <v>0</v>
      </c>
      <c r="Y34" s="38">
        <v>0</v>
      </c>
      <c r="Z34" s="28">
        <v>0</v>
      </c>
      <c r="AA34" s="38">
        <v>0</v>
      </c>
      <c r="AB34" s="38">
        <v>0</v>
      </c>
      <c r="AC34" s="38">
        <v>0</v>
      </c>
      <c r="AD34" s="28">
        <v>0</v>
      </c>
      <c r="AE34" s="38">
        <v>0</v>
      </c>
      <c r="AF34" s="38">
        <v>0</v>
      </c>
      <c r="AG34" s="38">
        <v>0</v>
      </c>
      <c r="AH34" s="28">
        <v>0</v>
      </c>
      <c r="AI34" s="38">
        <v>0</v>
      </c>
      <c r="AJ34" s="38">
        <v>0</v>
      </c>
      <c r="AK34" s="38">
        <v>0</v>
      </c>
      <c r="AL34" s="28">
        <v>0</v>
      </c>
      <c r="AM34" s="38">
        <v>0</v>
      </c>
      <c r="AN34" s="38">
        <v>0</v>
      </c>
      <c r="AO34" s="38">
        <v>0</v>
      </c>
      <c r="AP34" s="28">
        <v>0</v>
      </c>
      <c r="AQ34" s="38">
        <v>3173.5085710430999</v>
      </c>
      <c r="AR34" s="38">
        <v>3121.4846439459602</v>
      </c>
      <c r="AS34" s="38">
        <v>52.023927097143797</v>
      </c>
      <c r="AT34" s="28">
        <v>1.6666404942290099E-2</v>
      </c>
      <c r="AU34" s="38">
        <v>8</v>
      </c>
      <c r="AV34" s="38">
        <v>8</v>
      </c>
      <c r="AW34" s="38">
        <v>0</v>
      </c>
      <c r="AX34" s="28">
        <v>0</v>
      </c>
      <c r="AY34" s="21"/>
    </row>
    <row r="35" spans="1:51" hidden="1" x14ac:dyDescent="0.35">
      <c r="A35" s="10" t="str">
        <f t="shared" si="2"/>
        <v>OK</v>
      </c>
      <c r="B35" s="10" t="str">
        <f t="shared" si="3"/>
        <v>OK</v>
      </c>
      <c r="C35" s="10"/>
      <c r="D35" s="13" t="e">
        <f>VLOOKUP(F35,'check if its a WTC units'!A:A,1,FALSE)</f>
        <v>#N/A</v>
      </c>
      <c r="E35" s="33" t="s">
        <v>20</v>
      </c>
      <c r="F35" s="33" t="s">
        <v>51</v>
      </c>
      <c r="G35" s="38">
        <v>25819.439999999999</v>
      </c>
      <c r="H35" s="38">
        <v>25805.040000000001</v>
      </c>
      <c r="I35" s="38">
        <v>14.4</v>
      </c>
      <c r="J35" s="28">
        <v>5.5803052426967698E-4</v>
      </c>
      <c r="K35" s="38">
        <v>26195.439999999999</v>
      </c>
      <c r="L35" s="38">
        <v>26181.040000000001</v>
      </c>
      <c r="M35" s="38">
        <v>14.4</v>
      </c>
      <c r="N35" s="28">
        <v>5.5001634770811205E-4</v>
      </c>
      <c r="O35" s="38">
        <v>26195.439999999999</v>
      </c>
      <c r="P35" s="38">
        <v>26181.040000000001</v>
      </c>
      <c r="Q35" s="38">
        <v>14.4</v>
      </c>
      <c r="R35" s="28">
        <v>5.5001634770811205E-4</v>
      </c>
      <c r="S35" s="38">
        <v>0</v>
      </c>
      <c r="T35" s="38">
        <v>0</v>
      </c>
      <c r="U35" s="38">
        <v>0</v>
      </c>
      <c r="V35" s="28">
        <v>0</v>
      </c>
      <c r="W35" s="38">
        <v>1</v>
      </c>
      <c r="X35" s="38">
        <v>1</v>
      </c>
      <c r="Y35" s="38">
        <v>0</v>
      </c>
      <c r="Z35" s="28">
        <v>0</v>
      </c>
      <c r="AA35" s="38">
        <v>0</v>
      </c>
      <c r="AB35" s="38">
        <v>0</v>
      </c>
      <c r="AC35" s="38">
        <v>0</v>
      </c>
      <c r="AD35" s="28">
        <v>0</v>
      </c>
      <c r="AE35" s="38">
        <v>0</v>
      </c>
      <c r="AF35" s="38">
        <v>0</v>
      </c>
      <c r="AG35" s="38">
        <v>0</v>
      </c>
      <c r="AH35" s="28">
        <v>0</v>
      </c>
      <c r="AI35" s="38">
        <v>0</v>
      </c>
      <c r="AJ35" s="38">
        <v>0</v>
      </c>
      <c r="AK35" s="38">
        <v>0</v>
      </c>
      <c r="AL35" s="28">
        <v>0</v>
      </c>
      <c r="AM35" s="38">
        <v>0</v>
      </c>
      <c r="AN35" s="38">
        <v>0</v>
      </c>
      <c r="AO35" s="38">
        <v>0</v>
      </c>
      <c r="AP35" s="28">
        <v>0</v>
      </c>
      <c r="AQ35" s="38">
        <v>16.547273384725699</v>
      </c>
      <c r="AR35" s="38">
        <v>10.2429919738333</v>
      </c>
      <c r="AS35" s="38">
        <v>6.3042814108924103</v>
      </c>
      <c r="AT35" s="28">
        <v>0.61547264969037097</v>
      </c>
      <c r="AU35" s="38">
        <v>3</v>
      </c>
      <c r="AV35" s="38">
        <v>3</v>
      </c>
      <c r="AW35" s="38">
        <v>0</v>
      </c>
      <c r="AX35" s="28">
        <v>0</v>
      </c>
      <c r="AY35" s="21"/>
    </row>
    <row r="36" spans="1:51" ht="15" hidden="1" customHeight="1" x14ac:dyDescent="0.35">
      <c r="A36" s="10" t="str">
        <f t="shared" si="2"/>
        <v>OK</v>
      </c>
      <c r="B36" s="10" t="str">
        <f t="shared" si="3"/>
        <v>OK</v>
      </c>
      <c r="C36" s="10"/>
      <c r="D36" s="13" t="e">
        <f>VLOOKUP(F36,'check if its a WTC units'!A:A,1,FALSE)</f>
        <v>#N/A</v>
      </c>
      <c r="E36" s="33" t="s">
        <v>20</v>
      </c>
      <c r="F36" s="33" t="s">
        <v>52</v>
      </c>
      <c r="G36" s="38">
        <v>4709036.54</v>
      </c>
      <c r="H36" s="38">
        <v>4746348.7327272696</v>
      </c>
      <c r="I36" s="38">
        <v>-37312.192727273003</v>
      </c>
      <c r="J36" s="28">
        <v>-7.8612413095557002E-3</v>
      </c>
      <c r="K36" s="38">
        <v>6884038.54</v>
      </c>
      <c r="L36" s="38">
        <v>6921350.7327272696</v>
      </c>
      <c r="M36" s="38">
        <v>-37312.192727273003</v>
      </c>
      <c r="N36" s="28">
        <v>-5.3908831047737599E-3</v>
      </c>
      <c r="O36" s="38">
        <v>6884038.54</v>
      </c>
      <c r="P36" s="38">
        <v>6921350.7327272696</v>
      </c>
      <c r="Q36" s="38">
        <v>-37312.192727273003</v>
      </c>
      <c r="R36" s="28">
        <v>-5.3908831047737599E-3</v>
      </c>
      <c r="S36" s="38">
        <v>0</v>
      </c>
      <c r="T36" s="38">
        <v>0</v>
      </c>
      <c r="U36" s="38">
        <v>0</v>
      </c>
      <c r="V36" s="28">
        <v>0</v>
      </c>
      <c r="W36" s="38">
        <v>2</v>
      </c>
      <c r="X36" s="38">
        <v>2</v>
      </c>
      <c r="Y36" s="38">
        <v>0</v>
      </c>
      <c r="Z36" s="28">
        <v>0</v>
      </c>
      <c r="AA36" s="38">
        <v>4350000</v>
      </c>
      <c r="AB36" s="38">
        <v>4350000</v>
      </c>
      <c r="AC36" s="38">
        <v>0</v>
      </c>
      <c r="AD36" s="28">
        <v>0</v>
      </c>
      <c r="AE36" s="38">
        <v>0</v>
      </c>
      <c r="AF36" s="38">
        <v>0</v>
      </c>
      <c r="AG36" s="38">
        <v>0</v>
      </c>
      <c r="AH36" s="28">
        <v>0</v>
      </c>
      <c r="AI36" s="38">
        <v>5555359.46</v>
      </c>
      <c r="AJ36" s="38">
        <v>5592621.7699999996</v>
      </c>
      <c r="AK36" s="38">
        <v>-37262.31</v>
      </c>
      <c r="AL36" s="28">
        <v>-6.6627623916716196E-3</v>
      </c>
      <c r="AM36" s="38">
        <v>0</v>
      </c>
      <c r="AN36" s="38">
        <v>0</v>
      </c>
      <c r="AO36" s="38">
        <v>0</v>
      </c>
      <c r="AP36" s="28">
        <v>0</v>
      </c>
      <c r="AQ36" s="38">
        <v>100912.44763294399</v>
      </c>
      <c r="AR36" s="38">
        <v>88221.525102255604</v>
      </c>
      <c r="AS36" s="38">
        <v>12690.9225306893</v>
      </c>
      <c r="AT36" s="28">
        <v>0.143852903426681</v>
      </c>
      <c r="AU36" s="38">
        <v>4</v>
      </c>
      <c r="AV36" s="38">
        <v>4</v>
      </c>
      <c r="AW36" s="38">
        <v>0</v>
      </c>
      <c r="AX36" s="28">
        <v>0</v>
      </c>
      <c r="AY36" s="21"/>
    </row>
    <row r="37" spans="1:51" ht="15" hidden="1" customHeight="1" x14ac:dyDescent="0.35">
      <c r="A37" s="10" t="str">
        <f t="shared" si="2"/>
        <v>OK</v>
      </c>
      <c r="B37" s="10" t="str">
        <f t="shared" si="3"/>
        <v>OK</v>
      </c>
      <c r="C37" s="10"/>
      <c r="D37" s="13" t="str">
        <f>VLOOKUP(F37,'check if its a WTC units'!A:A,1,FALSE)</f>
        <v>RBILEA</v>
      </c>
      <c r="E37" s="33" t="s">
        <v>20</v>
      </c>
      <c r="F37" s="33" t="s">
        <v>53</v>
      </c>
      <c r="G37" s="38">
        <v>152953058.5</v>
      </c>
      <c r="H37" s="38">
        <v>152978062</v>
      </c>
      <c r="I37" s="38">
        <v>-25003.5</v>
      </c>
      <c r="J37" s="28">
        <v>-1.63445004290876E-4</v>
      </c>
      <c r="K37" s="38">
        <v>226735835</v>
      </c>
      <c r="L37" s="38">
        <v>226785842</v>
      </c>
      <c r="M37" s="38">
        <v>-50007</v>
      </c>
      <c r="N37" s="28">
        <v>-2.20503182910333E-4</v>
      </c>
      <c r="O37" s="38">
        <v>226735835</v>
      </c>
      <c r="P37" s="38">
        <v>226785842</v>
      </c>
      <c r="Q37" s="38">
        <v>-50007</v>
      </c>
      <c r="R37" s="28">
        <v>-2.20503182910333E-4</v>
      </c>
      <c r="S37" s="38">
        <v>0</v>
      </c>
      <c r="T37" s="38">
        <v>0</v>
      </c>
      <c r="U37" s="38">
        <v>0</v>
      </c>
      <c r="V37" s="28">
        <v>0</v>
      </c>
      <c r="W37" s="38">
        <v>0</v>
      </c>
      <c r="X37" s="38">
        <v>0</v>
      </c>
      <c r="Y37" s="38">
        <v>0</v>
      </c>
      <c r="Z37" s="28">
        <v>0</v>
      </c>
      <c r="AA37" s="38">
        <v>0</v>
      </c>
      <c r="AB37" s="38">
        <v>0</v>
      </c>
      <c r="AC37" s="38">
        <v>0</v>
      </c>
      <c r="AD37" s="28">
        <v>0</v>
      </c>
      <c r="AE37" s="38">
        <v>0</v>
      </c>
      <c r="AF37" s="38">
        <v>0</v>
      </c>
      <c r="AG37" s="38">
        <v>0</v>
      </c>
      <c r="AH37" s="28">
        <v>0</v>
      </c>
      <c r="AI37" s="38">
        <v>0</v>
      </c>
      <c r="AJ37" s="38">
        <v>0</v>
      </c>
      <c r="AK37" s="38">
        <v>0</v>
      </c>
      <c r="AL37" s="28">
        <v>0</v>
      </c>
      <c r="AM37" s="38">
        <v>0</v>
      </c>
      <c r="AN37" s="38">
        <v>0</v>
      </c>
      <c r="AO37" s="38">
        <v>0</v>
      </c>
      <c r="AP37" s="28">
        <v>0</v>
      </c>
      <c r="AQ37" s="38">
        <v>2652722.09098153</v>
      </c>
      <c r="AR37" s="38">
        <v>2652722.09098153</v>
      </c>
      <c r="AS37" s="38">
        <v>0</v>
      </c>
      <c r="AT37" s="28">
        <v>0</v>
      </c>
      <c r="AU37" s="38">
        <v>6</v>
      </c>
      <c r="AV37" s="38">
        <v>6</v>
      </c>
      <c r="AW37" s="38">
        <v>0</v>
      </c>
      <c r="AX37" s="28">
        <v>0</v>
      </c>
      <c r="AY37" s="21"/>
    </row>
    <row r="38" spans="1:51" ht="15" hidden="1" customHeight="1" x14ac:dyDescent="0.35">
      <c r="A38" s="10" t="str">
        <f t="shared" si="2"/>
        <v>OK</v>
      </c>
      <c r="B38" s="10" t="str">
        <f t="shared" si="3"/>
        <v>OK</v>
      </c>
      <c r="C38" s="10"/>
      <c r="D38" s="13" t="e">
        <f>VLOOKUP(F38,'check if its a WTC units'!A:A,1,FALSE)</f>
        <v>#N/A</v>
      </c>
      <c r="E38" s="33" t="s">
        <v>20</v>
      </c>
      <c r="F38" s="33" t="s">
        <v>54</v>
      </c>
      <c r="G38" s="38">
        <v>397409511.25891203</v>
      </c>
      <c r="H38" s="38">
        <v>386218942.10181999</v>
      </c>
      <c r="I38" s="38">
        <v>11190569.1570915</v>
      </c>
      <c r="J38" s="28">
        <v>2.8974677151234401E-2</v>
      </c>
      <c r="K38" s="38">
        <v>434650873.95223403</v>
      </c>
      <c r="L38" s="38">
        <v>421879136.31010002</v>
      </c>
      <c r="M38" s="38">
        <v>12771737.642134201</v>
      </c>
      <c r="N38" s="28">
        <v>3.02734516663711E-2</v>
      </c>
      <c r="O38" s="38">
        <v>431648973.43723398</v>
      </c>
      <c r="P38" s="38">
        <v>418909870.60009998</v>
      </c>
      <c r="Q38" s="38">
        <v>12739102.837134199</v>
      </c>
      <c r="R38" s="28">
        <v>3.0410128123467401E-2</v>
      </c>
      <c r="S38" s="38">
        <v>0</v>
      </c>
      <c r="T38" s="38">
        <v>0</v>
      </c>
      <c r="U38" s="38">
        <v>0</v>
      </c>
      <c r="V38" s="28">
        <v>0</v>
      </c>
      <c r="W38" s="38">
        <v>3037952.0411813301</v>
      </c>
      <c r="X38" s="38">
        <v>2656639.03197781</v>
      </c>
      <c r="Y38" s="38">
        <v>381313.00920351897</v>
      </c>
      <c r="Z38" s="28">
        <v>0.14353211129313201</v>
      </c>
      <c r="AA38" s="38">
        <v>29263146.37861</v>
      </c>
      <c r="AB38" s="38">
        <v>29250470.891220599</v>
      </c>
      <c r="AC38" s="38">
        <v>12675.48738939</v>
      </c>
      <c r="AD38" s="28">
        <v>4.3334301989628703E-4</v>
      </c>
      <c r="AE38" s="38">
        <v>0</v>
      </c>
      <c r="AF38" s="38">
        <v>0</v>
      </c>
      <c r="AG38" s="38">
        <v>0</v>
      </c>
      <c r="AH38" s="28">
        <v>0</v>
      </c>
      <c r="AI38" s="38">
        <v>242572420.74224299</v>
      </c>
      <c r="AJ38" s="38">
        <v>239385709.8087</v>
      </c>
      <c r="AK38" s="38">
        <v>3186710.9335429398</v>
      </c>
      <c r="AL38" s="28">
        <v>1.3312034941808E-2</v>
      </c>
      <c r="AM38" s="38">
        <v>24017087.925567299</v>
      </c>
      <c r="AN38" s="38">
        <v>23406040.59</v>
      </c>
      <c r="AO38" s="38">
        <v>611047.33556739194</v>
      </c>
      <c r="AP38" s="28">
        <v>2.6106394766676401E-2</v>
      </c>
      <c r="AQ38" s="38">
        <v>12407244.1610622</v>
      </c>
      <c r="AR38" s="38">
        <v>9623358.8202647697</v>
      </c>
      <c r="AS38" s="38">
        <v>2783885.3407975002</v>
      </c>
      <c r="AT38" s="28">
        <v>0.28928416707638699</v>
      </c>
      <c r="AU38" s="38">
        <v>969</v>
      </c>
      <c r="AV38" s="38">
        <v>951</v>
      </c>
      <c r="AW38" s="38">
        <v>18</v>
      </c>
      <c r="AX38" s="28">
        <v>1.8927444794952598E-2</v>
      </c>
      <c r="AY38" s="21"/>
    </row>
    <row r="39" spans="1:51" s="9" customFormat="1" ht="15" hidden="1" customHeight="1" x14ac:dyDescent="0.35">
      <c r="A39" s="10" t="str">
        <f t="shared" si="2"/>
        <v>OK</v>
      </c>
      <c r="B39" s="10" t="str">
        <f t="shared" si="3"/>
        <v>OK</v>
      </c>
      <c r="C39" s="10"/>
      <c r="D39" s="13" t="str">
        <f>VLOOKUP(F39,'check if its a WTC units'!A:A,1,FALSE)</f>
        <v>RBILGG</v>
      </c>
      <c r="E39" s="33" t="s">
        <v>20</v>
      </c>
      <c r="F39" s="33" t="s">
        <v>55</v>
      </c>
      <c r="G39" s="38">
        <v>61697266.799999997</v>
      </c>
      <c r="H39" s="38">
        <v>61697266.799999997</v>
      </c>
      <c r="I39" s="38">
        <v>0</v>
      </c>
      <c r="J39" s="28">
        <v>0</v>
      </c>
      <c r="K39" s="38">
        <v>61749954</v>
      </c>
      <c r="L39" s="38">
        <v>61749954</v>
      </c>
      <c r="M39" s="38">
        <v>0</v>
      </c>
      <c r="N39" s="28">
        <v>0</v>
      </c>
      <c r="O39" s="38">
        <v>61749954</v>
      </c>
      <c r="P39" s="38">
        <v>61749954</v>
      </c>
      <c r="Q39" s="38">
        <v>0</v>
      </c>
      <c r="R39" s="28">
        <v>0</v>
      </c>
      <c r="S39" s="38">
        <v>0</v>
      </c>
      <c r="T39" s="38">
        <v>0</v>
      </c>
      <c r="U39" s="38">
        <v>0</v>
      </c>
      <c r="V39" s="28">
        <v>0</v>
      </c>
      <c r="W39" s="38">
        <v>0</v>
      </c>
      <c r="X39" s="38">
        <v>0</v>
      </c>
      <c r="Y39" s="38">
        <v>0</v>
      </c>
      <c r="Z39" s="28">
        <v>0</v>
      </c>
      <c r="AA39" s="38">
        <v>0</v>
      </c>
      <c r="AB39" s="38">
        <v>0</v>
      </c>
      <c r="AC39" s="38">
        <v>0</v>
      </c>
      <c r="AD39" s="28">
        <v>0</v>
      </c>
      <c r="AE39" s="38">
        <v>0</v>
      </c>
      <c r="AF39" s="38">
        <v>0</v>
      </c>
      <c r="AG39" s="38">
        <v>0</v>
      </c>
      <c r="AH39" s="28">
        <v>0</v>
      </c>
      <c r="AI39" s="38">
        <v>0</v>
      </c>
      <c r="AJ39" s="38">
        <v>0</v>
      </c>
      <c r="AK39" s="38">
        <v>0</v>
      </c>
      <c r="AL39" s="28">
        <v>0</v>
      </c>
      <c r="AM39" s="38">
        <v>0</v>
      </c>
      <c r="AN39" s="38">
        <v>0</v>
      </c>
      <c r="AO39" s="38">
        <v>0</v>
      </c>
      <c r="AP39" s="28">
        <v>0</v>
      </c>
      <c r="AQ39" s="38">
        <v>0</v>
      </c>
      <c r="AR39" s="38">
        <v>0</v>
      </c>
      <c r="AS39" s="38">
        <v>0</v>
      </c>
      <c r="AT39" s="28">
        <v>0</v>
      </c>
      <c r="AU39" s="38">
        <v>4</v>
      </c>
      <c r="AV39" s="38">
        <v>4</v>
      </c>
      <c r="AW39" s="38">
        <v>0</v>
      </c>
      <c r="AX39" s="28">
        <v>0</v>
      </c>
      <c r="AY39" s="21"/>
    </row>
    <row r="40" spans="1:51" ht="15" hidden="1" customHeight="1" x14ac:dyDescent="0.35">
      <c r="A40" s="10" t="str">
        <f t="shared" si="2"/>
        <v>OK</v>
      </c>
      <c r="B40" s="10" t="str">
        <f t="shared" si="3"/>
        <v>OK</v>
      </c>
      <c r="C40" s="10"/>
      <c r="D40" s="13" t="str">
        <f>VLOOKUP(F40,'check if its a WTC units'!A:A,1,FALSE)</f>
        <v>RBIM</v>
      </c>
      <c r="E40" s="33" t="s">
        <v>20</v>
      </c>
      <c r="F40" s="33" t="s">
        <v>56</v>
      </c>
      <c r="G40" s="38">
        <v>2951470.8456978002</v>
      </c>
      <c r="H40" s="38">
        <v>3888635.2878666501</v>
      </c>
      <c r="I40" s="38">
        <v>-937164.44216884696</v>
      </c>
      <c r="J40" s="28">
        <v>-0.24100085834559801</v>
      </c>
      <c r="K40" s="38">
        <v>12339853.155197</v>
      </c>
      <c r="L40" s="38">
        <v>12175605.8376706</v>
      </c>
      <c r="M40" s="38">
        <v>164247.31752631301</v>
      </c>
      <c r="N40" s="28">
        <v>1.34898681606578E-2</v>
      </c>
      <c r="O40" s="38">
        <v>12339853.155197</v>
      </c>
      <c r="P40" s="38">
        <v>12175605.8376706</v>
      </c>
      <c r="Q40" s="38">
        <v>164247.31752631301</v>
      </c>
      <c r="R40" s="28">
        <v>1.34898681606578E-2</v>
      </c>
      <c r="S40" s="38">
        <v>0</v>
      </c>
      <c r="T40" s="38">
        <v>0</v>
      </c>
      <c r="U40" s="38">
        <v>0</v>
      </c>
      <c r="V40" s="28">
        <v>0</v>
      </c>
      <c r="W40" s="38">
        <v>0</v>
      </c>
      <c r="X40" s="38">
        <v>0</v>
      </c>
      <c r="Y40" s="38">
        <v>0</v>
      </c>
      <c r="Z40" s="28">
        <v>0</v>
      </c>
      <c r="AA40" s="38">
        <v>0</v>
      </c>
      <c r="AB40" s="38">
        <v>0</v>
      </c>
      <c r="AC40" s="38">
        <v>0</v>
      </c>
      <c r="AD40" s="28">
        <v>0</v>
      </c>
      <c r="AE40" s="38">
        <v>0</v>
      </c>
      <c r="AF40" s="38">
        <v>0</v>
      </c>
      <c r="AG40" s="38">
        <v>0</v>
      </c>
      <c r="AH40" s="28">
        <v>0</v>
      </c>
      <c r="AI40" s="38">
        <v>0</v>
      </c>
      <c r="AJ40" s="38">
        <v>0</v>
      </c>
      <c r="AK40" s="38">
        <v>0</v>
      </c>
      <c r="AL40" s="28">
        <v>0</v>
      </c>
      <c r="AM40" s="38">
        <v>0</v>
      </c>
      <c r="AN40" s="38">
        <v>0</v>
      </c>
      <c r="AO40" s="38">
        <v>0</v>
      </c>
      <c r="AP40" s="28">
        <v>0</v>
      </c>
      <c r="AQ40" s="38">
        <v>257987.36270418001</v>
      </c>
      <c r="AR40" s="38">
        <v>143783.58678839999</v>
      </c>
      <c r="AS40" s="38">
        <v>114203.77591578</v>
      </c>
      <c r="AT40" s="28">
        <v>0.79427546959062301</v>
      </c>
      <c r="AU40" s="38">
        <v>11</v>
      </c>
      <c r="AV40" s="38">
        <v>12</v>
      </c>
      <c r="AW40" s="38">
        <v>-1</v>
      </c>
      <c r="AX40" s="28">
        <v>-8.3333333333333301E-2</v>
      </c>
      <c r="AY40" s="21"/>
    </row>
    <row r="41" spans="1:51" hidden="1" x14ac:dyDescent="0.35">
      <c r="A41" s="10" t="str">
        <f t="shared" si="2"/>
        <v>OK</v>
      </c>
      <c r="B41" s="10" t="str">
        <f t="shared" si="3"/>
        <v>OK</v>
      </c>
      <c r="C41" s="10"/>
      <c r="D41" s="13" t="e">
        <f>VLOOKUP(F41,'check if its a WTC units'!A:A,1,FALSE)</f>
        <v>#N/A</v>
      </c>
      <c r="E41" s="33" t="s">
        <v>20</v>
      </c>
      <c r="F41" s="33" t="s">
        <v>57</v>
      </c>
      <c r="G41" s="38">
        <v>3338886320.7658901</v>
      </c>
      <c r="H41" s="38">
        <v>3207384252.8137202</v>
      </c>
      <c r="I41" s="38">
        <v>131502067.952169</v>
      </c>
      <c r="J41" s="28">
        <v>4.0999785989722697E-2</v>
      </c>
      <c r="K41" s="38">
        <v>2920531847.60429</v>
      </c>
      <c r="L41" s="38">
        <v>2799676132.7890301</v>
      </c>
      <c r="M41" s="38">
        <v>120855714.81526101</v>
      </c>
      <c r="N41" s="28">
        <v>4.3167748369117603E-2</v>
      </c>
      <c r="O41" s="38">
        <v>2920531847.60429</v>
      </c>
      <c r="P41" s="38">
        <v>2799676132.7890301</v>
      </c>
      <c r="Q41" s="38">
        <v>120855714.81526101</v>
      </c>
      <c r="R41" s="28">
        <v>4.3167748369117603E-2</v>
      </c>
      <c r="S41" s="38">
        <v>28095.485438174001</v>
      </c>
      <c r="T41" s="38">
        <v>27076.109252755199</v>
      </c>
      <c r="U41" s="38">
        <v>1019.37618541873</v>
      </c>
      <c r="V41" s="28">
        <v>3.7648547503737098E-2</v>
      </c>
      <c r="W41" s="38">
        <v>207668499.765735</v>
      </c>
      <c r="X41" s="38">
        <v>207414387.37090999</v>
      </c>
      <c r="Y41" s="38">
        <v>254112.39482585501</v>
      </c>
      <c r="Z41" s="28">
        <v>1.2251435305277801E-3</v>
      </c>
      <c r="AA41" s="38">
        <v>1905039780.4876699</v>
      </c>
      <c r="AB41" s="38">
        <v>1889961285.7672</v>
      </c>
      <c r="AC41" s="38">
        <v>15078494.720471499</v>
      </c>
      <c r="AD41" s="28">
        <v>7.9782029579249601E-3</v>
      </c>
      <c r="AE41" s="38">
        <v>0</v>
      </c>
      <c r="AF41" s="38">
        <v>2999228.8873669701</v>
      </c>
      <c r="AG41" s="38">
        <v>-2999228.8873669701</v>
      </c>
      <c r="AH41" s="28">
        <v>-1</v>
      </c>
      <c r="AI41" s="38">
        <v>1808698109.97644</v>
      </c>
      <c r="AJ41" s="38">
        <v>1809981824.3424699</v>
      </c>
      <c r="AK41" s="38">
        <v>-1283714.3660313799</v>
      </c>
      <c r="AL41" s="28">
        <v>-7.0924157843282702E-4</v>
      </c>
      <c r="AM41" s="38">
        <v>0</v>
      </c>
      <c r="AN41" s="38">
        <v>0</v>
      </c>
      <c r="AO41" s="38">
        <v>0</v>
      </c>
      <c r="AP41" s="28">
        <v>0</v>
      </c>
      <c r="AQ41" s="38">
        <v>8031602.7425560402</v>
      </c>
      <c r="AR41" s="38">
        <v>711368.08608329901</v>
      </c>
      <c r="AS41" s="38">
        <v>7320234.6564727398</v>
      </c>
      <c r="AT41" s="28">
        <v>10.290361346932199</v>
      </c>
      <c r="AU41" s="38">
        <v>66985</v>
      </c>
      <c r="AV41" s="38">
        <v>66884</v>
      </c>
      <c r="AW41" s="38">
        <v>101</v>
      </c>
      <c r="AX41" s="28">
        <v>1.5100771484958999E-3</v>
      </c>
      <c r="AY41" s="21"/>
    </row>
    <row r="42" spans="1:51" ht="15" hidden="1" customHeight="1" x14ac:dyDescent="0.35">
      <c r="A42" s="10" t="str">
        <f t="shared" si="2"/>
        <v>OK</v>
      </c>
      <c r="B42" s="10" t="str">
        <f t="shared" si="3"/>
        <v>OK</v>
      </c>
      <c r="C42" s="10"/>
      <c r="D42" s="13" t="e">
        <f>VLOOKUP(F42,'check if its a WTC units'!A:A,1,FALSE)</f>
        <v>#N/A</v>
      </c>
      <c r="E42" s="33" t="s">
        <v>20</v>
      </c>
      <c r="F42" s="33" t="s">
        <v>58</v>
      </c>
      <c r="G42" s="38">
        <v>24279686.675313</v>
      </c>
      <c r="H42" s="38">
        <v>24086960.471567798</v>
      </c>
      <c r="I42" s="38">
        <v>192726.20374515001</v>
      </c>
      <c r="J42" s="28">
        <v>8.0012670744672703E-3</v>
      </c>
      <c r="K42" s="38">
        <v>26236274.454585101</v>
      </c>
      <c r="L42" s="38">
        <v>26355310.4728266</v>
      </c>
      <c r="M42" s="38">
        <v>-119036.01824148301</v>
      </c>
      <c r="N42" s="28">
        <v>-4.5165856939615298E-3</v>
      </c>
      <c r="O42" s="38">
        <v>26236274.454585101</v>
      </c>
      <c r="P42" s="38">
        <v>26355310.4728266</v>
      </c>
      <c r="Q42" s="38">
        <v>-119036.01824148301</v>
      </c>
      <c r="R42" s="28">
        <v>-4.5165856939615298E-3</v>
      </c>
      <c r="S42" s="38">
        <v>0</v>
      </c>
      <c r="T42" s="38">
        <v>0</v>
      </c>
      <c r="U42" s="38">
        <v>0</v>
      </c>
      <c r="V42" s="28">
        <v>0</v>
      </c>
      <c r="W42" s="38">
        <v>1805.567</v>
      </c>
      <c r="X42" s="38">
        <v>1281.722</v>
      </c>
      <c r="Y42" s="38">
        <v>523.84500000000003</v>
      </c>
      <c r="Z42" s="28">
        <v>0.408704071553737</v>
      </c>
      <c r="AA42" s="38">
        <v>0</v>
      </c>
      <c r="AB42" s="38">
        <v>0</v>
      </c>
      <c r="AC42" s="38">
        <v>0</v>
      </c>
      <c r="AD42" s="28">
        <v>0</v>
      </c>
      <c r="AE42" s="38">
        <v>440801.87421459798</v>
      </c>
      <c r="AF42" s="38">
        <v>104442.49187833301</v>
      </c>
      <c r="AG42" s="38">
        <v>336359.38233626401</v>
      </c>
      <c r="AH42" s="28">
        <v>3.2205223782681598</v>
      </c>
      <c r="AI42" s="38">
        <v>0</v>
      </c>
      <c r="AJ42" s="38">
        <v>0</v>
      </c>
      <c r="AK42" s="38">
        <v>0</v>
      </c>
      <c r="AL42" s="28">
        <v>0</v>
      </c>
      <c r="AM42" s="38">
        <v>0</v>
      </c>
      <c r="AN42" s="38">
        <v>0</v>
      </c>
      <c r="AO42" s="38">
        <v>0</v>
      </c>
      <c r="AP42" s="28">
        <v>0</v>
      </c>
      <c r="AQ42" s="38">
        <v>1360518.8107975801</v>
      </c>
      <c r="AR42" s="38">
        <v>951117.59288566699</v>
      </c>
      <c r="AS42" s="38">
        <v>409401.21791191399</v>
      </c>
      <c r="AT42" s="28">
        <v>0.43044227230599402</v>
      </c>
      <c r="AU42" s="38">
        <v>22</v>
      </c>
      <c r="AV42" s="38">
        <v>22</v>
      </c>
      <c r="AW42" s="38">
        <v>0</v>
      </c>
      <c r="AX42" s="28">
        <v>0</v>
      </c>
      <c r="AY42" s="21"/>
    </row>
    <row r="43" spans="1:51" hidden="1" x14ac:dyDescent="0.35">
      <c r="A43" s="10" t="str">
        <f t="shared" si="2"/>
        <v>OK</v>
      </c>
      <c r="B43" s="10" t="str">
        <f t="shared" si="3"/>
        <v>NOK</v>
      </c>
      <c r="C43" s="10"/>
      <c r="D43" s="13" t="e">
        <f>VLOOKUP(F43,'check if its a WTC units'!A:A,1,FALSE)</f>
        <v>#N/A</v>
      </c>
      <c r="E43" s="33" t="s">
        <v>20</v>
      </c>
      <c r="F43" s="33" t="s">
        <v>59</v>
      </c>
      <c r="G43" s="38">
        <v>5743455816.3621798</v>
      </c>
      <c r="H43" s="38">
        <v>3101274210.3543501</v>
      </c>
      <c r="I43" s="38">
        <v>2642181606.0078201</v>
      </c>
      <c r="J43" s="28">
        <v>0.85196645855637798</v>
      </c>
      <c r="K43" s="38">
        <v>9292272641.8500004</v>
      </c>
      <c r="L43" s="38">
        <v>9150557175.3374004</v>
      </c>
      <c r="M43" s="38">
        <v>141715466.51259899</v>
      </c>
      <c r="N43" s="28">
        <v>1.5487086064502199E-2</v>
      </c>
      <c r="O43" s="38">
        <v>9057611444.0799999</v>
      </c>
      <c r="P43" s="38">
        <v>8914266943.7824001</v>
      </c>
      <c r="Q43" s="38">
        <v>143344500.29759899</v>
      </c>
      <c r="R43" s="28">
        <v>1.6080346393214099E-2</v>
      </c>
      <c r="S43" s="38">
        <v>0</v>
      </c>
      <c r="T43" s="38">
        <v>0</v>
      </c>
      <c r="U43" s="38">
        <v>0</v>
      </c>
      <c r="V43" s="28">
        <v>0</v>
      </c>
      <c r="W43" s="38">
        <v>20922482.403999999</v>
      </c>
      <c r="X43" s="38">
        <v>18700104.530999999</v>
      </c>
      <c r="Y43" s="38">
        <v>2222377.8730000001</v>
      </c>
      <c r="Z43" s="28">
        <v>0.118843072204001</v>
      </c>
      <c r="AA43" s="38">
        <v>4062229161.7859998</v>
      </c>
      <c r="AB43" s="38">
        <v>6913395900.8559999</v>
      </c>
      <c r="AC43" s="38">
        <v>-2851166739.0700002</v>
      </c>
      <c r="AD43" s="28">
        <v>-0.41241190002108402</v>
      </c>
      <c r="AE43" s="38">
        <v>1253471.92</v>
      </c>
      <c r="AF43" s="38">
        <v>4586585.4225990996</v>
      </c>
      <c r="AG43" s="38">
        <v>-3333113.5025991001</v>
      </c>
      <c r="AH43" s="28">
        <v>-0.72670913010278304</v>
      </c>
      <c r="AI43" s="38">
        <v>4157334004.9200001</v>
      </c>
      <c r="AJ43" s="38">
        <v>7028382849.6300001</v>
      </c>
      <c r="AK43" s="38">
        <v>-2871048844.71</v>
      </c>
      <c r="AL43" s="28">
        <v>-0.40849351922556998</v>
      </c>
      <c r="AM43" s="38">
        <v>82035589.200000003</v>
      </c>
      <c r="AN43" s="38">
        <v>83505467.400000006</v>
      </c>
      <c r="AO43" s="38">
        <v>-1469878.2</v>
      </c>
      <c r="AP43" s="28">
        <v>-1.76021791837788E-2</v>
      </c>
      <c r="AQ43" s="38">
        <v>107940701.507872</v>
      </c>
      <c r="AR43" s="38">
        <v>29627380.417105298</v>
      </c>
      <c r="AS43" s="38">
        <v>78313321.090766802</v>
      </c>
      <c r="AT43" s="28">
        <v>2.6432752402758002</v>
      </c>
      <c r="AU43" s="38">
        <v>88749</v>
      </c>
      <c r="AV43" s="38">
        <v>90916</v>
      </c>
      <c r="AW43" s="38">
        <v>-2167</v>
      </c>
      <c r="AX43" s="28">
        <v>-2.3835188525671999E-2</v>
      </c>
      <c r="AY43" s="21"/>
    </row>
    <row r="44" spans="1:51" hidden="1" x14ac:dyDescent="0.35">
      <c r="A44" s="10" t="str">
        <f t="shared" ref="A44:A79" si="4">IF(AND(ABS(N44)&gt;5%,ABS(M44)&gt;1000000),"NOK","OK")</f>
        <v>OK</v>
      </c>
      <c r="B44" s="10" t="str">
        <f t="shared" ref="B44:B79" si="5">IF(AND(ABS(J44)&gt;5%,ABS(I44)&gt;1000000),"NOK","OK")</f>
        <v>OK</v>
      </c>
      <c r="C44" s="10"/>
      <c r="D44" s="13" t="e">
        <f>VLOOKUP(F44,'check if its a WTC units'!A:A,1,FALSE)</f>
        <v>#N/A</v>
      </c>
      <c r="E44" s="33" t="s">
        <v>20</v>
      </c>
      <c r="F44" s="33" t="s">
        <v>60</v>
      </c>
      <c r="G44" s="38">
        <v>50980123.569671102</v>
      </c>
      <c r="H44" s="38">
        <v>52260204.432626098</v>
      </c>
      <c r="I44" s="38">
        <v>-1280080.86295497</v>
      </c>
      <c r="J44" s="28">
        <v>-2.4494371517533E-2</v>
      </c>
      <c r="K44" s="38">
        <v>152370085.21829501</v>
      </c>
      <c r="L44" s="38">
        <v>154229110.68180001</v>
      </c>
      <c r="M44" s="38">
        <v>-1859025.46350567</v>
      </c>
      <c r="N44" s="28">
        <v>-1.20536613048436E-2</v>
      </c>
      <c r="O44" s="38">
        <v>152370085.21829501</v>
      </c>
      <c r="P44" s="38">
        <v>154229110.68180001</v>
      </c>
      <c r="Q44" s="38">
        <v>-1859025.46350567</v>
      </c>
      <c r="R44" s="28">
        <v>-1.20536613048436E-2</v>
      </c>
      <c r="S44" s="38">
        <v>0</v>
      </c>
      <c r="T44" s="38">
        <v>0</v>
      </c>
      <c r="U44" s="38">
        <v>0</v>
      </c>
      <c r="V44" s="28">
        <v>0</v>
      </c>
      <c r="W44" s="38">
        <v>1872782.4112312801</v>
      </c>
      <c r="X44" s="38">
        <v>1882451.9086597201</v>
      </c>
      <c r="Y44" s="38">
        <v>-9669.4974284456603</v>
      </c>
      <c r="Z44" s="28">
        <v>-5.1366504418857498E-3</v>
      </c>
      <c r="AA44" s="38">
        <v>55795267.394093402</v>
      </c>
      <c r="AB44" s="38">
        <v>57369314.149487004</v>
      </c>
      <c r="AC44" s="38">
        <v>-1574046.7553935901</v>
      </c>
      <c r="AD44" s="28">
        <v>-2.7437085116480599E-2</v>
      </c>
      <c r="AE44" s="38">
        <v>352007.17408064601</v>
      </c>
      <c r="AF44" s="38">
        <v>354326.44203993399</v>
      </c>
      <c r="AG44" s="38">
        <v>-2319.2679592879999</v>
      </c>
      <c r="AH44" s="28">
        <v>-6.5455683914964697E-3</v>
      </c>
      <c r="AI44" s="38">
        <v>83058359.5569157</v>
      </c>
      <c r="AJ44" s="38">
        <v>85300002.710056901</v>
      </c>
      <c r="AK44" s="38">
        <v>-2241643.1531412299</v>
      </c>
      <c r="AL44" s="28">
        <v>-2.6279520303894899E-2</v>
      </c>
      <c r="AM44" s="38">
        <v>0</v>
      </c>
      <c r="AN44" s="38">
        <v>0</v>
      </c>
      <c r="AO44" s="38">
        <v>0</v>
      </c>
      <c r="AP44" s="28">
        <v>0</v>
      </c>
      <c r="AQ44" s="38">
        <v>1124725.8892671701</v>
      </c>
      <c r="AR44" s="38">
        <v>466318.287239553</v>
      </c>
      <c r="AS44" s="38">
        <v>658407.60202762205</v>
      </c>
      <c r="AT44" s="28">
        <v>1.4119274753841899</v>
      </c>
      <c r="AU44" s="38">
        <v>4761</v>
      </c>
      <c r="AV44" s="38">
        <v>4870</v>
      </c>
      <c r="AW44" s="38">
        <v>-109</v>
      </c>
      <c r="AX44" s="28">
        <v>-2.2381930184804898E-2</v>
      </c>
      <c r="AY44" s="21"/>
    </row>
    <row r="45" spans="1:51" ht="15" hidden="1" customHeight="1" x14ac:dyDescent="0.35">
      <c r="A45" s="10" t="str">
        <f t="shared" si="4"/>
        <v>OK</v>
      </c>
      <c r="B45" s="10" t="str">
        <f t="shared" si="5"/>
        <v>OK</v>
      </c>
      <c r="C45" s="10"/>
      <c r="D45" s="13" t="e">
        <f>VLOOKUP(F45,'check if its a WTC units'!A:A,1,FALSE)</f>
        <v>#N/A</v>
      </c>
      <c r="E45" s="33" t="s">
        <v>20</v>
      </c>
      <c r="F45" s="33" t="s">
        <v>61</v>
      </c>
      <c r="G45" s="38">
        <v>59312943.600000001</v>
      </c>
      <c r="H45" s="38">
        <v>59840731.600000001</v>
      </c>
      <c r="I45" s="38">
        <v>-527788</v>
      </c>
      <c r="J45" s="28">
        <v>-8.8198787997438109E-3</v>
      </c>
      <c r="K45" s="38">
        <v>198907802</v>
      </c>
      <c r="L45" s="38">
        <v>198907802</v>
      </c>
      <c r="M45" s="38">
        <v>0</v>
      </c>
      <c r="N45" s="28">
        <v>0</v>
      </c>
      <c r="O45" s="38">
        <v>198907802</v>
      </c>
      <c r="P45" s="38">
        <v>198907802</v>
      </c>
      <c r="Q45" s="38">
        <v>0</v>
      </c>
      <c r="R45" s="28">
        <v>0</v>
      </c>
      <c r="S45" s="38">
        <v>0</v>
      </c>
      <c r="T45" s="38">
        <v>0</v>
      </c>
      <c r="U45" s="38">
        <v>0</v>
      </c>
      <c r="V45" s="28">
        <v>0</v>
      </c>
      <c r="W45" s="38">
        <v>0</v>
      </c>
      <c r="X45" s="38">
        <v>0</v>
      </c>
      <c r="Y45" s="38">
        <v>0</v>
      </c>
      <c r="Z45" s="28">
        <v>0</v>
      </c>
      <c r="AA45" s="38">
        <v>0</v>
      </c>
      <c r="AB45" s="38">
        <v>0</v>
      </c>
      <c r="AC45" s="38">
        <v>0</v>
      </c>
      <c r="AD45" s="28">
        <v>0</v>
      </c>
      <c r="AE45" s="38">
        <v>0</v>
      </c>
      <c r="AF45" s="38">
        <v>0</v>
      </c>
      <c r="AG45" s="38">
        <v>0</v>
      </c>
      <c r="AH45" s="28">
        <v>0</v>
      </c>
      <c r="AI45" s="38">
        <v>0</v>
      </c>
      <c r="AJ45" s="38">
        <v>0</v>
      </c>
      <c r="AK45" s="38">
        <v>0</v>
      </c>
      <c r="AL45" s="28">
        <v>0</v>
      </c>
      <c r="AM45" s="38">
        <v>0</v>
      </c>
      <c r="AN45" s="38">
        <v>0</v>
      </c>
      <c r="AO45" s="38">
        <v>0</v>
      </c>
      <c r="AP45" s="28">
        <v>0</v>
      </c>
      <c r="AQ45" s="38">
        <v>3897558.3600268802</v>
      </c>
      <c r="AR45" s="38">
        <v>4029505.3264040402</v>
      </c>
      <c r="AS45" s="38">
        <v>-131946.96637716499</v>
      </c>
      <c r="AT45" s="28">
        <v>-3.2745202125074702E-2</v>
      </c>
      <c r="AU45" s="38">
        <v>23</v>
      </c>
      <c r="AV45" s="38">
        <v>23</v>
      </c>
      <c r="AW45" s="38">
        <v>0</v>
      </c>
      <c r="AX45" s="28">
        <v>0</v>
      </c>
      <c r="AY45" s="21"/>
    </row>
    <row r="46" spans="1:51" ht="15" hidden="1" customHeight="1" x14ac:dyDescent="0.35">
      <c r="A46" s="10" t="str">
        <f t="shared" si="4"/>
        <v>NOK</v>
      </c>
      <c r="B46" s="10" t="str">
        <f t="shared" si="5"/>
        <v>NOK</v>
      </c>
      <c r="C46" s="10"/>
      <c r="D46" s="13" t="e">
        <f>VLOOKUP(F46,'check if its a WTC units'!A:A,1,FALSE)</f>
        <v>#N/A</v>
      </c>
      <c r="E46" s="33" t="s">
        <v>20</v>
      </c>
      <c r="F46" s="33" t="s">
        <v>62</v>
      </c>
      <c r="G46" s="38">
        <v>1737484.3264401101</v>
      </c>
      <c r="H46" s="38">
        <v>5251387.4892392196</v>
      </c>
      <c r="I46" s="38">
        <v>-3513903.1627990999</v>
      </c>
      <c r="J46" s="28">
        <v>-0.66913804589730697</v>
      </c>
      <c r="K46" s="38">
        <v>41925396.365648799</v>
      </c>
      <c r="L46" s="38">
        <v>54504063.920205601</v>
      </c>
      <c r="M46" s="38">
        <v>-12578667.554556699</v>
      </c>
      <c r="N46" s="28">
        <v>-0.230784030581133</v>
      </c>
      <c r="O46" s="38">
        <v>41925396.365648799</v>
      </c>
      <c r="P46" s="38">
        <v>54504063.920205601</v>
      </c>
      <c r="Q46" s="38">
        <v>-12578667.554556699</v>
      </c>
      <c r="R46" s="28">
        <v>-0.230784030581133</v>
      </c>
      <c r="S46" s="38">
        <v>0</v>
      </c>
      <c r="T46" s="38">
        <v>0</v>
      </c>
      <c r="U46" s="38">
        <v>0</v>
      </c>
      <c r="V46" s="28">
        <v>0</v>
      </c>
      <c r="W46" s="38">
        <v>12459.169</v>
      </c>
      <c r="X46" s="38">
        <v>220323.27584585399</v>
      </c>
      <c r="Y46" s="38">
        <v>-207864.106845854</v>
      </c>
      <c r="Z46" s="28">
        <v>-0.94345050947446496</v>
      </c>
      <c r="AA46" s="38">
        <v>0</v>
      </c>
      <c r="AB46" s="38">
        <v>5006830.3289745701</v>
      </c>
      <c r="AC46" s="38">
        <v>-5006830.3289745701</v>
      </c>
      <c r="AD46" s="28">
        <v>-1</v>
      </c>
      <c r="AE46" s="38">
        <v>64807.346501724598</v>
      </c>
      <c r="AF46" s="38">
        <v>15401.4528660256</v>
      </c>
      <c r="AG46" s="38">
        <v>49405.893635699002</v>
      </c>
      <c r="AH46" s="28">
        <v>3.2078722744842101</v>
      </c>
      <c r="AI46" s="38">
        <v>0</v>
      </c>
      <c r="AJ46" s="38">
        <v>25019842.983555399</v>
      </c>
      <c r="AK46" s="38">
        <v>-25019842.983555399</v>
      </c>
      <c r="AL46" s="28">
        <v>-1</v>
      </c>
      <c r="AM46" s="38">
        <v>0</v>
      </c>
      <c r="AN46" s="38">
        <v>0</v>
      </c>
      <c r="AO46" s="38">
        <v>0</v>
      </c>
      <c r="AP46" s="28">
        <v>0</v>
      </c>
      <c r="AQ46" s="38">
        <v>4213395.9555061804</v>
      </c>
      <c r="AR46" s="38">
        <v>3640724.04846342</v>
      </c>
      <c r="AS46" s="38">
        <v>572671.90704275598</v>
      </c>
      <c r="AT46" s="28">
        <v>0.15729615851672499</v>
      </c>
      <c r="AU46" s="38">
        <v>40</v>
      </c>
      <c r="AV46" s="38">
        <v>1621</v>
      </c>
      <c r="AW46" s="38">
        <v>-1581</v>
      </c>
      <c r="AX46" s="28">
        <v>-0.97532387415175803</v>
      </c>
      <c r="AY46" s="21"/>
    </row>
    <row r="47" spans="1:51" ht="15" hidden="1" customHeight="1" x14ac:dyDescent="0.35">
      <c r="A47" s="10" t="str">
        <f t="shared" si="4"/>
        <v>OK</v>
      </c>
      <c r="B47" s="10" t="str">
        <f t="shared" si="5"/>
        <v>OK</v>
      </c>
      <c r="C47" s="10"/>
      <c r="D47" s="13" t="e">
        <f>VLOOKUP(F47,'check if its a WTC units'!A:A,1,FALSE)</f>
        <v>#N/A</v>
      </c>
      <c r="E47" s="33" t="s">
        <v>20</v>
      </c>
      <c r="F47" s="33" t="s">
        <v>63</v>
      </c>
      <c r="G47" s="38">
        <v>21314632.390000001</v>
      </c>
      <c r="H47" s="38">
        <v>21247209.741999999</v>
      </c>
      <c r="I47" s="38">
        <v>67422.648000000001</v>
      </c>
      <c r="J47" s="28">
        <v>3.1732471613307202E-3</v>
      </c>
      <c r="K47" s="38">
        <v>33673289.840000004</v>
      </c>
      <c r="L47" s="38">
        <v>33606029.192000002</v>
      </c>
      <c r="M47" s="38">
        <v>67260.648000000001</v>
      </c>
      <c r="N47" s="28">
        <v>2.0014458600783299E-3</v>
      </c>
      <c r="O47" s="38">
        <v>33673289.840000004</v>
      </c>
      <c r="P47" s="38">
        <v>33606029.192000002</v>
      </c>
      <c r="Q47" s="38">
        <v>67260.648000000001</v>
      </c>
      <c r="R47" s="28">
        <v>2.0014458600783299E-3</v>
      </c>
      <c r="S47" s="38">
        <v>0</v>
      </c>
      <c r="T47" s="38">
        <v>0</v>
      </c>
      <c r="U47" s="38">
        <v>0</v>
      </c>
      <c r="V47" s="28">
        <v>0</v>
      </c>
      <c r="W47" s="38">
        <v>41506</v>
      </c>
      <c r="X47" s="38">
        <v>41668</v>
      </c>
      <c r="Y47" s="38">
        <v>-162</v>
      </c>
      <c r="Z47" s="28">
        <v>-3.8878755879811801E-3</v>
      </c>
      <c r="AA47" s="38">
        <v>24634302.899999999</v>
      </c>
      <c r="AB47" s="38">
        <v>24634302.899999999</v>
      </c>
      <c r="AC47" s="38">
        <v>0</v>
      </c>
      <c r="AD47" s="28">
        <v>0</v>
      </c>
      <c r="AE47" s="38">
        <v>0</v>
      </c>
      <c r="AF47" s="38">
        <v>0</v>
      </c>
      <c r="AG47" s="38">
        <v>0</v>
      </c>
      <c r="AH47" s="28">
        <v>0</v>
      </c>
      <c r="AI47" s="38">
        <v>31693531.609999999</v>
      </c>
      <c r="AJ47" s="38">
        <v>31807765.640000001</v>
      </c>
      <c r="AK47" s="38">
        <v>-114234.03</v>
      </c>
      <c r="AL47" s="28">
        <v>-3.5913880683383901E-3</v>
      </c>
      <c r="AM47" s="38">
        <v>52945</v>
      </c>
      <c r="AN47" s="38">
        <v>52945</v>
      </c>
      <c r="AO47" s="38">
        <v>0</v>
      </c>
      <c r="AP47" s="28">
        <v>0</v>
      </c>
      <c r="AQ47" s="38">
        <v>745867.36947872804</v>
      </c>
      <c r="AR47" s="38">
        <v>759275.95866881998</v>
      </c>
      <c r="AS47" s="38">
        <v>-13408.5891900922</v>
      </c>
      <c r="AT47" s="28">
        <v>-1.7659704666008899E-2</v>
      </c>
      <c r="AU47" s="38">
        <v>7</v>
      </c>
      <c r="AV47" s="38">
        <v>7</v>
      </c>
      <c r="AW47" s="38">
        <v>0</v>
      </c>
      <c r="AX47" s="28">
        <v>0</v>
      </c>
      <c r="AY47" s="21"/>
    </row>
    <row r="48" spans="1:51" ht="15" hidden="1" customHeight="1" x14ac:dyDescent="0.35">
      <c r="A48" s="10" t="str">
        <f t="shared" si="4"/>
        <v>OK</v>
      </c>
      <c r="B48" s="10" t="str">
        <f t="shared" si="5"/>
        <v>OK</v>
      </c>
      <c r="C48" s="10"/>
      <c r="D48" s="13" t="e">
        <f>VLOOKUP(F48,'check if its a WTC units'!A:A,1,FALSE)</f>
        <v>#N/A</v>
      </c>
      <c r="E48" s="33" t="s">
        <v>20</v>
      </c>
      <c r="F48" s="33" t="s">
        <v>64</v>
      </c>
      <c r="G48" s="38">
        <v>273277046.15632898</v>
      </c>
      <c r="H48" s="38">
        <v>270757169.54823101</v>
      </c>
      <c r="I48" s="38">
        <v>2519876.6080977302</v>
      </c>
      <c r="J48" s="28">
        <v>9.3067770367899899E-3</v>
      </c>
      <c r="K48" s="38">
        <v>310778479.01714498</v>
      </c>
      <c r="L48" s="38">
        <v>305482706.18122101</v>
      </c>
      <c r="M48" s="38">
        <v>5295772.8359245304</v>
      </c>
      <c r="N48" s="28">
        <v>1.73357533135866E-2</v>
      </c>
      <c r="O48" s="38">
        <v>310778479.01714498</v>
      </c>
      <c r="P48" s="38">
        <v>305482706.18122101</v>
      </c>
      <c r="Q48" s="38">
        <v>5295772.8359245304</v>
      </c>
      <c r="R48" s="28">
        <v>1.73357533135866E-2</v>
      </c>
      <c r="S48" s="38">
        <v>0</v>
      </c>
      <c r="T48" s="38">
        <v>0</v>
      </c>
      <c r="U48" s="38">
        <v>0</v>
      </c>
      <c r="V48" s="28">
        <v>0</v>
      </c>
      <c r="W48" s="38">
        <v>1505014.0789999999</v>
      </c>
      <c r="X48" s="38">
        <v>1018013.816</v>
      </c>
      <c r="Y48" s="38">
        <v>487000.26299999998</v>
      </c>
      <c r="Z48" s="28">
        <v>0.47838276391329398</v>
      </c>
      <c r="AA48" s="38">
        <v>41121586.372341096</v>
      </c>
      <c r="AB48" s="38">
        <v>33354093.223543499</v>
      </c>
      <c r="AC48" s="38">
        <v>7767493.1487976098</v>
      </c>
      <c r="AD48" s="28">
        <v>0.23287975771785599</v>
      </c>
      <c r="AE48" s="38">
        <v>326371</v>
      </c>
      <c r="AF48" s="38">
        <v>338451.14475071803</v>
      </c>
      <c r="AG48" s="38">
        <v>-12080.144750718</v>
      </c>
      <c r="AH48" s="28">
        <v>-3.5692432831377997E-2</v>
      </c>
      <c r="AI48" s="38">
        <v>0</v>
      </c>
      <c r="AJ48" s="38">
        <v>0</v>
      </c>
      <c r="AK48" s="38">
        <v>0</v>
      </c>
      <c r="AL48" s="28">
        <v>0</v>
      </c>
      <c r="AM48" s="38">
        <v>37067203.822341099</v>
      </c>
      <c r="AN48" s="38">
        <v>31477843.3695435</v>
      </c>
      <c r="AO48" s="38">
        <v>5589360.4527976103</v>
      </c>
      <c r="AP48" s="28">
        <v>0.17756491088603599</v>
      </c>
      <c r="AQ48" s="38">
        <v>20836670.035301</v>
      </c>
      <c r="AR48" s="38">
        <v>26697329.951956201</v>
      </c>
      <c r="AS48" s="38">
        <v>-5860659.9166551903</v>
      </c>
      <c r="AT48" s="28">
        <v>-0.21952232403771699</v>
      </c>
      <c r="AU48" s="38">
        <v>33907</v>
      </c>
      <c r="AV48" s="38">
        <v>36400</v>
      </c>
      <c r="AW48" s="38">
        <v>-2493</v>
      </c>
      <c r="AX48" s="28">
        <v>-6.8489010989010904E-2</v>
      </c>
      <c r="AY48" s="21"/>
    </row>
    <row r="49" spans="1:51" ht="15" hidden="1" customHeight="1" x14ac:dyDescent="0.35">
      <c r="A49" s="10" t="str">
        <f t="shared" si="4"/>
        <v>OK</v>
      </c>
      <c r="B49" s="10" t="str">
        <f t="shared" si="5"/>
        <v>OK</v>
      </c>
      <c r="C49" s="10"/>
      <c r="D49" s="13" t="str">
        <f>VLOOKUP(F49,'check if its a WTC units'!A:A,1,FALSE)</f>
        <v>RFJ3</v>
      </c>
      <c r="E49" s="33" t="s">
        <v>20</v>
      </c>
      <c r="F49" s="33" t="s">
        <v>65</v>
      </c>
      <c r="G49" s="38">
        <v>18115810</v>
      </c>
      <c r="H49" s="38">
        <v>18115303.399999999</v>
      </c>
      <c r="I49" s="38">
        <v>506.6</v>
      </c>
      <c r="J49" s="28">
        <v>2.7965305841910399E-5</v>
      </c>
      <c r="K49" s="38">
        <v>90575050</v>
      </c>
      <c r="L49" s="38">
        <v>90572517</v>
      </c>
      <c r="M49" s="38">
        <v>2533</v>
      </c>
      <c r="N49" s="28">
        <v>2.79665408878942E-5</v>
      </c>
      <c r="O49" s="38">
        <v>90575050</v>
      </c>
      <c r="P49" s="38">
        <v>90572517</v>
      </c>
      <c r="Q49" s="38">
        <v>2533</v>
      </c>
      <c r="R49" s="28">
        <v>2.79665408878942E-5</v>
      </c>
      <c r="S49" s="38">
        <v>0</v>
      </c>
      <c r="T49" s="38">
        <v>0</v>
      </c>
      <c r="U49" s="38">
        <v>0</v>
      </c>
      <c r="V49" s="28">
        <v>0</v>
      </c>
      <c r="W49" s="38">
        <v>0</v>
      </c>
      <c r="X49" s="38">
        <v>0</v>
      </c>
      <c r="Y49" s="38">
        <v>0</v>
      </c>
      <c r="Z49" s="28">
        <v>0</v>
      </c>
      <c r="AA49" s="38">
        <v>0</v>
      </c>
      <c r="AB49" s="38">
        <v>0</v>
      </c>
      <c r="AC49" s="38">
        <v>0</v>
      </c>
      <c r="AD49" s="28">
        <v>0</v>
      </c>
      <c r="AE49" s="38">
        <v>0</v>
      </c>
      <c r="AF49" s="38">
        <v>0</v>
      </c>
      <c r="AG49" s="38">
        <v>0</v>
      </c>
      <c r="AH49" s="28">
        <v>0</v>
      </c>
      <c r="AI49" s="38">
        <v>0</v>
      </c>
      <c r="AJ49" s="38">
        <v>0</v>
      </c>
      <c r="AK49" s="38">
        <v>0</v>
      </c>
      <c r="AL49" s="28">
        <v>0</v>
      </c>
      <c r="AM49" s="38">
        <v>0</v>
      </c>
      <c r="AN49" s="38">
        <v>0</v>
      </c>
      <c r="AO49" s="38">
        <v>0</v>
      </c>
      <c r="AP49" s="28">
        <v>0</v>
      </c>
      <c r="AQ49" s="38">
        <v>112.46827211055199</v>
      </c>
      <c r="AR49" s="38">
        <v>127.07186548228201</v>
      </c>
      <c r="AS49" s="38">
        <v>-14.603593371729801</v>
      </c>
      <c r="AT49" s="28">
        <v>-0.114923892210947</v>
      </c>
      <c r="AU49" s="38">
        <v>3</v>
      </c>
      <c r="AV49" s="38">
        <v>3</v>
      </c>
      <c r="AW49" s="38">
        <v>0</v>
      </c>
      <c r="AX49" s="28">
        <v>0</v>
      </c>
      <c r="AY49" s="21"/>
    </row>
    <row r="50" spans="1:51" ht="15" hidden="1" customHeight="1" x14ac:dyDescent="0.35">
      <c r="A50" s="10" t="str">
        <f t="shared" si="4"/>
        <v>OK</v>
      </c>
      <c r="B50" s="10" t="str">
        <f t="shared" si="5"/>
        <v>OK</v>
      </c>
      <c r="C50" s="10"/>
      <c r="D50" s="13" t="str">
        <f>VLOOKUP(F50,'check if its a WTC units'!A:A,1,FALSE)</f>
        <v>RILG</v>
      </c>
      <c r="E50" s="33" t="s">
        <v>20</v>
      </c>
      <c r="F50" s="33" t="s">
        <v>66</v>
      </c>
      <c r="G50" s="38">
        <v>32118370.199999999</v>
      </c>
      <c r="H50" s="38">
        <v>32118376.399999999</v>
      </c>
      <c r="I50" s="38">
        <v>-6.2</v>
      </c>
      <c r="J50" s="28">
        <v>-1.93035909498837E-7</v>
      </c>
      <c r="K50" s="38">
        <v>32158291</v>
      </c>
      <c r="L50" s="38">
        <v>32158322</v>
      </c>
      <c r="M50" s="38">
        <v>-31</v>
      </c>
      <c r="N50" s="28">
        <v>-9.6398064550756098E-7</v>
      </c>
      <c r="O50" s="38">
        <v>32158291</v>
      </c>
      <c r="P50" s="38">
        <v>32158322</v>
      </c>
      <c r="Q50" s="38">
        <v>-31</v>
      </c>
      <c r="R50" s="28">
        <v>-9.6398064550756098E-7</v>
      </c>
      <c r="S50" s="38">
        <v>0</v>
      </c>
      <c r="T50" s="38">
        <v>0</v>
      </c>
      <c r="U50" s="38">
        <v>0</v>
      </c>
      <c r="V50" s="28">
        <v>0</v>
      </c>
      <c r="W50" s="38">
        <v>0</v>
      </c>
      <c r="X50" s="38">
        <v>0</v>
      </c>
      <c r="Y50" s="38">
        <v>0</v>
      </c>
      <c r="Z50" s="28">
        <v>0</v>
      </c>
      <c r="AA50" s="38">
        <v>0</v>
      </c>
      <c r="AB50" s="38">
        <v>0</v>
      </c>
      <c r="AC50" s="38">
        <v>0</v>
      </c>
      <c r="AD50" s="28">
        <v>0</v>
      </c>
      <c r="AE50" s="38">
        <v>0</v>
      </c>
      <c r="AF50" s="38">
        <v>0</v>
      </c>
      <c r="AG50" s="38">
        <v>0</v>
      </c>
      <c r="AH50" s="28">
        <v>0</v>
      </c>
      <c r="AI50" s="38">
        <v>0</v>
      </c>
      <c r="AJ50" s="38">
        <v>0</v>
      </c>
      <c r="AK50" s="38">
        <v>0</v>
      </c>
      <c r="AL50" s="28">
        <v>0</v>
      </c>
      <c r="AM50" s="38">
        <v>0</v>
      </c>
      <c r="AN50" s="38">
        <v>0</v>
      </c>
      <c r="AO50" s="38">
        <v>0</v>
      </c>
      <c r="AP50" s="28">
        <v>0</v>
      </c>
      <c r="AQ50" s="38">
        <v>13531718.263101101</v>
      </c>
      <c r="AR50" s="38">
        <v>13531718.263101101</v>
      </c>
      <c r="AS50" s="38">
        <v>0</v>
      </c>
      <c r="AT50" s="28">
        <v>0</v>
      </c>
      <c r="AU50" s="38">
        <v>4</v>
      </c>
      <c r="AV50" s="38">
        <v>4</v>
      </c>
      <c r="AW50" s="38">
        <v>0</v>
      </c>
      <c r="AX50" s="28">
        <v>0</v>
      </c>
      <c r="AY50" s="21"/>
    </row>
    <row r="51" spans="1:51" ht="15" hidden="1" customHeight="1" x14ac:dyDescent="0.35">
      <c r="A51" s="10" t="str">
        <f t="shared" si="4"/>
        <v>OK</v>
      </c>
      <c r="B51" s="10" t="str">
        <f t="shared" si="5"/>
        <v>OK</v>
      </c>
      <c r="C51" s="10"/>
      <c r="D51" s="13" t="str">
        <f>VLOOKUP(F51,'check if its a WTC units'!A:A,1,FALSE)</f>
        <v>RIMF</v>
      </c>
      <c r="E51" s="33" t="s">
        <v>20</v>
      </c>
      <c r="F51" s="33" t="s">
        <v>67</v>
      </c>
      <c r="G51" s="38">
        <v>19896327.199999999</v>
      </c>
      <c r="H51" s="38">
        <v>19620001.800000001</v>
      </c>
      <c r="I51" s="38">
        <v>276325.40000000002</v>
      </c>
      <c r="J51" s="28">
        <v>1.40838621125916E-2</v>
      </c>
      <c r="K51" s="38">
        <v>24819008</v>
      </c>
      <c r="L51" s="38">
        <v>24704285</v>
      </c>
      <c r="M51" s="38">
        <v>114723</v>
      </c>
      <c r="N51" s="28">
        <v>4.6438502470320404E-3</v>
      </c>
      <c r="O51" s="38">
        <v>24819008</v>
      </c>
      <c r="P51" s="38">
        <v>24704285</v>
      </c>
      <c r="Q51" s="38">
        <v>114723</v>
      </c>
      <c r="R51" s="28">
        <v>4.6438502470320404E-3</v>
      </c>
      <c r="S51" s="38">
        <v>0</v>
      </c>
      <c r="T51" s="38">
        <v>0</v>
      </c>
      <c r="U51" s="38">
        <v>0</v>
      </c>
      <c r="V51" s="28">
        <v>0</v>
      </c>
      <c r="W51" s="38">
        <v>0</v>
      </c>
      <c r="X51" s="38">
        <v>0</v>
      </c>
      <c r="Y51" s="38">
        <v>0</v>
      </c>
      <c r="Z51" s="28">
        <v>0</v>
      </c>
      <c r="AA51" s="38">
        <v>0</v>
      </c>
      <c r="AB51" s="38">
        <v>0</v>
      </c>
      <c r="AC51" s="38">
        <v>0</v>
      </c>
      <c r="AD51" s="28">
        <v>0</v>
      </c>
      <c r="AE51" s="38">
        <v>0</v>
      </c>
      <c r="AF51" s="38">
        <v>0</v>
      </c>
      <c r="AG51" s="38">
        <v>0</v>
      </c>
      <c r="AH51" s="28">
        <v>0</v>
      </c>
      <c r="AI51" s="38">
        <v>0</v>
      </c>
      <c r="AJ51" s="38">
        <v>0</v>
      </c>
      <c r="AK51" s="38">
        <v>0</v>
      </c>
      <c r="AL51" s="28">
        <v>0</v>
      </c>
      <c r="AM51" s="38">
        <v>0</v>
      </c>
      <c r="AN51" s="38">
        <v>0</v>
      </c>
      <c r="AO51" s="38">
        <v>0</v>
      </c>
      <c r="AP51" s="28">
        <v>0</v>
      </c>
      <c r="AQ51" s="38">
        <v>324924.44679366698</v>
      </c>
      <c r="AR51" s="38">
        <v>249746.74858886201</v>
      </c>
      <c r="AS51" s="38">
        <v>75177.698204804299</v>
      </c>
      <c r="AT51" s="28">
        <v>0.30101572344616601</v>
      </c>
      <c r="AU51" s="38">
        <v>9</v>
      </c>
      <c r="AV51" s="38">
        <v>8</v>
      </c>
      <c r="AW51" s="38">
        <v>1</v>
      </c>
      <c r="AX51" s="28">
        <v>0.125</v>
      </c>
      <c r="AY51" s="21"/>
    </row>
    <row r="52" spans="1:51" ht="15" hidden="1" customHeight="1" x14ac:dyDescent="0.35">
      <c r="A52" s="10" t="str">
        <f t="shared" si="4"/>
        <v>OK</v>
      </c>
      <c r="B52" s="10" t="str">
        <f t="shared" si="5"/>
        <v>OK</v>
      </c>
      <c r="C52" s="10"/>
      <c r="D52" s="13" t="str">
        <f>VLOOKUP(F52,'check if its a WTC units'!A:A,1,FALSE)</f>
        <v>RINVEST</v>
      </c>
      <c r="E52" s="33" t="s">
        <v>20</v>
      </c>
      <c r="F52" s="33" t="s">
        <v>68</v>
      </c>
      <c r="G52" s="38">
        <v>325042179.5</v>
      </c>
      <c r="H52" s="38">
        <v>325774972.19999999</v>
      </c>
      <c r="I52" s="38">
        <v>-732792.7</v>
      </c>
      <c r="J52" s="28">
        <v>-2.24938304821686E-3</v>
      </c>
      <c r="K52" s="38">
        <v>371538440</v>
      </c>
      <c r="L52" s="38">
        <v>375200914</v>
      </c>
      <c r="M52" s="38">
        <v>-3662474</v>
      </c>
      <c r="N52" s="28">
        <v>-9.7613674789715395E-3</v>
      </c>
      <c r="O52" s="38">
        <v>371538440</v>
      </c>
      <c r="P52" s="38">
        <v>375200914</v>
      </c>
      <c r="Q52" s="38">
        <v>-3662474</v>
      </c>
      <c r="R52" s="28">
        <v>-9.7613674789715395E-3</v>
      </c>
      <c r="S52" s="38">
        <v>0</v>
      </c>
      <c r="T52" s="38">
        <v>0</v>
      </c>
      <c r="U52" s="38">
        <v>0</v>
      </c>
      <c r="V52" s="28">
        <v>0</v>
      </c>
      <c r="W52" s="38">
        <v>0</v>
      </c>
      <c r="X52" s="38">
        <v>0</v>
      </c>
      <c r="Y52" s="38">
        <v>0</v>
      </c>
      <c r="Z52" s="28">
        <v>0</v>
      </c>
      <c r="AA52" s="38">
        <v>0</v>
      </c>
      <c r="AB52" s="38">
        <v>0</v>
      </c>
      <c r="AC52" s="38">
        <v>0</v>
      </c>
      <c r="AD52" s="28">
        <v>0</v>
      </c>
      <c r="AE52" s="38">
        <v>0</v>
      </c>
      <c r="AF52" s="38">
        <v>0</v>
      </c>
      <c r="AG52" s="38">
        <v>0</v>
      </c>
      <c r="AH52" s="28">
        <v>0</v>
      </c>
      <c r="AI52" s="38">
        <v>0</v>
      </c>
      <c r="AJ52" s="38">
        <v>0</v>
      </c>
      <c r="AK52" s="38">
        <v>0</v>
      </c>
      <c r="AL52" s="28">
        <v>0</v>
      </c>
      <c r="AM52" s="38">
        <v>0</v>
      </c>
      <c r="AN52" s="38">
        <v>0</v>
      </c>
      <c r="AO52" s="38">
        <v>0</v>
      </c>
      <c r="AP52" s="28">
        <v>0</v>
      </c>
      <c r="AQ52" s="38">
        <v>127545665.394706</v>
      </c>
      <c r="AR52" s="38">
        <v>127544993.99190401</v>
      </c>
      <c r="AS52" s="38">
        <v>671.40280192302396</v>
      </c>
      <c r="AT52" s="28">
        <v>5.26404667803457E-6</v>
      </c>
      <c r="AU52" s="38">
        <v>22</v>
      </c>
      <c r="AV52" s="38">
        <v>22</v>
      </c>
      <c r="AW52" s="38">
        <v>0</v>
      </c>
      <c r="AX52" s="28">
        <v>0</v>
      </c>
      <c r="AY52" s="21"/>
    </row>
    <row r="53" spans="1:51" ht="15" hidden="1" customHeight="1" x14ac:dyDescent="0.35">
      <c r="A53" s="10" t="str">
        <f t="shared" si="4"/>
        <v>OK</v>
      </c>
      <c r="B53" s="10" t="str">
        <f t="shared" si="5"/>
        <v>OK</v>
      </c>
      <c r="C53" s="10"/>
      <c r="D53" s="13" t="str">
        <f>VLOOKUP(F53,'check if its a WTC units'!A:A,1,FALSE)</f>
        <v>RISP</v>
      </c>
      <c r="E53" s="33" t="s">
        <v>20</v>
      </c>
      <c r="F53" s="33" t="s">
        <v>69</v>
      </c>
      <c r="G53" s="38">
        <v>6449098.0247315299</v>
      </c>
      <c r="H53" s="38">
        <v>6425198.9812763603</v>
      </c>
      <c r="I53" s="38">
        <v>23899.0434551668</v>
      </c>
      <c r="J53" s="28">
        <v>3.7195802845656398E-3</v>
      </c>
      <c r="K53" s="38">
        <v>10598178.123657599</v>
      </c>
      <c r="L53" s="38">
        <v>10472822.906381801</v>
      </c>
      <c r="M53" s="38">
        <v>125355.217275834</v>
      </c>
      <c r="N53" s="28">
        <v>1.19695729027792E-2</v>
      </c>
      <c r="O53" s="38">
        <v>10598178.123657599</v>
      </c>
      <c r="P53" s="38">
        <v>10472822.906381801</v>
      </c>
      <c r="Q53" s="38">
        <v>125355.217275834</v>
      </c>
      <c r="R53" s="28">
        <v>1.19695729027792E-2</v>
      </c>
      <c r="S53" s="38">
        <v>0</v>
      </c>
      <c r="T53" s="38">
        <v>0</v>
      </c>
      <c r="U53" s="38">
        <v>0</v>
      </c>
      <c r="V53" s="28">
        <v>0</v>
      </c>
      <c r="W53" s="38">
        <v>0</v>
      </c>
      <c r="X53" s="38">
        <v>0</v>
      </c>
      <c r="Y53" s="38">
        <v>0</v>
      </c>
      <c r="Z53" s="28">
        <v>0</v>
      </c>
      <c r="AA53" s="38">
        <v>0</v>
      </c>
      <c r="AB53" s="38">
        <v>0</v>
      </c>
      <c r="AC53" s="38">
        <v>0</v>
      </c>
      <c r="AD53" s="28">
        <v>0</v>
      </c>
      <c r="AE53" s="38">
        <v>0</v>
      </c>
      <c r="AF53" s="38">
        <v>0</v>
      </c>
      <c r="AG53" s="38">
        <v>0</v>
      </c>
      <c r="AH53" s="28">
        <v>0</v>
      </c>
      <c r="AI53" s="38">
        <v>0</v>
      </c>
      <c r="AJ53" s="38">
        <v>0</v>
      </c>
      <c r="AK53" s="38">
        <v>0</v>
      </c>
      <c r="AL53" s="28">
        <v>0</v>
      </c>
      <c r="AM53" s="38">
        <v>0</v>
      </c>
      <c r="AN53" s="38">
        <v>0</v>
      </c>
      <c r="AO53" s="38">
        <v>0</v>
      </c>
      <c r="AP53" s="28">
        <v>0</v>
      </c>
      <c r="AQ53" s="38">
        <v>3332261.7482225001</v>
      </c>
      <c r="AR53" s="38">
        <v>3392757.4956932301</v>
      </c>
      <c r="AS53" s="38">
        <v>-60495.747470725801</v>
      </c>
      <c r="AT53" s="28">
        <v>-1.78308492568417E-2</v>
      </c>
      <c r="AU53" s="38">
        <v>10</v>
      </c>
      <c r="AV53" s="38">
        <v>10</v>
      </c>
      <c r="AW53" s="38">
        <v>0</v>
      </c>
      <c r="AX53" s="28">
        <v>0</v>
      </c>
      <c r="AY53" s="21"/>
    </row>
    <row r="54" spans="1:51" ht="15" hidden="1" customHeight="1" x14ac:dyDescent="0.35">
      <c r="A54" s="10" t="str">
        <f t="shared" si="4"/>
        <v>NOK</v>
      </c>
      <c r="B54" s="10" t="str">
        <f t="shared" si="5"/>
        <v>OK</v>
      </c>
      <c r="C54" s="10"/>
      <c r="D54" s="13" t="e">
        <f>VLOOKUP(F54,'check if its a WTC units'!A:A,1,FALSE)</f>
        <v>#N/A</v>
      </c>
      <c r="E54" s="33" t="s">
        <v>20</v>
      </c>
      <c r="F54" s="33" t="s">
        <v>70</v>
      </c>
      <c r="G54" s="38">
        <v>59056961.109196499</v>
      </c>
      <c r="H54" s="38">
        <v>60781912.879979201</v>
      </c>
      <c r="I54" s="38">
        <v>-1724951.7707827301</v>
      </c>
      <c r="J54" s="28">
        <v>-2.83793597313866E-2</v>
      </c>
      <c r="K54" s="38">
        <v>139920440.21468201</v>
      </c>
      <c r="L54" s="38">
        <v>154458691.23021299</v>
      </c>
      <c r="M54" s="38">
        <v>-14538251.015531201</v>
      </c>
      <c r="N54" s="28">
        <v>-9.4123878039744993E-2</v>
      </c>
      <c r="O54" s="38">
        <v>139920440.21468201</v>
      </c>
      <c r="P54" s="38">
        <v>154458691.23021299</v>
      </c>
      <c r="Q54" s="38">
        <v>-14538251.015531201</v>
      </c>
      <c r="R54" s="28">
        <v>-9.4123878039744993E-2</v>
      </c>
      <c r="S54" s="38">
        <v>0</v>
      </c>
      <c r="T54" s="38">
        <v>0</v>
      </c>
      <c r="U54" s="38">
        <v>0</v>
      </c>
      <c r="V54" s="28">
        <v>0</v>
      </c>
      <c r="W54" s="38">
        <v>0</v>
      </c>
      <c r="X54" s="38">
        <v>0</v>
      </c>
      <c r="Y54" s="38">
        <v>0</v>
      </c>
      <c r="Z54" s="28">
        <v>0</v>
      </c>
      <c r="AA54" s="38">
        <v>0</v>
      </c>
      <c r="AB54" s="38">
        <v>0</v>
      </c>
      <c r="AC54" s="38">
        <v>0</v>
      </c>
      <c r="AD54" s="28">
        <v>0</v>
      </c>
      <c r="AE54" s="38">
        <v>5245874</v>
      </c>
      <c r="AF54" s="38">
        <v>5973482.5122419</v>
      </c>
      <c r="AG54" s="38">
        <v>-727608.51224190497</v>
      </c>
      <c r="AH54" s="28">
        <v>-0.12180641874329701</v>
      </c>
      <c r="AI54" s="38">
        <v>0</v>
      </c>
      <c r="AJ54" s="38">
        <v>0</v>
      </c>
      <c r="AK54" s="38">
        <v>0</v>
      </c>
      <c r="AL54" s="28">
        <v>0</v>
      </c>
      <c r="AM54" s="38">
        <v>0</v>
      </c>
      <c r="AN54" s="38">
        <v>0</v>
      </c>
      <c r="AO54" s="38">
        <v>0</v>
      </c>
      <c r="AP54" s="28">
        <v>0</v>
      </c>
      <c r="AQ54" s="38">
        <v>7527774.4760499103</v>
      </c>
      <c r="AR54" s="38">
        <v>5678313.6006285297</v>
      </c>
      <c r="AS54" s="38">
        <v>1849460.8754213699</v>
      </c>
      <c r="AT54" s="28">
        <v>0.32570601159059898</v>
      </c>
      <c r="AU54" s="38">
        <v>97</v>
      </c>
      <c r="AV54" s="38">
        <v>98</v>
      </c>
      <c r="AW54" s="38">
        <v>-1</v>
      </c>
      <c r="AX54" s="28">
        <v>-1.0204081632653E-2</v>
      </c>
      <c r="AY54" s="21"/>
    </row>
    <row r="55" spans="1:51" hidden="1" x14ac:dyDescent="0.35">
      <c r="A55" s="10" t="str">
        <f t="shared" si="4"/>
        <v>OK</v>
      </c>
      <c r="B55" s="10" t="str">
        <f t="shared" si="5"/>
        <v>NOK</v>
      </c>
      <c r="C55" s="10"/>
      <c r="D55" s="13" t="e">
        <f>VLOOKUP(F55,'check if its a WTC units'!A:A,1,FALSE)</f>
        <v>#N/A</v>
      </c>
      <c r="E55" s="33" t="s">
        <v>20</v>
      </c>
      <c r="F55" s="33" t="s">
        <v>71</v>
      </c>
      <c r="G55" s="38">
        <v>109763365.874219</v>
      </c>
      <c r="H55" s="38">
        <v>102069810.618885</v>
      </c>
      <c r="I55" s="38">
        <v>7693555.2553344704</v>
      </c>
      <c r="J55" s="28">
        <v>7.5375424022889007E-2</v>
      </c>
      <c r="K55" s="38">
        <v>150384899.87313601</v>
      </c>
      <c r="L55" s="38">
        <v>150402159.62197</v>
      </c>
      <c r="M55" s="38">
        <v>-17259.748834894301</v>
      </c>
      <c r="N55" s="28">
        <v>-1.1475732049510401E-4</v>
      </c>
      <c r="O55" s="38">
        <v>141636890.29210299</v>
      </c>
      <c r="P55" s="38">
        <v>135682520.30556101</v>
      </c>
      <c r="Q55" s="38">
        <v>5954369.9865413997</v>
      </c>
      <c r="R55" s="28">
        <v>4.3884576827818003E-2</v>
      </c>
      <c r="S55" s="38">
        <v>0</v>
      </c>
      <c r="T55" s="38">
        <v>0</v>
      </c>
      <c r="U55" s="38">
        <v>0</v>
      </c>
      <c r="V55" s="28">
        <v>0</v>
      </c>
      <c r="W55" s="38">
        <v>1865795.62783783</v>
      </c>
      <c r="X55" s="38">
        <v>3225138.18651111</v>
      </c>
      <c r="Y55" s="38">
        <v>-1359342.5586732801</v>
      </c>
      <c r="Z55" s="28">
        <v>-0.42148350863185402</v>
      </c>
      <c r="AA55" s="38">
        <v>25016372.950050302</v>
      </c>
      <c r="AB55" s="38">
        <v>32106272.360809501</v>
      </c>
      <c r="AC55" s="38">
        <v>-7089899.4107590998</v>
      </c>
      <c r="AD55" s="28">
        <v>-0.22082599098029701</v>
      </c>
      <c r="AE55" s="38">
        <v>0</v>
      </c>
      <c r="AF55" s="38">
        <v>282422.45107799798</v>
      </c>
      <c r="AG55" s="38">
        <v>-282422.45107799798</v>
      </c>
      <c r="AH55" s="28">
        <v>-1</v>
      </c>
      <c r="AI55" s="38">
        <v>81481002.685755998</v>
      </c>
      <c r="AJ55" s="38">
        <v>97978828.071154997</v>
      </c>
      <c r="AK55" s="38">
        <v>-16497825.3853989</v>
      </c>
      <c r="AL55" s="28">
        <v>-0.16838153415570201</v>
      </c>
      <c r="AM55" s="38">
        <v>0</v>
      </c>
      <c r="AN55" s="38">
        <v>0</v>
      </c>
      <c r="AO55" s="38">
        <v>0</v>
      </c>
      <c r="AP55" s="28">
        <v>0</v>
      </c>
      <c r="AQ55" s="38">
        <v>4789967.4598010099</v>
      </c>
      <c r="AR55" s="38">
        <v>5287178.4314552797</v>
      </c>
      <c r="AS55" s="38">
        <v>-497210.97165427601</v>
      </c>
      <c r="AT55" s="28">
        <v>-9.4040891205069393E-2</v>
      </c>
      <c r="AU55" s="38">
        <v>5740</v>
      </c>
      <c r="AV55" s="38">
        <v>6672</v>
      </c>
      <c r="AW55" s="38">
        <v>-932</v>
      </c>
      <c r="AX55" s="28">
        <v>-0.139688249400479</v>
      </c>
      <c r="AY55" s="21"/>
    </row>
    <row r="56" spans="1:51" ht="15" customHeight="1" x14ac:dyDescent="0.35">
      <c r="A56" s="10" t="str">
        <f t="shared" si="4"/>
        <v>OK</v>
      </c>
      <c r="B56" s="10" t="str">
        <f t="shared" si="5"/>
        <v>NOK</v>
      </c>
      <c r="C56" s="10"/>
      <c r="D56" s="13" t="str">
        <f>VLOOKUP(F56,'check if its a WTC units'!A:A,1,FALSE)</f>
        <v>RLI</v>
      </c>
      <c r="E56" s="33" t="s">
        <v>20</v>
      </c>
      <c r="F56" s="33" t="s">
        <v>72</v>
      </c>
      <c r="G56" s="38">
        <v>27443594.800000001</v>
      </c>
      <c r="H56" s="38">
        <v>18205122.600000001</v>
      </c>
      <c r="I56" s="44">
        <v>9238472.1999999993</v>
      </c>
      <c r="J56" s="28">
        <v>0.50746553060840105</v>
      </c>
      <c r="K56" s="38">
        <v>50371210</v>
      </c>
      <c r="L56" s="38">
        <v>50386349</v>
      </c>
      <c r="M56" s="38">
        <v>-15139</v>
      </c>
      <c r="N56" s="28">
        <v>-3.0045836422877098E-4</v>
      </c>
      <c r="O56" s="38">
        <v>50371210</v>
      </c>
      <c r="P56" s="38">
        <v>50386349</v>
      </c>
      <c r="Q56" s="38">
        <v>-15139</v>
      </c>
      <c r="R56" s="28">
        <v>-3.0045836422877098E-4</v>
      </c>
      <c r="S56" s="38">
        <v>0</v>
      </c>
      <c r="T56" s="38">
        <v>0</v>
      </c>
      <c r="U56" s="38">
        <v>0</v>
      </c>
      <c r="V56" s="28">
        <v>0</v>
      </c>
      <c r="W56" s="38">
        <v>0</v>
      </c>
      <c r="X56" s="38">
        <v>0</v>
      </c>
      <c r="Y56" s="38">
        <v>0</v>
      </c>
      <c r="Z56" s="28">
        <v>0</v>
      </c>
      <c r="AA56" s="38">
        <v>0</v>
      </c>
      <c r="AB56" s="38">
        <v>0</v>
      </c>
      <c r="AC56" s="38">
        <v>0</v>
      </c>
      <c r="AD56" s="28">
        <v>0</v>
      </c>
      <c r="AE56" s="38">
        <v>220469</v>
      </c>
      <c r="AF56" s="38">
        <v>440938.15</v>
      </c>
      <c r="AG56" s="38">
        <v>-220469.15</v>
      </c>
      <c r="AH56" s="28">
        <v>-0.50000017009188202</v>
      </c>
      <c r="AI56" s="38">
        <v>0</v>
      </c>
      <c r="AJ56" s="38">
        <v>0</v>
      </c>
      <c r="AK56" s="38">
        <v>0</v>
      </c>
      <c r="AL56" s="28">
        <v>0</v>
      </c>
      <c r="AM56" s="38">
        <v>0</v>
      </c>
      <c r="AN56" s="38">
        <v>0</v>
      </c>
      <c r="AO56" s="38">
        <v>0</v>
      </c>
      <c r="AP56" s="28">
        <v>0</v>
      </c>
      <c r="AQ56" s="38">
        <v>4623557.7869642796</v>
      </c>
      <c r="AR56" s="38">
        <v>1865326.2600412201</v>
      </c>
      <c r="AS56" s="38">
        <v>2758231.5269230502</v>
      </c>
      <c r="AT56" s="28">
        <v>1.4786858395818101</v>
      </c>
      <c r="AU56" s="38">
        <v>10</v>
      </c>
      <c r="AV56" s="38">
        <v>11</v>
      </c>
      <c r="AW56" s="38">
        <v>-1</v>
      </c>
      <c r="AX56" s="28">
        <v>-9.0909090909090898E-2</v>
      </c>
      <c r="AY56" s="21"/>
    </row>
    <row r="57" spans="1:51" ht="15" hidden="1" customHeight="1" x14ac:dyDescent="0.35">
      <c r="A57" s="10" t="str">
        <f t="shared" si="4"/>
        <v>OK</v>
      </c>
      <c r="B57" s="10" t="str">
        <f t="shared" si="5"/>
        <v>OK</v>
      </c>
      <c r="C57" s="10"/>
      <c r="D57" s="13" t="str">
        <f>VLOOKUP(F57,'check if its a WTC units'!A:A,1,FALSE)</f>
        <v>RLIHOLD</v>
      </c>
      <c r="E57" s="33" t="s">
        <v>20</v>
      </c>
      <c r="F57" s="33" t="s">
        <v>73</v>
      </c>
      <c r="G57" s="38">
        <v>61559302</v>
      </c>
      <c r="H57" s="38">
        <v>61559302</v>
      </c>
      <c r="I57" s="38">
        <v>0</v>
      </c>
      <c r="J57" s="28">
        <v>0</v>
      </c>
      <c r="K57" s="38">
        <v>61559302</v>
      </c>
      <c r="L57" s="38">
        <v>61559302</v>
      </c>
      <c r="M57" s="38">
        <v>0</v>
      </c>
      <c r="N57" s="28">
        <v>0</v>
      </c>
      <c r="O57" s="38">
        <v>61559302</v>
      </c>
      <c r="P57" s="38">
        <v>61559302</v>
      </c>
      <c r="Q57" s="38">
        <v>0</v>
      </c>
      <c r="R57" s="28">
        <v>0</v>
      </c>
      <c r="S57" s="38">
        <v>0</v>
      </c>
      <c r="T57" s="38">
        <v>0</v>
      </c>
      <c r="U57" s="38">
        <v>0</v>
      </c>
      <c r="V57" s="28">
        <v>0</v>
      </c>
      <c r="W57" s="38">
        <v>0</v>
      </c>
      <c r="X57" s="38">
        <v>0</v>
      </c>
      <c r="Y57" s="38">
        <v>0</v>
      </c>
      <c r="Z57" s="28">
        <v>0</v>
      </c>
      <c r="AA57" s="38">
        <v>0</v>
      </c>
      <c r="AB57" s="38">
        <v>0</v>
      </c>
      <c r="AC57" s="38">
        <v>0</v>
      </c>
      <c r="AD57" s="28">
        <v>0</v>
      </c>
      <c r="AE57" s="38">
        <v>0</v>
      </c>
      <c r="AF57" s="38">
        <v>0</v>
      </c>
      <c r="AG57" s="38">
        <v>0</v>
      </c>
      <c r="AH57" s="28">
        <v>0</v>
      </c>
      <c r="AI57" s="38">
        <v>0</v>
      </c>
      <c r="AJ57" s="38">
        <v>0</v>
      </c>
      <c r="AK57" s="38">
        <v>0</v>
      </c>
      <c r="AL57" s="28">
        <v>0</v>
      </c>
      <c r="AM57" s="38">
        <v>0</v>
      </c>
      <c r="AN57" s="38">
        <v>0</v>
      </c>
      <c r="AO57" s="38">
        <v>0</v>
      </c>
      <c r="AP57" s="28">
        <v>0</v>
      </c>
      <c r="AQ57" s="38">
        <v>0</v>
      </c>
      <c r="AR57" s="38">
        <v>0</v>
      </c>
      <c r="AS57" s="38">
        <v>0</v>
      </c>
      <c r="AT57" s="28">
        <v>0</v>
      </c>
      <c r="AU57" s="38">
        <v>1</v>
      </c>
      <c r="AV57" s="38">
        <v>1</v>
      </c>
      <c r="AW57" s="38">
        <v>0</v>
      </c>
      <c r="AX57" s="28">
        <v>0</v>
      </c>
      <c r="AY57" s="21"/>
    </row>
    <row r="58" spans="1:51" ht="15" hidden="1" customHeight="1" x14ac:dyDescent="0.35">
      <c r="A58" s="10" t="str">
        <f t="shared" si="4"/>
        <v>OK</v>
      </c>
      <c r="B58" s="10" t="str">
        <f t="shared" si="5"/>
        <v>OK</v>
      </c>
      <c r="C58" s="10"/>
      <c r="D58" s="13" t="e">
        <f>VLOOKUP(F58,'check if its a WTC units'!A:A,1,FALSE)</f>
        <v>#N/A</v>
      </c>
      <c r="E58" s="33" t="s">
        <v>20</v>
      </c>
      <c r="F58" s="33" t="s">
        <v>74</v>
      </c>
      <c r="G58" s="38">
        <v>35486450.809234999</v>
      </c>
      <c r="H58" s="38">
        <v>36219595.702756397</v>
      </c>
      <c r="I58" s="38">
        <v>-733144.89352136105</v>
      </c>
      <c r="J58" s="28">
        <v>-2.02416641957592E-2</v>
      </c>
      <c r="K58" s="38">
        <v>60928220.409999996</v>
      </c>
      <c r="L58" s="38">
        <v>61523135.7777685</v>
      </c>
      <c r="M58" s="38">
        <v>-594915.36776851094</v>
      </c>
      <c r="N58" s="28">
        <v>-9.6697829238977899E-3</v>
      </c>
      <c r="O58" s="38">
        <v>60928220.409999996</v>
      </c>
      <c r="P58" s="38">
        <v>61523135.7777685</v>
      </c>
      <c r="Q58" s="38">
        <v>-594915.36776851094</v>
      </c>
      <c r="R58" s="28">
        <v>-9.6697829238977899E-3</v>
      </c>
      <c r="S58" s="38">
        <v>0</v>
      </c>
      <c r="T58" s="38">
        <v>0</v>
      </c>
      <c r="U58" s="38">
        <v>0</v>
      </c>
      <c r="V58" s="28">
        <v>0</v>
      </c>
      <c r="W58" s="38">
        <v>533690.18000000005</v>
      </c>
      <c r="X58" s="38">
        <v>604608.73199999996</v>
      </c>
      <c r="Y58" s="38">
        <v>-70918.551999999996</v>
      </c>
      <c r="Z58" s="28">
        <v>-0.11729660563354199</v>
      </c>
      <c r="AA58" s="38">
        <v>16521326.356000001</v>
      </c>
      <c r="AB58" s="38">
        <v>15827660.584000001</v>
      </c>
      <c r="AC58" s="38">
        <v>693665.772</v>
      </c>
      <c r="AD58" s="28">
        <v>4.38261718033819E-2</v>
      </c>
      <c r="AE58" s="38">
        <v>0</v>
      </c>
      <c r="AF58" s="38">
        <v>47989.845443652201</v>
      </c>
      <c r="AG58" s="38">
        <v>-47989.845443652201</v>
      </c>
      <c r="AH58" s="28">
        <v>-1</v>
      </c>
      <c r="AI58" s="38">
        <v>42604295.170000002</v>
      </c>
      <c r="AJ58" s="38">
        <v>41623989.329999998</v>
      </c>
      <c r="AK58" s="38">
        <v>980305.84</v>
      </c>
      <c r="AL58" s="28">
        <v>2.3551462889057E-2</v>
      </c>
      <c r="AM58" s="38">
        <v>0</v>
      </c>
      <c r="AN58" s="38">
        <v>0</v>
      </c>
      <c r="AO58" s="38">
        <v>0</v>
      </c>
      <c r="AP58" s="28">
        <v>0</v>
      </c>
      <c r="AQ58" s="38">
        <v>365118.103012504</v>
      </c>
      <c r="AR58" s="38">
        <v>293424.622043624</v>
      </c>
      <c r="AS58" s="38">
        <v>71693.480968880598</v>
      </c>
      <c r="AT58" s="28">
        <v>0.24433355479698499</v>
      </c>
      <c r="AU58" s="38">
        <v>5591</v>
      </c>
      <c r="AV58" s="38">
        <v>5631</v>
      </c>
      <c r="AW58" s="38">
        <v>-40</v>
      </c>
      <c r="AX58" s="28">
        <v>-7.1035340081690599E-3</v>
      </c>
      <c r="AY58" s="21"/>
    </row>
    <row r="59" spans="1:51" ht="15" hidden="1" customHeight="1" x14ac:dyDescent="0.35">
      <c r="A59" s="10" t="str">
        <f t="shared" si="4"/>
        <v>OK</v>
      </c>
      <c r="B59" s="10" t="str">
        <f t="shared" si="5"/>
        <v>OK</v>
      </c>
      <c r="C59" s="10"/>
      <c r="D59" s="13" t="str">
        <f>VLOOKUP(F59,'check if its a WTC units'!A:A,1,FALSE)</f>
        <v>RLLT</v>
      </c>
      <c r="E59" s="33" t="s">
        <v>20</v>
      </c>
      <c r="F59" s="33" t="s">
        <v>75</v>
      </c>
      <c r="G59" s="38">
        <v>11087254.356000001</v>
      </c>
      <c r="H59" s="38">
        <v>11051471.584000001</v>
      </c>
      <c r="I59" s="38">
        <v>35782.771999999997</v>
      </c>
      <c r="J59" s="28">
        <v>3.2378287115903399E-3</v>
      </c>
      <c r="K59" s="38">
        <v>11268184</v>
      </c>
      <c r="L59" s="38">
        <v>11244919</v>
      </c>
      <c r="M59" s="38">
        <v>23265</v>
      </c>
      <c r="N59" s="28">
        <v>2.0689344227379398E-3</v>
      </c>
      <c r="O59" s="38">
        <v>11268184</v>
      </c>
      <c r="P59" s="38">
        <v>11244919</v>
      </c>
      <c r="Q59" s="38">
        <v>23265</v>
      </c>
      <c r="R59" s="28">
        <v>2.0689344227379398E-3</v>
      </c>
      <c r="S59" s="38">
        <v>0</v>
      </c>
      <c r="T59" s="38">
        <v>0</v>
      </c>
      <c r="U59" s="38">
        <v>0</v>
      </c>
      <c r="V59" s="28">
        <v>0</v>
      </c>
      <c r="W59" s="38">
        <v>174075.24400000001</v>
      </c>
      <c r="X59" s="38">
        <v>174467.416</v>
      </c>
      <c r="Y59" s="38">
        <v>-392.17200000000003</v>
      </c>
      <c r="Z59" s="28">
        <v>-2.2478237426293902E-3</v>
      </c>
      <c r="AA59" s="38">
        <v>0</v>
      </c>
      <c r="AB59" s="38">
        <v>0</v>
      </c>
      <c r="AC59" s="38">
        <v>0</v>
      </c>
      <c r="AD59" s="28">
        <v>0</v>
      </c>
      <c r="AE59" s="38">
        <v>0</v>
      </c>
      <c r="AF59" s="38">
        <v>0</v>
      </c>
      <c r="AG59" s="38">
        <v>0</v>
      </c>
      <c r="AH59" s="28">
        <v>0</v>
      </c>
      <c r="AI59" s="38">
        <v>0</v>
      </c>
      <c r="AJ59" s="38">
        <v>0</v>
      </c>
      <c r="AK59" s="38">
        <v>0</v>
      </c>
      <c r="AL59" s="28">
        <v>0</v>
      </c>
      <c r="AM59" s="38">
        <v>0</v>
      </c>
      <c r="AN59" s="38">
        <v>0</v>
      </c>
      <c r="AO59" s="38">
        <v>0</v>
      </c>
      <c r="AP59" s="28">
        <v>0</v>
      </c>
      <c r="AQ59" s="38">
        <v>51.68</v>
      </c>
      <c r="AR59" s="38">
        <v>51.68</v>
      </c>
      <c r="AS59" s="38">
        <v>0</v>
      </c>
      <c r="AT59" s="28">
        <v>0</v>
      </c>
      <c r="AU59" s="38">
        <v>3</v>
      </c>
      <c r="AV59" s="38">
        <v>3</v>
      </c>
      <c r="AW59" s="38">
        <v>0</v>
      </c>
      <c r="AX59" s="28">
        <v>0</v>
      </c>
      <c r="AY59" s="21"/>
    </row>
    <row r="60" spans="1:51" ht="15" hidden="1" customHeight="1" x14ac:dyDescent="0.35">
      <c r="A60" s="10" t="str">
        <f t="shared" si="4"/>
        <v>OK</v>
      </c>
      <c r="B60" s="10" t="str">
        <f t="shared" si="5"/>
        <v>OK</v>
      </c>
      <c r="C60" s="10"/>
      <c r="D60" s="13" t="e">
        <f>VLOOKUP(F60,'check if its a WTC units'!A:A,1,FALSE)</f>
        <v>#N/A</v>
      </c>
      <c r="E60" s="33" t="s">
        <v>20</v>
      </c>
      <c r="F60" s="33" t="s">
        <v>76</v>
      </c>
      <c r="G60" s="38">
        <v>11155965.4269899</v>
      </c>
      <c r="H60" s="38">
        <v>11324108.2175947</v>
      </c>
      <c r="I60" s="38">
        <v>-168142.79060484099</v>
      </c>
      <c r="J60" s="28">
        <v>-1.4848214744503299E-2</v>
      </c>
      <c r="K60" s="38">
        <v>27864323.205108799</v>
      </c>
      <c r="L60" s="38">
        <v>28083606.424752299</v>
      </c>
      <c r="M60" s="38">
        <v>-219283.219643522</v>
      </c>
      <c r="N60" s="28">
        <v>-7.8082286272980299E-3</v>
      </c>
      <c r="O60" s="38">
        <v>27864323.205108799</v>
      </c>
      <c r="P60" s="38">
        <v>28083606.424752299</v>
      </c>
      <c r="Q60" s="38">
        <v>-219283.21964352499</v>
      </c>
      <c r="R60" s="28">
        <v>-7.8082286272981296E-3</v>
      </c>
      <c r="S60" s="38">
        <v>0</v>
      </c>
      <c r="T60" s="38">
        <v>0</v>
      </c>
      <c r="U60" s="38">
        <v>0</v>
      </c>
      <c r="V60" s="28">
        <v>0</v>
      </c>
      <c r="W60" s="38">
        <v>30969.332999999999</v>
      </c>
      <c r="X60" s="38">
        <v>30118.356</v>
      </c>
      <c r="Y60" s="38">
        <v>850.97699999999998</v>
      </c>
      <c r="Z60" s="28">
        <v>2.8254430620316701E-2</v>
      </c>
      <c r="AA60" s="38">
        <v>13340995.192982299</v>
      </c>
      <c r="AB60" s="38">
        <v>13728541.4066705</v>
      </c>
      <c r="AC60" s="38">
        <v>-387546.21368828899</v>
      </c>
      <c r="AD60" s="28">
        <v>-2.8229234425441799E-2</v>
      </c>
      <c r="AE60" s="38">
        <v>0</v>
      </c>
      <c r="AF60" s="38">
        <v>0</v>
      </c>
      <c r="AG60" s="38">
        <v>0</v>
      </c>
      <c r="AH60" s="28">
        <v>0</v>
      </c>
      <c r="AI60" s="38">
        <v>15254120.131301699</v>
      </c>
      <c r="AJ60" s="38">
        <v>15484450.746035</v>
      </c>
      <c r="AK60" s="38">
        <v>-230330.614733364</v>
      </c>
      <c r="AL60" s="28">
        <v>-1.48749618899037E-2</v>
      </c>
      <c r="AM60" s="38">
        <v>0</v>
      </c>
      <c r="AN60" s="38">
        <v>0</v>
      </c>
      <c r="AO60" s="38">
        <v>0</v>
      </c>
      <c r="AP60" s="28">
        <v>0</v>
      </c>
      <c r="AQ60" s="38">
        <v>804255.15516754601</v>
      </c>
      <c r="AR60" s="38">
        <v>391950.78853448399</v>
      </c>
      <c r="AS60" s="38">
        <v>412304.36663306202</v>
      </c>
      <c r="AT60" s="28">
        <v>1.05192891223584</v>
      </c>
      <c r="AU60" s="38">
        <v>19</v>
      </c>
      <c r="AV60" s="38">
        <v>19</v>
      </c>
      <c r="AW60" s="38">
        <v>0</v>
      </c>
      <c r="AX60" s="28">
        <v>0</v>
      </c>
      <c r="AY60" s="21"/>
    </row>
    <row r="61" spans="1:51" ht="15" customHeight="1" x14ac:dyDescent="0.35">
      <c r="A61" s="10" t="str">
        <f t="shared" si="4"/>
        <v>NOK</v>
      </c>
      <c r="B61" s="10" t="str">
        <f t="shared" si="5"/>
        <v>NOK</v>
      </c>
      <c r="C61" s="10"/>
      <c r="D61" s="13" t="str">
        <f>VLOOKUP(F61,'check if its a WTC units'!A:A,1,FALSE)</f>
        <v>RPC</v>
      </c>
      <c r="E61" s="33" t="s">
        <v>20</v>
      </c>
      <c r="F61" s="33" t="s">
        <v>77</v>
      </c>
      <c r="G61" s="38">
        <v>26954563.199999999</v>
      </c>
      <c r="H61" s="38">
        <v>5150155</v>
      </c>
      <c r="I61" s="44">
        <v>21804408.199999999</v>
      </c>
      <c r="J61" s="28">
        <v>4.2337382467129601</v>
      </c>
      <c r="K61" s="38">
        <v>32049133</v>
      </c>
      <c r="L61" s="38">
        <v>10739642</v>
      </c>
      <c r="M61" s="38">
        <v>21309491</v>
      </c>
      <c r="N61" s="28">
        <v>1.9841900689054599</v>
      </c>
      <c r="O61" s="38">
        <v>32049133</v>
      </c>
      <c r="P61" s="38">
        <v>10739642</v>
      </c>
      <c r="Q61" s="38">
        <v>21309491</v>
      </c>
      <c r="R61" s="28">
        <v>1.9841900689054599</v>
      </c>
      <c r="S61" s="38">
        <v>0</v>
      </c>
      <c r="T61" s="38">
        <v>0</v>
      </c>
      <c r="U61" s="38">
        <v>0</v>
      </c>
      <c r="V61" s="28">
        <v>0</v>
      </c>
      <c r="W61" s="38">
        <v>0</v>
      </c>
      <c r="X61" s="38">
        <v>0</v>
      </c>
      <c r="Y61" s="38">
        <v>0</v>
      </c>
      <c r="Z61" s="28">
        <v>0</v>
      </c>
      <c r="AA61" s="38">
        <v>0</v>
      </c>
      <c r="AB61" s="38">
        <v>0</v>
      </c>
      <c r="AC61" s="38">
        <v>0</v>
      </c>
      <c r="AD61" s="28">
        <v>0</v>
      </c>
      <c r="AE61" s="38">
        <v>0</v>
      </c>
      <c r="AF61" s="38">
        <v>17824717</v>
      </c>
      <c r="AG61" s="38">
        <v>-17824717</v>
      </c>
      <c r="AH61" s="28">
        <v>-1</v>
      </c>
      <c r="AI61" s="38">
        <v>0</v>
      </c>
      <c r="AJ61" s="38">
        <v>0</v>
      </c>
      <c r="AK61" s="38">
        <v>0</v>
      </c>
      <c r="AL61" s="28">
        <v>0</v>
      </c>
      <c r="AM61" s="38">
        <v>0</v>
      </c>
      <c r="AN61" s="38">
        <v>0</v>
      </c>
      <c r="AO61" s="38">
        <v>0</v>
      </c>
      <c r="AP61" s="28">
        <v>0</v>
      </c>
      <c r="AQ61" s="38">
        <v>2718349.8354875301</v>
      </c>
      <c r="AR61" s="38">
        <v>525009.75101942301</v>
      </c>
      <c r="AS61" s="38">
        <v>2193340.08446811</v>
      </c>
      <c r="AT61" s="28">
        <v>4.1777130428706402</v>
      </c>
      <c r="AU61" s="38">
        <v>14</v>
      </c>
      <c r="AV61" s="38">
        <v>14</v>
      </c>
      <c r="AW61" s="38">
        <v>0</v>
      </c>
      <c r="AX61" s="28">
        <v>0</v>
      </c>
      <c r="AY61" s="21"/>
    </row>
    <row r="62" spans="1:51" ht="15" hidden="1" customHeight="1" x14ac:dyDescent="0.35">
      <c r="A62" s="10" t="str">
        <f t="shared" si="4"/>
        <v>OK</v>
      </c>
      <c r="B62" s="10" t="str">
        <f t="shared" si="5"/>
        <v>OK</v>
      </c>
      <c r="C62" s="10"/>
      <c r="D62" s="13" t="e">
        <f>VLOOKUP(F62,'check if its a WTC units'!A:A,1,FALSE)</f>
        <v>#N/A</v>
      </c>
      <c r="E62" s="33" t="s">
        <v>20</v>
      </c>
      <c r="F62" s="33" t="s">
        <v>78</v>
      </c>
      <c r="G62" s="38">
        <v>143964262.72202399</v>
      </c>
      <c r="H62" s="38">
        <v>144812561.21741101</v>
      </c>
      <c r="I62" s="38">
        <v>-848298.49538710597</v>
      </c>
      <c r="J62" s="28">
        <v>-5.8579068573583696E-3</v>
      </c>
      <c r="K62" s="38">
        <v>161970074.10702401</v>
      </c>
      <c r="L62" s="38">
        <v>162923131.136296</v>
      </c>
      <c r="M62" s="38">
        <v>-953057.02927168994</v>
      </c>
      <c r="N62" s="28">
        <v>-5.8497343049121299E-3</v>
      </c>
      <c r="O62" s="38">
        <v>161970074.10702401</v>
      </c>
      <c r="P62" s="38">
        <v>162923131.136296</v>
      </c>
      <c r="Q62" s="38">
        <v>-953057.02927168994</v>
      </c>
      <c r="R62" s="28">
        <v>-5.8497343049121403E-3</v>
      </c>
      <c r="S62" s="38">
        <v>0</v>
      </c>
      <c r="T62" s="38">
        <v>0</v>
      </c>
      <c r="U62" s="38">
        <v>0</v>
      </c>
      <c r="V62" s="28">
        <v>0</v>
      </c>
      <c r="W62" s="38">
        <v>0</v>
      </c>
      <c r="X62" s="38">
        <v>312176.72899999999</v>
      </c>
      <c r="Y62" s="38">
        <v>-312176.72899999999</v>
      </c>
      <c r="Z62" s="28">
        <v>-1</v>
      </c>
      <c r="AA62" s="38">
        <v>17186348.848275401</v>
      </c>
      <c r="AB62" s="38">
        <v>17116558.191300601</v>
      </c>
      <c r="AC62" s="38">
        <v>69790.656974729398</v>
      </c>
      <c r="AD62" s="28">
        <v>4.0773767830380604E-3</v>
      </c>
      <c r="AE62" s="38">
        <v>0</v>
      </c>
      <c r="AF62" s="38">
        <v>68062.356380657497</v>
      </c>
      <c r="AG62" s="38">
        <v>-68062.356380657497</v>
      </c>
      <c r="AH62" s="28">
        <v>-1</v>
      </c>
      <c r="AI62" s="38">
        <v>112885700.549143</v>
      </c>
      <c r="AJ62" s="38">
        <v>113069062.02914</v>
      </c>
      <c r="AK62" s="38">
        <v>-183361.47999660199</v>
      </c>
      <c r="AL62" s="28">
        <v>-1.62167684692869E-3</v>
      </c>
      <c r="AM62" s="38">
        <v>90120.193853785604</v>
      </c>
      <c r="AN62" s="38">
        <v>89452.056143803697</v>
      </c>
      <c r="AO62" s="38">
        <v>668.13770998191706</v>
      </c>
      <c r="AP62" s="28">
        <v>7.46922696676546E-3</v>
      </c>
      <c r="AQ62" s="38">
        <v>1833013.3309903</v>
      </c>
      <c r="AR62" s="38">
        <v>2640977.2421399001</v>
      </c>
      <c r="AS62" s="38">
        <v>-807963.91114959796</v>
      </c>
      <c r="AT62" s="28">
        <v>-0.30593368933953002</v>
      </c>
      <c r="AU62" s="38">
        <v>9324</v>
      </c>
      <c r="AV62" s="38">
        <v>9391</v>
      </c>
      <c r="AW62" s="38">
        <v>-67</v>
      </c>
      <c r="AX62" s="28">
        <v>-7.1344904695985504E-3</v>
      </c>
      <c r="AY62" s="21"/>
    </row>
    <row r="63" spans="1:51" ht="15" hidden="1" customHeight="1" x14ac:dyDescent="0.35">
      <c r="A63" s="10" t="str">
        <f t="shared" si="4"/>
        <v>OK</v>
      </c>
      <c r="B63" s="10" t="str">
        <f t="shared" si="5"/>
        <v>OK</v>
      </c>
      <c r="C63" s="10"/>
      <c r="D63" s="15" t="str">
        <f>VLOOKUP(F63,'check if its a WTC units'!A:A,1,FALSE)</f>
        <v>RPPH</v>
      </c>
      <c r="E63" s="33" t="s">
        <v>20</v>
      </c>
      <c r="F63" s="33" t="s">
        <v>79</v>
      </c>
      <c r="G63" s="38">
        <v>4827211454</v>
      </c>
      <c r="H63" s="38">
        <v>4827211485.6000004</v>
      </c>
      <c r="I63" s="38">
        <v>-31.6</v>
      </c>
      <c r="J63" s="28">
        <v>-6.5462224089964901E-9</v>
      </c>
      <c r="K63" s="38">
        <v>4954651398</v>
      </c>
      <c r="L63" s="38">
        <v>4954651556</v>
      </c>
      <c r="M63" s="38">
        <v>-158</v>
      </c>
      <c r="N63" s="28">
        <v>-3.1889225349997499E-8</v>
      </c>
      <c r="O63" s="38">
        <v>4954651398</v>
      </c>
      <c r="P63" s="38">
        <v>4954651556</v>
      </c>
      <c r="Q63" s="38">
        <v>-158</v>
      </c>
      <c r="R63" s="28">
        <v>-3.1889225349997499E-8</v>
      </c>
      <c r="S63" s="38">
        <v>0</v>
      </c>
      <c r="T63" s="38">
        <v>0</v>
      </c>
      <c r="U63" s="38">
        <v>0</v>
      </c>
      <c r="V63" s="28">
        <v>0</v>
      </c>
      <c r="W63" s="38">
        <v>0</v>
      </c>
      <c r="X63" s="38">
        <v>0</v>
      </c>
      <c r="Y63" s="38">
        <v>0</v>
      </c>
      <c r="Z63" s="28">
        <v>0</v>
      </c>
      <c r="AA63" s="38">
        <v>0</v>
      </c>
      <c r="AB63" s="38">
        <v>0</v>
      </c>
      <c r="AC63" s="38">
        <v>0</v>
      </c>
      <c r="AD63" s="28">
        <v>0</v>
      </c>
      <c r="AE63" s="38">
        <v>0</v>
      </c>
      <c r="AF63" s="38">
        <v>0</v>
      </c>
      <c r="AG63" s="38">
        <v>0</v>
      </c>
      <c r="AH63" s="28">
        <v>0</v>
      </c>
      <c r="AI63" s="38">
        <v>0</v>
      </c>
      <c r="AJ63" s="38">
        <v>0</v>
      </c>
      <c r="AK63" s="38">
        <v>0</v>
      </c>
      <c r="AL63" s="28">
        <v>0</v>
      </c>
      <c r="AM63" s="38">
        <v>0</v>
      </c>
      <c r="AN63" s="38">
        <v>0</v>
      </c>
      <c r="AO63" s="38">
        <v>0</v>
      </c>
      <c r="AP63" s="28">
        <v>0</v>
      </c>
      <c r="AQ63" s="38">
        <v>911054.84047975298</v>
      </c>
      <c r="AR63" s="38">
        <v>911054.84047975298</v>
      </c>
      <c r="AS63" s="38">
        <v>0</v>
      </c>
      <c r="AT63" s="28">
        <v>0</v>
      </c>
      <c r="AU63" s="38">
        <v>7</v>
      </c>
      <c r="AV63" s="38">
        <v>7</v>
      </c>
      <c r="AW63" s="38">
        <v>0</v>
      </c>
      <c r="AX63" s="28">
        <v>0</v>
      </c>
      <c r="AY63" s="21"/>
    </row>
    <row r="64" spans="1:51" ht="15" hidden="1" customHeight="1" x14ac:dyDescent="0.35">
      <c r="A64" s="10" t="str">
        <f t="shared" si="4"/>
        <v>NOK</v>
      </c>
      <c r="B64" s="10" t="str">
        <f t="shared" si="5"/>
        <v>NOK</v>
      </c>
      <c r="C64" s="10"/>
      <c r="D64" s="13" t="e">
        <f>VLOOKUP(F64,'check if its a WTC units'!A:A,1,FALSE)</f>
        <v>#N/A</v>
      </c>
      <c r="E64" s="33" t="s">
        <v>20</v>
      </c>
      <c r="F64" s="33" t="s">
        <v>80</v>
      </c>
      <c r="G64" s="38">
        <v>83280.454620834804</v>
      </c>
      <c r="H64" s="38">
        <v>5091088.1256394703</v>
      </c>
      <c r="I64" s="38">
        <v>-5007807.6710186303</v>
      </c>
      <c r="J64" s="28">
        <v>-0.98364191454447103</v>
      </c>
      <c r="K64" s="38">
        <v>22088249.284169201</v>
      </c>
      <c r="L64" s="38">
        <v>27541034.404140301</v>
      </c>
      <c r="M64" s="38">
        <v>-5452785.1199710704</v>
      </c>
      <c r="N64" s="28">
        <v>-0.197987665966218</v>
      </c>
      <c r="O64" s="38">
        <v>22088249.284169201</v>
      </c>
      <c r="P64" s="38">
        <v>27541034.404140301</v>
      </c>
      <c r="Q64" s="38">
        <v>-5452785.1199710704</v>
      </c>
      <c r="R64" s="28">
        <v>-0.197987665966218</v>
      </c>
      <c r="S64" s="38">
        <v>0</v>
      </c>
      <c r="T64" s="38">
        <v>0</v>
      </c>
      <c r="U64" s="38">
        <v>0</v>
      </c>
      <c r="V64" s="28">
        <v>0</v>
      </c>
      <c r="W64" s="38">
        <v>563.89483929772803</v>
      </c>
      <c r="X64" s="38">
        <v>794.70500000000004</v>
      </c>
      <c r="Y64" s="38">
        <v>-230.81016070227199</v>
      </c>
      <c r="Z64" s="28">
        <v>-0.290435017650917</v>
      </c>
      <c r="AA64" s="38">
        <v>0</v>
      </c>
      <c r="AB64" s="38">
        <v>0</v>
      </c>
      <c r="AC64" s="38">
        <v>0</v>
      </c>
      <c r="AD64" s="28">
        <v>0</v>
      </c>
      <c r="AE64" s="38">
        <v>0</v>
      </c>
      <c r="AF64" s="38">
        <v>0</v>
      </c>
      <c r="AG64" s="38">
        <v>0</v>
      </c>
      <c r="AH64" s="28">
        <v>0</v>
      </c>
      <c r="AI64" s="38">
        <v>0</v>
      </c>
      <c r="AJ64" s="38">
        <v>0</v>
      </c>
      <c r="AK64" s="38">
        <v>0</v>
      </c>
      <c r="AL64" s="28">
        <v>0</v>
      </c>
      <c r="AM64" s="38">
        <v>0</v>
      </c>
      <c r="AN64" s="38">
        <v>0</v>
      </c>
      <c r="AO64" s="38">
        <v>0</v>
      </c>
      <c r="AP64" s="28">
        <v>0</v>
      </c>
      <c r="AQ64" s="38">
        <v>6075.4758047568002</v>
      </c>
      <c r="AR64" s="38">
        <v>404282.92181557801</v>
      </c>
      <c r="AS64" s="38">
        <v>-398207.44601082098</v>
      </c>
      <c r="AT64" s="28">
        <v>-0.98497221753154196</v>
      </c>
      <c r="AU64" s="38">
        <v>8</v>
      </c>
      <c r="AV64" s="38">
        <v>5</v>
      </c>
      <c r="AW64" s="38">
        <v>3</v>
      </c>
      <c r="AX64" s="28">
        <v>0.6</v>
      </c>
      <c r="AY64" s="21"/>
    </row>
    <row r="65" spans="1:51" ht="15" hidden="1" customHeight="1" x14ac:dyDescent="0.35">
      <c r="A65" s="10" t="str">
        <f t="shared" si="4"/>
        <v>OK</v>
      </c>
      <c r="B65" s="10" t="str">
        <f t="shared" si="5"/>
        <v>OK</v>
      </c>
      <c r="C65" s="10"/>
      <c r="D65" s="13" t="str">
        <f>VLOOKUP(F65,'check if its a WTC units'!A:A,1,FALSE)</f>
        <v>RSHR</v>
      </c>
      <c r="E65" s="33" t="s">
        <v>20</v>
      </c>
      <c r="F65" s="33" t="s">
        <v>81</v>
      </c>
      <c r="G65" s="38">
        <v>29600622.3734437</v>
      </c>
      <c r="H65" s="38">
        <v>29759826.165899001</v>
      </c>
      <c r="I65" s="38">
        <v>-159203.792455291</v>
      </c>
      <c r="J65" s="28">
        <v>-5.3496210484494898E-3</v>
      </c>
      <c r="K65" s="38">
        <v>29941322.273623999</v>
      </c>
      <c r="L65" s="38">
        <v>30137478.1012333</v>
      </c>
      <c r="M65" s="38">
        <v>-196155.827609345</v>
      </c>
      <c r="N65" s="28">
        <v>-6.5087007927620002E-3</v>
      </c>
      <c r="O65" s="38">
        <v>29941322.273623999</v>
      </c>
      <c r="P65" s="38">
        <v>30137478.1012333</v>
      </c>
      <c r="Q65" s="38">
        <v>-196155.827609345</v>
      </c>
      <c r="R65" s="28">
        <v>-6.5087007927620002E-3</v>
      </c>
      <c r="S65" s="38">
        <v>0</v>
      </c>
      <c r="T65" s="38">
        <v>0</v>
      </c>
      <c r="U65" s="38">
        <v>0</v>
      </c>
      <c r="V65" s="28">
        <v>0</v>
      </c>
      <c r="W65" s="38">
        <v>0</v>
      </c>
      <c r="X65" s="38">
        <v>0</v>
      </c>
      <c r="Y65" s="38">
        <v>0</v>
      </c>
      <c r="Z65" s="28">
        <v>0</v>
      </c>
      <c r="AA65" s="38">
        <v>0</v>
      </c>
      <c r="AB65" s="38">
        <v>0</v>
      </c>
      <c r="AC65" s="38">
        <v>0</v>
      </c>
      <c r="AD65" s="28">
        <v>0</v>
      </c>
      <c r="AE65" s="38">
        <v>0</v>
      </c>
      <c r="AF65" s="38">
        <v>0</v>
      </c>
      <c r="AG65" s="38">
        <v>0</v>
      </c>
      <c r="AH65" s="28">
        <v>0</v>
      </c>
      <c r="AI65" s="38">
        <v>0</v>
      </c>
      <c r="AJ65" s="38">
        <v>0</v>
      </c>
      <c r="AK65" s="38">
        <v>0</v>
      </c>
      <c r="AL65" s="28">
        <v>0</v>
      </c>
      <c r="AM65" s="38">
        <v>0</v>
      </c>
      <c r="AN65" s="38">
        <v>0</v>
      </c>
      <c r="AO65" s="38">
        <v>0</v>
      </c>
      <c r="AP65" s="28">
        <v>0</v>
      </c>
      <c r="AQ65" s="38">
        <v>2368075.0612055701</v>
      </c>
      <c r="AR65" s="38">
        <v>2377983.1575984699</v>
      </c>
      <c r="AS65" s="38">
        <v>-9908.09639290013</v>
      </c>
      <c r="AT65" s="28">
        <v>-4.1665965384323099E-3</v>
      </c>
      <c r="AU65" s="38">
        <v>15</v>
      </c>
      <c r="AV65" s="38">
        <v>13</v>
      </c>
      <c r="AW65" s="38">
        <v>2</v>
      </c>
      <c r="AX65" s="28">
        <v>0.15384615384615299</v>
      </c>
      <c r="AY65" s="21"/>
    </row>
    <row r="66" spans="1:51" hidden="1" x14ac:dyDescent="0.35">
      <c r="A66" s="10" t="str">
        <f t="shared" si="4"/>
        <v>OK</v>
      </c>
      <c r="B66" s="10" t="str">
        <f t="shared" si="5"/>
        <v>OK</v>
      </c>
      <c r="C66" s="10"/>
      <c r="D66" s="13" t="e">
        <f>VLOOKUP(F66,'check if its a WTC units'!A:A,1,FALSE)</f>
        <v>#N/A</v>
      </c>
      <c r="E66" s="33" t="s">
        <v>20</v>
      </c>
      <c r="F66" s="33" t="s">
        <v>82</v>
      </c>
      <c r="G66" s="38">
        <v>1280054848.78479</v>
      </c>
      <c r="H66" s="38">
        <v>1250870184.94484</v>
      </c>
      <c r="I66" s="38">
        <v>29184663.839945398</v>
      </c>
      <c r="J66" s="28">
        <v>2.3331488903648501E-2</v>
      </c>
      <c r="K66" s="38">
        <v>3273042058.08886</v>
      </c>
      <c r="L66" s="38">
        <v>3305266440.25773</v>
      </c>
      <c r="M66" s="38">
        <v>-32224382.168868098</v>
      </c>
      <c r="N66" s="28">
        <v>-9.7494053055388104E-3</v>
      </c>
      <c r="O66" s="38">
        <v>2984373990.1297698</v>
      </c>
      <c r="P66" s="38">
        <v>2997165519.8216801</v>
      </c>
      <c r="Q66" s="38">
        <v>-12791529.6919143</v>
      </c>
      <c r="R66" s="28">
        <v>-4.26787563360041E-3</v>
      </c>
      <c r="S66" s="38">
        <v>0</v>
      </c>
      <c r="T66" s="38">
        <v>0</v>
      </c>
      <c r="U66" s="38">
        <v>0</v>
      </c>
      <c r="V66" s="28">
        <v>0</v>
      </c>
      <c r="W66" s="38">
        <v>34562806.722819701</v>
      </c>
      <c r="X66" s="38">
        <v>35051670.249558397</v>
      </c>
      <c r="Y66" s="38">
        <v>-488863.52673870098</v>
      </c>
      <c r="Z66" s="28">
        <v>-1.3946939568303699E-2</v>
      </c>
      <c r="AA66" s="38">
        <v>1310892690.27842</v>
      </c>
      <c r="AB66" s="38">
        <v>1319491736.2809999</v>
      </c>
      <c r="AC66" s="38">
        <v>-8599046.0025791898</v>
      </c>
      <c r="AD66" s="28">
        <v>-6.5169381255965097E-3</v>
      </c>
      <c r="AE66" s="38">
        <v>111296.496337376</v>
      </c>
      <c r="AF66" s="38">
        <v>8805058.3859238494</v>
      </c>
      <c r="AG66" s="38">
        <v>-8693761.8895864692</v>
      </c>
      <c r="AH66" s="28">
        <v>-0.98735993658880195</v>
      </c>
      <c r="AI66" s="38">
        <v>2010162022.8624301</v>
      </c>
      <c r="AJ66" s="38">
        <v>1995422910.04178</v>
      </c>
      <c r="AK66" s="38">
        <v>14739112.820645601</v>
      </c>
      <c r="AL66" s="28">
        <v>7.3864606577745597E-3</v>
      </c>
      <c r="AM66" s="38">
        <v>20033131.666680299</v>
      </c>
      <c r="AN66" s="38">
        <v>20456133.420445599</v>
      </c>
      <c r="AO66" s="38">
        <v>-423001.75376528403</v>
      </c>
      <c r="AP66" s="28">
        <v>-2.0678480388796099E-2</v>
      </c>
      <c r="AQ66" s="38">
        <v>17766701.0101819</v>
      </c>
      <c r="AR66" s="38">
        <v>7335873.7148536602</v>
      </c>
      <c r="AS66" s="38">
        <v>10430827.2953282</v>
      </c>
      <c r="AT66" s="28">
        <v>1.4218929742762501</v>
      </c>
      <c r="AU66" s="38">
        <v>170664</v>
      </c>
      <c r="AV66" s="38">
        <v>171526</v>
      </c>
      <c r="AW66" s="38">
        <v>-862</v>
      </c>
      <c r="AX66" s="28">
        <v>-5.0254771871319796E-3</v>
      </c>
      <c r="AY66" s="21"/>
    </row>
    <row r="67" spans="1:51" ht="15" hidden="1" customHeight="1" x14ac:dyDescent="0.35">
      <c r="A67" s="10" t="str">
        <f t="shared" si="4"/>
        <v>OK</v>
      </c>
      <c r="B67" s="10" t="str">
        <f t="shared" si="5"/>
        <v>OK</v>
      </c>
      <c r="C67" s="10"/>
      <c r="D67" s="13" t="e">
        <f>VLOOKUP(F67,'check if its a WTC units'!A:A,1,FALSE)</f>
        <v>#N/A</v>
      </c>
      <c r="E67" s="33" t="s">
        <v>20</v>
      </c>
      <c r="F67" s="33" t="s">
        <v>83</v>
      </c>
      <c r="G67" s="38">
        <v>1143373</v>
      </c>
      <c r="H67" s="38">
        <v>1168204</v>
      </c>
      <c r="I67" s="38">
        <v>-24831</v>
      </c>
      <c r="J67" s="28">
        <v>-2.12557053391359E-2</v>
      </c>
      <c r="K67" s="38">
        <v>822540774</v>
      </c>
      <c r="L67" s="38">
        <v>838290764</v>
      </c>
      <c r="M67" s="38">
        <v>-15749990</v>
      </c>
      <c r="N67" s="28">
        <v>-1.8788218451611102E-2</v>
      </c>
      <c r="O67" s="38">
        <v>822540774</v>
      </c>
      <c r="P67" s="38">
        <v>838290764</v>
      </c>
      <c r="Q67" s="38">
        <v>-15749990</v>
      </c>
      <c r="R67" s="28">
        <v>-1.8788218451611102E-2</v>
      </c>
      <c r="S67" s="38">
        <v>0</v>
      </c>
      <c r="T67" s="38">
        <v>0</v>
      </c>
      <c r="U67" s="38">
        <v>0</v>
      </c>
      <c r="V67" s="28">
        <v>0</v>
      </c>
      <c r="W67" s="38">
        <v>34988.720000000001</v>
      </c>
      <c r="X67" s="38">
        <v>35966.885000000002</v>
      </c>
      <c r="Y67" s="38">
        <v>-978.16499999999996</v>
      </c>
      <c r="Z67" s="28">
        <v>-2.7196266788185802E-2</v>
      </c>
      <c r="AA67" s="38">
        <v>0</v>
      </c>
      <c r="AB67" s="38">
        <v>0</v>
      </c>
      <c r="AC67" s="38">
        <v>0</v>
      </c>
      <c r="AD67" s="28">
        <v>0</v>
      </c>
      <c r="AE67" s="38">
        <v>0</v>
      </c>
      <c r="AF67" s="38">
        <v>0</v>
      </c>
      <c r="AG67" s="38">
        <v>0</v>
      </c>
      <c r="AH67" s="28">
        <v>0</v>
      </c>
      <c r="AI67" s="38">
        <v>0</v>
      </c>
      <c r="AJ67" s="38">
        <v>0</v>
      </c>
      <c r="AK67" s="38">
        <v>0</v>
      </c>
      <c r="AL67" s="28">
        <v>0</v>
      </c>
      <c r="AM67" s="38">
        <v>0</v>
      </c>
      <c r="AN67" s="38">
        <v>0</v>
      </c>
      <c r="AO67" s="38">
        <v>0</v>
      </c>
      <c r="AP67" s="28">
        <v>0</v>
      </c>
      <c r="AQ67" s="38">
        <v>5718385.3391964696</v>
      </c>
      <c r="AR67" s="38">
        <v>1973096.2766958601</v>
      </c>
      <c r="AS67" s="38">
        <v>3745289.06250061</v>
      </c>
      <c r="AT67" s="28">
        <v>1.89817856672075</v>
      </c>
      <c r="AU67" s="38">
        <v>58</v>
      </c>
      <c r="AV67" s="38">
        <v>59</v>
      </c>
      <c r="AW67" s="38">
        <v>-1</v>
      </c>
      <c r="AX67" s="28">
        <v>-1.6949152542372801E-2</v>
      </c>
      <c r="AY67" s="21"/>
    </row>
    <row r="68" spans="1:51" ht="15" hidden="1" customHeight="1" x14ac:dyDescent="0.35">
      <c r="A68" s="10" t="str">
        <f t="shared" si="4"/>
        <v>OK</v>
      </c>
      <c r="B68" s="10" t="str">
        <f t="shared" si="5"/>
        <v>OK</v>
      </c>
      <c r="C68" s="10"/>
      <c r="D68" s="14" t="str">
        <f>VLOOKUP(F68,'check if its a WTC units'!A:A,1,FALSE)</f>
        <v>RZBBLS</v>
      </c>
      <c r="E68" s="33" t="s">
        <v>20</v>
      </c>
      <c r="F68" s="33" t="s">
        <v>84</v>
      </c>
      <c r="G68" s="38">
        <v>442073827.60000002</v>
      </c>
      <c r="H68" s="38">
        <v>442073947.19999999</v>
      </c>
      <c r="I68" s="38">
        <v>-119.6</v>
      </c>
      <c r="J68" s="28">
        <v>-2.7054297308746698E-7</v>
      </c>
      <c r="K68" s="38">
        <v>455716770</v>
      </c>
      <c r="L68" s="38">
        <v>455717368</v>
      </c>
      <c r="M68" s="38">
        <v>-598</v>
      </c>
      <c r="N68" s="28">
        <v>-1.3122168299716801E-6</v>
      </c>
      <c r="O68" s="38">
        <v>455716770</v>
      </c>
      <c r="P68" s="38">
        <v>455717368</v>
      </c>
      <c r="Q68" s="38">
        <v>-598</v>
      </c>
      <c r="R68" s="28">
        <v>-1.3122168299716801E-6</v>
      </c>
      <c r="S68" s="38">
        <v>0</v>
      </c>
      <c r="T68" s="38">
        <v>0</v>
      </c>
      <c r="U68" s="38">
        <v>0</v>
      </c>
      <c r="V68" s="28">
        <v>0</v>
      </c>
      <c r="W68" s="38">
        <v>0</v>
      </c>
      <c r="X68" s="38">
        <v>0</v>
      </c>
      <c r="Y68" s="38">
        <v>0</v>
      </c>
      <c r="Z68" s="28">
        <v>0</v>
      </c>
      <c r="AA68" s="38">
        <v>0</v>
      </c>
      <c r="AB68" s="38">
        <v>0</v>
      </c>
      <c r="AC68" s="38">
        <v>0</v>
      </c>
      <c r="AD68" s="28">
        <v>0</v>
      </c>
      <c r="AE68" s="38">
        <v>0</v>
      </c>
      <c r="AF68" s="38">
        <v>0</v>
      </c>
      <c r="AG68" s="38">
        <v>0</v>
      </c>
      <c r="AH68" s="28">
        <v>0</v>
      </c>
      <c r="AI68" s="38">
        <v>0</v>
      </c>
      <c r="AJ68" s="38">
        <v>0</v>
      </c>
      <c r="AK68" s="38">
        <v>0</v>
      </c>
      <c r="AL68" s="28">
        <v>0</v>
      </c>
      <c r="AM68" s="38">
        <v>0</v>
      </c>
      <c r="AN68" s="38">
        <v>0</v>
      </c>
      <c r="AO68" s="38">
        <v>0</v>
      </c>
      <c r="AP68" s="28">
        <v>0</v>
      </c>
      <c r="AQ68" s="38">
        <v>0</v>
      </c>
      <c r="AR68" s="38">
        <v>0</v>
      </c>
      <c r="AS68" s="38">
        <v>0</v>
      </c>
      <c r="AT68" s="28">
        <v>0</v>
      </c>
      <c r="AU68" s="38">
        <v>3</v>
      </c>
      <c r="AV68" s="38">
        <v>3</v>
      </c>
      <c r="AW68" s="38">
        <v>0</v>
      </c>
      <c r="AX68" s="28">
        <v>0</v>
      </c>
      <c r="AY68" s="21"/>
    </row>
    <row r="69" spans="1:51" ht="15" hidden="1" customHeight="1" x14ac:dyDescent="0.35">
      <c r="A69" s="10" t="str">
        <f t="shared" si="4"/>
        <v>OK</v>
      </c>
      <c r="B69" s="10" t="str">
        <f t="shared" si="5"/>
        <v>OK</v>
      </c>
      <c r="C69" s="10"/>
      <c r="D69" s="13" t="str">
        <f>VLOOKUP(F69,'check if its a WTC units'!A:A,1,FALSE)</f>
        <v>RZBINV</v>
      </c>
      <c r="E69" s="33" t="s">
        <v>20</v>
      </c>
      <c r="F69" s="33" t="s">
        <v>85</v>
      </c>
      <c r="G69" s="38">
        <v>714617579</v>
      </c>
      <c r="H69" s="38">
        <v>714649138.5</v>
      </c>
      <c r="I69" s="38">
        <v>-31559.5</v>
      </c>
      <c r="J69" s="28">
        <v>-4.41608312384469E-5</v>
      </c>
      <c r="K69" s="38">
        <v>806818973</v>
      </c>
      <c r="L69" s="38">
        <v>806882092</v>
      </c>
      <c r="M69" s="38">
        <v>-63119</v>
      </c>
      <c r="N69" s="28">
        <v>-7.8225803529172796E-5</v>
      </c>
      <c r="O69" s="38">
        <v>806818973</v>
      </c>
      <c r="P69" s="38">
        <v>806882092</v>
      </c>
      <c r="Q69" s="38">
        <v>-63119</v>
      </c>
      <c r="R69" s="28">
        <v>-7.8225803529172796E-5</v>
      </c>
      <c r="S69" s="38">
        <v>0</v>
      </c>
      <c r="T69" s="38">
        <v>0</v>
      </c>
      <c r="U69" s="38">
        <v>0</v>
      </c>
      <c r="V69" s="28">
        <v>0</v>
      </c>
      <c r="W69" s="38">
        <v>0</v>
      </c>
      <c r="X69" s="38">
        <v>0</v>
      </c>
      <c r="Y69" s="38">
        <v>0</v>
      </c>
      <c r="Z69" s="28">
        <v>0</v>
      </c>
      <c r="AA69" s="38">
        <v>0</v>
      </c>
      <c r="AB69" s="38">
        <v>0</v>
      </c>
      <c r="AC69" s="38">
        <v>0</v>
      </c>
      <c r="AD69" s="28">
        <v>0</v>
      </c>
      <c r="AE69" s="38">
        <v>0</v>
      </c>
      <c r="AF69" s="38">
        <v>0</v>
      </c>
      <c r="AG69" s="38">
        <v>0</v>
      </c>
      <c r="AH69" s="28">
        <v>0</v>
      </c>
      <c r="AI69" s="38">
        <v>0</v>
      </c>
      <c r="AJ69" s="38">
        <v>0</v>
      </c>
      <c r="AK69" s="38">
        <v>0</v>
      </c>
      <c r="AL69" s="28">
        <v>0</v>
      </c>
      <c r="AM69" s="38">
        <v>0</v>
      </c>
      <c r="AN69" s="38">
        <v>0</v>
      </c>
      <c r="AO69" s="38">
        <v>0</v>
      </c>
      <c r="AP69" s="28">
        <v>0</v>
      </c>
      <c r="AQ69" s="38">
        <v>8578485.6614693701</v>
      </c>
      <c r="AR69" s="38">
        <v>8578485.6614693701</v>
      </c>
      <c r="AS69" s="38">
        <v>0</v>
      </c>
      <c r="AT69" s="28">
        <v>0</v>
      </c>
      <c r="AU69" s="38">
        <v>8</v>
      </c>
      <c r="AV69" s="38">
        <v>8</v>
      </c>
      <c r="AW69" s="38">
        <v>0</v>
      </c>
      <c r="AX69" s="28">
        <v>0</v>
      </c>
      <c r="AY69" s="21"/>
    </row>
    <row r="70" spans="1:51" ht="15" hidden="1" customHeight="1" x14ac:dyDescent="0.35">
      <c r="A70" s="10" t="str">
        <f t="shared" si="4"/>
        <v>OK</v>
      </c>
      <c r="B70" s="10" t="str">
        <f t="shared" si="5"/>
        <v>OK</v>
      </c>
      <c r="C70" s="10"/>
      <c r="D70" s="13" t="str">
        <f>VLOOKUP(F70,'check if its a WTC units'!A:A,1,FALSE)</f>
        <v>RZBSEKTO</v>
      </c>
      <c r="E70" s="33" t="s">
        <v>20</v>
      </c>
      <c r="F70" s="33" t="s">
        <v>86</v>
      </c>
      <c r="G70" s="38">
        <v>377708650.89999998</v>
      </c>
      <c r="H70" s="38">
        <v>377664722.69999999</v>
      </c>
      <c r="I70" s="38">
        <v>43928.2</v>
      </c>
      <c r="J70" s="28">
        <v>1.16315338340177E-4</v>
      </c>
      <c r="K70" s="38">
        <v>426024203</v>
      </c>
      <c r="L70" s="38">
        <v>425766483</v>
      </c>
      <c r="M70" s="38">
        <v>257720</v>
      </c>
      <c r="N70" s="28">
        <v>6.0530833283088605E-4</v>
      </c>
      <c r="O70" s="38">
        <v>426024203</v>
      </c>
      <c r="P70" s="38">
        <v>425766483</v>
      </c>
      <c r="Q70" s="38">
        <v>257720</v>
      </c>
      <c r="R70" s="28">
        <v>6.0530833283088605E-4</v>
      </c>
      <c r="S70" s="38">
        <v>0</v>
      </c>
      <c r="T70" s="38">
        <v>0</v>
      </c>
      <c r="U70" s="38">
        <v>0</v>
      </c>
      <c r="V70" s="28">
        <v>0</v>
      </c>
      <c r="W70" s="38">
        <v>0</v>
      </c>
      <c r="X70" s="38">
        <v>0</v>
      </c>
      <c r="Y70" s="38">
        <v>0</v>
      </c>
      <c r="Z70" s="28">
        <v>0</v>
      </c>
      <c r="AA70" s="38">
        <v>0</v>
      </c>
      <c r="AB70" s="38">
        <v>0</v>
      </c>
      <c r="AC70" s="38">
        <v>0</v>
      </c>
      <c r="AD70" s="28">
        <v>0</v>
      </c>
      <c r="AE70" s="38">
        <v>0</v>
      </c>
      <c r="AF70" s="38">
        <v>0</v>
      </c>
      <c r="AG70" s="38">
        <v>0</v>
      </c>
      <c r="AH70" s="28">
        <v>0</v>
      </c>
      <c r="AI70" s="38">
        <v>0</v>
      </c>
      <c r="AJ70" s="38">
        <v>0</v>
      </c>
      <c r="AK70" s="38">
        <v>0</v>
      </c>
      <c r="AL70" s="28">
        <v>0</v>
      </c>
      <c r="AM70" s="38">
        <v>0</v>
      </c>
      <c r="AN70" s="38">
        <v>0</v>
      </c>
      <c r="AO70" s="38">
        <v>0</v>
      </c>
      <c r="AP70" s="28">
        <v>0</v>
      </c>
      <c r="AQ70" s="38">
        <v>2721420.2806783002</v>
      </c>
      <c r="AR70" s="38">
        <v>2695247.2242358401</v>
      </c>
      <c r="AS70" s="38">
        <v>26173.056442466001</v>
      </c>
      <c r="AT70" s="28">
        <v>9.7108184388861301E-3</v>
      </c>
      <c r="AU70" s="38">
        <v>11</v>
      </c>
      <c r="AV70" s="38">
        <v>11</v>
      </c>
      <c r="AW70" s="38">
        <v>0</v>
      </c>
      <c r="AX70" s="28">
        <v>0</v>
      </c>
      <c r="AY70" s="21"/>
    </row>
    <row r="71" spans="1:51" ht="15" hidden="1" customHeight="1" x14ac:dyDescent="0.35">
      <c r="A71" s="10" t="str">
        <f t="shared" si="4"/>
        <v>OK</v>
      </c>
      <c r="B71" s="10" t="str">
        <f t="shared" si="5"/>
        <v>OK</v>
      </c>
      <c r="C71" s="10"/>
      <c r="D71" s="13" t="str">
        <f>VLOOKUP(F71,'check if its a WTC units'!A:A,1,FALSE)</f>
        <v>RZBVER</v>
      </c>
      <c r="E71" s="33" t="s">
        <v>20</v>
      </c>
      <c r="F71" s="33" t="s">
        <v>87</v>
      </c>
      <c r="G71" s="38">
        <v>830023818.29999995</v>
      </c>
      <c r="H71" s="38">
        <v>830017067.5</v>
      </c>
      <c r="I71" s="38">
        <v>6750.8</v>
      </c>
      <c r="J71" s="28">
        <v>8.1333267282482705E-6</v>
      </c>
      <c r="K71" s="38">
        <v>438679931</v>
      </c>
      <c r="L71" s="38">
        <v>438667579</v>
      </c>
      <c r="M71" s="38">
        <v>12352</v>
      </c>
      <c r="N71" s="28">
        <v>2.8157996148605201E-5</v>
      </c>
      <c r="O71" s="38">
        <v>438679931</v>
      </c>
      <c r="P71" s="38">
        <v>438667579</v>
      </c>
      <c r="Q71" s="38">
        <v>12352</v>
      </c>
      <c r="R71" s="28">
        <v>2.8157996148605201E-5</v>
      </c>
      <c r="S71" s="38">
        <v>0</v>
      </c>
      <c r="T71" s="38">
        <v>0</v>
      </c>
      <c r="U71" s="38">
        <v>0</v>
      </c>
      <c r="V71" s="28">
        <v>0</v>
      </c>
      <c r="W71" s="38">
        <v>0</v>
      </c>
      <c r="X71" s="38">
        <v>0</v>
      </c>
      <c r="Y71" s="38">
        <v>0</v>
      </c>
      <c r="Z71" s="28">
        <v>0</v>
      </c>
      <c r="AA71" s="38">
        <v>0</v>
      </c>
      <c r="AB71" s="38">
        <v>0</v>
      </c>
      <c r="AC71" s="38">
        <v>0</v>
      </c>
      <c r="AD71" s="28">
        <v>0</v>
      </c>
      <c r="AE71" s="38">
        <v>0</v>
      </c>
      <c r="AF71" s="38">
        <v>0</v>
      </c>
      <c r="AG71" s="38">
        <v>0</v>
      </c>
      <c r="AH71" s="28">
        <v>0</v>
      </c>
      <c r="AI71" s="38">
        <v>0</v>
      </c>
      <c r="AJ71" s="38">
        <v>0</v>
      </c>
      <c r="AK71" s="38">
        <v>0</v>
      </c>
      <c r="AL71" s="28">
        <v>0</v>
      </c>
      <c r="AM71" s="38">
        <v>0</v>
      </c>
      <c r="AN71" s="38">
        <v>0</v>
      </c>
      <c r="AO71" s="38">
        <v>0</v>
      </c>
      <c r="AP71" s="28">
        <v>0</v>
      </c>
      <c r="AQ71" s="38">
        <v>143400222.95974401</v>
      </c>
      <c r="AR71" s="38">
        <v>141678388.96450099</v>
      </c>
      <c r="AS71" s="38">
        <v>1721833.9952436101</v>
      </c>
      <c r="AT71" s="28">
        <v>1.21531167020471E-2</v>
      </c>
      <c r="AU71" s="38">
        <v>4</v>
      </c>
      <c r="AV71" s="38">
        <v>4</v>
      </c>
      <c r="AW71" s="38">
        <v>0</v>
      </c>
      <c r="AX71" s="28">
        <v>0</v>
      </c>
      <c r="AY71" s="21"/>
    </row>
    <row r="72" spans="1:51" ht="15" hidden="1" customHeight="1" x14ac:dyDescent="0.35">
      <c r="A72" s="10" t="str">
        <f t="shared" si="4"/>
        <v>OK</v>
      </c>
      <c r="B72" s="10" t="str">
        <f t="shared" si="5"/>
        <v>OK</v>
      </c>
      <c r="C72" s="10"/>
      <c r="D72" s="13" t="str">
        <f>VLOOKUP(F72,'check if its a WTC units'!A:A,1,FALSE)</f>
        <v>SALVE</v>
      </c>
      <c r="E72" s="33" t="s">
        <v>20</v>
      </c>
      <c r="F72" s="33" t="s">
        <v>88</v>
      </c>
      <c r="G72" s="38">
        <v>362848463.39999998</v>
      </c>
      <c r="H72" s="38">
        <v>362848768</v>
      </c>
      <c r="I72" s="38">
        <v>-304.60000000000002</v>
      </c>
      <c r="J72" s="28">
        <v>-8.3946819408795601E-7</v>
      </c>
      <c r="K72" s="38">
        <v>380712421</v>
      </c>
      <c r="L72" s="38">
        <v>380713944</v>
      </c>
      <c r="M72" s="38">
        <v>-1523</v>
      </c>
      <c r="N72" s="28">
        <v>-4.0003788251054899E-6</v>
      </c>
      <c r="O72" s="38">
        <v>380712421</v>
      </c>
      <c r="P72" s="38">
        <v>380713944</v>
      </c>
      <c r="Q72" s="38">
        <v>-1523</v>
      </c>
      <c r="R72" s="28">
        <v>-4.0003788251054899E-6</v>
      </c>
      <c r="S72" s="38">
        <v>0</v>
      </c>
      <c r="T72" s="38">
        <v>0</v>
      </c>
      <c r="U72" s="38">
        <v>0</v>
      </c>
      <c r="V72" s="28">
        <v>0</v>
      </c>
      <c r="W72" s="38">
        <v>0</v>
      </c>
      <c r="X72" s="38">
        <v>0</v>
      </c>
      <c r="Y72" s="38">
        <v>0</v>
      </c>
      <c r="Z72" s="28">
        <v>0</v>
      </c>
      <c r="AA72" s="38">
        <v>0</v>
      </c>
      <c r="AB72" s="38">
        <v>0</v>
      </c>
      <c r="AC72" s="38">
        <v>0</v>
      </c>
      <c r="AD72" s="28">
        <v>0</v>
      </c>
      <c r="AE72" s="38">
        <v>0</v>
      </c>
      <c r="AF72" s="38">
        <v>0</v>
      </c>
      <c r="AG72" s="38">
        <v>0</v>
      </c>
      <c r="AH72" s="28">
        <v>0</v>
      </c>
      <c r="AI72" s="38">
        <v>0</v>
      </c>
      <c r="AJ72" s="38">
        <v>0</v>
      </c>
      <c r="AK72" s="38">
        <v>0</v>
      </c>
      <c r="AL72" s="28">
        <v>0</v>
      </c>
      <c r="AM72" s="38">
        <v>0</v>
      </c>
      <c r="AN72" s="38">
        <v>0</v>
      </c>
      <c r="AO72" s="38">
        <v>0</v>
      </c>
      <c r="AP72" s="28">
        <v>0</v>
      </c>
      <c r="AQ72" s="38">
        <v>60629.208965827602</v>
      </c>
      <c r="AR72" s="38">
        <v>51558.736613191002</v>
      </c>
      <c r="AS72" s="38">
        <v>9070.4723526365506</v>
      </c>
      <c r="AT72" s="28">
        <v>0.175925031303344</v>
      </c>
      <c r="AU72" s="38">
        <v>5</v>
      </c>
      <c r="AV72" s="38">
        <v>5</v>
      </c>
      <c r="AW72" s="38">
        <v>0</v>
      </c>
      <c r="AX72" s="28">
        <v>0</v>
      </c>
      <c r="AY72" s="21"/>
    </row>
    <row r="73" spans="1:51" ht="15" hidden="1" customHeight="1" x14ac:dyDescent="0.35">
      <c r="A73" s="10" t="str">
        <f t="shared" si="4"/>
        <v>OK</v>
      </c>
      <c r="B73" s="10" t="str">
        <f t="shared" si="5"/>
        <v>OK</v>
      </c>
      <c r="C73" s="10"/>
      <c r="D73" s="13" t="str">
        <f>VLOOKUP(F73,'check if its a WTC units'!A:A,1,FALSE)</f>
        <v>SEEHOL</v>
      </c>
      <c r="E73" s="33" t="s">
        <v>20</v>
      </c>
      <c r="F73" s="33" t="s">
        <v>89</v>
      </c>
      <c r="G73" s="38">
        <v>1497160312</v>
      </c>
      <c r="H73" s="38">
        <v>1557642106.8</v>
      </c>
      <c r="I73" s="38">
        <v>-60481794.799999997</v>
      </c>
      <c r="J73" s="28">
        <v>-3.8829070256872399E-2</v>
      </c>
      <c r="K73" s="38">
        <v>1774802652</v>
      </c>
      <c r="L73" s="38">
        <v>1774831093</v>
      </c>
      <c r="M73" s="38">
        <v>-28441</v>
      </c>
      <c r="N73" s="28">
        <v>-1.6024623476663399E-5</v>
      </c>
      <c r="O73" s="38">
        <v>1774802652</v>
      </c>
      <c r="P73" s="38">
        <v>1774831093</v>
      </c>
      <c r="Q73" s="38">
        <v>-28441</v>
      </c>
      <c r="R73" s="28">
        <v>-1.6024623476663399E-5</v>
      </c>
      <c r="S73" s="38">
        <v>0</v>
      </c>
      <c r="T73" s="38">
        <v>0</v>
      </c>
      <c r="U73" s="38">
        <v>0</v>
      </c>
      <c r="V73" s="28">
        <v>0</v>
      </c>
      <c r="W73" s="38">
        <v>0</v>
      </c>
      <c r="X73" s="38">
        <v>0</v>
      </c>
      <c r="Y73" s="38">
        <v>0</v>
      </c>
      <c r="Z73" s="28">
        <v>0</v>
      </c>
      <c r="AA73" s="38">
        <v>0</v>
      </c>
      <c r="AB73" s="38">
        <v>0</v>
      </c>
      <c r="AC73" s="38">
        <v>0</v>
      </c>
      <c r="AD73" s="28">
        <v>0</v>
      </c>
      <c r="AE73" s="38">
        <v>0</v>
      </c>
      <c r="AF73" s="38">
        <v>0</v>
      </c>
      <c r="AG73" s="38">
        <v>0</v>
      </c>
      <c r="AH73" s="28">
        <v>0</v>
      </c>
      <c r="AI73" s="38">
        <v>0</v>
      </c>
      <c r="AJ73" s="38">
        <v>0</v>
      </c>
      <c r="AK73" s="38">
        <v>0</v>
      </c>
      <c r="AL73" s="28">
        <v>0</v>
      </c>
      <c r="AM73" s="38">
        <v>0</v>
      </c>
      <c r="AN73" s="38">
        <v>0</v>
      </c>
      <c r="AO73" s="38">
        <v>0</v>
      </c>
      <c r="AP73" s="28">
        <v>0</v>
      </c>
      <c r="AQ73" s="38">
        <v>0</v>
      </c>
      <c r="AR73" s="38">
        <v>0</v>
      </c>
      <c r="AS73" s="38">
        <v>0</v>
      </c>
      <c r="AT73" s="28">
        <v>0</v>
      </c>
      <c r="AU73" s="38">
        <v>12</v>
      </c>
      <c r="AV73" s="38">
        <v>12</v>
      </c>
      <c r="AW73" s="38">
        <v>0</v>
      </c>
      <c r="AX73" s="28">
        <v>0</v>
      </c>
      <c r="AY73" s="21"/>
    </row>
    <row r="74" spans="1:51" ht="15" hidden="1" customHeight="1" x14ac:dyDescent="0.35">
      <c r="A74" s="10" t="str">
        <f t="shared" si="4"/>
        <v>OK</v>
      </c>
      <c r="B74" s="10" t="str">
        <f t="shared" si="5"/>
        <v>OK</v>
      </c>
      <c r="C74" s="10"/>
      <c r="D74" s="13" t="str">
        <f>VLOOKUP(F74,'check if its a WTC units'!A:A,1,FALSE)</f>
        <v>TAM</v>
      </c>
      <c r="E74" s="33" t="s">
        <v>20</v>
      </c>
      <c r="F74" s="33" t="s">
        <v>90</v>
      </c>
      <c r="G74" s="38">
        <v>13077444.1</v>
      </c>
      <c r="H74" s="38">
        <v>12976251.1949447</v>
      </c>
      <c r="I74" s="38">
        <v>101192.90505523801</v>
      </c>
      <c r="J74" s="28">
        <v>7.7983158259652702E-3</v>
      </c>
      <c r="K74" s="38">
        <v>52120060</v>
      </c>
      <c r="L74" s="38">
        <v>50940346.194944702</v>
      </c>
      <c r="M74" s="38">
        <v>1179713.8050552299</v>
      </c>
      <c r="N74" s="28">
        <v>2.31587315983398E-2</v>
      </c>
      <c r="O74" s="38">
        <v>52120060</v>
      </c>
      <c r="P74" s="38">
        <v>50940346.194944702</v>
      </c>
      <c r="Q74" s="38">
        <v>1179713.8050552299</v>
      </c>
      <c r="R74" s="28">
        <v>2.31587315983398E-2</v>
      </c>
      <c r="S74" s="38">
        <v>0</v>
      </c>
      <c r="T74" s="38">
        <v>0</v>
      </c>
      <c r="U74" s="38">
        <v>0</v>
      </c>
      <c r="V74" s="28">
        <v>0</v>
      </c>
      <c r="W74" s="38">
        <v>0</v>
      </c>
      <c r="X74" s="38">
        <v>0</v>
      </c>
      <c r="Y74" s="38">
        <v>0</v>
      </c>
      <c r="Z74" s="28">
        <v>0</v>
      </c>
      <c r="AA74" s="38">
        <v>0</v>
      </c>
      <c r="AB74" s="38">
        <v>0</v>
      </c>
      <c r="AC74" s="38">
        <v>0</v>
      </c>
      <c r="AD74" s="28">
        <v>0</v>
      </c>
      <c r="AE74" s="38">
        <v>0</v>
      </c>
      <c r="AF74" s="38">
        <v>20973.715055238601</v>
      </c>
      <c r="AG74" s="38">
        <v>-20973.715055238601</v>
      </c>
      <c r="AH74" s="28">
        <v>-1</v>
      </c>
      <c r="AI74" s="38">
        <v>0</v>
      </c>
      <c r="AJ74" s="38">
        <v>0</v>
      </c>
      <c r="AK74" s="38">
        <v>0</v>
      </c>
      <c r="AL74" s="28">
        <v>0</v>
      </c>
      <c r="AM74" s="38">
        <v>0</v>
      </c>
      <c r="AN74" s="38">
        <v>0</v>
      </c>
      <c r="AO74" s="38">
        <v>0</v>
      </c>
      <c r="AP74" s="28">
        <v>0</v>
      </c>
      <c r="AQ74" s="38">
        <v>542236.4</v>
      </c>
      <c r="AR74" s="38">
        <v>583191.29559558094</v>
      </c>
      <c r="AS74" s="38">
        <v>-40954.8955955809</v>
      </c>
      <c r="AT74" s="28">
        <v>-7.0225491883852506E-2</v>
      </c>
      <c r="AU74" s="38">
        <v>25</v>
      </c>
      <c r="AV74" s="38">
        <v>25</v>
      </c>
      <c r="AW74" s="38">
        <v>0</v>
      </c>
      <c r="AX74" s="28">
        <v>0</v>
      </c>
      <c r="AY74" s="21"/>
    </row>
    <row r="75" spans="1:51" ht="15" customHeight="1" x14ac:dyDescent="0.35">
      <c r="A75" s="10" t="str">
        <f t="shared" si="4"/>
        <v>NOK</v>
      </c>
      <c r="B75" s="10" t="str">
        <f t="shared" si="5"/>
        <v>NOK</v>
      </c>
      <c r="C75" s="10"/>
      <c r="D75" s="13" t="str">
        <f>VLOOKUP(F75,'check if its a WTC units'!A:A,1,FALSE)</f>
        <v>UPC</v>
      </c>
      <c r="E75" s="33" t="s">
        <v>20</v>
      </c>
      <c r="F75" s="33" t="s">
        <v>91</v>
      </c>
      <c r="G75" s="38">
        <v>22559010.386131302</v>
      </c>
      <c r="H75" s="38">
        <v>19217218.588353299</v>
      </c>
      <c r="I75" s="44">
        <v>3341791.7977780001</v>
      </c>
      <c r="J75" s="28">
        <v>0.17389570620814501</v>
      </c>
      <c r="K75" s="38">
        <v>30883951.1314012</v>
      </c>
      <c r="L75" s="38">
        <v>27615400.886885099</v>
      </c>
      <c r="M75" s="38">
        <v>3268550.24451609</v>
      </c>
      <c r="N75" s="28">
        <v>0.118359688418224</v>
      </c>
      <c r="O75" s="38">
        <v>30883951.1314012</v>
      </c>
      <c r="P75" s="38">
        <v>27615400.886885099</v>
      </c>
      <c r="Q75" s="38">
        <v>3268550.24451609</v>
      </c>
      <c r="R75" s="28">
        <v>0.118359688418224</v>
      </c>
      <c r="S75" s="38">
        <v>0</v>
      </c>
      <c r="T75" s="38">
        <v>0</v>
      </c>
      <c r="U75" s="38">
        <v>0</v>
      </c>
      <c r="V75" s="28">
        <v>0</v>
      </c>
      <c r="W75" s="38">
        <v>0</v>
      </c>
      <c r="X75" s="38">
        <v>0</v>
      </c>
      <c r="Y75" s="38">
        <v>0</v>
      </c>
      <c r="Z75" s="28">
        <v>0</v>
      </c>
      <c r="AA75" s="38">
        <v>0</v>
      </c>
      <c r="AB75" s="38">
        <v>0</v>
      </c>
      <c r="AC75" s="38">
        <v>0</v>
      </c>
      <c r="AD75" s="28">
        <v>0</v>
      </c>
      <c r="AE75" s="38">
        <v>4537053.3223860199</v>
      </c>
      <c r="AF75" s="38">
        <v>6450024.8104415201</v>
      </c>
      <c r="AG75" s="38">
        <v>-1912971.4880555</v>
      </c>
      <c r="AH75" s="28">
        <v>-0.296583585997795</v>
      </c>
      <c r="AI75" s="38">
        <v>0</v>
      </c>
      <c r="AJ75" s="38">
        <v>0</v>
      </c>
      <c r="AK75" s="38">
        <v>0</v>
      </c>
      <c r="AL75" s="28">
        <v>0</v>
      </c>
      <c r="AM75" s="38">
        <v>0</v>
      </c>
      <c r="AN75" s="38">
        <v>0</v>
      </c>
      <c r="AO75" s="38">
        <v>0</v>
      </c>
      <c r="AP75" s="28">
        <v>0</v>
      </c>
      <c r="AQ75" s="38">
        <v>3047960.22182529</v>
      </c>
      <c r="AR75" s="38">
        <v>2484517.9359588702</v>
      </c>
      <c r="AS75" s="38">
        <v>563442.28586642002</v>
      </c>
      <c r="AT75" s="28">
        <v>0.22678133158614699</v>
      </c>
      <c r="AU75" s="38">
        <v>23</v>
      </c>
      <c r="AV75" s="38">
        <v>24</v>
      </c>
      <c r="AW75" s="38">
        <v>-1</v>
      </c>
      <c r="AX75" s="28">
        <v>-4.1666666666666602E-2</v>
      </c>
      <c r="AY75" s="21"/>
    </row>
    <row r="76" spans="1:51" ht="15" hidden="1" customHeight="1" x14ac:dyDescent="0.35">
      <c r="A76" s="10" t="str">
        <f t="shared" si="4"/>
        <v>OK</v>
      </c>
      <c r="B76" s="10" t="str">
        <f t="shared" si="5"/>
        <v>OK</v>
      </c>
      <c r="C76" s="10"/>
      <c r="D76" s="13" t="str">
        <f>VLOOKUP(F76,'check if its a WTC units'!A:A,1,FALSE)</f>
        <v>VINDALO</v>
      </c>
      <c r="E76" s="33" t="s">
        <v>20</v>
      </c>
      <c r="F76" s="33" t="s">
        <v>92</v>
      </c>
      <c r="G76" s="38">
        <v>27043024.234139699</v>
      </c>
      <c r="H76" s="38">
        <v>26236142.961760301</v>
      </c>
      <c r="I76" s="38">
        <v>806881.27237942105</v>
      </c>
      <c r="J76" s="28">
        <v>3.0754569128376201E-2</v>
      </c>
      <c r="K76" s="38">
        <v>31144338.427009001</v>
      </c>
      <c r="L76" s="38">
        <v>30401836.647845902</v>
      </c>
      <c r="M76" s="38">
        <v>742501.77916307701</v>
      </c>
      <c r="N76" s="28">
        <v>2.4422925093760199E-2</v>
      </c>
      <c r="O76" s="38">
        <v>31144338.427009001</v>
      </c>
      <c r="P76" s="38">
        <v>30401836.647845902</v>
      </c>
      <c r="Q76" s="38">
        <v>742501.77916307701</v>
      </c>
      <c r="R76" s="28">
        <v>2.4422925093760199E-2</v>
      </c>
      <c r="S76" s="38">
        <v>0</v>
      </c>
      <c r="T76" s="38">
        <v>0</v>
      </c>
      <c r="U76" s="38">
        <v>0</v>
      </c>
      <c r="V76" s="28">
        <v>0</v>
      </c>
      <c r="W76" s="38">
        <v>0</v>
      </c>
      <c r="X76" s="38">
        <v>0</v>
      </c>
      <c r="Y76" s="38">
        <v>0</v>
      </c>
      <c r="Z76" s="28">
        <v>0</v>
      </c>
      <c r="AA76" s="38">
        <v>0</v>
      </c>
      <c r="AB76" s="38">
        <v>0</v>
      </c>
      <c r="AC76" s="38">
        <v>0</v>
      </c>
      <c r="AD76" s="28">
        <v>0</v>
      </c>
      <c r="AE76" s="38">
        <v>0</v>
      </c>
      <c r="AF76" s="38">
        <v>0</v>
      </c>
      <c r="AG76" s="38">
        <v>0</v>
      </c>
      <c r="AH76" s="28">
        <v>0</v>
      </c>
      <c r="AI76" s="38">
        <v>0</v>
      </c>
      <c r="AJ76" s="38">
        <v>0</v>
      </c>
      <c r="AK76" s="38">
        <v>0</v>
      </c>
      <c r="AL76" s="28">
        <v>0</v>
      </c>
      <c r="AM76" s="38">
        <v>0</v>
      </c>
      <c r="AN76" s="38">
        <v>0</v>
      </c>
      <c r="AO76" s="38">
        <v>0</v>
      </c>
      <c r="AP76" s="28">
        <v>0</v>
      </c>
      <c r="AQ76" s="38">
        <v>2106333.3425719598</v>
      </c>
      <c r="AR76" s="38">
        <v>2015577.56321911</v>
      </c>
      <c r="AS76" s="38">
        <v>90755.779352845901</v>
      </c>
      <c r="AT76" s="28">
        <v>4.5027182783230701E-2</v>
      </c>
      <c r="AU76" s="38">
        <v>5</v>
      </c>
      <c r="AV76" s="38">
        <v>5</v>
      </c>
      <c r="AW76" s="38">
        <v>0</v>
      </c>
      <c r="AX76" s="28">
        <v>0</v>
      </c>
      <c r="AY76" s="21"/>
    </row>
    <row r="77" spans="1:51" s="9" customFormat="1" ht="15" hidden="1" customHeight="1" x14ac:dyDescent="0.35">
      <c r="A77" s="10" t="str">
        <f t="shared" si="4"/>
        <v>OK</v>
      </c>
      <c r="B77" s="10" t="str">
        <f t="shared" si="5"/>
        <v>OK</v>
      </c>
      <c r="C77" s="10"/>
      <c r="D77" s="13" t="str">
        <f>VLOOKUP(F77,'check if its a WTC units'!A:A,1,FALSE)</f>
        <v>VORSORGE</v>
      </c>
      <c r="E77" s="33" t="s">
        <v>20</v>
      </c>
      <c r="F77" s="33" t="s">
        <v>93</v>
      </c>
      <c r="G77" s="38">
        <v>40393020</v>
      </c>
      <c r="H77" s="38">
        <v>40335393.131506696</v>
      </c>
      <c r="I77" s="38">
        <v>57626.868493260001</v>
      </c>
      <c r="J77" s="28">
        <v>1.42869237211541E-3</v>
      </c>
      <c r="K77" s="38">
        <v>43583560</v>
      </c>
      <c r="L77" s="38">
        <v>44014697.931506701</v>
      </c>
      <c r="M77" s="38">
        <v>-431137.93150673999</v>
      </c>
      <c r="N77" s="28">
        <v>-9.7953172864585596E-3</v>
      </c>
      <c r="O77" s="38">
        <v>43583560</v>
      </c>
      <c r="P77" s="38">
        <v>44014697.931506701</v>
      </c>
      <c r="Q77" s="38">
        <v>-431137.93150673999</v>
      </c>
      <c r="R77" s="28">
        <v>-9.7953172864585596E-3</v>
      </c>
      <c r="S77" s="38">
        <v>0</v>
      </c>
      <c r="T77" s="38">
        <v>0</v>
      </c>
      <c r="U77" s="38">
        <v>0</v>
      </c>
      <c r="V77" s="28">
        <v>0</v>
      </c>
      <c r="W77" s="38">
        <v>0</v>
      </c>
      <c r="X77" s="38">
        <v>0</v>
      </c>
      <c r="Y77" s="38">
        <v>0</v>
      </c>
      <c r="Z77" s="28">
        <v>0</v>
      </c>
      <c r="AA77" s="38">
        <v>0</v>
      </c>
      <c r="AB77" s="38">
        <v>0</v>
      </c>
      <c r="AC77" s="38">
        <v>0</v>
      </c>
      <c r="AD77" s="28">
        <v>0</v>
      </c>
      <c r="AE77" s="38">
        <v>0</v>
      </c>
      <c r="AF77" s="38">
        <v>745.06849325999997</v>
      </c>
      <c r="AG77" s="38">
        <v>-745.06849325999997</v>
      </c>
      <c r="AH77" s="28">
        <v>-1</v>
      </c>
      <c r="AI77" s="38">
        <v>0</v>
      </c>
      <c r="AJ77" s="38">
        <v>0</v>
      </c>
      <c r="AK77" s="38">
        <v>0</v>
      </c>
      <c r="AL77" s="28">
        <v>0</v>
      </c>
      <c r="AM77" s="38">
        <v>0</v>
      </c>
      <c r="AN77" s="38">
        <v>0</v>
      </c>
      <c r="AO77" s="38">
        <v>0</v>
      </c>
      <c r="AP77" s="28">
        <v>0</v>
      </c>
      <c r="AQ77" s="38">
        <v>14243766.486414799</v>
      </c>
      <c r="AR77" s="38">
        <v>14062755.5462668</v>
      </c>
      <c r="AS77" s="38">
        <v>181010.94014796201</v>
      </c>
      <c r="AT77" s="28">
        <v>1.2871655171166899E-2</v>
      </c>
      <c r="AU77" s="38">
        <v>18</v>
      </c>
      <c r="AV77" s="38">
        <v>17</v>
      </c>
      <c r="AW77" s="38">
        <v>1</v>
      </c>
      <c r="AX77" s="28">
        <v>5.8823529411764698E-2</v>
      </c>
      <c r="AY77" s="21"/>
    </row>
    <row r="78" spans="1:51" hidden="1" x14ac:dyDescent="0.35">
      <c r="A78" s="10" t="str">
        <f t="shared" si="4"/>
        <v>OK</v>
      </c>
      <c r="B78" s="10" t="str">
        <f t="shared" si="5"/>
        <v>OK</v>
      </c>
      <c r="C78" s="10"/>
      <c r="D78" s="13" t="e">
        <f>VLOOKUP(F78,'check if its a WTC units'!A:A,1,FALSE)</f>
        <v>#N/A</v>
      </c>
      <c r="E78" s="33" t="s">
        <v>94</v>
      </c>
      <c r="F78" s="33" t="s">
        <v>95</v>
      </c>
      <c r="G78" s="38">
        <v>17526964.276000001</v>
      </c>
      <c r="H78" s="38">
        <v>17572910.943999998</v>
      </c>
      <c r="I78" s="38">
        <v>-45946.667999999998</v>
      </c>
      <c r="J78" s="28">
        <v>-2.6146304471933702E-3</v>
      </c>
      <c r="K78" s="38">
        <v>18057708.77</v>
      </c>
      <c r="L78" s="38">
        <v>18159625.620000001</v>
      </c>
      <c r="M78" s="38">
        <v>-101916.85</v>
      </c>
      <c r="N78" s="28">
        <v>-5.61227704428853E-3</v>
      </c>
      <c r="O78" s="38">
        <v>18057708.77</v>
      </c>
      <c r="P78" s="38">
        <v>18159625.620000001</v>
      </c>
      <c r="Q78" s="38">
        <v>-101916.85</v>
      </c>
      <c r="R78" s="28">
        <v>-5.61227704428853E-3</v>
      </c>
      <c r="S78" s="38">
        <v>0</v>
      </c>
      <c r="T78" s="38">
        <v>0</v>
      </c>
      <c r="U78" s="38">
        <v>0</v>
      </c>
      <c r="V78" s="28">
        <v>0</v>
      </c>
      <c r="W78" s="38">
        <v>527172.01</v>
      </c>
      <c r="X78" s="38">
        <v>532607.01</v>
      </c>
      <c r="Y78" s="38">
        <v>-5435</v>
      </c>
      <c r="Z78" s="28">
        <v>-1.02045220921895E-2</v>
      </c>
      <c r="AA78" s="38">
        <v>0</v>
      </c>
      <c r="AB78" s="38">
        <v>0</v>
      </c>
      <c r="AC78" s="38">
        <v>0</v>
      </c>
      <c r="AD78" s="28">
        <v>0</v>
      </c>
      <c r="AE78" s="38">
        <v>0</v>
      </c>
      <c r="AF78" s="38">
        <v>0</v>
      </c>
      <c r="AG78" s="38">
        <v>0</v>
      </c>
      <c r="AH78" s="28">
        <v>0</v>
      </c>
      <c r="AI78" s="38">
        <v>0</v>
      </c>
      <c r="AJ78" s="38">
        <v>0</v>
      </c>
      <c r="AK78" s="38">
        <v>0</v>
      </c>
      <c r="AL78" s="28">
        <v>0</v>
      </c>
      <c r="AM78" s="38">
        <v>0</v>
      </c>
      <c r="AN78" s="38">
        <v>0</v>
      </c>
      <c r="AO78" s="38">
        <v>0</v>
      </c>
      <c r="AP78" s="28">
        <v>0</v>
      </c>
      <c r="AQ78" s="38">
        <v>1069378.6419879999</v>
      </c>
      <c r="AR78" s="38">
        <v>4199008.1979083698</v>
      </c>
      <c r="AS78" s="38">
        <v>-3129629.5559203601</v>
      </c>
      <c r="AT78" s="28">
        <v>-0.74532589802499305</v>
      </c>
      <c r="AU78" s="38">
        <v>4</v>
      </c>
      <c r="AV78" s="38">
        <v>4</v>
      </c>
      <c r="AW78" s="38">
        <v>0</v>
      </c>
      <c r="AX78" s="28">
        <v>0</v>
      </c>
      <c r="AY78" s="21"/>
    </row>
    <row r="79" spans="1:51" ht="15" hidden="1" customHeight="1" x14ac:dyDescent="0.35">
      <c r="A79" s="10" t="str">
        <f t="shared" si="4"/>
        <v>OK</v>
      </c>
      <c r="B79" s="10" t="str">
        <f t="shared" si="5"/>
        <v>OK</v>
      </c>
      <c r="C79" s="10"/>
      <c r="D79" s="13" t="e">
        <f>VLOOKUP(F79,'check if its a WTC units'!A:A,1,FALSE)</f>
        <v>#N/A</v>
      </c>
      <c r="E79" s="33" t="s">
        <v>94</v>
      </c>
      <c r="F79" s="33" t="s">
        <v>96</v>
      </c>
      <c r="G79" s="38">
        <v>2180795.2579999999</v>
      </c>
      <c r="H79" s="38">
        <v>2168629.3640000001</v>
      </c>
      <c r="I79" s="38">
        <v>12165.894</v>
      </c>
      <c r="J79" s="28">
        <v>5.6099461724341002E-3</v>
      </c>
      <c r="K79" s="38">
        <v>2184498.59</v>
      </c>
      <c r="L79" s="38">
        <v>2197843.11</v>
      </c>
      <c r="M79" s="38">
        <v>-13344.52</v>
      </c>
      <c r="N79" s="28">
        <v>-6.0716435760512499E-3</v>
      </c>
      <c r="O79" s="38">
        <v>2184498.59</v>
      </c>
      <c r="P79" s="38">
        <v>2197843.11</v>
      </c>
      <c r="Q79" s="38">
        <v>-13344.52</v>
      </c>
      <c r="R79" s="28">
        <v>-6.0716435760512499E-3</v>
      </c>
      <c r="S79" s="38">
        <v>0</v>
      </c>
      <c r="T79" s="38">
        <v>0</v>
      </c>
      <c r="U79" s="38">
        <v>0</v>
      </c>
      <c r="V79" s="28">
        <v>0</v>
      </c>
      <c r="W79" s="38">
        <v>1.02</v>
      </c>
      <c r="X79" s="38">
        <v>1.01</v>
      </c>
      <c r="Y79" s="38">
        <v>0.01</v>
      </c>
      <c r="Z79" s="28">
        <v>9.9009900990098994E-3</v>
      </c>
      <c r="AA79" s="38">
        <v>0</v>
      </c>
      <c r="AB79" s="38">
        <v>0</v>
      </c>
      <c r="AC79" s="38">
        <v>0</v>
      </c>
      <c r="AD79" s="28">
        <v>0</v>
      </c>
      <c r="AE79" s="38">
        <v>0</v>
      </c>
      <c r="AF79" s="38">
        <v>0</v>
      </c>
      <c r="AG79" s="38">
        <v>0</v>
      </c>
      <c r="AH79" s="28">
        <v>0</v>
      </c>
      <c r="AI79" s="38">
        <v>1794870.68</v>
      </c>
      <c r="AJ79" s="38">
        <v>1776327.18</v>
      </c>
      <c r="AK79" s="38">
        <v>18543.5</v>
      </c>
      <c r="AL79" s="28">
        <v>1.0439236762677899E-2</v>
      </c>
      <c r="AM79" s="38">
        <v>0</v>
      </c>
      <c r="AN79" s="38">
        <v>0</v>
      </c>
      <c r="AO79" s="38">
        <v>0</v>
      </c>
      <c r="AP79" s="28">
        <v>0</v>
      </c>
      <c r="AQ79" s="38">
        <v>40723.945394558097</v>
      </c>
      <c r="AR79" s="38">
        <v>41851.324402146602</v>
      </c>
      <c r="AS79" s="38">
        <v>-1127.3790075885699</v>
      </c>
      <c r="AT79" s="28">
        <v>-2.6937714007701799E-2</v>
      </c>
      <c r="AU79" s="38">
        <v>5</v>
      </c>
      <c r="AV79" s="38">
        <v>5</v>
      </c>
      <c r="AW79" s="38">
        <v>0</v>
      </c>
      <c r="AX79" s="28">
        <v>0</v>
      </c>
      <c r="AY79" s="21"/>
    </row>
    <row r="80" spans="1:51" ht="15" hidden="1" customHeight="1" x14ac:dyDescent="0.35">
      <c r="A80" s="10" t="str">
        <f t="shared" ref="A80:A118" si="6">IF(AND(ABS(N80)&gt;5%,ABS(M80)&gt;1000000),"NOK","OK")</f>
        <v>OK</v>
      </c>
      <c r="B80" s="10" t="str">
        <f t="shared" ref="B80:B118" si="7">IF(AND(ABS(J80)&gt;5%,ABS(I80)&gt;1000000),"NOK","OK")</f>
        <v>OK</v>
      </c>
      <c r="C80" s="10"/>
      <c r="D80" s="13" t="e">
        <f>VLOOKUP(F80,'check if its a WTC units'!A:A,1,FALSE)</f>
        <v>#N/A</v>
      </c>
      <c r="E80" s="33" t="s">
        <v>94</v>
      </c>
      <c r="F80" s="33" t="s">
        <v>97</v>
      </c>
      <c r="G80" s="38">
        <v>1090544.2760000001</v>
      </c>
      <c r="H80" s="38">
        <v>1096098.1144999999</v>
      </c>
      <c r="I80" s="38">
        <v>-5553.8384999999998</v>
      </c>
      <c r="J80" s="28">
        <v>-5.0669173010423896E-3</v>
      </c>
      <c r="K80" s="38">
        <v>3152453.65</v>
      </c>
      <c r="L80" s="38">
        <v>3166773.01</v>
      </c>
      <c r="M80" s="38">
        <v>-14319.36</v>
      </c>
      <c r="N80" s="28">
        <v>-4.5217513079663296E-3</v>
      </c>
      <c r="O80" s="38">
        <v>3152453.65</v>
      </c>
      <c r="P80" s="38">
        <v>3166773.01</v>
      </c>
      <c r="Q80" s="38">
        <v>-14319.36</v>
      </c>
      <c r="R80" s="28">
        <v>-4.5217513079663296E-3</v>
      </c>
      <c r="S80" s="38">
        <v>0</v>
      </c>
      <c r="T80" s="38">
        <v>0</v>
      </c>
      <c r="U80" s="38">
        <v>0</v>
      </c>
      <c r="V80" s="28">
        <v>0</v>
      </c>
      <c r="W80" s="38">
        <v>1.02</v>
      </c>
      <c r="X80" s="38">
        <v>519.02</v>
      </c>
      <c r="Y80" s="38">
        <v>-518</v>
      </c>
      <c r="Z80" s="28">
        <v>-0.99803475781280104</v>
      </c>
      <c r="AA80" s="38">
        <v>3067026</v>
      </c>
      <c r="AB80" s="38">
        <v>3084959.11</v>
      </c>
      <c r="AC80" s="38">
        <v>-17933.11</v>
      </c>
      <c r="AD80" s="28">
        <v>-5.8130786699470997E-3</v>
      </c>
      <c r="AE80" s="38">
        <v>0</v>
      </c>
      <c r="AF80" s="38">
        <v>0</v>
      </c>
      <c r="AG80" s="38">
        <v>0</v>
      </c>
      <c r="AH80" s="28">
        <v>0</v>
      </c>
      <c r="AI80" s="38">
        <v>3067026</v>
      </c>
      <c r="AJ80" s="38">
        <v>3084959.11</v>
      </c>
      <c r="AK80" s="38">
        <v>-17933.11</v>
      </c>
      <c r="AL80" s="28">
        <v>-5.8130786699470997E-3</v>
      </c>
      <c r="AM80" s="38">
        <v>0</v>
      </c>
      <c r="AN80" s="38">
        <v>0</v>
      </c>
      <c r="AO80" s="38">
        <v>0</v>
      </c>
      <c r="AP80" s="28">
        <v>0</v>
      </c>
      <c r="AQ80" s="38">
        <v>8971.0602842343997</v>
      </c>
      <c r="AR80" s="38">
        <v>11277.4540825083</v>
      </c>
      <c r="AS80" s="38">
        <v>-2306.3937982739899</v>
      </c>
      <c r="AT80" s="28">
        <v>-0.20451369443846901</v>
      </c>
      <c r="AU80" s="38">
        <v>3</v>
      </c>
      <c r="AV80" s="38">
        <v>4</v>
      </c>
      <c r="AW80" s="38">
        <v>-1</v>
      </c>
      <c r="AX80" s="28">
        <v>-0.25</v>
      </c>
      <c r="AY80" s="21"/>
    </row>
    <row r="81" spans="1:51" hidden="1" x14ac:dyDescent="0.35">
      <c r="A81" s="10" t="str">
        <f t="shared" si="6"/>
        <v>OK</v>
      </c>
      <c r="B81" s="10" t="str">
        <f t="shared" si="7"/>
        <v>OK</v>
      </c>
      <c r="C81" s="10"/>
      <c r="D81" s="13" t="e">
        <f>VLOOKUP(F81,'check if its a WTC units'!A:A,1,FALSE)</f>
        <v>#N/A</v>
      </c>
      <c r="E81" s="33" t="s">
        <v>94</v>
      </c>
      <c r="F81" s="33" t="s">
        <v>98</v>
      </c>
      <c r="G81" s="38">
        <v>2990847.9539999999</v>
      </c>
      <c r="H81" s="38">
        <v>3185658.2319999998</v>
      </c>
      <c r="I81" s="38">
        <v>-194810.27799999999</v>
      </c>
      <c r="J81" s="28">
        <v>-6.1152284335816903E-2</v>
      </c>
      <c r="K81" s="38">
        <v>13497764.51</v>
      </c>
      <c r="L81" s="38">
        <v>13475419.58</v>
      </c>
      <c r="M81" s="38">
        <v>22344.93</v>
      </c>
      <c r="N81" s="28">
        <v>1.6581992024325501E-3</v>
      </c>
      <c r="O81" s="38">
        <v>13497764.51</v>
      </c>
      <c r="P81" s="38">
        <v>13475419.58</v>
      </c>
      <c r="Q81" s="38">
        <v>22344.93</v>
      </c>
      <c r="R81" s="28">
        <v>1.6581992024325501E-3</v>
      </c>
      <c r="S81" s="38">
        <v>0</v>
      </c>
      <c r="T81" s="38">
        <v>0</v>
      </c>
      <c r="U81" s="38">
        <v>0</v>
      </c>
      <c r="V81" s="28">
        <v>0</v>
      </c>
      <c r="W81" s="38">
        <v>10279000.02</v>
      </c>
      <c r="X81" s="38">
        <v>10277000.02</v>
      </c>
      <c r="Y81" s="38">
        <v>2000</v>
      </c>
      <c r="Z81" s="28">
        <v>1.9460932140778501E-4</v>
      </c>
      <c r="AA81" s="38">
        <v>1616000</v>
      </c>
      <c r="AB81" s="38">
        <v>1616000</v>
      </c>
      <c r="AC81" s="38">
        <v>0</v>
      </c>
      <c r="AD81" s="28">
        <v>0</v>
      </c>
      <c r="AE81" s="38">
        <v>0</v>
      </c>
      <c r="AF81" s="38">
        <v>0</v>
      </c>
      <c r="AG81" s="38">
        <v>0</v>
      </c>
      <c r="AH81" s="28">
        <v>0</v>
      </c>
      <c r="AI81" s="38">
        <v>1403698</v>
      </c>
      <c r="AJ81" s="38">
        <v>1515000</v>
      </c>
      <c r="AK81" s="38">
        <v>-111302</v>
      </c>
      <c r="AL81" s="28">
        <v>-7.3466666666666597E-2</v>
      </c>
      <c r="AM81" s="38">
        <v>0</v>
      </c>
      <c r="AN81" s="38">
        <v>0</v>
      </c>
      <c r="AO81" s="38">
        <v>0</v>
      </c>
      <c r="AP81" s="28">
        <v>0</v>
      </c>
      <c r="AQ81" s="38">
        <v>230.782066989502</v>
      </c>
      <c r="AR81" s="38">
        <v>1.18388894203178</v>
      </c>
      <c r="AS81" s="38">
        <v>229.59817804746999</v>
      </c>
      <c r="AT81" s="28">
        <v>193.93557106246399</v>
      </c>
      <c r="AU81" s="38">
        <v>4</v>
      </c>
      <c r="AV81" s="38">
        <v>4</v>
      </c>
      <c r="AW81" s="38">
        <v>0</v>
      </c>
      <c r="AX81" s="28">
        <v>0</v>
      </c>
      <c r="AY81" s="21"/>
    </row>
    <row r="82" spans="1:51" hidden="1" x14ac:dyDescent="0.35">
      <c r="A82" s="10" t="str">
        <f t="shared" si="6"/>
        <v>OK</v>
      </c>
      <c r="B82" s="10" t="str">
        <f t="shared" si="7"/>
        <v>OK</v>
      </c>
      <c r="C82" s="10"/>
      <c r="D82" s="13" t="e">
        <f>VLOOKUP(F82,'check if its a WTC units'!A:A,1,FALSE)</f>
        <v>#N/A</v>
      </c>
      <c r="E82" s="33" t="s">
        <v>94</v>
      </c>
      <c r="F82" s="33" t="s">
        <v>99</v>
      </c>
      <c r="G82" s="38">
        <v>3361819.3488571402</v>
      </c>
      <c r="H82" s="38">
        <v>3416337.5508571402</v>
      </c>
      <c r="I82" s="38">
        <v>-54518.201999999997</v>
      </c>
      <c r="J82" s="28">
        <v>-1.5958084114469698E-2</v>
      </c>
      <c r="K82" s="38">
        <v>3386322.1928571402</v>
      </c>
      <c r="L82" s="38">
        <v>3436898.6428571399</v>
      </c>
      <c r="M82" s="38">
        <v>-50576.45</v>
      </c>
      <c r="N82" s="28">
        <v>-1.4715723463394E-2</v>
      </c>
      <c r="O82" s="38">
        <v>3386322.1928571402</v>
      </c>
      <c r="P82" s="38">
        <v>3436898.6428571399</v>
      </c>
      <c r="Q82" s="38">
        <v>-50576.45</v>
      </c>
      <c r="R82" s="28">
        <v>-1.4715723463394E-2</v>
      </c>
      <c r="S82" s="38">
        <v>0</v>
      </c>
      <c r="T82" s="38">
        <v>0</v>
      </c>
      <c r="U82" s="38">
        <v>0</v>
      </c>
      <c r="V82" s="28">
        <v>0</v>
      </c>
      <c r="W82" s="38">
        <v>1.02</v>
      </c>
      <c r="X82" s="38">
        <v>1.02</v>
      </c>
      <c r="Y82" s="38">
        <v>0</v>
      </c>
      <c r="Z82" s="28">
        <v>0</v>
      </c>
      <c r="AA82" s="38">
        <v>0</v>
      </c>
      <c r="AB82" s="38">
        <v>0</v>
      </c>
      <c r="AC82" s="38">
        <v>0</v>
      </c>
      <c r="AD82" s="28">
        <v>0</v>
      </c>
      <c r="AE82" s="38">
        <v>0</v>
      </c>
      <c r="AF82" s="38">
        <v>0</v>
      </c>
      <c r="AG82" s="38">
        <v>0</v>
      </c>
      <c r="AH82" s="28">
        <v>0</v>
      </c>
      <c r="AI82" s="38">
        <v>2838916.55</v>
      </c>
      <c r="AJ82" s="38">
        <v>2866261.19</v>
      </c>
      <c r="AK82" s="38">
        <v>-27344.639999999999</v>
      </c>
      <c r="AL82" s="28">
        <v>-9.5401773206858307E-3</v>
      </c>
      <c r="AM82" s="38">
        <v>0</v>
      </c>
      <c r="AN82" s="38">
        <v>0</v>
      </c>
      <c r="AO82" s="38">
        <v>0</v>
      </c>
      <c r="AP82" s="28">
        <v>0</v>
      </c>
      <c r="AQ82" s="38">
        <v>48227.171419356899</v>
      </c>
      <c r="AR82" s="38">
        <v>52053.400531908497</v>
      </c>
      <c r="AS82" s="38">
        <v>-3826.2291125515899</v>
      </c>
      <c r="AT82" s="28">
        <v>-7.3505843488671493E-2</v>
      </c>
      <c r="AU82" s="38">
        <v>5</v>
      </c>
      <c r="AV82" s="38">
        <v>6</v>
      </c>
      <c r="AW82" s="38">
        <v>-1</v>
      </c>
      <c r="AX82" s="28">
        <v>-0.16666666666666599</v>
      </c>
      <c r="AY82" s="21"/>
    </row>
    <row r="83" spans="1:51" ht="15" hidden="1" customHeight="1" x14ac:dyDescent="0.35">
      <c r="A83" s="10" t="str">
        <f t="shared" si="6"/>
        <v>OK</v>
      </c>
      <c r="B83" s="10" t="str">
        <f t="shared" si="7"/>
        <v>OK</v>
      </c>
      <c r="C83" s="10"/>
      <c r="D83" s="13" t="e">
        <f>VLOOKUP(F83,'check if its a WTC units'!A:A,1,FALSE)</f>
        <v>#N/A</v>
      </c>
      <c r="E83" s="33" t="s">
        <v>94</v>
      </c>
      <c r="F83" s="33" t="s">
        <v>100</v>
      </c>
      <c r="G83" s="38">
        <v>2347755.827</v>
      </c>
      <c r="H83" s="38">
        <v>2367897.983</v>
      </c>
      <c r="I83" s="38">
        <v>-20142.155999999999</v>
      </c>
      <c r="J83" s="28">
        <v>-8.5063445066501393E-3</v>
      </c>
      <c r="K83" s="38">
        <v>2388684.6549999998</v>
      </c>
      <c r="L83" s="38">
        <v>2406000.1150000002</v>
      </c>
      <c r="M83" s="38">
        <v>-17315.46</v>
      </c>
      <c r="N83" s="28">
        <v>-7.19678269840814E-3</v>
      </c>
      <c r="O83" s="38">
        <v>2388684.6549999998</v>
      </c>
      <c r="P83" s="38">
        <v>2406000.1150000002</v>
      </c>
      <c r="Q83" s="38">
        <v>-17315.46</v>
      </c>
      <c r="R83" s="28">
        <v>-7.19678269840814E-3</v>
      </c>
      <c r="S83" s="38">
        <v>0</v>
      </c>
      <c r="T83" s="38">
        <v>0</v>
      </c>
      <c r="U83" s="38">
        <v>0</v>
      </c>
      <c r="V83" s="28">
        <v>0</v>
      </c>
      <c r="W83" s="38">
        <v>6619.02</v>
      </c>
      <c r="X83" s="38">
        <v>6755.02</v>
      </c>
      <c r="Y83" s="38">
        <v>-136</v>
      </c>
      <c r="Z83" s="28">
        <v>-2.0133175031309999E-2</v>
      </c>
      <c r="AA83" s="38">
        <v>0</v>
      </c>
      <c r="AB83" s="38">
        <v>0</v>
      </c>
      <c r="AC83" s="38">
        <v>0</v>
      </c>
      <c r="AD83" s="28">
        <v>0</v>
      </c>
      <c r="AE83" s="38">
        <v>0</v>
      </c>
      <c r="AF83" s="38">
        <v>0</v>
      </c>
      <c r="AG83" s="38">
        <v>0</v>
      </c>
      <c r="AH83" s="28">
        <v>0</v>
      </c>
      <c r="AI83" s="38">
        <v>1211766.8799999999</v>
      </c>
      <c r="AJ83" s="38">
        <v>1232785.71</v>
      </c>
      <c r="AK83" s="38">
        <v>-21018.83</v>
      </c>
      <c r="AL83" s="28">
        <v>-1.7049865057245001E-2</v>
      </c>
      <c r="AM83" s="38">
        <v>0</v>
      </c>
      <c r="AN83" s="38">
        <v>0</v>
      </c>
      <c r="AO83" s="38">
        <v>0</v>
      </c>
      <c r="AP83" s="28">
        <v>0</v>
      </c>
      <c r="AQ83" s="38">
        <v>90723.687116029803</v>
      </c>
      <c r="AR83" s="38">
        <v>90723.826779277399</v>
      </c>
      <c r="AS83" s="38">
        <v>-0.13966324764646801</v>
      </c>
      <c r="AT83" s="28">
        <v>-1.53943294286136E-6</v>
      </c>
      <c r="AU83" s="38">
        <v>5</v>
      </c>
      <c r="AV83" s="38">
        <v>5</v>
      </c>
      <c r="AW83" s="38">
        <v>0</v>
      </c>
      <c r="AX83" s="28">
        <v>0</v>
      </c>
      <c r="AY83" s="21"/>
    </row>
    <row r="84" spans="1:51" ht="15" hidden="1" customHeight="1" x14ac:dyDescent="0.35">
      <c r="A84" s="10" t="str">
        <f t="shared" si="6"/>
        <v>OK</v>
      </c>
      <c r="B84" s="10" t="str">
        <f t="shared" si="7"/>
        <v>OK</v>
      </c>
      <c r="C84" s="10"/>
      <c r="D84" s="13" t="e">
        <f>VLOOKUP(F84,'check if its a WTC units'!A:A,1,FALSE)</f>
        <v>#N/A</v>
      </c>
      <c r="E84" s="33" t="s">
        <v>94</v>
      </c>
      <c r="F84" s="33" t="s">
        <v>101</v>
      </c>
      <c r="G84" s="38">
        <v>1253682.3969928001</v>
      </c>
      <c r="H84" s="38">
        <v>1260513.8628146001</v>
      </c>
      <c r="I84" s="38">
        <v>-6831.4658218000004</v>
      </c>
      <c r="J84" s="28">
        <v>-5.4195880135312598E-3</v>
      </c>
      <c r="K84" s="38">
        <v>4724181.3</v>
      </c>
      <c r="L84" s="38">
        <v>4748609.9000000004</v>
      </c>
      <c r="M84" s="38">
        <v>-24428.6</v>
      </c>
      <c r="N84" s="28">
        <v>-5.1443686709240896E-3</v>
      </c>
      <c r="O84" s="38">
        <v>4724181.3</v>
      </c>
      <c r="P84" s="38">
        <v>4748609.9000000004</v>
      </c>
      <c r="Q84" s="38">
        <v>-24428.6</v>
      </c>
      <c r="R84" s="28">
        <v>-5.1443686709240896E-3</v>
      </c>
      <c r="S84" s="38">
        <v>0</v>
      </c>
      <c r="T84" s="38">
        <v>0</v>
      </c>
      <c r="U84" s="38">
        <v>0</v>
      </c>
      <c r="V84" s="28">
        <v>0</v>
      </c>
      <c r="W84" s="38">
        <v>6065.02</v>
      </c>
      <c r="X84" s="38">
        <v>6105.02</v>
      </c>
      <c r="Y84" s="38">
        <v>-40</v>
      </c>
      <c r="Z84" s="28">
        <v>-6.5519850876819396E-3</v>
      </c>
      <c r="AA84" s="38">
        <v>4657069.32</v>
      </c>
      <c r="AB84" s="38">
        <v>4686416.24</v>
      </c>
      <c r="AC84" s="38">
        <v>-29346.92</v>
      </c>
      <c r="AD84" s="28">
        <v>-6.2621240831138804E-3</v>
      </c>
      <c r="AE84" s="38">
        <v>0</v>
      </c>
      <c r="AF84" s="38">
        <v>0</v>
      </c>
      <c r="AG84" s="38">
        <v>0</v>
      </c>
      <c r="AH84" s="28">
        <v>0</v>
      </c>
      <c r="AI84" s="38">
        <v>4657069.32</v>
      </c>
      <c r="AJ84" s="38">
        <v>4686416.24</v>
      </c>
      <c r="AK84" s="38">
        <v>-29346.92</v>
      </c>
      <c r="AL84" s="28">
        <v>-6.2621240831138804E-3</v>
      </c>
      <c r="AM84" s="38">
        <v>0</v>
      </c>
      <c r="AN84" s="38">
        <v>0</v>
      </c>
      <c r="AO84" s="38">
        <v>0</v>
      </c>
      <c r="AP84" s="28">
        <v>0</v>
      </c>
      <c r="AQ84" s="38">
        <v>138435.91867127799</v>
      </c>
      <c r="AR84" s="38">
        <v>131779.05611128701</v>
      </c>
      <c r="AS84" s="38">
        <v>6656.8625599915604</v>
      </c>
      <c r="AT84" s="28">
        <v>5.0515330405537601E-2</v>
      </c>
      <c r="AU84" s="38">
        <v>4</v>
      </c>
      <c r="AV84" s="38">
        <v>4</v>
      </c>
      <c r="AW84" s="38">
        <v>0</v>
      </c>
      <c r="AX84" s="28">
        <v>0</v>
      </c>
      <c r="AY84" s="21"/>
    </row>
    <row r="85" spans="1:51" ht="15" hidden="1" customHeight="1" x14ac:dyDescent="0.35">
      <c r="A85" s="10" t="str">
        <f t="shared" si="6"/>
        <v>OK</v>
      </c>
      <c r="B85" s="10" t="str">
        <f t="shared" si="7"/>
        <v>OK</v>
      </c>
      <c r="C85" s="10"/>
      <c r="D85" s="13" t="e">
        <f>VLOOKUP(F85,'check if its a WTC units'!A:A,1,FALSE)</f>
        <v>#N/A</v>
      </c>
      <c r="E85" s="33" t="s">
        <v>94</v>
      </c>
      <c r="F85" s="33" t="s">
        <v>102</v>
      </c>
      <c r="G85" s="38">
        <v>1809491.4739999999</v>
      </c>
      <c r="H85" s="38">
        <v>1820104.8259999999</v>
      </c>
      <c r="I85" s="38">
        <v>-10613.352000000001</v>
      </c>
      <c r="J85" s="28">
        <v>-5.8311762313848102E-3</v>
      </c>
      <c r="K85" s="38">
        <v>5205947.32</v>
      </c>
      <c r="L85" s="38">
        <v>5235710.5</v>
      </c>
      <c r="M85" s="38">
        <v>-29763.18</v>
      </c>
      <c r="N85" s="28">
        <v>-5.6846496764861197E-3</v>
      </c>
      <c r="O85" s="38">
        <v>5205947.32</v>
      </c>
      <c r="P85" s="38">
        <v>5235710.5</v>
      </c>
      <c r="Q85" s="38">
        <v>-29763.18</v>
      </c>
      <c r="R85" s="28">
        <v>-5.6846496764861197E-3</v>
      </c>
      <c r="S85" s="38">
        <v>0</v>
      </c>
      <c r="T85" s="38">
        <v>0</v>
      </c>
      <c r="U85" s="38">
        <v>0</v>
      </c>
      <c r="V85" s="28">
        <v>0</v>
      </c>
      <c r="W85" s="38">
        <v>1.02</v>
      </c>
      <c r="X85" s="38">
        <v>1.02</v>
      </c>
      <c r="Y85" s="38">
        <v>0</v>
      </c>
      <c r="Z85" s="28">
        <v>0</v>
      </c>
      <c r="AA85" s="38">
        <v>5122015.76</v>
      </c>
      <c r="AB85" s="38">
        <v>5153087.2</v>
      </c>
      <c r="AC85" s="38">
        <v>-31071.439999999999</v>
      </c>
      <c r="AD85" s="28">
        <v>-6.0296747937818697E-3</v>
      </c>
      <c r="AE85" s="38">
        <v>0</v>
      </c>
      <c r="AF85" s="38">
        <v>0</v>
      </c>
      <c r="AG85" s="38">
        <v>0</v>
      </c>
      <c r="AH85" s="28">
        <v>0</v>
      </c>
      <c r="AI85" s="38">
        <v>5122015.76</v>
      </c>
      <c r="AJ85" s="38">
        <v>5153087.2</v>
      </c>
      <c r="AK85" s="38">
        <v>-31071.439999999999</v>
      </c>
      <c r="AL85" s="28">
        <v>-6.0296747937818697E-3</v>
      </c>
      <c r="AM85" s="38">
        <v>0</v>
      </c>
      <c r="AN85" s="38">
        <v>0</v>
      </c>
      <c r="AO85" s="38">
        <v>0</v>
      </c>
      <c r="AP85" s="28">
        <v>0</v>
      </c>
      <c r="AQ85" s="38">
        <v>19966.406596034099</v>
      </c>
      <c r="AR85" s="38">
        <v>23164.139278517501</v>
      </c>
      <c r="AS85" s="38">
        <v>-3197.7326824834099</v>
      </c>
      <c r="AT85" s="28">
        <v>-0.13804668690836999</v>
      </c>
      <c r="AU85" s="38">
        <v>3</v>
      </c>
      <c r="AV85" s="38">
        <v>3</v>
      </c>
      <c r="AW85" s="38">
        <v>0</v>
      </c>
      <c r="AX85" s="28">
        <v>0</v>
      </c>
      <c r="AY85" s="21"/>
    </row>
    <row r="86" spans="1:51" ht="15" hidden="1" customHeight="1" x14ac:dyDescent="0.35">
      <c r="A86" s="10" t="str">
        <f t="shared" si="6"/>
        <v>NOK</v>
      </c>
      <c r="B86" s="10" t="str">
        <f t="shared" si="7"/>
        <v>NOK</v>
      </c>
      <c r="C86" s="10"/>
      <c r="D86" s="13" t="e">
        <f>VLOOKUP(F86,'check if its a WTC units'!A:A,1,FALSE)</f>
        <v>#N/A</v>
      </c>
      <c r="E86" s="33" t="s">
        <v>94</v>
      </c>
      <c r="F86" s="33" t="s">
        <v>103</v>
      </c>
      <c r="G86" s="38">
        <v>27789.55</v>
      </c>
      <c r="H86" s="38">
        <v>13660274.137</v>
      </c>
      <c r="I86" s="38">
        <v>-13632484.586999999</v>
      </c>
      <c r="J86" s="28">
        <v>-0.99796566674128895</v>
      </c>
      <c r="K86" s="38">
        <v>47117.85</v>
      </c>
      <c r="L86" s="38">
        <v>15520551.380000001</v>
      </c>
      <c r="M86" s="38">
        <v>-15473433.529999999</v>
      </c>
      <c r="N86" s="28">
        <v>-0.99696416391103704</v>
      </c>
      <c r="O86" s="38">
        <v>47117.85</v>
      </c>
      <c r="P86" s="38">
        <v>15520551.380000001</v>
      </c>
      <c r="Q86" s="38">
        <v>-15473433.529999999</v>
      </c>
      <c r="R86" s="28">
        <v>-0.99696416391103704</v>
      </c>
      <c r="S86" s="38">
        <v>0</v>
      </c>
      <c r="T86" s="38">
        <v>0</v>
      </c>
      <c r="U86" s="38">
        <v>0</v>
      </c>
      <c r="V86" s="28">
        <v>0</v>
      </c>
      <c r="W86" s="38">
        <v>0.02</v>
      </c>
      <c r="X86" s="38">
        <v>0.02</v>
      </c>
      <c r="Y86" s="38">
        <v>0</v>
      </c>
      <c r="Z86" s="28">
        <v>0</v>
      </c>
      <c r="AA86" s="38">
        <v>0</v>
      </c>
      <c r="AB86" s="38">
        <v>0</v>
      </c>
      <c r="AC86" s="38">
        <v>0</v>
      </c>
      <c r="AD86" s="28">
        <v>0</v>
      </c>
      <c r="AE86" s="38">
        <v>0</v>
      </c>
      <c r="AF86" s="38">
        <v>0</v>
      </c>
      <c r="AG86" s="38">
        <v>0</v>
      </c>
      <c r="AH86" s="28">
        <v>0</v>
      </c>
      <c r="AI86" s="38">
        <v>0</v>
      </c>
      <c r="AJ86" s="38">
        <v>4744145.97</v>
      </c>
      <c r="AK86" s="38">
        <v>-4744145.97</v>
      </c>
      <c r="AL86" s="28">
        <v>-1</v>
      </c>
      <c r="AM86" s="38">
        <v>0</v>
      </c>
      <c r="AN86" s="38">
        <v>0</v>
      </c>
      <c r="AO86" s="38">
        <v>0</v>
      </c>
      <c r="AP86" s="28">
        <v>0</v>
      </c>
      <c r="AQ86" s="38">
        <v>4725.9984546279002</v>
      </c>
      <c r="AR86" s="38">
        <v>351792.18210175203</v>
      </c>
      <c r="AS86" s="38">
        <v>-347066.18364712398</v>
      </c>
      <c r="AT86" s="28">
        <v>-0.98656593666637804</v>
      </c>
      <c r="AU86" s="38">
        <v>4</v>
      </c>
      <c r="AV86" s="38">
        <v>12</v>
      </c>
      <c r="AW86" s="38">
        <v>-8</v>
      </c>
      <c r="AX86" s="28">
        <v>-0.66666666666666596</v>
      </c>
      <c r="AY86" s="21"/>
    </row>
    <row r="87" spans="1:51" ht="15" hidden="1" customHeight="1" x14ac:dyDescent="0.35">
      <c r="A87" s="10" t="str">
        <f t="shared" si="6"/>
        <v>OK</v>
      </c>
      <c r="B87" s="10" t="str">
        <f t="shared" si="7"/>
        <v>OK</v>
      </c>
      <c r="C87" s="10"/>
      <c r="D87" s="13" t="e">
        <f>VLOOKUP(F87,'check if its a WTC units'!A:A,1,FALSE)</f>
        <v>#N/A</v>
      </c>
      <c r="E87" s="33" t="s">
        <v>94</v>
      </c>
      <c r="F87" s="33" t="s">
        <v>104</v>
      </c>
      <c r="G87" s="38">
        <v>762060.47503730003</v>
      </c>
      <c r="H87" s="38">
        <v>766629.11819195002</v>
      </c>
      <c r="I87" s="38">
        <v>-4568.6431546499998</v>
      </c>
      <c r="J87" s="28">
        <v>-5.9593916357167298E-3</v>
      </c>
      <c r="K87" s="38">
        <v>2864001.18</v>
      </c>
      <c r="L87" s="38">
        <v>2880275.49</v>
      </c>
      <c r="M87" s="38">
        <v>-16274.31</v>
      </c>
      <c r="N87" s="28">
        <v>-5.6502616004971097E-3</v>
      </c>
      <c r="O87" s="38">
        <v>2864001.18</v>
      </c>
      <c r="P87" s="38">
        <v>2880275.49</v>
      </c>
      <c r="Q87" s="38">
        <v>-16274.31</v>
      </c>
      <c r="R87" s="28">
        <v>-5.6502616004971097E-3</v>
      </c>
      <c r="S87" s="38">
        <v>0</v>
      </c>
      <c r="T87" s="38">
        <v>0</v>
      </c>
      <c r="U87" s="38">
        <v>0</v>
      </c>
      <c r="V87" s="28">
        <v>0</v>
      </c>
      <c r="W87" s="38">
        <v>1.02</v>
      </c>
      <c r="X87" s="38">
        <v>1.02</v>
      </c>
      <c r="Y87" s="38">
        <v>0</v>
      </c>
      <c r="Z87" s="28">
        <v>0</v>
      </c>
      <c r="AA87" s="38">
        <v>2838978.62</v>
      </c>
      <c r="AB87" s="38">
        <v>2858685.83</v>
      </c>
      <c r="AC87" s="38">
        <v>-19707.21</v>
      </c>
      <c r="AD87" s="28">
        <v>-6.8938005684940898E-3</v>
      </c>
      <c r="AE87" s="38">
        <v>0</v>
      </c>
      <c r="AF87" s="38">
        <v>0</v>
      </c>
      <c r="AG87" s="38">
        <v>0</v>
      </c>
      <c r="AH87" s="28">
        <v>0</v>
      </c>
      <c r="AI87" s="38">
        <v>2838978.62</v>
      </c>
      <c r="AJ87" s="38">
        <v>2858685.83</v>
      </c>
      <c r="AK87" s="38">
        <v>-19707.21</v>
      </c>
      <c r="AL87" s="28">
        <v>-6.8938005684940898E-3</v>
      </c>
      <c r="AM87" s="38">
        <v>0</v>
      </c>
      <c r="AN87" s="38">
        <v>0</v>
      </c>
      <c r="AO87" s="38">
        <v>0</v>
      </c>
      <c r="AP87" s="28">
        <v>0</v>
      </c>
      <c r="AQ87" s="38">
        <v>7175.8548009516999</v>
      </c>
      <c r="AR87" s="38">
        <v>7748.9802677958096</v>
      </c>
      <c r="AS87" s="38">
        <v>-573.12546684410995</v>
      </c>
      <c r="AT87" s="28">
        <v>-7.3961404860711399E-2</v>
      </c>
      <c r="AU87" s="38">
        <v>3</v>
      </c>
      <c r="AV87" s="38">
        <v>3</v>
      </c>
      <c r="AW87" s="38">
        <v>0</v>
      </c>
      <c r="AX87" s="28">
        <v>0</v>
      </c>
      <c r="AY87" s="21"/>
    </row>
    <row r="88" spans="1:51" ht="15" hidden="1" customHeight="1" x14ac:dyDescent="0.35">
      <c r="A88" s="10" t="str">
        <f t="shared" si="6"/>
        <v>OK</v>
      </c>
      <c r="B88" s="10" t="str">
        <f t="shared" si="7"/>
        <v>OK</v>
      </c>
      <c r="C88" s="10"/>
      <c r="D88" s="13" t="e">
        <f>VLOOKUP(F88,'check if its a WTC units'!A:A,1,FALSE)</f>
        <v>#N/A</v>
      </c>
      <c r="E88" s="33" t="s">
        <v>94</v>
      </c>
      <c r="F88" s="33" t="s">
        <v>105</v>
      </c>
      <c r="G88" s="38">
        <v>5228733.4479999999</v>
      </c>
      <c r="H88" s="38">
        <v>5283513.4919999996</v>
      </c>
      <c r="I88" s="38">
        <v>-54780.044000000002</v>
      </c>
      <c r="J88" s="28">
        <v>-1.03681090401197E-2</v>
      </c>
      <c r="K88" s="38">
        <v>6300926.5599999996</v>
      </c>
      <c r="L88" s="38">
        <v>6561549.4800000004</v>
      </c>
      <c r="M88" s="38">
        <v>-260622.92</v>
      </c>
      <c r="N88" s="28">
        <v>-3.97197218118059E-2</v>
      </c>
      <c r="O88" s="38">
        <v>6300926.5599999996</v>
      </c>
      <c r="P88" s="38">
        <v>6561549.4800000004</v>
      </c>
      <c r="Q88" s="38">
        <v>-260622.92</v>
      </c>
      <c r="R88" s="28">
        <v>-3.97197218118059E-2</v>
      </c>
      <c r="S88" s="38">
        <v>0</v>
      </c>
      <c r="T88" s="38">
        <v>0</v>
      </c>
      <c r="U88" s="38">
        <v>0</v>
      </c>
      <c r="V88" s="28">
        <v>0</v>
      </c>
      <c r="W88" s="38">
        <v>336</v>
      </c>
      <c r="X88" s="38">
        <v>360.01</v>
      </c>
      <c r="Y88" s="38">
        <v>-24.01</v>
      </c>
      <c r="Z88" s="28">
        <v>-6.6692591872447901E-2</v>
      </c>
      <c r="AA88" s="38">
        <v>0</v>
      </c>
      <c r="AB88" s="38">
        <v>0</v>
      </c>
      <c r="AC88" s="38">
        <v>0</v>
      </c>
      <c r="AD88" s="28">
        <v>0</v>
      </c>
      <c r="AE88" s="38">
        <v>0</v>
      </c>
      <c r="AF88" s="38">
        <v>0</v>
      </c>
      <c r="AG88" s="38">
        <v>0</v>
      </c>
      <c r="AH88" s="28">
        <v>0</v>
      </c>
      <c r="AI88" s="38">
        <v>109585.05</v>
      </c>
      <c r="AJ88" s="38">
        <v>136677.39000000001</v>
      </c>
      <c r="AK88" s="38">
        <v>-27092.34</v>
      </c>
      <c r="AL88" s="28">
        <v>-0.19822108104347</v>
      </c>
      <c r="AM88" s="38">
        <v>0</v>
      </c>
      <c r="AN88" s="38">
        <v>0</v>
      </c>
      <c r="AO88" s="38">
        <v>0</v>
      </c>
      <c r="AP88" s="28">
        <v>0</v>
      </c>
      <c r="AQ88" s="38">
        <v>417600.73983918899</v>
      </c>
      <c r="AR88" s="38">
        <v>407833.76961326698</v>
      </c>
      <c r="AS88" s="38">
        <v>9766.9702259214591</v>
      </c>
      <c r="AT88" s="28">
        <v>2.3948409753275401E-2</v>
      </c>
      <c r="AU88" s="38">
        <v>10</v>
      </c>
      <c r="AV88" s="38">
        <v>10</v>
      </c>
      <c r="AW88" s="38">
        <v>0</v>
      </c>
      <c r="AX88" s="28">
        <v>0</v>
      </c>
      <c r="AY88" s="21"/>
    </row>
    <row r="89" spans="1:51" ht="15" hidden="1" customHeight="1" x14ac:dyDescent="0.35">
      <c r="A89" s="10" t="str">
        <f t="shared" si="6"/>
        <v>OK</v>
      </c>
      <c r="B89" s="10" t="str">
        <f t="shared" si="7"/>
        <v>OK</v>
      </c>
      <c r="C89" s="10"/>
      <c r="D89" s="13" t="e">
        <f>VLOOKUP(F89,'check if its a WTC units'!A:A,1,FALSE)</f>
        <v>#N/A</v>
      </c>
      <c r="E89" s="33" t="s">
        <v>94</v>
      </c>
      <c r="F89" s="33" t="s">
        <v>106</v>
      </c>
      <c r="G89" s="38">
        <v>7866026.9569999902</v>
      </c>
      <c r="H89" s="38">
        <v>7953413.1749999998</v>
      </c>
      <c r="I89" s="38">
        <v>-87386.217999999993</v>
      </c>
      <c r="J89" s="28">
        <v>-1.09872599445331E-2</v>
      </c>
      <c r="K89" s="38">
        <v>8330163.75</v>
      </c>
      <c r="L89" s="38">
        <v>8436902.9900000002</v>
      </c>
      <c r="M89" s="38">
        <v>-106739.24</v>
      </c>
      <c r="N89" s="28">
        <v>-1.2651471769500501E-2</v>
      </c>
      <c r="O89" s="38">
        <v>8330163.75</v>
      </c>
      <c r="P89" s="38">
        <v>8436902.9900000002</v>
      </c>
      <c r="Q89" s="38">
        <v>-106739.24</v>
      </c>
      <c r="R89" s="28">
        <v>-1.2651471769500501E-2</v>
      </c>
      <c r="S89" s="38">
        <v>0</v>
      </c>
      <c r="T89" s="38">
        <v>0</v>
      </c>
      <c r="U89" s="38">
        <v>0</v>
      </c>
      <c r="V89" s="28">
        <v>0</v>
      </c>
      <c r="W89" s="38">
        <v>4168.01</v>
      </c>
      <c r="X89" s="38">
        <v>4190.01</v>
      </c>
      <c r="Y89" s="38">
        <v>-22</v>
      </c>
      <c r="Z89" s="28">
        <v>-5.2505841274841803E-3</v>
      </c>
      <c r="AA89" s="38">
        <v>850919.51</v>
      </c>
      <c r="AB89" s="38">
        <v>848826.77</v>
      </c>
      <c r="AC89" s="38">
        <v>2092.7399999999998</v>
      </c>
      <c r="AD89" s="28">
        <v>2.4654500470101801E-3</v>
      </c>
      <c r="AE89" s="38">
        <v>0</v>
      </c>
      <c r="AF89" s="38">
        <v>0</v>
      </c>
      <c r="AG89" s="38">
        <v>0</v>
      </c>
      <c r="AH89" s="28">
        <v>0</v>
      </c>
      <c r="AI89" s="38">
        <v>850919.51</v>
      </c>
      <c r="AJ89" s="38">
        <v>848826.77</v>
      </c>
      <c r="AK89" s="38">
        <v>2092.7399999999998</v>
      </c>
      <c r="AL89" s="28">
        <v>2.4654500470101801E-3</v>
      </c>
      <c r="AM89" s="38">
        <v>0</v>
      </c>
      <c r="AN89" s="38">
        <v>0</v>
      </c>
      <c r="AO89" s="38">
        <v>0</v>
      </c>
      <c r="AP89" s="28">
        <v>0</v>
      </c>
      <c r="AQ89" s="38">
        <v>257245.88009620199</v>
      </c>
      <c r="AR89" s="38">
        <v>186100.454894736</v>
      </c>
      <c r="AS89" s="38">
        <v>71145.425201466001</v>
      </c>
      <c r="AT89" s="28">
        <v>0.38229581567496801</v>
      </c>
      <c r="AU89" s="38">
        <v>6</v>
      </c>
      <c r="AV89" s="38">
        <v>6</v>
      </c>
      <c r="AW89" s="38">
        <v>0</v>
      </c>
      <c r="AX89" s="28">
        <v>0</v>
      </c>
      <c r="AY89" s="21"/>
    </row>
    <row r="90" spans="1:51" ht="15" hidden="1" customHeight="1" x14ac:dyDescent="0.35">
      <c r="A90" s="10" t="str">
        <f t="shared" si="6"/>
        <v>OK</v>
      </c>
      <c r="B90" s="10" t="str">
        <f t="shared" si="7"/>
        <v>OK</v>
      </c>
      <c r="C90" s="10"/>
      <c r="D90" s="13" t="e">
        <f>VLOOKUP(F90,'check if its a WTC units'!A:A,1,FALSE)</f>
        <v>#N/A</v>
      </c>
      <c r="E90" s="33" t="s">
        <v>94</v>
      </c>
      <c r="F90" s="33" t="s">
        <v>107</v>
      </c>
      <c r="G90" s="38">
        <v>96380616.096863493</v>
      </c>
      <c r="H90" s="38">
        <v>99989588.334663197</v>
      </c>
      <c r="I90" s="38">
        <v>-3608972.2377997101</v>
      </c>
      <c r="J90" s="28">
        <v>-3.6093480310375403E-2</v>
      </c>
      <c r="K90" s="38">
        <v>153320687.067119</v>
      </c>
      <c r="L90" s="38">
        <v>157236182.48566899</v>
      </c>
      <c r="M90" s="38">
        <v>-3915495.4185507102</v>
      </c>
      <c r="N90" s="28">
        <v>-2.49020000145804E-2</v>
      </c>
      <c r="O90" s="38">
        <v>153320687.067119</v>
      </c>
      <c r="P90" s="38">
        <v>157236182.48566899</v>
      </c>
      <c r="Q90" s="38">
        <v>-3915495.4185507102</v>
      </c>
      <c r="R90" s="28">
        <v>-2.49020000145804E-2</v>
      </c>
      <c r="S90" s="38">
        <v>0</v>
      </c>
      <c r="T90" s="38">
        <v>0</v>
      </c>
      <c r="U90" s="38">
        <v>0</v>
      </c>
      <c r="V90" s="28">
        <v>0</v>
      </c>
      <c r="W90" s="38">
        <v>29113600.41</v>
      </c>
      <c r="X90" s="38">
        <v>28218438.460000001</v>
      </c>
      <c r="Y90" s="38">
        <v>895161.95</v>
      </c>
      <c r="Z90" s="28">
        <v>3.1722589868638601E-2</v>
      </c>
      <c r="AA90" s="38">
        <v>3130772.71</v>
      </c>
      <c r="AB90" s="38">
        <v>3010070.5</v>
      </c>
      <c r="AC90" s="38">
        <v>120702.21</v>
      </c>
      <c r="AD90" s="28">
        <v>4.0099462786668899E-2</v>
      </c>
      <c r="AE90" s="38">
        <v>90803</v>
      </c>
      <c r="AF90" s="38">
        <v>49003.101365948402</v>
      </c>
      <c r="AG90" s="38">
        <v>41799.898634051598</v>
      </c>
      <c r="AH90" s="28">
        <v>0.85300516638519897</v>
      </c>
      <c r="AI90" s="38">
        <v>66985484.149999999</v>
      </c>
      <c r="AJ90" s="38">
        <v>70363939.670000002</v>
      </c>
      <c r="AK90" s="38">
        <v>-3378455.52</v>
      </c>
      <c r="AL90" s="28">
        <v>-4.8014018769338702E-2</v>
      </c>
      <c r="AM90" s="38">
        <v>14158664.4</v>
      </c>
      <c r="AN90" s="38">
        <v>14307606.73</v>
      </c>
      <c r="AO90" s="38">
        <v>-148942.32999999999</v>
      </c>
      <c r="AP90" s="28">
        <v>-1.04100100604316E-2</v>
      </c>
      <c r="AQ90" s="38">
        <v>3688682.7297291602</v>
      </c>
      <c r="AR90" s="38">
        <v>2704674.8394482802</v>
      </c>
      <c r="AS90" s="38">
        <v>984007.89028088504</v>
      </c>
      <c r="AT90" s="28">
        <v>0.363817445235527</v>
      </c>
      <c r="AU90" s="38">
        <v>3095</v>
      </c>
      <c r="AV90" s="38">
        <v>3153</v>
      </c>
      <c r="AW90" s="38">
        <v>-58</v>
      </c>
      <c r="AX90" s="28">
        <v>-1.8395179194418E-2</v>
      </c>
      <c r="AY90" s="21"/>
    </row>
    <row r="91" spans="1:51" ht="15" hidden="1" customHeight="1" x14ac:dyDescent="0.35">
      <c r="A91" s="10" t="str">
        <f t="shared" si="6"/>
        <v>OK</v>
      </c>
      <c r="B91" s="10" t="str">
        <f t="shared" si="7"/>
        <v>OK</v>
      </c>
      <c r="C91" s="10"/>
      <c r="D91" s="13" t="e">
        <f>VLOOKUP(F91,'check if its a WTC units'!A:A,1,FALSE)</f>
        <v>#N/A</v>
      </c>
      <c r="E91" s="33" t="s">
        <v>94</v>
      </c>
      <c r="F91" s="33" t="s">
        <v>108</v>
      </c>
      <c r="G91" s="38">
        <v>2486274.7259999998</v>
      </c>
      <c r="H91" s="38">
        <v>2289189.1639999999</v>
      </c>
      <c r="I91" s="38">
        <v>197085.56200000001</v>
      </c>
      <c r="J91" s="28">
        <v>8.6094048102002899E-2</v>
      </c>
      <c r="K91" s="38">
        <v>2700270.44</v>
      </c>
      <c r="L91" s="38">
        <v>2343242.63</v>
      </c>
      <c r="M91" s="38">
        <v>357027.81</v>
      </c>
      <c r="N91" s="28">
        <v>0.152364849217513</v>
      </c>
      <c r="O91" s="38">
        <v>2700270.44</v>
      </c>
      <c r="P91" s="38">
        <v>2343242.63</v>
      </c>
      <c r="Q91" s="38">
        <v>357027.81</v>
      </c>
      <c r="R91" s="28">
        <v>0.152364849217513</v>
      </c>
      <c r="S91" s="38">
        <v>0</v>
      </c>
      <c r="T91" s="38">
        <v>0</v>
      </c>
      <c r="U91" s="38">
        <v>0</v>
      </c>
      <c r="V91" s="28">
        <v>0</v>
      </c>
      <c r="W91" s="38">
        <v>0.01</v>
      </c>
      <c r="X91" s="38">
        <v>0.01</v>
      </c>
      <c r="Y91" s="38">
        <v>0</v>
      </c>
      <c r="Z91" s="28">
        <v>0</v>
      </c>
      <c r="AA91" s="38">
        <v>0</v>
      </c>
      <c r="AB91" s="38">
        <v>0</v>
      </c>
      <c r="AC91" s="38">
        <v>0</v>
      </c>
      <c r="AD91" s="28">
        <v>0</v>
      </c>
      <c r="AE91" s="38">
        <v>0</v>
      </c>
      <c r="AF91" s="38">
        <v>0</v>
      </c>
      <c r="AG91" s="38">
        <v>0</v>
      </c>
      <c r="AH91" s="28">
        <v>0</v>
      </c>
      <c r="AI91" s="38">
        <v>0</v>
      </c>
      <c r="AJ91" s="38">
        <v>0</v>
      </c>
      <c r="AK91" s="38">
        <v>0</v>
      </c>
      <c r="AL91" s="28">
        <v>0</v>
      </c>
      <c r="AM91" s="38">
        <v>0</v>
      </c>
      <c r="AN91" s="38">
        <v>0</v>
      </c>
      <c r="AO91" s="38">
        <v>0</v>
      </c>
      <c r="AP91" s="28">
        <v>0</v>
      </c>
      <c r="AQ91" s="38">
        <v>1071412.8858417899</v>
      </c>
      <c r="AR91" s="38">
        <v>1071390.84607398</v>
      </c>
      <c r="AS91" s="38">
        <v>22.039767812479798</v>
      </c>
      <c r="AT91" s="28">
        <v>2.0571174276168698E-5</v>
      </c>
      <c r="AU91" s="38">
        <v>8</v>
      </c>
      <c r="AV91" s="38">
        <v>7</v>
      </c>
      <c r="AW91" s="38">
        <v>1</v>
      </c>
      <c r="AX91" s="28">
        <v>0.14285714285714199</v>
      </c>
      <c r="AY91" s="21"/>
    </row>
    <row r="92" spans="1:51" ht="15" hidden="1" customHeight="1" x14ac:dyDescent="0.35">
      <c r="A92" s="10" t="str">
        <f t="shared" si="6"/>
        <v>OK</v>
      </c>
      <c r="B92" s="10" t="str">
        <f t="shared" si="7"/>
        <v>OK</v>
      </c>
      <c r="C92" s="10"/>
      <c r="D92" s="13" t="e">
        <f>VLOOKUP(F92,'check if its a WTC units'!A:A,1,FALSE)</f>
        <v>#N/A</v>
      </c>
      <c r="E92" s="33" t="s">
        <v>94</v>
      </c>
      <c r="F92" s="33" t="s">
        <v>109</v>
      </c>
      <c r="G92" s="38">
        <v>627200.00199999998</v>
      </c>
      <c r="H92" s="38">
        <v>634086.60400000005</v>
      </c>
      <c r="I92" s="38">
        <v>-6886.6019999999999</v>
      </c>
      <c r="J92" s="28">
        <v>-1.08606647050376E-2</v>
      </c>
      <c r="K92" s="38">
        <v>663447.32999999996</v>
      </c>
      <c r="L92" s="38">
        <v>676859.99</v>
      </c>
      <c r="M92" s="38">
        <v>-13412.66</v>
      </c>
      <c r="N92" s="28">
        <v>-1.9816003602162902E-2</v>
      </c>
      <c r="O92" s="38">
        <v>663447.32999999996</v>
      </c>
      <c r="P92" s="38">
        <v>676859.99</v>
      </c>
      <c r="Q92" s="38">
        <v>-13412.66</v>
      </c>
      <c r="R92" s="28">
        <v>-1.9816003602162902E-2</v>
      </c>
      <c r="S92" s="38">
        <v>0</v>
      </c>
      <c r="T92" s="38">
        <v>0</v>
      </c>
      <c r="U92" s="38">
        <v>0</v>
      </c>
      <c r="V92" s="28">
        <v>0</v>
      </c>
      <c r="W92" s="38">
        <v>33.01</v>
      </c>
      <c r="X92" s="38">
        <v>43.01</v>
      </c>
      <c r="Y92" s="38">
        <v>-10</v>
      </c>
      <c r="Z92" s="28">
        <v>-0.232504068821204</v>
      </c>
      <c r="AA92" s="38">
        <v>0</v>
      </c>
      <c r="AB92" s="38">
        <v>0</v>
      </c>
      <c r="AC92" s="38">
        <v>0</v>
      </c>
      <c r="AD92" s="28">
        <v>0</v>
      </c>
      <c r="AE92" s="38">
        <v>0</v>
      </c>
      <c r="AF92" s="38">
        <v>0</v>
      </c>
      <c r="AG92" s="38">
        <v>0</v>
      </c>
      <c r="AH92" s="28">
        <v>0</v>
      </c>
      <c r="AI92" s="38">
        <v>254198.75</v>
      </c>
      <c r="AJ92" s="38">
        <v>258130.91</v>
      </c>
      <c r="AK92" s="38">
        <v>-3932.16</v>
      </c>
      <c r="AL92" s="28">
        <v>-1.52332008592074E-2</v>
      </c>
      <c r="AM92" s="38">
        <v>0</v>
      </c>
      <c r="AN92" s="38">
        <v>0</v>
      </c>
      <c r="AO92" s="38">
        <v>0</v>
      </c>
      <c r="AP92" s="28">
        <v>0</v>
      </c>
      <c r="AQ92" s="38">
        <v>22060.321452593998</v>
      </c>
      <c r="AR92" s="38">
        <v>21483.707412555501</v>
      </c>
      <c r="AS92" s="38">
        <v>576.61404003844802</v>
      </c>
      <c r="AT92" s="28">
        <v>2.68395965819875E-2</v>
      </c>
      <c r="AU92" s="38">
        <v>16</v>
      </c>
      <c r="AV92" s="38">
        <v>16</v>
      </c>
      <c r="AW92" s="38">
        <v>0</v>
      </c>
      <c r="AX92" s="28">
        <v>0</v>
      </c>
      <c r="AY92" s="21"/>
    </row>
    <row r="93" spans="1:51" ht="15" hidden="1" customHeight="1" x14ac:dyDescent="0.35">
      <c r="A93" s="10" t="str">
        <f t="shared" si="6"/>
        <v>NOK</v>
      </c>
      <c r="B93" s="10" t="str">
        <f t="shared" si="7"/>
        <v>NOK</v>
      </c>
      <c r="C93" s="10"/>
      <c r="D93" s="13" t="e">
        <f>VLOOKUP(F93,'check if its a WTC units'!A:A,1,FALSE)</f>
        <v>#N/A</v>
      </c>
      <c r="E93" s="33" t="s">
        <v>94</v>
      </c>
      <c r="F93" s="33" t="s">
        <v>110</v>
      </c>
      <c r="G93" s="38">
        <v>12047100.446</v>
      </c>
      <c r="H93" s="38">
        <v>13472111.266000001</v>
      </c>
      <c r="I93" s="38">
        <v>-1425010.82</v>
      </c>
      <c r="J93" s="28">
        <v>-0.10577487016428801</v>
      </c>
      <c r="K93" s="38">
        <v>16320132.210000001</v>
      </c>
      <c r="L93" s="38">
        <v>17494501.27</v>
      </c>
      <c r="M93" s="38">
        <v>-1174369.06</v>
      </c>
      <c r="N93" s="28">
        <v>-6.7127895895714204E-2</v>
      </c>
      <c r="O93" s="38">
        <v>16320132.210000001</v>
      </c>
      <c r="P93" s="38">
        <v>17494501.27</v>
      </c>
      <c r="Q93" s="38">
        <v>-1174369.06</v>
      </c>
      <c r="R93" s="28">
        <v>-6.7127895895714204E-2</v>
      </c>
      <c r="S93" s="38">
        <v>0</v>
      </c>
      <c r="T93" s="38">
        <v>0</v>
      </c>
      <c r="U93" s="38">
        <v>0</v>
      </c>
      <c r="V93" s="28">
        <v>0</v>
      </c>
      <c r="W93" s="38">
        <v>0</v>
      </c>
      <c r="X93" s="38">
        <v>0</v>
      </c>
      <c r="Y93" s="38">
        <v>0</v>
      </c>
      <c r="Z93" s="28">
        <v>0</v>
      </c>
      <c r="AA93" s="38">
        <v>0</v>
      </c>
      <c r="AB93" s="38">
        <v>0</v>
      </c>
      <c r="AC93" s="38">
        <v>0</v>
      </c>
      <c r="AD93" s="28">
        <v>0</v>
      </c>
      <c r="AE93" s="38">
        <v>0</v>
      </c>
      <c r="AF93" s="38">
        <v>0</v>
      </c>
      <c r="AG93" s="38">
        <v>0</v>
      </c>
      <c r="AH93" s="28">
        <v>0</v>
      </c>
      <c r="AI93" s="38">
        <v>0</v>
      </c>
      <c r="AJ93" s="38">
        <v>0</v>
      </c>
      <c r="AK93" s="38">
        <v>0</v>
      </c>
      <c r="AL93" s="28">
        <v>0</v>
      </c>
      <c r="AM93" s="38">
        <v>0</v>
      </c>
      <c r="AN93" s="38">
        <v>0</v>
      </c>
      <c r="AO93" s="38">
        <v>0</v>
      </c>
      <c r="AP93" s="28">
        <v>0</v>
      </c>
      <c r="AQ93" s="38">
        <v>1014343.21294558</v>
      </c>
      <c r="AR93" s="38">
        <v>1085450.2167029399</v>
      </c>
      <c r="AS93" s="38">
        <v>-71107.003757366503</v>
      </c>
      <c r="AT93" s="28">
        <v>-6.55092261839091E-2</v>
      </c>
      <c r="AU93" s="38">
        <v>10</v>
      </c>
      <c r="AV93" s="38">
        <v>10</v>
      </c>
      <c r="AW93" s="38">
        <v>0</v>
      </c>
      <c r="AX93" s="28">
        <v>0</v>
      </c>
      <c r="AY93" s="21"/>
    </row>
    <row r="94" spans="1:51" ht="15" hidden="1" customHeight="1" x14ac:dyDescent="0.35">
      <c r="A94" s="10" t="str">
        <f t="shared" si="6"/>
        <v>OK</v>
      </c>
      <c r="B94" s="10" t="str">
        <f t="shared" si="7"/>
        <v>OK</v>
      </c>
      <c r="C94" s="10"/>
      <c r="D94" s="13" t="e">
        <f>VLOOKUP(F94,'check if its a WTC units'!A:A,1,FALSE)</f>
        <v>#N/A</v>
      </c>
      <c r="E94" s="33" t="s">
        <v>94</v>
      </c>
      <c r="F94" s="33" t="s">
        <v>111</v>
      </c>
      <c r="G94" s="38">
        <v>992495.65800000005</v>
      </c>
      <c r="H94" s="38">
        <v>1002962.5159999999</v>
      </c>
      <c r="I94" s="38">
        <v>-10466.858</v>
      </c>
      <c r="J94" s="28">
        <v>-1.0435941356755501E-2</v>
      </c>
      <c r="K94" s="38">
        <v>974421.26</v>
      </c>
      <c r="L94" s="38">
        <v>986043.47</v>
      </c>
      <c r="M94" s="38">
        <v>-11622.21</v>
      </c>
      <c r="N94" s="28">
        <v>-1.17867115939624E-2</v>
      </c>
      <c r="O94" s="38">
        <v>974421.26</v>
      </c>
      <c r="P94" s="38">
        <v>986043.47</v>
      </c>
      <c r="Q94" s="38">
        <v>-11622.21</v>
      </c>
      <c r="R94" s="28">
        <v>-1.17867115939624E-2</v>
      </c>
      <c r="S94" s="38">
        <v>0</v>
      </c>
      <c r="T94" s="38">
        <v>0</v>
      </c>
      <c r="U94" s="38">
        <v>0</v>
      </c>
      <c r="V94" s="28">
        <v>0</v>
      </c>
      <c r="W94" s="38">
        <v>1.01</v>
      </c>
      <c r="X94" s="38">
        <v>0.01</v>
      </c>
      <c r="Y94" s="38">
        <v>1</v>
      </c>
      <c r="Z94" s="28">
        <v>100</v>
      </c>
      <c r="AA94" s="38">
        <v>0</v>
      </c>
      <c r="AB94" s="38">
        <v>0</v>
      </c>
      <c r="AC94" s="38">
        <v>0</v>
      </c>
      <c r="AD94" s="28">
        <v>0</v>
      </c>
      <c r="AE94" s="38">
        <v>0</v>
      </c>
      <c r="AF94" s="38">
        <v>0</v>
      </c>
      <c r="AG94" s="38">
        <v>0</v>
      </c>
      <c r="AH94" s="28">
        <v>0</v>
      </c>
      <c r="AI94" s="38">
        <v>0</v>
      </c>
      <c r="AJ94" s="38">
        <v>0</v>
      </c>
      <c r="AK94" s="38">
        <v>0</v>
      </c>
      <c r="AL94" s="28">
        <v>0</v>
      </c>
      <c r="AM94" s="38">
        <v>0</v>
      </c>
      <c r="AN94" s="38">
        <v>0</v>
      </c>
      <c r="AO94" s="38">
        <v>0</v>
      </c>
      <c r="AP94" s="28">
        <v>0</v>
      </c>
      <c r="AQ94" s="38">
        <v>21909.313589801201</v>
      </c>
      <c r="AR94" s="38">
        <v>22052.509021041998</v>
      </c>
      <c r="AS94" s="38">
        <v>-143.19543124084601</v>
      </c>
      <c r="AT94" s="28">
        <v>-6.4933849977892501E-3</v>
      </c>
      <c r="AU94" s="38">
        <v>23</v>
      </c>
      <c r="AV94" s="38">
        <v>24</v>
      </c>
      <c r="AW94" s="38">
        <v>-1</v>
      </c>
      <c r="AX94" s="28">
        <v>-4.1666666666666602E-2</v>
      </c>
      <c r="AY94" s="21"/>
    </row>
    <row r="95" spans="1:51" ht="15" hidden="1" customHeight="1" x14ac:dyDescent="0.35">
      <c r="A95" s="10" t="str">
        <f t="shared" si="6"/>
        <v>OK</v>
      </c>
      <c r="B95" s="10" t="str">
        <f t="shared" si="7"/>
        <v>OK</v>
      </c>
      <c r="C95" s="10"/>
      <c r="D95" s="13" t="e">
        <f>VLOOKUP(F95,'check if its a WTC units'!A:A,1,FALSE)</f>
        <v>#N/A</v>
      </c>
      <c r="E95" s="33" t="s">
        <v>94</v>
      </c>
      <c r="F95" s="33" t="s">
        <v>112</v>
      </c>
      <c r="G95" s="38">
        <v>5296540.45</v>
      </c>
      <c r="H95" s="38">
        <v>5311507.7439999999</v>
      </c>
      <c r="I95" s="38">
        <v>-14967.294</v>
      </c>
      <c r="J95" s="28">
        <v>-2.8178993087052098E-3</v>
      </c>
      <c r="K95" s="38">
        <v>5333981.42</v>
      </c>
      <c r="L95" s="38">
        <v>5363010.93</v>
      </c>
      <c r="M95" s="38">
        <v>-29029.51</v>
      </c>
      <c r="N95" s="28">
        <v>-5.4129127049905102E-3</v>
      </c>
      <c r="O95" s="38">
        <v>5333981.42</v>
      </c>
      <c r="P95" s="38">
        <v>5363010.93</v>
      </c>
      <c r="Q95" s="38">
        <v>-29029.51</v>
      </c>
      <c r="R95" s="28">
        <v>-5.4129127049905102E-3</v>
      </c>
      <c r="S95" s="38">
        <v>0</v>
      </c>
      <c r="T95" s="38">
        <v>0</v>
      </c>
      <c r="U95" s="38">
        <v>0</v>
      </c>
      <c r="V95" s="28">
        <v>0</v>
      </c>
      <c r="W95" s="38">
        <v>1.02</v>
      </c>
      <c r="X95" s="38">
        <v>1.02</v>
      </c>
      <c r="Y95" s="38">
        <v>0</v>
      </c>
      <c r="Z95" s="28">
        <v>0</v>
      </c>
      <c r="AA95" s="38">
        <v>0</v>
      </c>
      <c r="AB95" s="38">
        <v>0</v>
      </c>
      <c r="AC95" s="38">
        <v>0</v>
      </c>
      <c r="AD95" s="28">
        <v>0</v>
      </c>
      <c r="AE95" s="38">
        <v>0</v>
      </c>
      <c r="AF95" s="38">
        <v>0</v>
      </c>
      <c r="AG95" s="38">
        <v>0</v>
      </c>
      <c r="AH95" s="28">
        <v>0</v>
      </c>
      <c r="AI95" s="38">
        <v>0</v>
      </c>
      <c r="AJ95" s="38">
        <v>0</v>
      </c>
      <c r="AK95" s="38">
        <v>0</v>
      </c>
      <c r="AL95" s="28">
        <v>0</v>
      </c>
      <c r="AM95" s="38">
        <v>0</v>
      </c>
      <c r="AN95" s="38">
        <v>0</v>
      </c>
      <c r="AO95" s="38">
        <v>0</v>
      </c>
      <c r="AP95" s="28">
        <v>0</v>
      </c>
      <c r="AQ95" s="38">
        <v>58892.551159398601</v>
      </c>
      <c r="AR95" s="38">
        <v>57833.6413221615</v>
      </c>
      <c r="AS95" s="38">
        <v>1058.90983723717</v>
      </c>
      <c r="AT95" s="28">
        <v>1.8309582675912199E-2</v>
      </c>
      <c r="AU95" s="38">
        <v>35</v>
      </c>
      <c r="AV95" s="38">
        <v>34</v>
      </c>
      <c r="AW95" s="38">
        <v>1</v>
      </c>
      <c r="AX95" s="28">
        <v>2.94117647058823E-2</v>
      </c>
      <c r="AY95" s="21"/>
    </row>
    <row r="96" spans="1:51" ht="15" hidden="1" customHeight="1" x14ac:dyDescent="0.35">
      <c r="A96" s="10" t="str">
        <f t="shared" si="6"/>
        <v>OK</v>
      </c>
      <c r="B96" s="10" t="str">
        <f t="shared" si="7"/>
        <v>OK</v>
      </c>
      <c r="C96" s="10"/>
      <c r="D96" s="13" t="e">
        <f>VLOOKUP(F96,'check if its a WTC units'!A:A,1,FALSE)</f>
        <v>#N/A</v>
      </c>
      <c r="E96" s="33" t="s">
        <v>94</v>
      </c>
      <c r="F96" s="33" t="s">
        <v>113</v>
      </c>
      <c r="G96" s="38">
        <v>1756581.3259999999</v>
      </c>
      <c r="H96" s="38">
        <v>1779301.86</v>
      </c>
      <c r="I96" s="38">
        <v>-22720.534</v>
      </c>
      <c r="J96" s="28">
        <v>-1.2769353256338401E-2</v>
      </c>
      <c r="K96" s="38">
        <v>3524559.16</v>
      </c>
      <c r="L96" s="38">
        <v>3568337.19</v>
      </c>
      <c r="M96" s="38">
        <v>-43778.03</v>
      </c>
      <c r="N96" s="28">
        <v>-1.22684678238045E-2</v>
      </c>
      <c r="O96" s="38">
        <v>3524559.16</v>
      </c>
      <c r="P96" s="38">
        <v>3568337.19</v>
      </c>
      <c r="Q96" s="38">
        <v>-43778.03</v>
      </c>
      <c r="R96" s="28">
        <v>-1.22684678238045E-2</v>
      </c>
      <c r="S96" s="38">
        <v>0</v>
      </c>
      <c r="T96" s="38">
        <v>0</v>
      </c>
      <c r="U96" s="38">
        <v>0</v>
      </c>
      <c r="V96" s="28">
        <v>0</v>
      </c>
      <c r="W96" s="38">
        <v>1.02</v>
      </c>
      <c r="X96" s="38">
        <v>1.02</v>
      </c>
      <c r="Y96" s="38">
        <v>0</v>
      </c>
      <c r="Z96" s="28">
        <v>0</v>
      </c>
      <c r="AA96" s="38">
        <v>3505566.66</v>
      </c>
      <c r="AB96" s="38">
        <v>3552116.42</v>
      </c>
      <c r="AC96" s="38">
        <v>-46549.760000000002</v>
      </c>
      <c r="AD96" s="28">
        <v>-1.31047957037399E-2</v>
      </c>
      <c r="AE96" s="38">
        <v>0</v>
      </c>
      <c r="AF96" s="38">
        <v>0</v>
      </c>
      <c r="AG96" s="38">
        <v>0</v>
      </c>
      <c r="AH96" s="28">
        <v>0</v>
      </c>
      <c r="AI96" s="38">
        <v>3505566.66</v>
      </c>
      <c r="AJ96" s="38">
        <v>3552116.42</v>
      </c>
      <c r="AK96" s="38">
        <v>-46549.760000000002</v>
      </c>
      <c r="AL96" s="28">
        <v>-1.31047957037399E-2</v>
      </c>
      <c r="AM96" s="38">
        <v>0</v>
      </c>
      <c r="AN96" s="38">
        <v>0</v>
      </c>
      <c r="AO96" s="38">
        <v>0</v>
      </c>
      <c r="AP96" s="28">
        <v>0</v>
      </c>
      <c r="AQ96" s="38">
        <v>47485.9688886566</v>
      </c>
      <c r="AR96" s="38">
        <v>65061.778184307899</v>
      </c>
      <c r="AS96" s="38">
        <v>-17575.809295651201</v>
      </c>
      <c r="AT96" s="28">
        <v>-0.27014031565295099</v>
      </c>
      <c r="AU96" s="38">
        <v>3</v>
      </c>
      <c r="AV96" s="38">
        <v>3</v>
      </c>
      <c r="AW96" s="38">
        <v>0</v>
      </c>
      <c r="AX96" s="28">
        <v>0</v>
      </c>
      <c r="AY96" s="21"/>
    </row>
    <row r="97" spans="1:51" ht="15" hidden="1" customHeight="1" x14ac:dyDescent="0.35">
      <c r="A97" s="10" t="str">
        <f t="shared" si="6"/>
        <v>OK</v>
      </c>
      <c r="B97" s="10" t="str">
        <f t="shared" si="7"/>
        <v>OK</v>
      </c>
      <c r="C97" s="10"/>
      <c r="D97" s="13" t="e">
        <f>VLOOKUP(F97,'check if its a WTC units'!A:A,1,FALSE)</f>
        <v>#N/A</v>
      </c>
      <c r="E97" s="33" t="s">
        <v>94</v>
      </c>
      <c r="F97" s="33" t="s">
        <v>114</v>
      </c>
      <c r="G97" s="38">
        <v>47818.951999999997</v>
      </c>
      <c r="H97" s="38">
        <v>55081.788</v>
      </c>
      <c r="I97" s="38">
        <v>-7262.8360000000002</v>
      </c>
      <c r="J97" s="28">
        <v>-0.131855487334579</v>
      </c>
      <c r="K97" s="38">
        <v>3387474.37</v>
      </c>
      <c r="L97" s="38">
        <v>3454532.76</v>
      </c>
      <c r="M97" s="38">
        <v>-67058.39</v>
      </c>
      <c r="N97" s="28">
        <v>-1.94117105434542E-2</v>
      </c>
      <c r="O97" s="38">
        <v>3387474.37</v>
      </c>
      <c r="P97" s="38">
        <v>3454532.76</v>
      </c>
      <c r="Q97" s="38">
        <v>-67058.39</v>
      </c>
      <c r="R97" s="28">
        <v>-1.94117105434542E-2</v>
      </c>
      <c r="S97" s="38">
        <v>0</v>
      </c>
      <c r="T97" s="38">
        <v>0</v>
      </c>
      <c r="U97" s="38">
        <v>0</v>
      </c>
      <c r="V97" s="28">
        <v>0</v>
      </c>
      <c r="W97" s="38">
        <v>1510.01</v>
      </c>
      <c r="X97" s="38">
        <v>1499.01</v>
      </c>
      <c r="Y97" s="38">
        <v>11</v>
      </c>
      <c r="Z97" s="28">
        <v>7.3381765298430298E-3</v>
      </c>
      <c r="AA97" s="38">
        <v>0</v>
      </c>
      <c r="AB97" s="38">
        <v>0</v>
      </c>
      <c r="AC97" s="38">
        <v>0</v>
      </c>
      <c r="AD97" s="28">
        <v>0</v>
      </c>
      <c r="AE97" s="38">
        <v>0</v>
      </c>
      <c r="AF97" s="38">
        <v>0</v>
      </c>
      <c r="AG97" s="38">
        <v>0</v>
      </c>
      <c r="AH97" s="28">
        <v>0</v>
      </c>
      <c r="AI97" s="38">
        <v>0</v>
      </c>
      <c r="AJ97" s="38">
        <v>0</v>
      </c>
      <c r="AK97" s="38">
        <v>0</v>
      </c>
      <c r="AL97" s="28">
        <v>0</v>
      </c>
      <c r="AM97" s="38">
        <v>0</v>
      </c>
      <c r="AN97" s="38">
        <v>0</v>
      </c>
      <c r="AO97" s="38">
        <v>0</v>
      </c>
      <c r="AP97" s="28">
        <v>0</v>
      </c>
      <c r="AQ97" s="38">
        <v>39190.839195131397</v>
      </c>
      <c r="AR97" s="38">
        <v>17530.042046428702</v>
      </c>
      <c r="AS97" s="38">
        <v>21660.797148702601</v>
      </c>
      <c r="AT97" s="28">
        <v>1.2356386306053</v>
      </c>
      <c r="AU97" s="38">
        <v>15</v>
      </c>
      <c r="AV97" s="38">
        <v>15</v>
      </c>
      <c r="AW97" s="38">
        <v>0</v>
      </c>
      <c r="AX97" s="28">
        <v>0</v>
      </c>
      <c r="AY97" s="21"/>
    </row>
    <row r="98" spans="1:51" ht="15" hidden="1" customHeight="1" x14ac:dyDescent="0.35">
      <c r="A98" s="10" t="str">
        <f t="shared" si="6"/>
        <v>OK</v>
      </c>
      <c r="B98" s="10" t="str">
        <f t="shared" si="7"/>
        <v>OK</v>
      </c>
      <c r="C98" s="10"/>
      <c r="D98" s="13" t="e">
        <f>VLOOKUP(F98,'check if its a WTC units'!A:A,1,FALSE)</f>
        <v>#N/A</v>
      </c>
      <c r="E98" s="33" t="s">
        <v>94</v>
      </c>
      <c r="F98" s="33" t="s">
        <v>115</v>
      </c>
      <c r="G98" s="38">
        <v>59003.843999999997</v>
      </c>
      <c r="H98" s="38">
        <v>59007.843999999997</v>
      </c>
      <c r="I98" s="38">
        <v>-4</v>
      </c>
      <c r="J98" s="28">
        <v>-6.7787597865802296E-5</v>
      </c>
      <c r="K98" s="38">
        <v>70407.39</v>
      </c>
      <c r="L98" s="38">
        <v>70427.39</v>
      </c>
      <c r="M98" s="38">
        <v>-20</v>
      </c>
      <c r="N98" s="28">
        <v>-2.8398042295760202E-4</v>
      </c>
      <c r="O98" s="38">
        <v>70407.39</v>
      </c>
      <c r="P98" s="38">
        <v>70427.39</v>
      </c>
      <c r="Q98" s="38">
        <v>-20</v>
      </c>
      <c r="R98" s="28">
        <v>-2.8398042295760202E-4</v>
      </c>
      <c r="S98" s="38">
        <v>0</v>
      </c>
      <c r="T98" s="38">
        <v>0</v>
      </c>
      <c r="U98" s="38">
        <v>0</v>
      </c>
      <c r="V98" s="28">
        <v>0</v>
      </c>
      <c r="W98" s="38">
        <v>0.01</v>
      </c>
      <c r="X98" s="38">
        <v>0.01</v>
      </c>
      <c r="Y98" s="38">
        <v>0</v>
      </c>
      <c r="Z98" s="28">
        <v>0</v>
      </c>
      <c r="AA98" s="38">
        <v>0</v>
      </c>
      <c r="AB98" s="38">
        <v>0</v>
      </c>
      <c r="AC98" s="38">
        <v>0</v>
      </c>
      <c r="AD98" s="28">
        <v>0</v>
      </c>
      <c r="AE98" s="38">
        <v>0</v>
      </c>
      <c r="AF98" s="38">
        <v>0</v>
      </c>
      <c r="AG98" s="38">
        <v>0</v>
      </c>
      <c r="AH98" s="28">
        <v>0</v>
      </c>
      <c r="AI98" s="38">
        <v>0</v>
      </c>
      <c r="AJ98" s="38">
        <v>0</v>
      </c>
      <c r="AK98" s="38">
        <v>0</v>
      </c>
      <c r="AL98" s="28">
        <v>0</v>
      </c>
      <c r="AM98" s="38">
        <v>0</v>
      </c>
      <c r="AN98" s="38">
        <v>0</v>
      </c>
      <c r="AO98" s="38">
        <v>0</v>
      </c>
      <c r="AP98" s="28">
        <v>0</v>
      </c>
      <c r="AQ98" s="38">
        <v>57.8492677530012</v>
      </c>
      <c r="AR98" s="38">
        <v>35.809499940521299</v>
      </c>
      <c r="AS98" s="38">
        <v>22.039767812479798</v>
      </c>
      <c r="AT98" s="28">
        <v>0.61547264969037097</v>
      </c>
      <c r="AU98" s="38">
        <v>4</v>
      </c>
      <c r="AV98" s="38">
        <v>4</v>
      </c>
      <c r="AW98" s="38">
        <v>0</v>
      </c>
      <c r="AX98" s="28">
        <v>0</v>
      </c>
      <c r="AY98" s="21"/>
    </row>
    <row r="99" spans="1:51" ht="15" hidden="1" customHeight="1" x14ac:dyDescent="0.35">
      <c r="A99" s="10" t="str">
        <f t="shared" si="6"/>
        <v>OK</v>
      </c>
      <c r="B99" s="10" t="str">
        <f t="shared" si="7"/>
        <v>OK</v>
      </c>
      <c r="C99" s="10"/>
      <c r="D99" s="13" t="e">
        <f>VLOOKUP(F99,'check if its a WTC units'!A:A,1,FALSE)</f>
        <v>#N/A</v>
      </c>
      <c r="E99" s="33" t="s">
        <v>94</v>
      </c>
      <c r="F99" s="33" t="s">
        <v>116</v>
      </c>
      <c r="G99" s="38">
        <v>21960938.279135</v>
      </c>
      <c r="H99" s="38">
        <v>22020700.834925</v>
      </c>
      <c r="I99" s="38">
        <v>-59762.555789999999</v>
      </c>
      <c r="J99" s="28">
        <v>-2.7139261478552001E-3</v>
      </c>
      <c r="K99" s="38">
        <v>24855918.543099999</v>
      </c>
      <c r="L99" s="38">
        <v>24886813.890500002</v>
      </c>
      <c r="M99" s="38">
        <v>-30895.347399999999</v>
      </c>
      <c r="N99" s="28">
        <v>-1.24143442129382E-3</v>
      </c>
      <c r="O99" s="38">
        <v>24855918.543099999</v>
      </c>
      <c r="P99" s="38">
        <v>24886813.890500002</v>
      </c>
      <c r="Q99" s="38">
        <v>-30895.347399999999</v>
      </c>
      <c r="R99" s="28">
        <v>-1.24143442129382E-3</v>
      </c>
      <c r="S99" s="38">
        <v>0</v>
      </c>
      <c r="T99" s="38">
        <v>0</v>
      </c>
      <c r="U99" s="38">
        <v>0</v>
      </c>
      <c r="V99" s="28">
        <v>0</v>
      </c>
      <c r="W99" s="38">
        <v>12265.01</v>
      </c>
      <c r="X99" s="38">
        <v>14242.01</v>
      </c>
      <c r="Y99" s="38">
        <v>-1977</v>
      </c>
      <c r="Z99" s="28">
        <v>-0.13881467573748299</v>
      </c>
      <c r="AA99" s="38">
        <v>0</v>
      </c>
      <c r="AB99" s="38">
        <v>0</v>
      </c>
      <c r="AC99" s="38">
        <v>0</v>
      </c>
      <c r="AD99" s="28">
        <v>0</v>
      </c>
      <c r="AE99" s="38">
        <v>0</v>
      </c>
      <c r="AF99" s="38">
        <v>0</v>
      </c>
      <c r="AG99" s="38">
        <v>0</v>
      </c>
      <c r="AH99" s="28">
        <v>0</v>
      </c>
      <c r="AI99" s="38">
        <v>18869701.690000001</v>
      </c>
      <c r="AJ99" s="38">
        <v>18954739.329999998</v>
      </c>
      <c r="AK99" s="38">
        <v>-85037.64</v>
      </c>
      <c r="AL99" s="28">
        <v>-4.4863523849895098E-3</v>
      </c>
      <c r="AM99" s="38">
        <v>0</v>
      </c>
      <c r="AN99" s="38">
        <v>0</v>
      </c>
      <c r="AO99" s="38">
        <v>0</v>
      </c>
      <c r="AP99" s="28">
        <v>0</v>
      </c>
      <c r="AQ99" s="38">
        <v>119481.73287894001</v>
      </c>
      <c r="AR99" s="38">
        <v>92210.203679558093</v>
      </c>
      <c r="AS99" s="38">
        <v>27271.529199382399</v>
      </c>
      <c r="AT99" s="28">
        <v>0.29575391996914402</v>
      </c>
      <c r="AU99" s="38">
        <v>8</v>
      </c>
      <c r="AV99" s="38">
        <v>8</v>
      </c>
      <c r="AW99" s="38">
        <v>0</v>
      </c>
      <c r="AX99" s="28">
        <v>0</v>
      </c>
      <c r="AY99" s="21"/>
    </row>
    <row r="100" spans="1:51" ht="15" hidden="1" customHeight="1" x14ac:dyDescent="0.35">
      <c r="A100" s="10" t="str">
        <f t="shared" si="6"/>
        <v>OK</v>
      </c>
      <c r="B100" s="10" t="str">
        <f t="shared" si="7"/>
        <v>OK</v>
      </c>
      <c r="C100" s="10"/>
      <c r="D100" s="13" t="e">
        <f>VLOOKUP(F100,'check if its a WTC units'!A:A,1,FALSE)</f>
        <v>#N/A</v>
      </c>
      <c r="E100" s="33" t="s">
        <v>94</v>
      </c>
      <c r="F100" s="33" t="s">
        <v>117</v>
      </c>
      <c r="G100" s="38">
        <v>11199419.319055</v>
      </c>
      <c r="H100" s="38">
        <v>11182013.69417</v>
      </c>
      <c r="I100" s="38">
        <v>17405.624885000001</v>
      </c>
      <c r="J100" s="28">
        <v>1.55657338302803E-3</v>
      </c>
      <c r="K100" s="38">
        <v>12287335.758300001</v>
      </c>
      <c r="L100" s="38">
        <v>12241646.700200001</v>
      </c>
      <c r="M100" s="38">
        <v>45689.058100000002</v>
      </c>
      <c r="N100" s="28">
        <v>3.7322640669946402E-3</v>
      </c>
      <c r="O100" s="38">
        <v>12287335.758300001</v>
      </c>
      <c r="P100" s="38">
        <v>12241646.700200001</v>
      </c>
      <c r="Q100" s="38">
        <v>45689.058100000002</v>
      </c>
      <c r="R100" s="28">
        <v>3.7322640669946402E-3</v>
      </c>
      <c r="S100" s="38">
        <v>0</v>
      </c>
      <c r="T100" s="38">
        <v>0</v>
      </c>
      <c r="U100" s="38">
        <v>0</v>
      </c>
      <c r="V100" s="28">
        <v>0</v>
      </c>
      <c r="W100" s="38">
        <v>4641.01</v>
      </c>
      <c r="X100" s="38">
        <v>5373.01</v>
      </c>
      <c r="Y100" s="38">
        <v>-732</v>
      </c>
      <c r="Z100" s="28">
        <v>-0.13623648569423799</v>
      </c>
      <c r="AA100" s="38">
        <v>0</v>
      </c>
      <c r="AB100" s="38">
        <v>0</v>
      </c>
      <c r="AC100" s="38">
        <v>0</v>
      </c>
      <c r="AD100" s="28">
        <v>0</v>
      </c>
      <c r="AE100" s="38">
        <v>0</v>
      </c>
      <c r="AF100" s="38">
        <v>0</v>
      </c>
      <c r="AG100" s="38">
        <v>0</v>
      </c>
      <c r="AH100" s="28">
        <v>0</v>
      </c>
      <c r="AI100" s="38">
        <v>7029364.3300000001</v>
      </c>
      <c r="AJ100" s="38">
        <v>7027712</v>
      </c>
      <c r="AK100" s="38">
        <v>1652.33</v>
      </c>
      <c r="AL100" s="28">
        <v>2.35116350812326E-4</v>
      </c>
      <c r="AM100" s="38">
        <v>0</v>
      </c>
      <c r="AN100" s="38">
        <v>0</v>
      </c>
      <c r="AO100" s="38">
        <v>0</v>
      </c>
      <c r="AP100" s="28">
        <v>0</v>
      </c>
      <c r="AQ100" s="38">
        <v>44509.481105702398</v>
      </c>
      <c r="AR100" s="38">
        <v>34188.112199305098</v>
      </c>
      <c r="AS100" s="38">
        <v>10321.3689063972</v>
      </c>
      <c r="AT100" s="28">
        <v>0.30189935162921999</v>
      </c>
      <c r="AU100" s="38">
        <v>6</v>
      </c>
      <c r="AV100" s="38">
        <v>6</v>
      </c>
      <c r="AW100" s="38">
        <v>0</v>
      </c>
      <c r="AX100" s="28">
        <v>0</v>
      </c>
      <c r="AY100" s="21"/>
    </row>
    <row r="101" spans="1:51" hidden="1" x14ac:dyDescent="0.35">
      <c r="A101" s="10" t="str">
        <f t="shared" si="6"/>
        <v>OK</v>
      </c>
      <c r="B101" s="10" t="str">
        <f t="shared" si="7"/>
        <v>OK</v>
      </c>
      <c r="C101" s="10"/>
      <c r="D101" s="13" t="e">
        <f>VLOOKUP(F101,'check if its a WTC units'!A:A,1,FALSE)</f>
        <v>#N/A</v>
      </c>
      <c r="E101" s="33" t="s">
        <v>94</v>
      </c>
      <c r="F101" s="33" t="s">
        <v>118</v>
      </c>
      <c r="G101" s="38">
        <v>5796838.0537160002</v>
      </c>
      <c r="H101" s="38">
        <v>5810024.930431</v>
      </c>
      <c r="I101" s="38">
        <v>-13186.876715</v>
      </c>
      <c r="J101" s="28">
        <v>-2.26967644251085E-3</v>
      </c>
      <c r="K101" s="38">
        <v>10643227.369999999</v>
      </c>
      <c r="L101" s="38">
        <v>10677000.630000001</v>
      </c>
      <c r="M101" s="38">
        <v>-33773.26</v>
      </c>
      <c r="N101" s="28">
        <v>-3.16317860889739E-3</v>
      </c>
      <c r="O101" s="38">
        <v>10643227.369999999</v>
      </c>
      <c r="P101" s="38">
        <v>10677000.630000001</v>
      </c>
      <c r="Q101" s="38">
        <v>-33773.26</v>
      </c>
      <c r="R101" s="28">
        <v>-3.16317860889739E-3</v>
      </c>
      <c r="S101" s="38">
        <v>0</v>
      </c>
      <c r="T101" s="38">
        <v>0</v>
      </c>
      <c r="U101" s="38">
        <v>0</v>
      </c>
      <c r="V101" s="28">
        <v>0</v>
      </c>
      <c r="W101" s="38">
        <v>9605</v>
      </c>
      <c r="X101" s="38">
        <v>9645</v>
      </c>
      <c r="Y101" s="38">
        <v>-40</v>
      </c>
      <c r="Z101" s="28">
        <v>-4.1472265422498704E-3</v>
      </c>
      <c r="AA101" s="38">
        <v>7399530.1900000004</v>
      </c>
      <c r="AB101" s="38">
        <v>7430066.4900000002</v>
      </c>
      <c r="AC101" s="38">
        <v>-30536.3</v>
      </c>
      <c r="AD101" s="28">
        <v>-4.10982863223341E-3</v>
      </c>
      <c r="AE101" s="38">
        <v>0</v>
      </c>
      <c r="AF101" s="38">
        <v>0</v>
      </c>
      <c r="AG101" s="38">
        <v>0</v>
      </c>
      <c r="AH101" s="28">
        <v>0</v>
      </c>
      <c r="AI101" s="38">
        <v>7573168.9299999997</v>
      </c>
      <c r="AJ101" s="38">
        <v>7608813.9400000004</v>
      </c>
      <c r="AK101" s="38">
        <v>-35645.01</v>
      </c>
      <c r="AL101" s="28">
        <v>-4.6846999126384202E-3</v>
      </c>
      <c r="AM101" s="38">
        <v>0</v>
      </c>
      <c r="AN101" s="38">
        <v>0</v>
      </c>
      <c r="AO101" s="38">
        <v>0</v>
      </c>
      <c r="AP101" s="28">
        <v>0</v>
      </c>
      <c r="AQ101" s="38">
        <v>197262.15063225201</v>
      </c>
      <c r="AR101" s="38">
        <v>193709.00818442399</v>
      </c>
      <c r="AS101" s="38">
        <v>3553.1424478282602</v>
      </c>
      <c r="AT101" s="28">
        <v>1.8342680503765901E-2</v>
      </c>
      <c r="AU101" s="38">
        <v>7</v>
      </c>
      <c r="AV101" s="38">
        <v>7</v>
      </c>
      <c r="AW101" s="38">
        <v>0</v>
      </c>
      <c r="AX101" s="28">
        <v>0</v>
      </c>
      <c r="AY101" s="21"/>
    </row>
    <row r="102" spans="1:51" ht="15" hidden="1" customHeight="1" x14ac:dyDescent="0.35">
      <c r="A102" s="10" t="str">
        <f t="shared" si="6"/>
        <v>OK</v>
      </c>
      <c r="B102" s="10" t="str">
        <f t="shared" si="7"/>
        <v>OK</v>
      </c>
      <c r="C102" s="10"/>
      <c r="D102" s="13" t="e">
        <f>VLOOKUP(F102,'check if its a WTC units'!A:A,1,FALSE)</f>
        <v>#N/A</v>
      </c>
      <c r="E102" s="33" t="s">
        <v>94</v>
      </c>
      <c r="F102" s="33" t="s">
        <v>119</v>
      </c>
      <c r="G102" s="38">
        <v>3249237.2089999998</v>
      </c>
      <c r="H102" s="38">
        <v>3259784.7209999999</v>
      </c>
      <c r="I102" s="38">
        <v>-10547.512000000001</v>
      </c>
      <c r="J102" s="28">
        <v>-3.2356467996341601E-3</v>
      </c>
      <c r="K102" s="38">
        <v>4978095.915</v>
      </c>
      <c r="L102" s="38">
        <v>4994449.2350000003</v>
      </c>
      <c r="M102" s="38">
        <v>-16353.32</v>
      </c>
      <c r="N102" s="28">
        <v>-3.2742989728275799E-3</v>
      </c>
      <c r="O102" s="38">
        <v>4978095.915</v>
      </c>
      <c r="P102" s="38">
        <v>4994449.2350000003</v>
      </c>
      <c r="Q102" s="38">
        <v>-16353.32</v>
      </c>
      <c r="R102" s="28">
        <v>-3.2742989728275799E-3</v>
      </c>
      <c r="S102" s="38">
        <v>0</v>
      </c>
      <c r="T102" s="38">
        <v>0</v>
      </c>
      <c r="U102" s="38">
        <v>0</v>
      </c>
      <c r="V102" s="28">
        <v>0</v>
      </c>
      <c r="W102" s="38">
        <v>1698001.01</v>
      </c>
      <c r="X102" s="38">
        <v>1707001.01</v>
      </c>
      <c r="Y102" s="38">
        <v>-9000</v>
      </c>
      <c r="Z102" s="28">
        <v>-5.2724046132813897E-3</v>
      </c>
      <c r="AA102" s="38">
        <v>0</v>
      </c>
      <c r="AB102" s="38">
        <v>0</v>
      </c>
      <c r="AC102" s="38">
        <v>0</v>
      </c>
      <c r="AD102" s="28">
        <v>0</v>
      </c>
      <c r="AE102" s="38">
        <v>0</v>
      </c>
      <c r="AF102" s="38">
        <v>0</v>
      </c>
      <c r="AG102" s="38">
        <v>0</v>
      </c>
      <c r="AH102" s="28">
        <v>0</v>
      </c>
      <c r="AI102" s="38">
        <v>1202500</v>
      </c>
      <c r="AJ102" s="38">
        <v>1202500</v>
      </c>
      <c r="AK102" s="38">
        <v>0</v>
      </c>
      <c r="AL102" s="28">
        <v>0</v>
      </c>
      <c r="AM102" s="38">
        <v>0</v>
      </c>
      <c r="AN102" s="38">
        <v>0</v>
      </c>
      <c r="AO102" s="38">
        <v>0</v>
      </c>
      <c r="AP102" s="28">
        <v>0</v>
      </c>
      <c r="AQ102" s="38">
        <v>948.20206569438199</v>
      </c>
      <c r="AR102" s="38">
        <v>615.83975391470597</v>
      </c>
      <c r="AS102" s="38">
        <v>332.36231177967602</v>
      </c>
      <c r="AT102" s="28">
        <v>0.53968960215210104</v>
      </c>
      <c r="AU102" s="38">
        <v>5</v>
      </c>
      <c r="AV102" s="38">
        <v>5</v>
      </c>
      <c r="AW102" s="38">
        <v>0</v>
      </c>
      <c r="AX102" s="28">
        <v>0</v>
      </c>
      <c r="AY102" s="21"/>
    </row>
    <row r="103" spans="1:51" ht="15" hidden="1" customHeight="1" x14ac:dyDescent="0.35">
      <c r="A103" s="10" t="str">
        <f t="shared" si="6"/>
        <v>OK</v>
      </c>
      <c r="B103" s="10" t="str">
        <f t="shared" si="7"/>
        <v>OK</v>
      </c>
      <c r="C103" s="10"/>
      <c r="D103" s="13" t="e">
        <f>VLOOKUP(F103,'check if its a WTC units'!A:A,1,FALSE)</f>
        <v>#N/A</v>
      </c>
      <c r="E103" s="33" t="s">
        <v>94</v>
      </c>
      <c r="F103" s="33" t="s">
        <v>120</v>
      </c>
      <c r="G103" s="38">
        <v>4273214.3329999996</v>
      </c>
      <c r="H103" s="38">
        <v>4305917.2070000004</v>
      </c>
      <c r="I103" s="38">
        <v>-32702.874</v>
      </c>
      <c r="J103" s="28">
        <v>-7.5948682772710796E-3</v>
      </c>
      <c r="K103" s="38">
        <v>7933586.1299999999</v>
      </c>
      <c r="L103" s="38">
        <v>7970650.4699999997</v>
      </c>
      <c r="M103" s="38">
        <v>-37064.339999999997</v>
      </c>
      <c r="N103" s="28">
        <v>-4.6501022895813898E-3</v>
      </c>
      <c r="O103" s="38">
        <v>7933586.1299999999</v>
      </c>
      <c r="P103" s="38">
        <v>7970650.4699999997</v>
      </c>
      <c r="Q103" s="38">
        <v>-37064.339999999997</v>
      </c>
      <c r="R103" s="28">
        <v>-4.6501022895813898E-3</v>
      </c>
      <c r="S103" s="38">
        <v>0</v>
      </c>
      <c r="T103" s="38">
        <v>0</v>
      </c>
      <c r="U103" s="38">
        <v>0</v>
      </c>
      <c r="V103" s="28">
        <v>0</v>
      </c>
      <c r="W103" s="38">
        <v>2.0099999999999998</v>
      </c>
      <c r="X103" s="38">
        <v>2.0099999999999998</v>
      </c>
      <c r="Y103" s="38">
        <v>0</v>
      </c>
      <c r="Z103" s="28">
        <v>0</v>
      </c>
      <c r="AA103" s="38">
        <v>7244400.6699999999</v>
      </c>
      <c r="AB103" s="38">
        <v>7303103.6500000004</v>
      </c>
      <c r="AC103" s="38">
        <v>-58702.98</v>
      </c>
      <c r="AD103" s="28">
        <v>-8.0380866564860997E-3</v>
      </c>
      <c r="AE103" s="38">
        <v>0</v>
      </c>
      <c r="AF103" s="38">
        <v>0</v>
      </c>
      <c r="AG103" s="38">
        <v>0</v>
      </c>
      <c r="AH103" s="28">
        <v>0</v>
      </c>
      <c r="AI103" s="38">
        <v>7244400.6699999999</v>
      </c>
      <c r="AJ103" s="38">
        <v>7303103.6500000004</v>
      </c>
      <c r="AK103" s="38">
        <v>-58702.98</v>
      </c>
      <c r="AL103" s="28">
        <v>-8.0380866564860997E-3</v>
      </c>
      <c r="AM103" s="38">
        <v>0</v>
      </c>
      <c r="AN103" s="38">
        <v>0</v>
      </c>
      <c r="AO103" s="38">
        <v>0</v>
      </c>
      <c r="AP103" s="28">
        <v>0</v>
      </c>
      <c r="AQ103" s="38">
        <v>10417.9024288564</v>
      </c>
      <c r="AR103" s="38">
        <v>12582.0416759037</v>
      </c>
      <c r="AS103" s="38">
        <v>-2164.1392470473002</v>
      </c>
      <c r="AT103" s="28">
        <v>-0.17200223165624301</v>
      </c>
      <c r="AU103" s="38">
        <v>5</v>
      </c>
      <c r="AV103" s="38">
        <v>5</v>
      </c>
      <c r="AW103" s="38">
        <v>0</v>
      </c>
      <c r="AX103" s="28">
        <v>0</v>
      </c>
      <c r="AY103" s="21"/>
    </row>
    <row r="104" spans="1:51" ht="15" hidden="1" customHeight="1" x14ac:dyDescent="0.35">
      <c r="A104" s="10" t="str">
        <f t="shared" si="6"/>
        <v>NOK</v>
      </c>
      <c r="B104" s="10" t="str">
        <f t="shared" si="7"/>
        <v>NOK</v>
      </c>
      <c r="C104" s="10"/>
      <c r="D104" s="13" t="e">
        <f>VLOOKUP(F104,'check if its a WTC units'!A:A,1,FALSE)</f>
        <v>#N/A</v>
      </c>
      <c r="E104" s="33" t="s">
        <v>94</v>
      </c>
      <c r="F104" s="33" t="s">
        <v>121</v>
      </c>
      <c r="G104" s="38">
        <v>6454579.642</v>
      </c>
      <c r="H104" s="38">
        <v>7879621.5493000001</v>
      </c>
      <c r="I104" s="38">
        <v>-1425041.9073000001</v>
      </c>
      <c r="J104" s="28">
        <v>-0.18085156734800201</v>
      </c>
      <c r="K104" s="38">
        <v>8839300.8039999995</v>
      </c>
      <c r="L104" s="38">
        <v>10765455.0813</v>
      </c>
      <c r="M104" s="38">
        <v>-1926154.2773</v>
      </c>
      <c r="N104" s="28">
        <v>-0.178919912140621</v>
      </c>
      <c r="O104" s="38">
        <v>8839300.8039999995</v>
      </c>
      <c r="P104" s="38">
        <v>10765455.0813</v>
      </c>
      <c r="Q104" s="38">
        <v>-1926154.2773</v>
      </c>
      <c r="R104" s="28">
        <v>-0.178919912140621</v>
      </c>
      <c r="S104" s="38">
        <v>0</v>
      </c>
      <c r="T104" s="38">
        <v>0</v>
      </c>
      <c r="U104" s="38">
        <v>0</v>
      </c>
      <c r="V104" s="28">
        <v>0</v>
      </c>
      <c r="W104" s="38">
        <v>3338.01</v>
      </c>
      <c r="X104" s="38">
        <v>3378.01</v>
      </c>
      <c r="Y104" s="38">
        <v>-40</v>
      </c>
      <c r="Z104" s="28">
        <v>-1.18412911743896E-2</v>
      </c>
      <c r="AA104" s="38">
        <v>4496400</v>
      </c>
      <c r="AB104" s="38">
        <v>5444669.7000000002</v>
      </c>
      <c r="AC104" s="38">
        <v>-948269.7</v>
      </c>
      <c r="AD104" s="28">
        <v>-0.17416477991309501</v>
      </c>
      <c r="AE104" s="38">
        <v>0</v>
      </c>
      <c r="AF104" s="38">
        <v>0</v>
      </c>
      <c r="AG104" s="38">
        <v>0</v>
      </c>
      <c r="AH104" s="28">
        <v>0</v>
      </c>
      <c r="AI104" s="38">
        <v>7194240</v>
      </c>
      <c r="AJ104" s="38">
        <v>8711472</v>
      </c>
      <c r="AK104" s="38">
        <v>-1517232</v>
      </c>
      <c r="AL104" s="28">
        <v>-0.17416482541641601</v>
      </c>
      <c r="AM104" s="38">
        <v>1478769.35</v>
      </c>
      <c r="AN104" s="38">
        <v>1854019.73</v>
      </c>
      <c r="AO104" s="38">
        <v>-375250.38</v>
      </c>
      <c r="AP104" s="28">
        <v>-0.20239826681887499</v>
      </c>
      <c r="AQ104" s="38">
        <v>105844.55160884401</v>
      </c>
      <c r="AR104" s="38">
        <v>91009.105056823595</v>
      </c>
      <c r="AS104" s="38">
        <v>14835.4465520208</v>
      </c>
      <c r="AT104" s="28">
        <v>0.16301057507111999</v>
      </c>
      <c r="AU104" s="38">
        <v>5</v>
      </c>
      <c r="AV104" s="38">
        <v>8</v>
      </c>
      <c r="AW104" s="38">
        <v>-3</v>
      </c>
      <c r="AX104" s="28">
        <v>-0.375</v>
      </c>
      <c r="AY104" s="21"/>
    </row>
    <row r="105" spans="1:51" ht="15" hidden="1" customHeight="1" x14ac:dyDescent="0.35">
      <c r="A105" s="10" t="str">
        <f t="shared" si="6"/>
        <v>OK</v>
      </c>
      <c r="B105" s="10" t="str">
        <f t="shared" si="7"/>
        <v>OK</v>
      </c>
      <c r="C105" s="10"/>
      <c r="D105" s="13" t="e">
        <f>VLOOKUP(F105,'check if its a WTC units'!A:A,1,FALSE)</f>
        <v>#N/A</v>
      </c>
      <c r="E105" s="33" t="s">
        <v>94</v>
      </c>
      <c r="F105" s="33" t="s">
        <v>122</v>
      </c>
      <c r="G105" s="38">
        <v>6746002.0549999997</v>
      </c>
      <c r="H105" s="38">
        <v>6756713.8099999996</v>
      </c>
      <c r="I105" s="38">
        <v>-10711.754999999999</v>
      </c>
      <c r="J105" s="28">
        <v>-1.5853498166736701E-3</v>
      </c>
      <c r="K105" s="38">
        <v>6896866.3799999999</v>
      </c>
      <c r="L105" s="38">
        <v>6918294.8899999997</v>
      </c>
      <c r="M105" s="38">
        <v>-21428.51</v>
      </c>
      <c r="N105" s="28">
        <v>-3.0973686928225099E-3</v>
      </c>
      <c r="O105" s="38">
        <v>6896866.3799999999</v>
      </c>
      <c r="P105" s="38">
        <v>6918294.8899999997</v>
      </c>
      <c r="Q105" s="38">
        <v>-21428.51</v>
      </c>
      <c r="R105" s="28">
        <v>-3.0973686928225099E-3</v>
      </c>
      <c r="S105" s="38">
        <v>0</v>
      </c>
      <c r="T105" s="38">
        <v>0</v>
      </c>
      <c r="U105" s="38">
        <v>0</v>
      </c>
      <c r="V105" s="28">
        <v>0</v>
      </c>
      <c r="W105" s="38">
        <v>37</v>
      </c>
      <c r="X105" s="38">
        <v>42</v>
      </c>
      <c r="Y105" s="38">
        <v>-5</v>
      </c>
      <c r="Z105" s="28">
        <v>-0.119047619047619</v>
      </c>
      <c r="AA105" s="38">
        <v>301691.65000000002</v>
      </c>
      <c r="AB105" s="38">
        <v>323120.15999999997</v>
      </c>
      <c r="AC105" s="38">
        <v>-21428.51</v>
      </c>
      <c r="AD105" s="28">
        <v>-6.6317465304548004E-2</v>
      </c>
      <c r="AE105" s="38">
        <v>0</v>
      </c>
      <c r="AF105" s="38">
        <v>0</v>
      </c>
      <c r="AG105" s="38">
        <v>0</v>
      </c>
      <c r="AH105" s="28">
        <v>0</v>
      </c>
      <c r="AI105" s="38">
        <v>301691.65000000002</v>
      </c>
      <c r="AJ105" s="38">
        <v>323120.15999999997</v>
      </c>
      <c r="AK105" s="38">
        <v>-21428.51</v>
      </c>
      <c r="AL105" s="28">
        <v>-6.6317465304548004E-2</v>
      </c>
      <c r="AM105" s="38">
        <v>0</v>
      </c>
      <c r="AN105" s="38">
        <v>0</v>
      </c>
      <c r="AO105" s="38">
        <v>0</v>
      </c>
      <c r="AP105" s="28">
        <v>0</v>
      </c>
      <c r="AQ105" s="38">
        <v>507236.92859219603</v>
      </c>
      <c r="AR105" s="38">
        <v>505684.021401515</v>
      </c>
      <c r="AS105" s="38">
        <v>1552.9071906808001</v>
      </c>
      <c r="AT105" s="28">
        <v>3.0709042108486699E-3</v>
      </c>
      <c r="AU105" s="38">
        <v>2</v>
      </c>
      <c r="AV105" s="38">
        <v>2</v>
      </c>
      <c r="AW105" s="38">
        <v>0</v>
      </c>
      <c r="AX105" s="28">
        <v>0</v>
      </c>
      <c r="AY105" s="21"/>
    </row>
    <row r="106" spans="1:51" ht="15" hidden="1" customHeight="1" x14ac:dyDescent="0.35">
      <c r="A106" s="10" t="str">
        <f t="shared" si="6"/>
        <v>OK</v>
      </c>
      <c r="B106" s="10" t="str">
        <f t="shared" si="7"/>
        <v>OK</v>
      </c>
      <c r="C106" s="10"/>
      <c r="D106" s="13" t="e">
        <f>VLOOKUP(F106,'check if its a WTC units'!A:A,1,FALSE)</f>
        <v>#N/A</v>
      </c>
      <c r="E106" s="33" t="s">
        <v>94</v>
      </c>
      <c r="F106" s="33" t="s">
        <v>123</v>
      </c>
      <c r="G106" s="38">
        <v>3064538.49644444</v>
      </c>
      <c r="H106" s="38">
        <v>3070760.4249999998</v>
      </c>
      <c r="I106" s="38">
        <v>-6221.9285555561</v>
      </c>
      <c r="J106" s="28">
        <v>-2.02618494914206E-3</v>
      </c>
      <c r="K106" s="38">
        <v>4206459.5644444404</v>
      </c>
      <c r="L106" s="38">
        <v>4213848.9419999998</v>
      </c>
      <c r="M106" s="38">
        <v>-7389.3775555559996</v>
      </c>
      <c r="N106" s="28">
        <v>-1.75359336731439E-3</v>
      </c>
      <c r="O106" s="38">
        <v>4206459.5644444404</v>
      </c>
      <c r="P106" s="38">
        <v>4213848.9419999998</v>
      </c>
      <c r="Q106" s="38">
        <v>-7389.3775555560997</v>
      </c>
      <c r="R106" s="28">
        <v>-1.7535933673144201E-3</v>
      </c>
      <c r="S106" s="38">
        <v>0</v>
      </c>
      <c r="T106" s="38">
        <v>0</v>
      </c>
      <c r="U106" s="38">
        <v>0</v>
      </c>
      <c r="V106" s="28">
        <v>0</v>
      </c>
      <c r="W106" s="38">
        <v>5.01</v>
      </c>
      <c r="X106" s="38">
        <v>6.01</v>
      </c>
      <c r="Y106" s="38">
        <v>-1</v>
      </c>
      <c r="Z106" s="28">
        <v>-0.16638935108153</v>
      </c>
      <c r="AA106" s="38">
        <v>2228909.66</v>
      </c>
      <c r="AB106" s="38">
        <v>2232981.23</v>
      </c>
      <c r="AC106" s="38">
        <v>-4071.57</v>
      </c>
      <c r="AD106" s="28">
        <v>-1.82337851536709E-3</v>
      </c>
      <c r="AE106" s="38">
        <v>0</v>
      </c>
      <c r="AF106" s="38">
        <v>0</v>
      </c>
      <c r="AG106" s="38">
        <v>0</v>
      </c>
      <c r="AH106" s="28">
        <v>0</v>
      </c>
      <c r="AI106" s="38">
        <v>2828986.79</v>
      </c>
      <c r="AJ106" s="38">
        <v>2848265.08</v>
      </c>
      <c r="AK106" s="38">
        <v>-19278.29</v>
      </c>
      <c r="AL106" s="28">
        <v>-6.7684325224392303E-3</v>
      </c>
      <c r="AM106" s="38">
        <v>0</v>
      </c>
      <c r="AN106" s="38">
        <v>0</v>
      </c>
      <c r="AO106" s="38">
        <v>0</v>
      </c>
      <c r="AP106" s="28">
        <v>0</v>
      </c>
      <c r="AQ106" s="38">
        <v>17358.492288641701</v>
      </c>
      <c r="AR106" s="38">
        <v>15957.0447655472</v>
      </c>
      <c r="AS106" s="38">
        <v>1401.44752309451</v>
      </c>
      <c r="AT106" s="28">
        <v>8.7826257536130395E-2</v>
      </c>
      <c r="AU106" s="38">
        <v>14</v>
      </c>
      <c r="AV106" s="38">
        <v>14</v>
      </c>
      <c r="AW106" s="38">
        <v>0</v>
      </c>
      <c r="AX106" s="28">
        <v>0</v>
      </c>
      <c r="AY106" s="21"/>
    </row>
    <row r="107" spans="1:51" ht="15" hidden="1" customHeight="1" x14ac:dyDescent="0.35">
      <c r="A107" s="10" t="str">
        <f t="shared" si="6"/>
        <v>OK</v>
      </c>
      <c r="B107" s="10" t="str">
        <f t="shared" si="7"/>
        <v>OK</v>
      </c>
      <c r="C107" s="10"/>
      <c r="D107" s="13" t="e">
        <f>VLOOKUP(F107,'check if its a WTC units'!A:A,1,FALSE)</f>
        <v>#N/A</v>
      </c>
      <c r="E107" s="33" t="s">
        <v>94</v>
      </c>
      <c r="F107" s="33" t="s">
        <v>124</v>
      </c>
      <c r="G107" s="38">
        <v>524538.63199999998</v>
      </c>
      <c r="H107" s="38">
        <v>524232.91</v>
      </c>
      <c r="I107" s="38">
        <v>305.72199999999998</v>
      </c>
      <c r="J107" s="28">
        <v>5.83179716817091E-4</v>
      </c>
      <c r="K107" s="38">
        <v>4709470.75</v>
      </c>
      <c r="L107" s="38">
        <v>4707557.1100000003</v>
      </c>
      <c r="M107" s="38">
        <v>1913.64</v>
      </c>
      <c r="N107" s="28">
        <v>4.06503831028403E-4</v>
      </c>
      <c r="O107" s="38">
        <v>4709470.75</v>
      </c>
      <c r="P107" s="38">
        <v>4707557.1100000003</v>
      </c>
      <c r="Q107" s="38">
        <v>1913.64</v>
      </c>
      <c r="R107" s="28">
        <v>4.06503831028403E-4</v>
      </c>
      <c r="S107" s="38">
        <v>0</v>
      </c>
      <c r="T107" s="38">
        <v>0</v>
      </c>
      <c r="U107" s="38">
        <v>0</v>
      </c>
      <c r="V107" s="28">
        <v>0</v>
      </c>
      <c r="W107" s="38">
        <v>12.01</v>
      </c>
      <c r="X107" s="38">
        <v>17.010000000000002</v>
      </c>
      <c r="Y107" s="38">
        <v>-5</v>
      </c>
      <c r="Z107" s="28">
        <v>-0.293944738389182</v>
      </c>
      <c r="AA107" s="38">
        <v>0</v>
      </c>
      <c r="AB107" s="38">
        <v>0</v>
      </c>
      <c r="AC107" s="38">
        <v>0</v>
      </c>
      <c r="AD107" s="28">
        <v>0</v>
      </c>
      <c r="AE107" s="38">
        <v>0</v>
      </c>
      <c r="AF107" s="38">
        <v>0</v>
      </c>
      <c r="AG107" s="38">
        <v>0</v>
      </c>
      <c r="AH107" s="28">
        <v>0</v>
      </c>
      <c r="AI107" s="38">
        <v>0</v>
      </c>
      <c r="AJ107" s="38">
        <v>0</v>
      </c>
      <c r="AK107" s="38">
        <v>0</v>
      </c>
      <c r="AL107" s="28">
        <v>0</v>
      </c>
      <c r="AM107" s="38">
        <v>0</v>
      </c>
      <c r="AN107" s="38">
        <v>0</v>
      </c>
      <c r="AO107" s="38">
        <v>0</v>
      </c>
      <c r="AP107" s="28">
        <v>0</v>
      </c>
      <c r="AQ107" s="38">
        <v>101611.731710484</v>
      </c>
      <c r="AR107" s="38">
        <v>63224.786368201203</v>
      </c>
      <c r="AS107" s="38">
        <v>38386.945342282699</v>
      </c>
      <c r="AT107" s="28">
        <v>0.60715025779176601</v>
      </c>
      <c r="AU107" s="38">
        <v>3</v>
      </c>
      <c r="AV107" s="38">
        <v>3</v>
      </c>
      <c r="AW107" s="38">
        <v>0</v>
      </c>
      <c r="AX107" s="28">
        <v>0</v>
      </c>
      <c r="AY107" s="21"/>
    </row>
    <row r="108" spans="1:51" ht="15" hidden="1" customHeight="1" x14ac:dyDescent="0.35">
      <c r="A108" s="10" t="str">
        <f t="shared" si="6"/>
        <v>OK</v>
      </c>
      <c r="B108" s="10" t="str">
        <f t="shared" si="7"/>
        <v>OK</v>
      </c>
      <c r="C108" s="10"/>
      <c r="D108" s="13" t="e">
        <f>VLOOKUP(F108,'check if its a WTC units'!A:A,1,FALSE)</f>
        <v>#N/A</v>
      </c>
      <c r="E108" s="33" t="s">
        <v>94</v>
      </c>
      <c r="F108" s="33" t="s">
        <v>125</v>
      </c>
      <c r="G108" s="38">
        <v>2469476.8314999999</v>
      </c>
      <c r="H108" s="38">
        <v>2515654.0562499999</v>
      </c>
      <c r="I108" s="38">
        <v>-46177.224750000001</v>
      </c>
      <c r="J108" s="28">
        <v>-1.83559518588318E-2</v>
      </c>
      <c r="K108" s="38">
        <v>3936634.26</v>
      </c>
      <c r="L108" s="38">
        <v>4047428.23</v>
      </c>
      <c r="M108" s="38">
        <v>-110793.97</v>
      </c>
      <c r="N108" s="28">
        <v>-2.73739183758176E-2</v>
      </c>
      <c r="O108" s="38">
        <v>3936634.26</v>
      </c>
      <c r="P108" s="38">
        <v>4047428.23</v>
      </c>
      <c r="Q108" s="38">
        <v>-110793.97</v>
      </c>
      <c r="R108" s="28">
        <v>-2.73739183758176E-2</v>
      </c>
      <c r="S108" s="38">
        <v>0</v>
      </c>
      <c r="T108" s="38">
        <v>0</v>
      </c>
      <c r="U108" s="38">
        <v>0</v>
      </c>
      <c r="V108" s="28">
        <v>0</v>
      </c>
      <c r="W108" s="38">
        <v>22</v>
      </c>
      <c r="X108" s="38">
        <v>37.01</v>
      </c>
      <c r="Y108" s="38">
        <v>-15.01</v>
      </c>
      <c r="Z108" s="28">
        <v>-0.40556606322615502</v>
      </c>
      <c r="AA108" s="38">
        <v>2638932.1800000002</v>
      </c>
      <c r="AB108" s="38">
        <v>2639025.9700000002</v>
      </c>
      <c r="AC108" s="38">
        <v>-93.79</v>
      </c>
      <c r="AD108" s="28">
        <v>-3.5539627524014E-5</v>
      </c>
      <c r="AE108" s="38">
        <v>0</v>
      </c>
      <c r="AF108" s="38">
        <v>0</v>
      </c>
      <c r="AG108" s="38">
        <v>0</v>
      </c>
      <c r="AH108" s="28">
        <v>0</v>
      </c>
      <c r="AI108" s="38">
        <v>3934949.56</v>
      </c>
      <c r="AJ108" s="38">
        <v>3960091.6</v>
      </c>
      <c r="AK108" s="38">
        <v>-25142.04</v>
      </c>
      <c r="AL108" s="28">
        <v>-6.34885314268993E-3</v>
      </c>
      <c r="AM108" s="38">
        <v>0</v>
      </c>
      <c r="AN108" s="38">
        <v>0</v>
      </c>
      <c r="AO108" s="38">
        <v>0</v>
      </c>
      <c r="AP108" s="28">
        <v>0</v>
      </c>
      <c r="AQ108" s="38">
        <v>19222.972435800999</v>
      </c>
      <c r="AR108" s="38">
        <v>17393.170084157198</v>
      </c>
      <c r="AS108" s="38">
        <v>1829.80235164383</v>
      </c>
      <c r="AT108" s="28">
        <v>0.105202349128439</v>
      </c>
      <c r="AU108" s="38">
        <v>10</v>
      </c>
      <c r="AV108" s="38">
        <v>12</v>
      </c>
      <c r="AW108" s="38">
        <v>-2</v>
      </c>
      <c r="AX108" s="28">
        <v>-0.16666666666666599</v>
      </c>
      <c r="AY108" s="21"/>
    </row>
    <row r="109" spans="1:51" ht="15" hidden="1" customHeight="1" x14ac:dyDescent="0.35">
      <c r="A109" s="10" t="str">
        <f t="shared" si="6"/>
        <v>OK</v>
      </c>
      <c r="B109" s="10" t="str">
        <f t="shared" si="7"/>
        <v>OK</v>
      </c>
      <c r="C109" s="10"/>
      <c r="D109" s="13" t="e">
        <f>VLOOKUP(F109,'check if its a WTC units'!A:A,1,FALSE)</f>
        <v>#N/A</v>
      </c>
      <c r="E109" s="33" t="s">
        <v>94</v>
      </c>
      <c r="F109" s="33" t="s">
        <v>126</v>
      </c>
      <c r="G109" s="38">
        <v>5376963.4469999997</v>
      </c>
      <c r="H109" s="38">
        <v>5441653.3550000004</v>
      </c>
      <c r="I109" s="38">
        <v>-64689.908000000003</v>
      </c>
      <c r="J109" s="28">
        <v>-1.18879141650139E-2</v>
      </c>
      <c r="K109" s="38">
        <v>6352517.0199999996</v>
      </c>
      <c r="L109" s="38">
        <v>6484006.9400000004</v>
      </c>
      <c r="M109" s="38">
        <v>-131489.92000000001</v>
      </c>
      <c r="N109" s="28">
        <v>-2.0279114630312199E-2</v>
      </c>
      <c r="O109" s="38">
        <v>6352517.0199999996</v>
      </c>
      <c r="P109" s="38">
        <v>6484006.9400000004</v>
      </c>
      <c r="Q109" s="38">
        <v>-131489.92000000001</v>
      </c>
      <c r="R109" s="28">
        <v>-2.0279114630312199E-2</v>
      </c>
      <c r="S109" s="38">
        <v>0</v>
      </c>
      <c r="T109" s="38">
        <v>0</v>
      </c>
      <c r="U109" s="38">
        <v>0</v>
      </c>
      <c r="V109" s="28">
        <v>0</v>
      </c>
      <c r="W109" s="38">
        <v>2.0099999999999998</v>
      </c>
      <c r="X109" s="38">
        <v>2.0099999999999998</v>
      </c>
      <c r="Y109" s="38">
        <v>0</v>
      </c>
      <c r="Z109" s="28">
        <v>0</v>
      </c>
      <c r="AA109" s="38">
        <v>1911623.11</v>
      </c>
      <c r="AB109" s="38">
        <v>2039596.19</v>
      </c>
      <c r="AC109" s="38">
        <v>-127973.08</v>
      </c>
      <c r="AD109" s="28">
        <v>-6.2744321953258797E-2</v>
      </c>
      <c r="AE109" s="38">
        <v>0</v>
      </c>
      <c r="AF109" s="38">
        <v>0</v>
      </c>
      <c r="AG109" s="38">
        <v>0</v>
      </c>
      <c r="AH109" s="28">
        <v>0</v>
      </c>
      <c r="AI109" s="38">
        <v>1911623.11</v>
      </c>
      <c r="AJ109" s="38">
        <v>2039596.19</v>
      </c>
      <c r="AK109" s="38">
        <v>-127973.08</v>
      </c>
      <c r="AL109" s="28">
        <v>-6.2744321953258797E-2</v>
      </c>
      <c r="AM109" s="38">
        <v>0</v>
      </c>
      <c r="AN109" s="38">
        <v>0</v>
      </c>
      <c r="AO109" s="38">
        <v>0</v>
      </c>
      <c r="AP109" s="28">
        <v>0</v>
      </c>
      <c r="AQ109" s="38">
        <v>251025.67159135599</v>
      </c>
      <c r="AR109" s="38">
        <v>239924.92612038099</v>
      </c>
      <c r="AS109" s="38">
        <v>11100.7454709743</v>
      </c>
      <c r="AT109" s="28">
        <v>4.6267578990123799E-2</v>
      </c>
      <c r="AU109" s="38">
        <v>5</v>
      </c>
      <c r="AV109" s="38">
        <v>5</v>
      </c>
      <c r="AW109" s="38">
        <v>0</v>
      </c>
      <c r="AX109" s="28">
        <v>0</v>
      </c>
      <c r="AY109" s="21"/>
    </row>
    <row r="110" spans="1:51" ht="15" hidden="1" customHeight="1" x14ac:dyDescent="0.35">
      <c r="A110" s="10" t="str">
        <f t="shared" si="6"/>
        <v>OK</v>
      </c>
      <c r="B110" s="10" t="str">
        <f t="shared" si="7"/>
        <v>OK</v>
      </c>
      <c r="C110" s="10"/>
      <c r="D110" s="13" t="e">
        <f>VLOOKUP(F110,'check if its a WTC units'!A:A,1,FALSE)</f>
        <v>#N/A</v>
      </c>
      <c r="E110" s="33" t="s">
        <v>94</v>
      </c>
      <c r="F110" s="33" t="s">
        <v>127</v>
      </c>
      <c r="G110" s="38">
        <v>19169080.307999998</v>
      </c>
      <c r="H110" s="38">
        <v>19064729.482000001</v>
      </c>
      <c r="I110" s="38">
        <v>104350.826</v>
      </c>
      <c r="J110" s="28">
        <v>5.4735015305894001E-3</v>
      </c>
      <c r="K110" s="38">
        <v>25187419.699999999</v>
      </c>
      <c r="L110" s="38">
        <v>25174778.210000001</v>
      </c>
      <c r="M110" s="38">
        <v>12641.49</v>
      </c>
      <c r="N110" s="28">
        <v>5.0214901178269398E-4</v>
      </c>
      <c r="O110" s="38">
        <v>25187419.699999999</v>
      </c>
      <c r="P110" s="38">
        <v>25174778.210000001</v>
      </c>
      <c r="Q110" s="38">
        <v>12641.49</v>
      </c>
      <c r="R110" s="28">
        <v>5.0214901178269398E-4</v>
      </c>
      <c r="S110" s="38">
        <v>0</v>
      </c>
      <c r="T110" s="38">
        <v>0</v>
      </c>
      <c r="U110" s="38">
        <v>0</v>
      </c>
      <c r="V110" s="28">
        <v>0</v>
      </c>
      <c r="W110" s="38">
        <v>553</v>
      </c>
      <c r="X110" s="38">
        <v>565</v>
      </c>
      <c r="Y110" s="38">
        <v>-12</v>
      </c>
      <c r="Z110" s="28">
        <v>-2.12389380530973E-2</v>
      </c>
      <c r="AA110" s="38">
        <v>0</v>
      </c>
      <c r="AB110" s="38">
        <v>0</v>
      </c>
      <c r="AC110" s="38">
        <v>0</v>
      </c>
      <c r="AD110" s="28">
        <v>0</v>
      </c>
      <c r="AE110" s="38">
        <v>0</v>
      </c>
      <c r="AF110" s="38">
        <v>0</v>
      </c>
      <c r="AG110" s="38">
        <v>0</v>
      </c>
      <c r="AH110" s="28">
        <v>0</v>
      </c>
      <c r="AI110" s="38">
        <v>0</v>
      </c>
      <c r="AJ110" s="38">
        <v>0</v>
      </c>
      <c r="AK110" s="38">
        <v>0</v>
      </c>
      <c r="AL110" s="28">
        <v>0</v>
      </c>
      <c r="AM110" s="38">
        <v>0</v>
      </c>
      <c r="AN110" s="38">
        <v>0</v>
      </c>
      <c r="AO110" s="38">
        <v>0</v>
      </c>
      <c r="AP110" s="28">
        <v>0</v>
      </c>
      <c r="AQ110" s="38">
        <v>286051.50224850001</v>
      </c>
      <c r="AR110" s="38">
        <v>242086.260531256</v>
      </c>
      <c r="AS110" s="38">
        <v>43965.241717244498</v>
      </c>
      <c r="AT110" s="28">
        <v>0.18160981800769299</v>
      </c>
      <c r="AU110" s="38">
        <v>5</v>
      </c>
      <c r="AV110" s="38">
        <v>5</v>
      </c>
      <c r="AW110" s="38">
        <v>0</v>
      </c>
      <c r="AX110" s="28">
        <v>0</v>
      </c>
      <c r="AY110" s="21"/>
    </row>
    <row r="111" spans="1:51" ht="15" hidden="1" customHeight="1" x14ac:dyDescent="0.35">
      <c r="A111" s="10" t="str">
        <f t="shared" si="6"/>
        <v>OK</v>
      </c>
      <c r="B111" s="10" t="str">
        <f t="shared" si="7"/>
        <v>OK</v>
      </c>
      <c r="C111" s="10"/>
      <c r="D111" s="13" t="e">
        <f>VLOOKUP(F111,'check if its a WTC units'!A:A,1,FALSE)</f>
        <v>#N/A</v>
      </c>
      <c r="E111" s="33" t="s">
        <v>94</v>
      </c>
      <c r="F111" s="33" t="s">
        <v>128</v>
      </c>
      <c r="G111" s="38">
        <v>22972427.745000001</v>
      </c>
      <c r="H111" s="38">
        <v>22141727.603999998</v>
      </c>
      <c r="I111" s="38">
        <v>830700.14099999995</v>
      </c>
      <c r="J111" s="28">
        <v>3.75174040552251E-2</v>
      </c>
      <c r="K111" s="38">
        <v>29819988.864999998</v>
      </c>
      <c r="L111" s="38">
        <v>29099116.5</v>
      </c>
      <c r="M111" s="38">
        <v>720872.36499999999</v>
      </c>
      <c r="N111" s="28">
        <v>2.4772998348592399E-2</v>
      </c>
      <c r="O111" s="38">
        <v>29819988.864999998</v>
      </c>
      <c r="P111" s="38">
        <v>29099116.5</v>
      </c>
      <c r="Q111" s="38">
        <v>720872.36499999999</v>
      </c>
      <c r="R111" s="28">
        <v>2.4772998348592399E-2</v>
      </c>
      <c r="S111" s="38">
        <v>0</v>
      </c>
      <c r="T111" s="38">
        <v>0</v>
      </c>
      <c r="U111" s="38">
        <v>0</v>
      </c>
      <c r="V111" s="28">
        <v>0</v>
      </c>
      <c r="W111" s="38">
        <v>584</v>
      </c>
      <c r="X111" s="38">
        <v>595</v>
      </c>
      <c r="Y111" s="38">
        <v>-11</v>
      </c>
      <c r="Z111" s="28">
        <v>-1.84873949579831E-2</v>
      </c>
      <c r="AA111" s="38">
        <v>0</v>
      </c>
      <c r="AB111" s="38">
        <v>0</v>
      </c>
      <c r="AC111" s="38">
        <v>0</v>
      </c>
      <c r="AD111" s="28">
        <v>0</v>
      </c>
      <c r="AE111" s="38">
        <v>0</v>
      </c>
      <c r="AF111" s="38">
        <v>0</v>
      </c>
      <c r="AG111" s="38">
        <v>0</v>
      </c>
      <c r="AH111" s="28">
        <v>0</v>
      </c>
      <c r="AI111" s="38">
        <v>0</v>
      </c>
      <c r="AJ111" s="38">
        <v>0</v>
      </c>
      <c r="AK111" s="38">
        <v>0</v>
      </c>
      <c r="AL111" s="28">
        <v>0</v>
      </c>
      <c r="AM111" s="38">
        <v>0</v>
      </c>
      <c r="AN111" s="38">
        <v>0</v>
      </c>
      <c r="AO111" s="38">
        <v>0</v>
      </c>
      <c r="AP111" s="28">
        <v>0</v>
      </c>
      <c r="AQ111" s="38">
        <v>342304.66135014099</v>
      </c>
      <c r="AR111" s="38">
        <v>238910.75493038201</v>
      </c>
      <c r="AS111" s="38">
        <v>103393.906419758</v>
      </c>
      <c r="AT111" s="28">
        <v>0.43277208868176398</v>
      </c>
      <c r="AU111" s="38">
        <v>5</v>
      </c>
      <c r="AV111" s="38">
        <v>5</v>
      </c>
      <c r="AW111" s="38">
        <v>0</v>
      </c>
      <c r="AX111" s="28">
        <v>0</v>
      </c>
      <c r="AY111" s="21"/>
    </row>
    <row r="112" spans="1:51" ht="15" hidden="1" customHeight="1" x14ac:dyDescent="0.35">
      <c r="A112" s="10" t="str">
        <f t="shared" si="6"/>
        <v>OK</v>
      </c>
      <c r="B112" s="10" t="str">
        <f t="shared" si="7"/>
        <v>OK</v>
      </c>
      <c r="C112" s="10"/>
      <c r="D112" s="13" t="e">
        <f>VLOOKUP(F112,'check if its a WTC units'!A:A,1,FALSE)</f>
        <v>#N/A</v>
      </c>
      <c r="E112" s="33" t="s">
        <v>94</v>
      </c>
      <c r="F112" s="33" t="s">
        <v>129</v>
      </c>
      <c r="G112" s="38">
        <v>2010473.7235000001</v>
      </c>
      <c r="H112" s="38">
        <v>2025682.6025</v>
      </c>
      <c r="I112" s="38">
        <v>-15208.879000000001</v>
      </c>
      <c r="J112" s="28">
        <v>-7.5080266677661801E-3</v>
      </c>
      <c r="K112" s="38">
        <v>5922719.4900000002</v>
      </c>
      <c r="L112" s="38">
        <v>5963386.0700000003</v>
      </c>
      <c r="M112" s="38">
        <v>-40666.58</v>
      </c>
      <c r="N112" s="28">
        <v>-6.8193773675967904E-3</v>
      </c>
      <c r="O112" s="38">
        <v>5922719.4900000002</v>
      </c>
      <c r="P112" s="38">
        <v>5963386.0700000003</v>
      </c>
      <c r="Q112" s="38">
        <v>-40666.58</v>
      </c>
      <c r="R112" s="28">
        <v>-6.8193773675967904E-3</v>
      </c>
      <c r="S112" s="38">
        <v>0</v>
      </c>
      <c r="T112" s="38">
        <v>0</v>
      </c>
      <c r="U112" s="38">
        <v>0</v>
      </c>
      <c r="V112" s="28">
        <v>0</v>
      </c>
      <c r="W112" s="38">
        <v>2.02</v>
      </c>
      <c r="X112" s="38">
        <v>2.02</v>
      </c>
      <c r="Y112" s="38">
        <v>0</v>
      </c>
      <c r="Z112" s="28">
        <v>0</v>
      </c>
      <c r="AA112" s="38">
        <v>5506203.5300000003</v>
      </c>
      <c r="AB112" s="38">
        <v>5553373.9500000002</v>
      </c>
      <c r="AC112" s="38">
        <v>-47170.42</v>
      </c>
      <c r="AD112" s="28">
        <v>-8.4940111047267005E-3</v>
      </c>
      <c r="AE112" s="38">
        <v>0</v>
      </c>
      <c r="AF112" s="38">
        <v>0</v>
      </c>
      <c r="AG112" s="38">
        <v>0</v>
      </c>
      <c r="AH112" s="28">
        <v>0</v>
      </c>
      <c r="AI112" s="38">
        <v>5506203.5300000003</v>
      </c>
      <c r="AJ112" s="38">
        <v>5553373.9500000002</v>
      </c>
      <c r="AK112" s="38">
        <v>-47170.42</v>
      </c>
      <c r="AL112" s="28">
        <v>-8.4940111047267005E-3</v>
      </c>
      <c r="AM112" s="38">
        <v>0</v>
      </c>
      <c r="AN112" s="38">
        <v>0</v>
      </c>
      <c r="AO112" s="38">
        <v>0</v>
      </c>
      <c r="AP112" s="28">
        <v>0</v>
      </c>
      <c r="AQ112" s="38">
        <v>14192.6451034662</v>
      </c>
      <c r="AR112" s="38">
        <v>16470.531594302</v>
      </c>
      <c r="AS112" s="38">
        <v>-2277.88649083578</v>
      </c>
      <c r="AT112" s="28">
        <v>-0.13830072683408701</v>
      </c>
      <c r="AU112" s="38">
        <v>4</v>
      </c>
      <c r="AV112" s="38">
        <v>4</v>
      </c>
      <c r="AW112" s="38">
        <v>0</v>
      </c>
      <c r="AX112" s="28">
        <v>0</v>
      </c>
      <c r="AY112" s="21"/>
    </row>
    <row r="113" spans="1:51" ht="15" hidden="1" customHeight="1" x14ac:dyDescent="0.35">
      <c r="A113" s="10" t="str">
        <f t="shared" si="6"/>
        <v>OK</v>
      </c>
      <c r="B113" s="10" t="str">
        <f t="shared" si="7"/>
        <v>OK</v>
      </c>
      <c r="C113" s="10"/>
      <c r="D113" s="13" t="e">
        <f>VLOOKUP(F113,'check if its a WTC units'!A:A,1,FALSE)</f>
        <v>#N/A</v>
      </c>
      <c r="E113" s="33" t="s">
        <v>94</v>
      </c>
      <c r="F113" s="33" t="s">
        <v>130</v>
      </c>
      <c r="G113" s="38">
        <v>1684923.292039</v>
      </c>
      <c r="H113" s="38">
        <v>1786784.4620000001</v>
      </c>
      <c r="I113" s="38">
        <v>-101861.16996100001</v>
      </c>
      <c r="J113" s="28">
        <v>-5.7008090302612002E-2</v>
      </c>
      <c r="K113" s="38">
        <v>3087474.82</v>
      </c>
      <c r="L113" s="38">
        <v>3178836.98</v>
      </c>
      <c r="M113" s="38">
        <v>-91362.16</v>
      </c>
      <c r="N113" s="28">
        <v>-2.87407503356778E-2</v>
      </c>
      <c r="O113" s="38">
        <v>3087474.82</v>
      </c>
      <c r="P113" s="38">
        <v>3178836.98</v>
      </c>
      <c r="Q113" s="38">
        <v>-91362.16</v>
      </c>
      <c r="R113" s="28">
        <v>-2.87407503356778E-2</v>
      </c>
      <c r="S113" s="38">
        <v>0</v>
      </c>
      <c r="T113" s="38">
        <v>0</v>
      </c>
      <c r="U113" s="38">
        <v>0</v>
      </c>
      <c r="V113" s="28">
        <v>0</v>
      </c>
      <c r="W113" s="38">
        <v>77987.009999999995</v>
      </c>
      <c r="X113" s="38">
        <v>79884.009999999995</v>
      </c>
      <c r="Y113" s="38">
        <v>-1897</v>
      </c>
      <c r="Z113" s="28">
        <v>-2.3746930080250101E-2</v>
      </c>
      <c r="AA113" s="38">
        <v>2470274.75</v>
      </c>
      <c r="AB113" s="38">
        <v>2476742.56</v>
      </c>
      <c r="AC113" s="38">
        <v>-6467.81</v>
      </c>
      <c r="AD113" s="28">
        <v>-2.61141795859477E-3</v>
      </c>
      <c r="AE113" s="38">
        <v>0</v>
      </c>
      <c r="AF113" s="38">
        <v>0</v>
      </c>
      <c r="AG113" s="38">
        <v>0</v>
      </c>
      <c r="AH113" s="28">
        <v>0</v>
      </c>
      <c r="AI113" s="38">
        <v>2470274.75</v>
      </c>
      <c r="AJ113" s="38">
        <v>2476742.56</v>
      </c>
      <c r="AK113" s="38">
        <v>-6467.81</v>
      </c>
      <c r="AL113" s="28">
        <v>-2.61141795859477E-3</v>
      </c>
      <c r="AM113" s="38">
        <v>0</v>
      </c>
      <c r="AN113" s="38">
        <v>0</v>
      </c>
      <c r="AO113" s="38">
        <v>0</v>
      </c>
      <c r="AP113" s="28">
        <v>0</v>
      </c>
      <c r="AQ113" s="38">
        <v>47633.286178312897</v>
      </c>
      <c r="AR113" s="38">
        <v>98275.909531509897</v>
      </c>
      <c r="AS113" s="38">
        <v>-50642.623353196897</v>
      </c>
      <c r="AT113" s="28">
        <v>-0.51531065542526999</v>
      </c>
      <c r="AU113" s="38">
        <v>8</v>
      </c>
      <c r="AV113" s="38">
        <v>8</v>
      </c>
      <c r="AW113" s="38">
        <v>0</v>
      </c>
      <c r="AX113" s="28">
        <v>0</v>
      </c>
      <c r="AY113" s="21"/>
    </row>
    <row r="114" spans="1:51" ht="15" hidden="1" customHeight="1" x14ac:dyDescent="0.35">
      <c r="A114" s="10" t="str">
        <f t="shared" si="6"/>
        <v>OK</v>
      </c>
      <c r="B114" s="10" t="str">
        <f t="shared" si="7"/>
        <v>OK</v>
      </c>
      <c r="C114" s="10"/>
      <c r="D114" s="13" t="e">
        <f>VLOOKUP(F114,'check if its a WTC units'!A:A,1,FALSE)</f>
        <v>#N/A</v>
      </c>
      <c r="E114" s="33" t="s">
        <v>94</v>
      </c>
      <c r="F114" s="33" t="s">
        <v>131</v>
      </c>
      <c r="G114" s="38">
        <v>10181687.5057981</v>
      </c>
      <c r="H114" s="38">
        <v>10091191.5021096</v>
      </c>
      <c r="I114" s="38">
        <v>90496.003688522498</v>
      </c>
      <c r="J114" s="28">
        <v>8.9678214579124206E-3</v>
      </c>
      <c r="K114" s="38">
        <v>10325590.0164022</v>
      </c>
      <c r="L114" s="38">
        <v>10378332.4016522</v>
      </c>
      <c r="M114" s="38">
        <v>-52742.385249977997</v>
      </c>
      <c r="N114" s="28">
        <v>-5.0819710921555499E-3</v>
      </c>
      <c r="O114" s="38">
        <v>10325590.0164022</v>
      </c>
      <c r="P114" s="38">
        <v>10378332.4016522</v>
      </c>
      <c r="Q114" s="38">
        <v>-52742.385249977997</v>
      </c>
      <c r="R114" s="28">
        <v>-5.0819710921555499E-3</v>
      </c>
      <c r="S114" s="38">
        <v>0</v>
      </c>
      <c r="T114" s="38">
        <v>0</v>
      </c>
      <c r="U114" s="38">
        <v>0</v>
      </c>
      <c r="V114" s="28">
        <v>0</v>
      </c>
      <c r="W114" s="38">
        <v>0.11875050312800001</v>
      </c>
      <c r="X114" s="38">
        <v>1.026720297684</v>
      </c>
      <c r="Y114" s="38">
        <v>-0.90796979455600002</v>
      </c>
      <c r="Z114" s="28">
        <v>-0.88433996737390996</v>
      </c>
      <c r="AA114" s="38">
        <v>7839356.4845649097</v>
      </c>
      <c r="AB114" s="38">
        <v>7765560.4213327896</v>
      </c>
      <c r="AC114" s="38">
        <v>73796.063232119996</v>
      </c>
      <c r="AD114" s="28">
        <v>9.50299260171804E-3</v>
      </c>
      <c r="AE114" s="38">
        <v>0</v>
      </c>
      <c r="AF114" s="38">
        <v>0</v>
      </c>
      <c r="AG114" s="38">
        <v>0</v>
      </c>
      <c r="AH114" s="28">
        <v>0</v>
      </c>
      <c r="AI114" s="38">
        <v>7839356.4845649004</v>
      </c>
      <c r="AJ114" s="38">
        <v>7765560.4213327896</v>
      </c>
      <c r="AK114" s="38">
        <v>73796.063232112603</v>
      </c>
      <c r="AL114" s="28">
        <v>9.5029926017170894E-3</v>
      </c>
      <c r="AM114" s="38">
        <v>0</v>
      </c>
      <c r="AN114" s="38">
        <v>0</v>
      </c>
      <c r="AO114" s="38">
        <v>0</v>
      </c>
      <c r="AP114" s="28">
        <v>0</v>
      </c>
      <c r="AQ114" s="38">
        <v>210523.42761781401</v>
      </c>
      <c r="AR114" s="38">
        <v>211574.616026895</v>
      </c>
      <c r="AS114" s="38">
        <v>-1051.18840908112</v>
      </c>
      <c r="AT114" s="28">
        <v>-4.9684051367839804E-3</v>
      </c>
      <c r="AU114" s="38">
        <v>8</v>
      </c>
      <c r="AV114" s="38">
        <v>8</v>
      </c>
      <c r="AW114" s="38">
        <v>0</v>
      </c>
      <c r="AX114" s="28">
        <v>0</v>
      </c>
      <c r="AY114" s="21"/>
    </row>
    <row r="115" spans="1:51" ht="15" hidden="1" customHeight="1" x14ac:dyDescent="0.35">
      <c r="A115" s="10" t="str">
        <f t="shared" si="6"/>
        <v>OK</v>
      </c>
      <c r="B115" s="10" t="str">
        <f t="shared" si="7"/>
        <v>OK</v>
      </c>
      <c r="C115" s="10"/>
      <c r="D115" s="13" t="e">
        <f>VLOOKUP(F115,'check if its a WTC units'!A:A,1,FALSE)</f>
        <v>#N/A</v>
      </c>
      <c r="E115" s="33" t="s">
        <v>94</v>
      </c>
      <c r="F115" s="33" t="s">
        <v>132</v>
      </c>
      <c r="G115" s="38">
        <v>42150261.513999999</v>
      </c>
      <c r="H115" s="38">
        <v>42336725.060000002</v>
      </c>
      <c r="I115" s="38">
        <v>-186463.546</v>
      </c>
      <c r="J115" s="28">
        <v>-4.4042978226526003E-3</v>
      </c>
      <c r="K115" s="38">
        <v>42789950.43</v>
      </c>
      <c r="L115" s="38">
        <v>42938807.640000001</v>
      </c>
      <c r="M115" s="38">
        <v>-148857.21</v>
      </c>
      <c r="N115" s="28">
        <v>-3.4667290076618399E-3</v>
      </c>
      <c r="O115" s="38">
        <v>42789950.43</v>
      </c>
      <c r="P115" s="38">
        <v>42938807.640000001</v>
      </c>
      <c r="Q115" s="38">
        <v>-148857.21</v>
      </c>
      <c r="R115" s="28">
        <v>-3.4667290076618399E-3</v>
      </c>
      <c r="S115" s="38">
        <v>0</v>
      </c>
      <c r="T115" s="38">
        <v>0</v>
      </c>
      <c r="U115" s="38">
        <v>0</v>
      </c>
      <c r="V115" s="28">
        <v>0</v>
      </c>
      <c r="W115" s="38">
        <v>3907.02</v>
      </c>
      <c r="X115" s="38">
        <v>4225.0200000000004</v>
      </c>
      <c r="Y115" s="38">
        <v>-318</v>
      </c>
      <c r="Z115" s="28">
        <v>-7.5265915900989799E-2</v>
      </c>
      <c r="AA115" s="38">
        <v>0</v>
      </c>
      <c r="AB115" s="38">
        <v>0</v>
      </c>
      <c r="AC115" s="38">
        <v>0</v>
      </c>
      <c r="AD115" s="28">
        <v>0</v>
      </c>
      <c r="AE115" s="38">
        <v>0</v>
      </c>
      <c r="AF115" s="38">
        <v>0</v>
      </c>
      <c r="AG115" s="38">
        <v>0</v>
      </c>
      <c r="AH115" s="28">
        <v>0</v>
      </c>
      <c r="AI115" s="38">
        <v>0</v>
      </c>
      <c r="AJ115" s="38">
        <v>0</v>
      </c>
      <c r="AK115" s="38">
        <v>0</v>
      </c>
      <c r="AL115" s="28">
        <v>0</v>
      </c>
      <c r="AM115" s="38">
        <v>0</v>
      </c>
      <c r="AN115" s="38">
        <v>0</v>
      </c>
      <c r="AO115" s="38">
        <v>0</v>
      </c>
      <c r="AP115" s="28">
        <v>0</v>
      </c>
      <c r="AQ115" s="38">
        <v>6774.1728680627702</v>
      </c>
      <c r="AR115" s="38">
        <v>5602.0894212393896</v>
      </c>
      <c r="AS115" s="38">
        <v>1172.08344682337</v>
      </c>
      <c r="AT115" s="28">
        <v>0.209222552281942</v>
      </c>
      <c r="AU115" s="38">
        <v>8</v>
      </c>
      <c r="AV115" s="38">
        <v>8</v>
      </c>
      <c r="AW115" s="38">
        <v>0</v>
      </c>
      <c r="AX115" s="28">
        <v>0</v>
      </c>
      <c r="AY115" s="21"/>
    </row>
    <row r="116" spans="1:51" ht="15" hidden="1" customHeight="1" x14ac:dyDescent="0.35">
      <c r="A116" s="10" t="str">
        <f t="shared" si="6"/>
        <v>OK</v>
      </c>
      <c r="B116" s="10" t="str">
        <f t="shared" si="7"/>
        <v>OK</v>
      </c>
      <c r="C116" s="10"/>
      <c r="D116" s="13" t="e">
        <f>VLOOKUP(F116,'check if its a WTC units'!A:A,1,FALSE)</f>
        <v>#N/A</v>
      </c>
      <c r="E116" s="33" t="s">
        <v>94</v>
      </c>
      <c r="F116" s="33" t="s">
        <v>133</v>
      </c>
      <c r="G116" s="38">
        <v>5986081.3700000001</v>
      </c>
      <c r="H116" s="38">
        <v>6035628.1730000004</v>
      </c>
      <c r="I116" s="38">
        <v>-49546.803</v>
      </c>
      <c r="J116" s="28">
        <v>-8.2090548953370705E-3</v>
      </c>
      <c r="K116" s="38">
        <v>6475348.7800000003</v>
      </c>
      <c r="L116" s="38">
        <v>6527235.8499999996</v>
      </c>
      <c r="M116" s="38">
        <v>-51887.07</v>
      </c>
      <c r="N116" s="28">
        <v>-7.9493174741035195E-3</v>
      </c>
      <c r="O116" s="38">
        <v>6475348.7800000003</v>
      </c>
      <c r="P116" s="38">
        <v>6527235.8499999996</v>
      </c>
      <c r="Q116" s="38">
        <v>-51887.07</v>
      </c>
      <c r="R116" s="28">
        <v>-7.9493174741035195E-3</v>
      </c>
      <c r="S116" s="38">
        <v>0</v>
      </c>
      <c r="T116" s="38">
        <v>0</v>
      </c>
      <c r="U116" s="38">
        <v>0</v>
      </c>
      <c r="V116" s="28">
        <v>0</v>
      </c>
      <c r="W116" s="38">
        <v>2.0099999999999998</v>
      </c>
      <c r="X116" s="38">
        <v>2.0099999999999998</v>
      </c>
      <c r="Y116" s="38">
        <v>0</v>
      </c>
      <c r="Z116" s="28">
        <v>0</v>
      </c>
      <c r="AA116" s="38">
        <v>851388.4</v>
      </c>
      <c r="AB116" s="38">
        <v>982864.95</v>
      </c>
      <c r="AC116" s="38">
        <v>-131476.54999999999</v>
      </c>
      <c r="AD116" s="28">
        <v>-0.133768683072888</v>
      </c>
      <c r="AE116" s="38">
        <v>0</v>
      </c>
      <c r="AF116" s="38">
        <v>0</v>
      </c>
      <c r="AG116" s="38">
        <v>0</v>
      </c>
      <c r="AH116" s="28">
        <v>0</v>
      </c>
      <c r="AI116" s="38">
        <v>851388.4</v>
      </c>
      <c r="AJ116" s="38">
        <v>982864.95</v>
      </c>
      <c r="AK116" s="38">
        <v>-131476.54999999999</v>
      </c>
      <c r="AL116" s="28">
        <v>-0.133768683072888</v>
      </c>
      <c r="AM116" s="38">
        <v>0</v>
      </c>
      <c r="AN116" s="38">
        <v>0</v>
      </c>
      <c r="AO116" s="38">
        <v>0</v>
      </c>
      <c r="AP116" s="28">
        <v>0</v>
      </c>
      <c r="AQ116" s="38">
        <v>402324.89609341999</v>
      </c>
      <c r="AR116" s="38">
        <v>392871.99617484998</v>
      </c>
      <c r="AS116" s="38">
        <v>9452.8999185702196</v>
      </c>
      <c r="AT116" s="28">
        <v>2.4061017355798301E-2</v>
      </c>
      <c r="AU116" s="38">
        <v>6</v>
      </c>
      <c r="AV116" s="38">
        <v>6</v>
      </c>
      <c r="AW116" s="38">
        <v>0</v>
      </c>
      <c r="AX116" s="28">
        <v>0</v>
      </c>
      <c r="AY116" s="21"/>
    </row>
    <row r="117" spans="1:51" ht="15" hidden="1" customHeight="1" x14ac:dyDescent="0.35">
      <c r="A117" s="10" t="str">
        <f t="shared" si="6"/>
        <v>OK</v>
      </c>
      <c r="B117" s="10" t="str">
        <f t="shared" si="7"/>
        <v>OK</v>
      </c>
      <c r="C117" s="10"/>
      <c r="D117" s="13" t="e">
        <f>VLOOKUP(F117,'check if its a WTC units'!A:A,1,FALSE)</f>
        <v>#N/A</v>
      </c>
      <c r="E117" s="33" t="s">
        <v>94</v>
      </c>
      <c r="F117" s="33" t="s">
        <v>134</v>
      </c>
      <c r="G117" s="38">
        <v>9137112.9500309993</v>
      </c>
      <c r="H117" s="38">
        <v>9172999.4165599998</v>
      </c>
      <c r="I117" s="38">
        <v>-35886.466528999998</v>
      </c>
      <c r="J117" s="28">
        <v>-3.9121845428458403E-3</v>
      </c>
      <c r="K117" s="38">
        <v>10241136.98</v>
      </c>
      <c r="L117" s="38">
        <v>10335834.32</v>
      </c>
      <c r="M117" s="38">
        <v>-94697.34</v>
      </c>
      <c r="N117" s="28">
        <v>-9.1620412119763905E-3</v>
      </c>
      <c r="O117" s="38">
        <v>10241136.98</v>
      </c>
      <c r="P117" s="38">
        <v>10335834.32</v>
      </c>
      <c r="Q117" s="38">
        <v>-94697.34</v>
      </c>
      <c r="R117" s="28">
        <v>-9.1620412119763905E-3</v>
      </c>
      <c r="S117" s="38">
        <v>0</v>
      </c>
      <c r="T117" s="38">
        <v>0</v>
      </c>
      <c r="U117" s="38">
        <v>0</v>
      </c>
      <c r="V117" s="28">
        <v>0</v>
      </c>
      <c r="W117" s="38">
        <v>2.0099999999999998</v>
      </c>
      <c r="X117" s="38">
        <v>2.0099999999999998</v>
      </c>
      <c r="Y117" s="38">
        <v>0</v>
      </c>
      <c r="Z117" s="28">
        <v>0</v>
      </c>
      <c r="AA117" s="38">
        <v>1627988.98</v>
      </c>
      <c r="AB117" s="38">
        <v>1721646.8</v>
      </c>
      <c r="AC117" s="38">
        <v>-93657.82</v>
      </c>
      <c r="AD117" s="28">
        <v>-5.44001359628467E-2</v>
      </c>
      <c r="AE117" s="38">
        <v>0</v>
      </c>
      <c r="AF117" s="38">
        <v>0</v>
      </c>
      <c r="AG117" s="38">
        <v>0</v>
      </c>
      <c r="AH117" s="28">
        <v>0</v>
      </c>
      <c r="AI117" s="38">
        <v>1627988.98</v>
      </c>
      <c r="AJ117" s="38">
        <v>1721646.8</v>
      </c>
      <c r="AK117" s="38">
        <v>-93657.82</v>
      </c>
      <c r="AL117" s="28">
        <v>-5.44001359628467E-2</v>
      </c>
      <c r="AM117" s="38">
        <v>0</v>
      </c>
      <c r="AN117" s="38">
        <v>0</v>
      </c>
      <c r="AO117" s="38">
        <v>0</v>
      </c>
      <c r="AP117" s="28">
        <v>0</v>
      </c>
      <c r="AQ117" s="38">
        <v>629193.83405923098</v>
      </c>
      <c r="AR117" s="38">
        <v>612569.63960988796</v>
      </c>
      <c r="AS117" s="38">
        <v>16624.194449342802</v>
      </c>
      <c r="AT117" s="28">
        <v>2.7138456388289E-2</v>
      </c>
      <c r="AU117" s="38">
        <v>6</v>
      </c>
      <c r="AV117" s="38">
        <v>5</v>
      </c>
      <c r="AW117" s="38">
        <v>1</v>
      </c>
      <c r="AX117" s="28">
        <v>0.2</v>
      </c>
      <c r="AY117" s="21"/>
    </row>
    <row r="118" spans="1:51" ht="15" hidden="1" customHeight="1" x14ac:dyDescent="0.35">
      <c r="A118" s="10" t="str">
        <f t="shared" si="6"/>
        <v>OK</v>
      </c>
      <c r="B118" s="10" t="str">
        <f t="shared" si="7"/>
        <v>OK</v>
      </c>
      <c r="C118" s="10"/>
      <c r="D118" s="13" t="e">
        <f>VLOOKUP(F118,'check if its a WTC units'!A:A,1,FALSE)</f>
        <v>#N/A</v>
      </c>
      <c r="E118" s="33" t="s">
        <v>94</v>
      </c>
      <c r="F118" s="33" t="s">
        <v>135</v>
      </c>
      <c r="G118" s="38">
        <v>5832503.1554940501</v>
      </c>
      <c r="H118" s="38">
        <v>5914299.3197034001</v>
      </c>
      <c r="I118" s="38">
        <v>-81796.164209349998</v>
      </c>
      <c r="J118" s="28">
        <v>-1.3830237495225699E-2</v>
      </c>
      <c r="K118" s="38">
        <v>17750686.93</v>
      </c>
      <c r="L118" s="38">
        <v>18028046.32</v>
      </c>
      <c r="M118" s="38">
        <v>-277359.39</v>
      </c>
      <c r="N118" s="28">
        <v>-1.5384883368770899E-2</v>
      </c>
      <c r="O118" s="38">
        <v>17750686.93</v>
      </c>
      <c r="P118" s="38">
        <v>18028046.32</v>
      </c>
      <c r="Q118" s="38">
        <v>-277359.39</v>
      </c>
      <c r="R118" s="28">
        <v>-1.5384883368770899E-2</v>
      </c>
      <c r="S118" s="38">
        <v>0</v>
      </c>
      <c r="T118" s="38">
        <v>0</v>
      </c>
      <c r="U118" s="38">
        <v>0</v>
      </c>
      <c r="V118" s="28">
        <v>0</v>
      </c>
      <c r="W118" s="38">
        <v>43202.01</v>
      </c>
      <c r="X118" s="38">
        <v>43393.01</v>
      </c>
      <c r="Y118" s="38">
        <v>-191</v>
      </c>
      <c r="Z118" s="28">
        <v>-4.4016305852025402E-3</v>
      </c>
      <c r="AA118" s="38">
        <v>5277064.57</v>
      </c>
      <c r="AB118" s="38">
        <v>5256669.96</v>
      </c>
      <c r="AC118" s="38">
        <v>20394.61</v>
      </c>
      <c r="AD118" s="28">
        <v>3.8797585077987198E-3</v>
      </c>
      <c r="AE118" s="38">
        <v>0</v>
      </c>
      <c r="AF118" s="38">
        <v>0</v>
      </c>
      <c r="AG118" s="38">
        <v>0</v>
      </c>
      <c r="AH118" s="28">
        <v>0</v>
      </c>
      <c r="AI118" s="38">
        <v>6389256.9199999999</v>
      </c>
      <c r="AJ118" s="38">
        <v>6396669.96</v>
      </c>
      <c r="AK118" s="38">
        <v>-7413.04</v>
      </c>
      <c r="AL118" s="28">
        <v>-1.1588904924524101E-3</v>
      </c>
      <c r="AM118" s="38">
        <v>0</v>
      </c>
      <c r="AN118" s="38">
        <v>10657.96</v>
      </c>
      <c r="AO118" s="38">
        <v>-10657.96</v>
      </c>
      <c r="AP118" s="28">
        <v>-1</v>
      </c>
      <c r="AQ118" s="38">
        <v>627678.51067502599</v>
      </c>
      <c r="AR118" s="38">
        <v>519988.35261790903</v>
      </c>
      <c r="AS118" s="38">
        <v>107690.158057116</v>
      </c>
      <c r="AT118" s="28">
        <v>0.20710109662061599</v>
      </c>
      <c r="AU118" s="38">
        <v>11</v>
      </c>
      <c r="AV118" s="38">
        <v>12</v>
      </c>
      <c r="AW118" s="38">
        <v>-1</v>
      </c>
      <c r="AX118" s="28">
        <v>-8.3333333333333301E-2</v>
      </c>
      <c r="AY118" s="21"/>
    </row>
    <row r="119" spans="1:51" ht="15" hidden="1" customHeight="1" x14ac:dyDescent="0.35">
      <c r="A119" s="10" t="str">
        <f t="shared" ref="A119:A153" si="8">IF(AND(ABS(N119)&gt;5%,ABS(M119)&gt;1000000),"NOK","OK")</f>
        <v>NOK</v>
      </c>
      <c r="B119" s="10" t="str">
        <f t="shared" ref="B119:B153" si="9">IF(AND(ABS(J119)&gt;5%,ABS(I119)&gt;1000000),"NOK","OK")</f>
        <v>NOK</v>
      </c>
      <c r="C119" s="10"/>
      <c r="D119" s="13" t="e">
        <f>VLOOKUP(F119,'check if its a WTC units'!A:A,1,FALSE)</f>
        <v>#N/A</v>
      </c>
      <c r="E119" s="33" t="s">
        <v>94</v>
      </c>
      <c r="F119" s="33" t="s">
        <v>136</v>
      </c>
      <c r="G119" s="38">
        <v>6638873.3674999997</v>
      </c>
      <c r="H119" s="38">
        <v>3229128.5521</v>
      </c>
      <c r="I119" s="38">
        <v>3409744.8154000002</v>
      </c>
      <c r="J119" s="28">
        <v>1.0559334385069701</v>
      </c>
      <c r="K119" s="38">
        <v>7817964.9780000001</v>
      </c>
      <c r="L119" s="38">
        <v>3635734.2796</v>
      </c>
      <c r="M119" s="38">
        <v>4182230.6984000001</v>
      </c>
      <c r="N119" s="28">
        <v>1.15031253022707</v>
      </c>
      <c r="O119" s="38">
        <v>7817964.9780000001</v>
      </c>
      <c r="P119" s="38">
        <v>3635734.2796</v>
      </c>
      <c r="Q119" s="38">
        <v>4182230.6984000001</v>
      </c>
      <c r="R119" s="28">
        <v>1.15031253022707</v>
      </c>
      <c r="S119" s="38">
        <v>0</v>
      </c>
      <c r="T119" s="38">
        <v>0</v>
      </c>
      <c r="U119" s="38">
        <v>0</v>
      </c>
      <c r="V119" s="28">
        <v>0</v>
      </c>
      <c r="W119" s="38">
        <v>16375.01</v>
      </c>
      <c r="X119" s="38">
        <v>16558.009999999998</v>
      </c>
      <c r="Y119" s="38">
        <v>-183</v>
      </c>
      <c r="Z119" s="28">
        <v>-1.1052052752716E-2</v>
      </c>
      <c r="AA119" s="38">
        <v>0</v>
      </c>
      <c r="AB119" s="38">
        <v>0</v>
      </c>
      <c r="AC119" s="38">
        <v>0</v>
      </c>
      <c r="AD119" s="28">
        <v>0</v>
      </c>
      <c r="AE119" s="38">
        <v>0</v>
      </c>
      <c r="AF119" s="38">
        <v>0</v>
      </c>
      <c r="AG119" s="38">
        <v>0</v>
      </c>
      <c r="AH119" s="28">
        <v>0</v>
      </c>
      <c r="AI119" s="38">
        <v>1400103.71</v>
      </c>
      <c r="AJ119" s="38">
        <v>1400103.71</v>
      </c>
      <c r="AK119" s="38">
        <v>0</v>
      </c>
      <c r="AL119" s="28">
        <v>0</v>
      </c>
      <c r="AM119" s="38">
        <v>954845.8</v>
      </c>
      <c r="AN119" s="38">
        <v>978903.14</v>
      </c>
      <c r="AO119" s="38">
        <v>-24057.34</v>
      </c>
      <c r="AP119" s="28">
        <v>-2.4575812475174999E-2</v>
      </c>
      <c r="AQ119" s="38">
        <v>430328.367751838</v>
      </c>
      <c r="AR119" s="38">
        <v>104407.371061946</v>
      </c>
      <c r="AS119" s="38">
        <v>325920.99668989202</v>
      </c>
      <c r="AT119" s="28">
        <v>3.1216282277284599</v>
      </c>
      <c r="AU119" s="38">
        <v>9</v>
      </c>
      <c r="AV119" s="38">
        <v>8</v>
      </c>
      <c r="AW119" s="38">
        <v>1</v>
      </c>
      <c r="AX119" s="28">
        <v>0.125</v>
      </c>
      <c r="AY119" s="21"/>
    </row>
    <row r="120" spans="1:51" ht="15" hidden="1" customHeight="1" x14ac:dyDescent="0.35">
      <c r="A120" s="10" t="str">
        <f t="shared" si="8"/>
        <v>OK</v>
      </c>
      <c r="B120" s="10" t="str">
        <f t="shared" si="9"/>
        <v>OK</v>
      </c>
      <c r="C120" s="10"/>
      <c r="D120" s="13" t="e">
        <f>VLOOKUP(F120,'check if its a WTC units'!A:A,1,FALSE)</f>
        <v>#N/A</v>
      </c>
      <c r="E120" s="33" t="s">
        <v>94</v>
      </c>
      <c r="F120" s="33" t="s">
        <v>137</v>
      </c>
      <c r="G120" s="38">
        <v>1231256.6112772799</v>
      </c>
      <c r="H120" s="38">
        <v>1169085.83754241</v>
      </c>
      <c r="I120" s="38">
        <v>62170.773734868802</v>
      </c>
      <c r="J120" s="28">
        <v>5.3178964057558599E-2</v>
      </c>
      <c r="K120" s="38">
        <v>11012493.809980299</v>
      </c>
      <c r="L120" s="38">
        <v>10996276.1511424</v>
      </c>
      <c r="M120" s="38">
        <v>16217.658837908</v>
      </c>
      <c r="N120" s="28">
        <v>1.4748318989991E-3</v>
      </c>
      <c r="O120" s="38">
        <v>11012493.809980299</v>
      </c>
      <c r="P120" s="38">
        <v>10996276.1511424</v>
      </c>
      <c r="Q120" s="38">
        <v>16217.658837908</v>
      </c>
      <c r="R120" s="28">
        <v>1.4748318989991E-3</v>
      </c>
      <c r="S120" s="38">
        <v>0</v>
      </c>
      <c r="T120" s="38">
        <v>0</v>
      </c>
      <c r="U120" s="38">
        <v>0</v>
      </c>
      <c r="V120" s="28">
        <v>0</v>
      </c>
      <c r="W120" s="38">
        <v>7275.0200837771799</v>
      </c>
      <c r="X120" s="38">
        <v>4746.02477388841</v>
      </c>
      <c r="Y120" s="38">
        <v>2528.99530988877</v>
      </c>
      <c r="Z120" s="28">
        <v>0.53286601532355105</v>
      </c>
      <c r="AA120" s="38">
        <v>0</v>
      </c>
      <c r="AB120" s="38">
        <v>84425.07</v>
      </c>
      <c r="AC120" s="38">
        <v>-84425.07</v>
      </c>
      <c r="AD120" s="28">
        <v>-1</v>
      </c>
      <c r="AE120" s="38">
        <v>0</v>
      </c>
      <c r="AF120" s="38">
        <v>0</v>
      </c>
      <c r="AG120" s="38">
        <v>0</v>
      </c>
      <c r="AH120" s="28">
        <v>0</v>
      </c>
      <c r="AI120" s="38">
        <v>0</v>
      </c>
      <c r="AJ120" s="38">
        <v>0</v>
      </c>
      <c r="AK120" s="38">
        <v>0</v>
      </c>
      <c r="AL120" s="28">
        <v>0</v>
      </c>
      <c r="AM120" s="38">
        <v>0</v>
      </c>
      <c r="AN120" s="38">
        <v>84430</v>
      </c>
      <c r="AO120" s="38">
        <v>-84430</v>
      </c>
      <c r="AP120" s="28">
        <v>-1</v>
      </c>
      <c r="AQ120" s="38">
        <v>277391.16203789797</v>
      </c>
      <c r="AR120" s="38">
        <v>163274.07852747699</v>
      </c>
      <c r="AS120" s="38">
        <v>114117.08351041999</v>
      </c>
      <c r="AT120" s="28">
        <v>0.69892958232936098</v>
      </c>
      <c r="AU120" s="38">
        <v>20</v>
      </c>
      <c r="AV120" s="38">
        <v>24</v>
      </c>
      <c r="AW120" s="38">
        <v>-4</v>
      </c>
      <c r="AX120" s="28">
        <v>-0.16666666666666599</v>
      </c>
      <c r="AY120" s="21"/>
    </row>
    <row r="121" spans="1:51" ht="15" hidden="1" customHeight="1" x14ac:dyDescent="0.35">
      <c r="A121" s="10" t="str">
        <f t="shared" si="8"/>
        <v>OK</v>
      </c>
      <c r="B121" s="10" t="str">
        <f t="shared" si="9"/>
        <v>OK</v>
      </c>
      <c r="C121" s="10"/>
      <c r="D121" s="13" t="e">
        <f>VLOOKUP(F121,'check if its a WTC units'!A:A,1,FALSE)</f>
        <v>#N/A</v>
      </c>
      <c r="E121" s="33" t="s">
        <v>94</v>
      </c>
      <c r="F121" s="33" t="s">
        <v>138</v>
      </c>
      <c r="G121" s="38">
        <v>8445201.5990112796</v>
      </c>
      <c r="H121" s="38">
        <v>8339728.7288116701</v>
      </c>
      <c r="I121" s="38">
        <v>105472.87019960801</v>
      </c>
      <c r="J121" s="28">
        <v>1.26470384864229E-2</v>
      </c>
      <c r="K121" s="38">
        <v>14939523.9774912</v>
      </c>
      <c r="L121" s="38">
        <v>15055027.362020399</v>
      </c>
      <c r="M121" s="38">
        <v>-115503.384529178</v>
      </c>
      <c r="N121" s="28">
        <v>-7.6720806778843896E-3</v>
      </c>
      <c r="O121" s="38">
        <v>14939523.9774912</v>
      </c>
      <c r="P121" s="38">
        <v>15055027.362020399</v>
      </c>
      <c r="Q121" s="38">
        <v>-115503.384529178</v>
      </c>
      <c r="R121" s="28">
        <v>-7.6720806778843896E-3</v>
      </c>
      <c r="S121" s="38">
        <v>0</v>
      </c>
      <c r="T121" s="38">
        <v>0</v>
      </c>
      <c r="U121" s="38">
        <v>0</v>
      </c>
      <c r="V121" s="28">
        <v>0</v>
      </c>
      <c r="W121" s="38">
        <v>3268.01141358834</v>
      </c>
      <c r="X121" s="38">
        <v>1907.0201570054601</v>
      </c>
      <c r="Y121" s="38">
        <v>1360.9912565828799</v>
      </c>
      <c r="Z121" s="28">
        <v>0.71367429000855698</v>
      </c>
      <c r="AA121" s="38">
        <v>0</v>
      </c>
      <c r="AB121" s="38">
        <v>0</v>
      </c>
      <c r="AC121" s="38">
        <v>0</v>
      </c>
      <c r="AD121" s="28">
        <v>0</v>
      </c>
      <c r="AE121" s="38">
        <v>0</v>
      </c>
      <c r="AF121" s="38">
        <v>0</v>
      </c>
      <c r="AG121" s="38">
        <v>0</v>
      </c>
      <c r="AH121" s="28">
        <v>0</v>
      </c>
      <c r="AI121" s="38">
        <v>0</v>
      </c>
      <c r="AJ121" s="38">
        <v>0</v>
      </c>
      <c r="AK121" s="38">
        <v>0</v>
      </c>
      <c r="AL121" s="28">
        <v>0</v>
      </c>
      <c r="AM121" s="38">
        <v>0</v>
      </c>
      <c r="AN121" s="38">
        <v>0</v>
      </c>
      <c r="AO121" s="38">
        <v>0</v>
      </c>
      <c r="AP121" s="28">
        <v>0</v>
      </c>
      <c r="AQ121" s="38">
        <v>147740.90353886399</v>
      </c>
      <c r="AR121" s="38">
        <v>97784.272993986699</v>
      </c>
      <c r="AS121" s="38">
        <v>49956.630544877698</v>
      </c>
      <c r="AT121" s="28">
        <v>0.51088614779546204</v>
      </c>
      <c r="AU121" s="38">
        <v>20</v>
      </c>
      <c r="AV121" s="38">
        <v>20</v>
      </c>
      <c r="AW121" s="38">
        <v>0</v>
      </c>
      <c r="AX121" s="28">
        <v>0</v>
      </c>
      <c r="AY121" s="21"/>
    </row>
    <row r="122" spans="1:51" ht="15" hidden="1" customHeight="1" x14ac:dyDescent="0.35">
      <c r="A122" s="10" t="str">
        <f t="shared" si="8"/>
        <v>OK</v>
      </c>
      <c r="B122" s="10" t="str">
        <f t="shared" si="9"/>
        <v>OK</v>
      </c>
      <c r="C122" s="10"/>
      <c r="D122" s="13" t="e">
        <f>VLOOKUP(F122,'check if its a WTC units'!A:A,1,FALSE)</f>
        <v>#N/A</v>
      </c>
      <c r="E122" s="33" t="s">
        <v>94</v>
      </c>
      <c r="F122" s="33" t="s">
        <v>139</v>
      </c>
      <c r="G122" s="38">
        <v>3207250.28</v>
      </c>
      <c r="H122" s="38">
        <v>3170836.929</v>
      </c>
      <c r="I122" s="38">
        <v>36413.351000000002</v>
      </c>
      <c r="J122" s="28">
        <v>1.14838296056693E-2</v>
      </c>
      <c r="K122" s="38">
        <v>12173122.74</v>
      </c>
      <c r="L122" s="38">
        <v>12212039.01</v>
      </c>
      <c r="M122" s="38">
        <v>-38916.269999999997</v>
      </c>
      <c r="N122" s="28">
        <v>-3.1867135347449201E-3</v>
      </c>
      <c r="O122" s="38">
        <v>12173122.74</v>
      </c>
      <c r="P122" s="38">
        <v>12212039.01</v>
      </c>
      <c r="Q122" s="38">
        <v>-38916.269999999997</v>
      </c>
      <c r="R122" s="28">
        <v>-3.1867135347449201E-3</v>
      </c>
      <c r="S122" s="38">
        <v>0</v>
      </c>
      <c r="T122" s="38">
        <v>0</v>
      </c>
      <c r="U122" s="38">
        <v>0</v>
      </c>
      <c r="V122" s="28">
        <v>0</v>
      </c>
      <c r="W122" s="38">
        <v>442</v>
      </c>
      <c r="X122" s="38">
        <v>452</v>
      </c>
      <c r="Y122" s="38">
        <v>-10</v>
      </c>
      <c r="Z122" s="28">
        <v>-2.21238938053097E-2</v>
      </c>
      <c r="AA122" s="38">
        <v>3614975.36</v>
      </c>
      <c r="AB122" s="38">
        <v>3675565.49</v>
      </c>
      <c r="AC122" s="38">
        <v>-60590.13</v>
      </c>
      <c r="AD122" s="28">
        <v>-1.6484573643115698E-2</v>
      </c>
      <c r="AE122" s="38">
        <v>0</v>
      </c>
      <c r="AF122" s="38">
        <v>0</v>
      </c>
      <c r="AG122" s="38">
        <v>0</v>
      </c>
      <c r="AH122" s="28">
        <v>0</v>
      </c>
      <c r="AI122" s="38">
        <v>4046280.09</v>
      </c>
      <c r="AJ122" s="38">
        <v>4120128.28</v>
      </c>
      <c r="AK122" s="38">
        <v>-73848.19</v>
      </c>
      <c r="AL122" s="28">
        <v>-1.7923759888369299E-2</v>
      </c>
      <c r="AM122" s="38">
        <v>0</v>
      </c>
      <c r="AN122" s="38">
        <v>0</v>
      </c>
      <c r="AO122" s="38">
        <v>0</v>
      </c>
      <c r="AP122" s="28">
        <v>0</v>
      </c>
      <c r="AQ122" s="38">
        <v>238647.27694935299</v>
      </c>
      <c r="AR122" s="38">
        <v>138748.747269652</v>
      </c>
      <c r="AS122" s="38">
        <v>99898.529679701096</v>
      </c>
      <c r="AT122" s="28">
        <v>0.71999590371473798</v>
      </c>
      <c r="AU122" s="38">
        <v>26</v>
      </c>
      <c r="AV122" s="38">
        <v>25</v>
      </c>
      <c r="AW122" s="38">
        <v>1</v>
      </c>
      <c r="AX122" s="28">
        <v>0.04</v>
      </c>
      <c r="AY122" s="21"/>
    </row>
    <row r="123" spans="1:51" ht="15" hidden="1" customHeight="1" x14ac:dyDescent="0.35">
      <c r="A123" s="10" t="str">
        <f t="shared" si="8"/>
        <v>NOK</v>
      </c>
      <c r="B123" s="10" t="str">
        <f t="shared" si="9"/>
        <v>NOK</v>
      </c>
      <c r="C123" s="10"/>
      <c r="D123" s="13" t="e">
        <f>VLOOKUP(F123,'check if its a WTC units'!A:A,1,FALSE)</f>
        <v>#N/A</v>
      </c>
      <c r="E123" s="33" t="s">
        <v>94</v>
      </c>
      <c r="F123" s="33" t="s">
        <v>140</v>
      </c>
      <c r="G123" s="38">
        <v>10111207.3115</v>
      </c>
      <c r="H123" s="38">
        <v>11740473.477</v>
      </c>
      <c r="I123" s="38">
        <v>-1629266.1654999999</v>
      </c>
      <c r="J123" s="28">
        <v>-0.138773463326823</v>
      </c>
      <c r="K123" s="38">
        <v>16350020.029999999</v>
      </c>
      <c r="L123" s="38">
        <v>17896327.120000001</v>
      </c>
      <c r="M123" s="38">
        <v>-1546307.09</v>
      </c>
      <c r="N123" s="28">
        <v>-8.64036000030379E-2</v>
      </c>
      <c r="O123" s="38">
        <v>16350020.029999999</v>
      </c>
      <c r="P123" s="38">
        <v>17896327.120000001</v>
      </c>
      <c r="Q123" s="38">
        <v>-1546307.09</v>
      </c>
      <c r="R123" s="28">
        <v>-8.64036000030379E-2</v>
      </c>
      <c r="S123" s="38">
        <v>0</v>
      </c>
      <c r="T123" s="38">
        <v>0</v>
      </c>
      <c r="U123" s="38">
        <v>0</v>
      </c>
      <c r="V123" s="28">
        <v>0</v>
      </c>
      <c r="W123" s="38">
        <v>65731.009999999995</v>
      </c>
      <c r="X123" s="38">
        <v>66925.009999999995</v>
      </c>
      <c r="Y123" s="38">
        <v>-1194</v>
      </c>
      <c r="Z123" s="28">
        <v>-1.7840863975963499E-2</v>
      </c>
      <c r="AA123" s="38">
        <v>9362655.4900000002</v>
      </c>
      <c r="AB123" s="38">
        <v>9404871.9000000004</v>
      </c>
      <c r="AC123" s="38">
        <v>-42216.41</v>
      </c>
      <c r="AD123" s="28">
        <v>-4.4887809689358902E-3</v>
      </c>
      <c r="AE123" s="38">
        <v>0</v>
      </c>
      <c r="AF123" s="38">
        <v>0</v>
      </c>
      <c r="AG123" s="38">
        <v>0</v>
      </c>
      <c r="AH123" s="28">
        <v>0</v>
      </c>
      <c r="AI123" s="38">
        <v>9858936.3000000007</v>
      </c>
      <c r="AJ123" s="38">
        <v>9910082</v>
      </c>
      <c r="AK123" s="38">
        <v>-51145.7</v>
      </c>
      <c r="AL123" s="28">
        <v>-5.1609764682068199E-3</v>
      </c>
      <c r="AM123" s="38">
        <v>0</v>
      </c>
      <c r="AN123" s="38">
        <v>0</v>
      </c>
      <c r="AO123" s="38">
        <v>0</v>
      </c>
      <c r="AP123" s="28">
        <v>0</v>
      </c>
      <c r="AQ123" s="38">
        <v>139005.698207735</v>
      </c>
      <c r="AR123" s="38">
        <v>147048.32584553899</v>
      </c>
      <c r="AS123" s="38">
        <v>-8042.6276378041002</v>
      </c>
      <c r="AT123" s="28">
        <v>-5.46937722109948E-2</v>
      </c>
      <c r="AU123" s="38">
        <v>17</v>
      </c>
      <c r="AV123" s="38">
        <v>16</v>
      </c>
      <c r="AW123" s="38">
        <v>1</v>
      </c>
      <c r="AX123" s="28">
        <v>6.25E-2</v>
      </c>
      <c r="AY123" s="21"/>
    </row>
    <row r="124" spans="1:51" ht="15" hidden="1" customHeight="1" x14ac:dyDescent="0.35">
      <c r="A124" s="10" t="str">
        <f t="shared" si="8"/>
        <v>OK</v>
      </c>
      <c r="B124" s="10" t="str">
        <f t="shared" si="9"/>
        <v>OK</v>
      </c>
      <c r="C124" s="10"/>
      <c r="D124" s="13" t="e">
        <f>VLOOKUP(F124,'check if its a WTC units'!A:A,1,FALSE)</f>
        <v>#N/A</v>
      </c>
      <c r="E124" s="33" t="s">
        <v>94</v>
      </c>
      <c r="F124" s="33" t="s">
        <v>141</v>
      </c>
      <c r="G124" s="38">
        <v>6385893.6637916602</v>
      </c>
      <c r="H124" s="38">
        <v>6710187.0155916596</v>
      </c>
      <c r="I124" s="38">
        <v>-324293.35179999901</v>
      </c>
      <c r="J124" s="28">
        <v>-4.8328511716063602E-2</v>
      </c>
      <c r="K124" s="38">
        <v>10331339.8107416</v>
      </c>
      <c r="L124" s="38">
        <v>10626969.696141601</v>
      </c>
      <c r="M124" s="38">
        <v>-295629.88540000003</v>
      </c>
      <c r="N124" s="28">
        <v>-2.7818832070946199E-2</v>
      </c>
      <c r="O124" s="38">
        <v>10331339.8107416</v>
      </c>
      <c r="P124" s="38">
        <v>10626969.696141601</v>
      </c>
      <c r="Q124" s="38">
        <v>-295629.88539999898</v>
      </c>
      <c r="R124" s="28">
        <v>-2.7818832070946199E-2</v>
      </c>
      <c r="S124" s="38">
        <v>0</v>
      </c>
      <c r="T124" s="38">
        <v>0</v>
      </c>
      <c r="U124" s="38">
        <v>0</v>
      </c>
      <c r="V124" s="28">
        <v>0</v>
      </c>
      <c r="W124" s="38">
        <v>5.01</v>
      </c>
      <c r="X124" s="38">
        <v>5.01</v>
      </c>
      <c r="Y124" s="38">
        <v>0</v>
      </c>
      <c r="Z124" s="28">
        <v>0</v>
      </c>
      <c r="AA124" s="38">
        <v>7734636.0899</v>
      </c>
      <c r="AB124" s="38">
        <v>7729839.3651000001</v>
      </c>
      <c r="AC124" s="38">
        <v>4796.7248</v>
      </c>
      <c r="AD124" s="28">
        <v>6.2054650471225401E-4</v>
      </c>
      <c r="AE124" s="38">
        <v>0</v>
      </c>
      <c r="AF124" s="38">
        <v>0</v>
      </c>
      <c r="AG124" s="38">
        <v>0</v>
      </c>
      <c r="AH124" s="28">
        <v>0</v>
      </c>
      <c r="AI124" s="38">
        <v>7981789.1799999997</v>
      </c>
      <c r="AJ124" s="38">
        <v>7961474.0199999996</v>
      </c>
      <c r="AK124" s="38">
        <v>20315.16</v>
      </c>
      <c r="AL124" s="28">
        <v>2.55168326229117E-3</v>
      </c>
      <c r="AM124" s="38">
        <v>0</v>
      </c>
      <c r="AN124" s="38">
        <v>0</v>
      </c>
      <c r="AO124" s="38">
        <v>0</v>
      </c>
      <c r="AP124" s="28">
        <v>0</v>
      </c>
      <c r="AQ124" s="38">
        <v>60163.525480632401</v>
      </c>
      <c r="AR124" s="38">
        <v>50609.318933587703</v>
      </c>
      <c r="AS124" s="38">
        <v>9554.2065470447105</v>
      </c>
      <c r="AT124" s="28">
        <v>0.188783543196506</v>
      </c>
      <c r="AU124" s="38">
        <v>11</v>
      </c>
      <c r="AV124" s="38">
        <v>11</v>
      </c>
      <c r="AW124" s="38">
        <v>0</v>
      </c>
      <c r="AX124" s="28">
        <v>0</v>
      </c>
      <c r="AY124" s="21"/>
    </row>
    <row r="125" spans="1:51" ht="15" hidden="1" customHeight="1" x14ac:dyDescent="0.35">
      <c r="A125" s="10" t="str">
        <f t="shared" si="8"/>
        <v>OK</v>
      </c>
      <c r="B125" s="10" t="str">
        <f t="shared" si="9"/>
        <v>OK</v>
      </c>
      <c r="C125" s="10"/>
      <c r="D125" s="13" t="e">
        <f>VLOOKUP(F125,'check if its a WTC units'!A:A,1,FALSE)</f>
        <v>#N/A</v>
      </c>
      <c r="E125" s="33" t="s">
        <v>94</v>
      </c>
      <c r="F125" s="33" t="s">
        <v>142</v>
      </c>
      <c r="G125" s="38">
        <v>41383656.717197001</v>
      </c>
      <c r="H125" s="38">
        <v>42510159.888017997</v>
      </c>
      <c r="I125" s="38">
        <v>-1126503.1708209999</v>
      </c>
      <c r="J125" s="28">
        <v>-2.6499622061843101E-2</v>
      </c>
      <c r="K125" s="38">
        <v>47077702.130000003</v>
      </c>
      <c r="L125" s="38">
        <v>48306607.659999996</v>
      </c>
      <c r="M125" s="38">
        <v>-1228905.53</v>
      </c>
      <c r="N125" s="28">
        <v>-2.5439698408331501E-2</v>
      </c>
      <c r="O125" s="38">
        <v>47077702.130000003</v>
      </c>
      <c r="P125" s="38">
        <v>48306607.659999996</v>
      </c>
      <c r="Q125" s="38">
        <v>-1228905.53</v>
      </c>
      <c r="R125" s="28">
        <v>-2.5439698408331501E-2</v>
      </c>
      <c r="S125" s="38">
        <v>0</v>
      </c>
      <c r="T125" s="38">
        <v>0</v>
      </c>
      <c r="U125" s="38">
        <v>0</v>
      </c>
      <c r="V125" s="28">
        <v>0</v>
      </c>
      <c r="W125" s="38">
        <v>1087977</v>
      </c>
      <c r="X125" s="38">
        <v>1106975</v>
      </c>
      <c r="Y125" s="38">
        <v>-18998</v>
      </c>
      <c r="Z125" s="28">
        <v>-1.7162085864630999E-2</v>
      </c>
      <c r="AA125" s="38">
        <v>0</v>
      </c>
      <c r="AB125" s="38">
        <v>0</v>
      </c>
      <c r="AC125" s="38">
        <v>0</v>
      </c>
      <c r="AD125" s="28">
        <v>0</v>
      </c>
      <c r="AE125" s="38">
        <v>0</v>
      </c>
      <c r="AF125" s="38">
        <v>0</v>
      </c>
      <c r="AG125" s="38">
        <v>0</v>
      </c>
      <c r="AH125" s="28">
        <v>0</v>
      </c>
      <c r="AI125" s="38">
        <v>15281891.42</v>
      </c>
      <c r="AJ125" s="38">
        <v>15211926.449999999</v>
      </c>
      <c r="AK125" s="38">
        <v>69964.97</v>
      </c>
      <c r="AL125" s="28">
        <v>4.5993497424515802E-3</v>
      </c>
      <c r="AM125" s="38">
        <v>0</v>
      </c>
      <c r="AN125" s="38">
        <v>0</v>
      </c>
      <c r="AO125" s="38">
        <v>0</v>
      </c>
      <c r="AP125" s="28">
        <v>0</v>
      </c>
      <c r="AQ125" s="38">
        <v>2087029.01851096</v>
      </c>
      <c r="AR125" s="38">
        <v>1408386.39158873</v>
      </c>
      <c r="AS125" s="38">
        <v>678642.62692223</v>
      </c>
      <c r="AT125" s="28">
        <v>0.48185826771351098</v>
      </c>
      <c r="AU125" s="38">
        <v>218</v>
      </c>
      <c r="AV125" s="38">
        <v>218</v>
      </c>
      <c r="AW125" s="38">
        <v>0</v>
      </c>
      <c r="AX125" s="28">
        <v>0</v>
      </c>
      <c r="AY125" s="21"/>
    </row>
    <row r="126" spans="1:51" ht="15" hidden="1" customHeight="1" x14ac:dyDescent="0.35">
      <c r="A126" s="10" t="str">
        <f t="shared" si="8"/>
        <v>OK</v>
      </c>
      <c r="B126" s="10" t="str">
        <f t="shared" si="9"/>
        <v>OK</v>
      </c>
      <c r="C126" s="10"/>
      <c r="D126" s="13" t="e">
        <f>VLOOKUP(F126,'check if its a WTC units'!A:A,1,FALSE)</f>
        <v>#N/A</v>
      </c>
      <c r="E126" s="33" t="s">
        <v>94</v>
      </c>
      <c r="F126" s="33" t="s">
        <v>143</v>
      </c>
      <c r="G126" s="38">
        <v>2116571.486</v>
      </c>
      <c r="H126" s="38">
        <v>2138804.9700000002</v>
      </c>
      <c r="I126" s="38">
        <v>-22233.484</v>
      </c>
      <c r="J126" s="28">
        <v>-1.03952834932864E-2</v>
      </c>
      <c r="K126" s="38">
        <v>2172960.6800000002</v>
      </c>
      <c r="L126" s="38">
        <v>2190684.46</v>
      </c>
      <c r="M126" s="38">
        <v>-17723.78</v>
      </c>
      <c r="N126" s="28">
        <v>-8.0905216262866005E-3</v>
      </c>
      <c r="O126" s="38">
        <v>2172960.6800000002</v>
      </c>
      <c r="P126" s="38">
        <v>2190684.46</v>
      </c>
      <c r="Q126" s="38">
        <v>-17723.78</v>
      </c>
      <c r="R126" s="28">
        <v>-8.0905216262866005E-3</v>
      </c>
      <c r="S126" s="38">
        <v>0</v>
      </c>
      <c r="T126" s="38">
        <v>0</v>
      </c>
      <c r="U126" s="38">
        <v>0</v>
      </c>
      <c r="V126" s="28">
        <v>0</v>
      </c>
      <c r="W126" s="38">
        <v>125.01</v>
      </c>
      <c r="X126" s="38">
        <v>153.01</v>
      </c>
      <c r="Y126" s="38">
        <v>-28</v>
      </c>
      <c r="Z126" s="28">
        <v>-0.18299457551793999</v>
      </c>
      <c r="AA126" s="38">
        <v>0</v>
      </c>
      <c r="AB126" s="38">
        <v>0</v>
      </c>
      <c r="AC126" s="38">
        <v>0</v>
      </c>
      <c r="AD126" s="28">
        <v>0</v>
      </c>
      <c r="AE126" s="38">
        <v>0</v>
      </c>
      <c r="AF126" s="38">
        <v>0</v>
      </c>
      <c r="AG126" s="38">
        <v>0</v>
      </c>
      <c r="AH126" s="28">
        <v>0</v>
      </c>
      <c r="AI126" s="38">
        <v>188061.41</v>
      </c>
      <c r="AJ126" s="38">
        <v>211457.32</v>
      </c>
      <c r="AK126" s="38">
        <v>-23395.91</v>
      </c>
      <c r="AL126" s="28">
        <v>-0.11064128685637301</v>
      </c>
      <c r="AM126" s="38">
        <v>0</v>
      </c>
      <c r="AN126" s="38">
        <v>0</v>
      </c>
      <c r="AO126" s="38">
        <v>0</v>
      </c>
      <c r="AP126" s="28">
        <v>0</v>
      </c>
      <c r="AQ126" s="38">
        <v>153249.591667753</v>
      </c>
      <c r="AR126" s="38">
        <v>153227.55189994001</v>
      </c>
      <c r="AS126" s="38">
        <v>22.039767812479798</v>
      </c>
      <c r="AT126" s="28">
        <v>1.4383684617549799E-4</v>
      </c>
      <c r="AU126" s="38">
        <v>5</v>
      </c>
      <c r="AV126" s="38">
        <v>5</v>
      </c>
      <c r="AW126" s="38">
        <v>0</v>
      </c>
      <c r="AX126" s="28">
        <v>0</v>
      </c>
      <c r="AY126" s="21"/>
    </row>
    <row r="127" spans="1:51" ht="15" hidden="1" customHeight="1" x14ac:dyDescent="0.35">
      <c r="A127" s="10" t="str">
        <f t="shared" si="8"/>
        <v>OK</v>
      </c>
      <c r="B127" s="10" t="str">
        <f t="shared" si="9"/>
        <v>OK</v>
      </c>
      <c r="C127" s="10"/>
      <c r="D127" s="13" t="e">
        <f>VLOOKUP(F127,'check if its a WTC units'!A:A,1,FALSE)</f>
        <v>#N/A</v>
      </c>
      <c r="E127" s="33" t="s">
        <v>94</v>
      </c>
      <c r="F127" s="33" t="s">
        <v>144</v>
      </c>
      <c r="G127" s="38">
        <v>44972376.873999998</v>
      </c>
      <c r="H127" s="38">
        <v>44965462.517999999</v>
      </c>
      <c r="I127" s="38">
        <v>6914.3559999999998</v>
      </c>
      <c r="J127" s="28">
        <v>1.53770374256289E-4</v>
      </c>
      <c r="K127" s="38">
        <v>45004326.020000003</v>
      </c>
      <c r="L127" s="38">
        <v>44997460.109999999</v>
      </c>
      <c r="M127" s="38">
        <v>6865.91</v>
      </c>
      <c r="N127" s="28">
        <v>1.5258438994591501E-4</v>
      </c>
      <c r="O127" s="38">
        <v>45004326.020000003</v>
      </c>
      <c r="P127" s="38">
        <v>44997460.109999999</v>
      </c>
      <c r="Q127" s="38">
        <v>6865.91</v>
      </c>
      <c r="R127" s="28">
        <v>1.5258438994591501E-4</v>
      </c>
      <c r="S127" s="38">
        <v>0</v>
      </c>
      <c r="T127" s="38">
        <v>0</v>
      </c>
      <c r="U127" s="38">
        <v>0</v>
      </c>
      <c r="V127" s="28">
        <v>0</v>
      </c>
      <c r="W127" s="38">
        <v>6.01</v>
      </c>
      <c r="X127" s="38">
        <v>0</v>
      </c>
      <c r="Y127" s="38">
        <v>6.01</v>
      </c>
      <c r="Z127" s="28">
        <v>0</v>
      </c>
      <c r="AA127" s="38">
        <v>0</v>
      </c>
      <c r="AB127" s="38">
        <v>0</v>
      </c>
      <c r="AC127" s="38">
        <v>0</v>
      </c>
      <c r="AD127" s="28">
        <v>0</v>
      </c>
      <c r="AE127" s="38">
        <v>0</v>
      </c>
      <c r="AF127" s="38">
        <v>0</v>
      </c>
      <c r="AG127" s="38">
        <v>0</v>
      </c>
      <c r="AH127" s="28">
        <v>0</v>
      </c>
      <c r="AI127" s="38">
        <v>0</v>
      </c>
      <c r="AJ127" s="38">
        <v>0</v>
      </c>
      <c r="AK127" s="38">
        <v>0</v>
      </c>
      <c r="AL127" s="28">
        <v>0</v>
      </c>
      <c r="AM127" s="38">
        <v>0</v>
      </c>
      <c r="AN127" s="38">
        <v>0</v>
      </c>
      <c r="AO127" s="38">
        <v>0</v>
      </c>
      <c r="AP127" s="28">
        <v>0</v>
      </c>
      <c r="AQ127" s="38">
        <v>0</v>
      </c>
      <c r="AR127" s="38">
        <v>0</v>
      </c>
      <c r="AS127" s="38">
        <v>0</v>
      </c>
      <c r="AT127" s="28">
        <v>0</v>
      </c>
      <c r="AU127" s="38">
        <v>3</v>
      </c>
      <c r="AV127" s="38">
        <v>3</v>
      </c>
      <c r="AW127" s="38">
        <v>0</v>
      </c>
      <c r="AX127" s="28">
        <v>0</v>
      </c>
      <c r="AY127" s="21"/>
    </row>
    <row r="128" spans="1:51" ht="15" hidden="1" customHeight="1" x14ac:dyDescent="0.35">
      <c r="A128" s="10" t="str">
        <f t="shared" si="8"/>
        <v>OK</v>
      </c>
      <c r="B128" s="10" t="str">
        <f t="shared" si="9"/>
        <v>OK</v>
      </c>
      <c r="C128" s="10"/>
      <c r="D128" s="13" t="e">
        <f>VLOOKUP(F128,'check if its a WTC units'!A:A,1,FALSE)</f>
        <v>#N/A</v>
      </c>
      <c r="E128" s="33" t="s">
        <v>94</v>
      </c>
      <c r="F128" s="33" t="s">
        <v>145</v>
      </c>
      <c r="G128" s="38">
        <v>3309907.6639999999</v>
      </c>
      <c r="H128" s="38">
        <v>3284716.8059999999</v>
      </c>
      <c r="I128" s="38">
        <v>25190.858</v>
      </c>
      <c r="J128" s="28">
        <v>7.6691110643040301E-3</v>
      </c>
      <c r="K128" s="38">
        <v>2091726.43</v>
      </c>
      <c r="L128" s="38">
        <v>2086866.34</v>
      </c>
      <c r="M128" s="38">
        <v>4860.09</v>
      </c>
      <c r="N128" s="28">
        <v>2.32889376135129E-3</v>
      </c>
      <c r="O128" s="38">
        <v>2091726.43</v>
      </c>
      <c r="P128" s="38">
        <v>2086866.34</v>
      </c>
      <c r="Q128" s="38">
        <v>4860.09</v>
      </c>
      <c r="R128" s="28">
        <v>2.32889376135129E-3</v>
      </c>
      <c r="S128" s="38">
        <v>0</v>
      </c>
      <c r="T128" s="38">
        <v>0</v>
      </c>
      <c r="U128" s="38">
        <v>0</v>
      </c>
      <c r="V128" s="28">
        <v>0</v>
      </c>
      <c r="W128" s="38">
        <v>2.0099999999999998</v>
      </c>
      <c r="X128" s="38">
        <v>3.01</v>
      </c>
      <c r="Y128" s="38">
        <v>-1</v>
      </c>
      <c r="Z128" s="28">
        <v>-0.33222591362126203</v>
      </c>
      <c r="AA128" s="38">
        <v>0</v>
      </c>
      <c r="AB128" s="38">
        <v>0</v>
      </c>
      <c r="AC128" s="38">
        <v>0</v>
      </c>
      <c r="AD128" s="28">
        <v>0</v>
      </c>
      <c r="AE128" s="38">
        <v>0</v>
      </c>
      <c r="AF128" s="38">
        <v>0</v>
      </c>
      <c r="AG128" s="38">
        <v>0</v>
      </c>
      <c r="AH128" s="28">
        <v>0</v>
      </c>
      <c r="AI128" s="38">
        <v>9780.41</v>
      </c>
      <c r="AJ128" s="38">
        <v>13029.8</v>
      </c>
      <c r="AK128" s="38">
        <v>-3249.39</v>
      </c>
      <c r="AL128" s="28">
        <v>-0.24938141798032201</v>
      </c>
      <c r="AM128" s="38">
        <v>0</v>
      </c>
      <c r="AN128" s="38">
        <v>0</v>
      </c>
      <c r="AO128" s="38">
        <v>0</v>
      </c>
      <c r="AP128" s="28">
        <v>0</v>
      </c>
      <c r="AQ128" s="38">
        <v>509196.77153073502</v>
      </c>
      <c r="AR128" s="38">
        <v>505291.85723313101</v>
      </c>
      <c r="AS128" s="38">
        <v>3904.9142976040398</v>
      </c>
      <c r="AT128" s="28">
        <v>7.7280372555111202E-3</v>
      </c>
      <c r="AU128" s="38">
        <v>20</v>
      </c>
      <c r="AV128" s="38">
        <v>20</v>
      </c>
      <c r="AW128" s="38">
        <v>0</v>
      </c>
      <c r="AX128" s="28">
        <v>0</v>
      </c>
      <c r="AY128" s="21"/>
    </row>
    <row r="129" spans="1:51" ht="15" hidden="1" customHeight="1" x14ac:dyDescent="0.35">
      <c r="A129" s="10" t="str">
        <f t="shared" si="8"/>
        <v>OK</v>
      </c>
      <c r="B129" s="10" t="str">
        <f t="shared" si="9"/>
        <v>OK</v>
      </c>
      <c r="C129" s="10"/>
      <c r="D129" s="13" t="e">
        <f>VLOOKUP(F129,'check if its a WTC units'!A:A,1,FALSE)</f>
        <v>#N/A</v>
      </c>
      <c r="E129" s="33" t="s">
        <v>94</v>
      </c>
      <c r="F129" s="33" t="s">
        <v>146</v>
      </c>
      <c r="G129" s="38">
        <v>10606884.259500001</v>
      </c>
      <c r="H129" s="38">
        <v>10637475.359999999</v>
      </c>
      <c r="I129" s="38">
        <v>-30591.1005</v>
      </c>
      <c r="J129" s="28">
        <v>-2.8757857917143899E-3</v>
      </c>
      <c r="K129" s="38">
        <v>11106487.41</v>
      </c>
      <c r="L129" s="38">
        <v>11115205.380000001</v>
      </c>
      <c r="M129" s="38">
        <v>-8717.9699999999993</v>
      </c>
      <c r="N129" s="28">
        <v>-7.8432828741847296E-4</v>
      </c>
      <c r="O129" s="38">
        <v>11106487.41</v>
      </c>
      <c r="P129" s="38">
        <v>11115205.380000001</v>
      </c>
      <c r="Q129" s="38">
        <v>-8717.9699999999993</v>
      </c>
      <c r="R129" s="28">
        <v>-7.8432828741847296E-4</v>
      </c>
      <c r="S129" s="38">
        <v>0</v>
      </c>
      <c r="T129" s="38">
        <v>0</v>
      </c>
      <c r="U129" s="38">
        <v>0</v>
      </c>
      <c r="V129" s="28">
        <v>0</v>
      </c>
      <c r="W129" s="38">
        <v>3312.01</v>
      </c>
      <c r="X129" s="38">
        <v>3386.01</v>
      </c>
      <c r="Y129" s="38">
        <v>-74</v>
      </c>
      <c r="Z129" s="28">
        <v>-2.1854631262164002E-2</v>
      </c>
      <c r="AA129" s="38">
        <v>884262.68</v>
      </c>
      <c r="AB129" s="38">
        <v>898535.84</v>
      </c>
      <c r="AC129" s="38">
        <v>-14273.16</v>
      </c>
      <c r="AD129" s="28">
        <v>-1.58849089425303E-2</v>
      </c>
      <c r="AE129" s="38">
        <v>0</v>
      </c>
      <c r="AF129" s="38">
        <v>0</v>
      </c>
      <c r="AG129" s="38">
        <v>0</v>
      </c>
      <c r="AH129" s="28">
        <v>0</v>
      </c>
      <c r="AI129" s="38">
        <v>1162473.75</v>
      </c>
      <c r="AJ129" s="38">
        <v>1181954.81</v>
      </c>
      <c r="AK129" s="38">
        <v>-19481.060000000001</v>
      </c>
      <c r="AL129" s="28">
        <v>-1.6482068379585501E-2</v>
      </c>
      <c r="AM129" s="38">
        <v>0</v>
      </c>
      <c r="AN129" s="38">
        <v>0</v>
      </c>
      <c r="AO129" s="38">
        <v>0</v>
      </c>
      <c r="AP129" s="28">
        <v>0</v>
      </c>
      <c r="AQ129" s="38">
        <v>84398.469584340506</v>
      </c>
      <c r="AR129" s="38">
        <v>82167.897141805093</v>
      </c>
      <c r="AS129" s="38">
        <v>2230.5724425354401</v>
      </c>
      <c r="AT129" s="28">
        <v>2.71465197495066E-2</v>
      </c>
      <c r="AU129" s="38">
        <v>19</v>
      </c>
      <c r="AV129" s="38">
        <v>17</v>
      </c>
      <c r="AW129" s="38">
        <v>2</v>
      </c>
      <c r="AX129" s="28">
        <v>0.11764705882352899</v>
      </c>
      <c r="AY129" s="21"/>
    </row>
    <row r="130" spans="1:51" ht="15" hidden="1" customHeight="1" x14ac:dyDescent="0.35">
      <c r="A130" s="10" t="str">
        <f t="shared" si="8"/>
        <v>OK</v>
      </c>
      <c r="B130" s="10" t="str">
        <f t="shared" si="9"/>
        <v>OK</v>
      </c>
      <c r="C130" s="10"/>
      <c r="D130" s="13" t="e">
        <f>VLOOKUP(F130,'check if its a WTC units'!A:A,1,FALSE)</f>
        <v>#N/A</v>
      </c>
      <c r="E130" s="33" t="s">
        <v>94</v>
      </c>
      <c r="F130" s="33" t="s">
        <v>147</v>
      </c>
      <c r="G130" s="38">
        <v>1215907.7028570001</v>
      </c>
      <c r="H130" s="38">
        <v>1264459.464834</v>
      </c>
      <c r="I130" s="38">
        <v>-48551.761977000002</v>
      </c>
      <c r="J130" s="28">
        <v>-3.8397246671227903E-2</v>
      </c>
      <c r="K130" s="38">
        <v>2062810.68</v>
      </c>
      <c r="L130" s="38">
        <v>2125385.69</v>
      </c>
      <c r="M130" s="38">
        <v>-62575.01</v>
      </c>
      <c r="N130" s="28">
        <v>-2.94417198226266E-2</v>
      </c>
      <c r="O130" s="38">
        <v>2062810.68</v>
      </c>
      <c r="P130" s="38">
        <v>2125385.69</v>
      </c>
      <c r="Q130" s="38">
        <v>-62575.01</v>
      </c>
      <c r="R130" s="28">
        <v>-2.94417198226266E-2</v>
      </c>
      <c r="S130" s="38">
        <v>0</v>
      </c>
      <c r="T130" s="38">
        <v>0</v>
      </c>
      <c r="U130" s="38">
        <v>0</v>
      </c>
      <c r="V130" s="28">
        <v>0</v>
      </c>
      <c r="W130" s="38">
        <v>3677.01</v>
      </c>
      <c r="X130" s="38">
        <v>3887.01</v>
      </c>
      <c r="Y130" s="38">
        <v>-210</v>
      </c>
      <c r="Z130" s="28">
        <v>-5.4026102325437801E-2</v>
      </c>
      <c r="AA130" s="38">
        <v>1186999.3999999999</v>
      </c>
      <c r="AB130" s="38">
        <v>1211366.8999999999</v>
      </c>
      <c r="AC130" s="38">
        <v>-24367.5</v>
      </c>
      <c r="AD130" s="28">
        <v>-2.01157056544965E-2</v>
      </c>
      <c r="AE130" s="38">
        <v>0</v>
      </c>
      <c r="AF130" s="38">
        <v>0</v>
      </c>
      <c r="AG130" s="38">
        <v>0</v>
      </c>
      <c r="AH130" s="28">
        <v>0</v>
      </c>
      <c r="AI130" s="38">
        <v>1294999.3999999999</v>
      </c>
      <c r="AJ130" s="38">
        <v>1319366.8999999999</v>
      </c>
      <c r="AK130" s="38">
        <v>-24367.5</v>
      </c>
      <c r="AL130" s="28">
        <v>-1.84690854378717E-2</v>
      </c>
      <c r="AM130" s="38">
        <v>0</v>
      </c>
      <c r="AN130" s="38">
        <v>0</v>
      </c>
      <c r="AO130" s="38">
        <v>0</v>
      </c>
      <c r="AP130" s="28">
        <v>0</v>
      </c>
      <c r="AQ130" s="38">
        <v>17890.869821908</v>
      </c>
      <c r="AR130" s="38">
        <v>19705.646349607701</v>
      </c>
      <c r="AS130" s="38">
        <v>-1814.77652769972</v>
      </c>
      <c r="AT130" s="28">
        <v>-9.2094240173748398E-2</v>
      </c>
      <c r="AU130" s="38">
        <v>5</v>
      </c>
      <c r="AV130" s="38">
        <v>5</v>
      </c>
      <c r="AW130" s="38">
        <v>0</v>
      </c>
      <c r="AX130" s="28">
        <v>0</v>
      </c>
      <c r="AY130" s="21"/>
    </row>
    <row r="131" spans="1:51" ht="15" hidden="1" customHeight="1" x14ac:dyDescent="0.35">
      <c r="A131" s="10" t="str">
        <f t="shared" si="8"/>
        <v>OK</v>
      </c>
      <c r="B131" s="10" t="str">
        <f t="shared" si="9"/>
        <v>OK</v>
      </c>
      <c r="C131" s="10"/>
      <c r="D131" s="13" t="e">
        <f>VLOOKUP(F131,'check if its a WTC units'!A:A,1,FALSE)</f>
        <v>#N/A</v>
      </c>
      <c r="E131" s="33" t="s">
        <v>94</v>
      </c>
      <c r="F131" s="33" t="s">
        <v>148</v>
      </c>
      <c r="G131" s="38">
        <v>12398783.802374899</v>
      </c>
      <c r="H131" s="38">
        <v>13253013.6234264</v>
      </c>
      <c r="I131" s="38">
        <v>-854229.82105152996</v>
      </c>
      <c r="J131" s="28">
        <v>-6.44555152000722E-2</v>
      </c>
      <c r="K131" s="38">
        <v>14361302.328305099</v>
      </c>
      <c r="L131" s="38">
        <v>14867140.0009494</v>
      </c>
      <c r="M131" s="38">
        <v>-505837.67264438001</v>
      </c>
      <c r="N131" s="28">
        <v>-3.4023872285595898E-2</v>
      </c>
      <c r="O131" s="38">
        <v>14361302.328305099</v>
      </c>
      <c r="P131" s="38">
        <v>14867140.0009494</v>
      </c>
      <c r="Q131" s="38">
        <v>-505837.67264438001</v>
      </c>
      <c r="R131" s="28">
        <v>-3.4023872285595898E-2</v>
      </c>
      <c r="S131" s="38">
        <v>0</v>
      </c>
      <c r="T131" s="38">
        <v>0</v>
      </c>
      <c r="U131" s="38">
        <v>0</v>
      </c>
      <c r="V131" s="28">
        <v>0</v>
      </c>
      <c r="W131" s="38">
        <v>91179.000429263804</v>
      </c>
      <c r="X131" s="38">
        <v>97378.997495384305</v>
      </c>
      <c r="Y131" s="38">
        <v>-6199.9970661204297</v>
      </c>
      <c r="Z131" s="28">
        <v>-6.3668729660256607E-2</v>
      </c>
      <c r="AA131" s="38">
        <v>0</v>
      </c>
      <c r="AB131" s="38">
        <v>0</v>
      </c>
      <c r="AC131" s="38">
        <v>0</v>
      </c>
      <c r="AD131" s="28">
        <v>0</v>
      </c>
      <c r="AE131" s="38">
        <v>0</v>
      </c>
      <c r="AF131" s="38">
        <v>0</v>
      </c>
      <c r="AG131" s="38">
        <v>0</v>
      </c>
      <c r="AH131" s="28">
        <v>0</v>
      </c>
      <c r="AI131" s="38">
        <v>8697105.2660099193</v>
      </c>
      <c r="AJ131" s="38">
        <v>7120966.94094948</v>
      </c>
      <c r="AK131" s="38">
        <v>1576138.32506043</v>
      </c>
      <c r="AL131" s="28">
        <v>0.22133768322905301</v>
      </c>
      <c r="AM131" s="38">
        <v>754792.95</v>
      </c>
      <c r="AN131" s="38">
        <v>907072.84</v>
      </c>
      <c r="AO131" s="38">
        <v>-152279.89000000001</v>
      </c>
      <c r="AP131" s="28">
        <v>-0.16788055301049401</v>
      </c>
      <c r="AQ131" s="38">
        <v>296227.71406498598</v>
      </c>
      <c r="AR131" s="38">
        <v>429561.779399589</v>
      </c>
      <c r="AS131" s="38">
        <v>-133334.065334602</v>
      </c>
      <c r="AT131" s="28">
        <v>-0.310395551301066</v>
      </c>
      <c r="AU131" s="38">
        <v>177</v>
      </c>
      <c r="AV131" s="38">
        <v>171</v>
      </c>
      <c r="AW131" s="38">
        <v>6</v>
      </c>
      <c r="AX131" s="28">
        <v>3.5087719298245598E-2</v>
      </c>
      <c r="AY131" s="21"/>
    </row>
    <row r="132" spans="1:51" ht="15" hidden="1" customHeight="1" x14ac:dyDescent="0.35">
      <c r="A132" s="10" t="str">
        <f t="shared" si="8"/>
        <v>OK</v>
      </c>
      <c r="B132" s="10" t="str">
        <f t="shared" si="9"/>
        <v>OK</v>
      </c>
      <c r="C132" s="10"/>
      <c r="D132" s="13" t="e">
        <f>VLOOKUP(F132,'check if its a WTC units'!A:A,1,FALSE)</f>
        <v>#N/A</v>
      </c>
      <c r="E132" s="33" t="s">
        <v>94</v>
      </c>
      <c r="F132" s="33" t="s">
        <v>149</v>
      </c>
      <c r="G132" s="38">
        <v>6777238.0555164898</v>
      </c>
      <c r="H132" s="38">
        <v>6861886.2845027298</v>
      </c>
      <c r="I132" s="38">
        <v>-84648.228986234302</v>
      </c>
      <c r="J132" s="28">
        <v>-1.23359999680275E-2</v>
      </c>
      <c r="K132" s="38">
        <v>7988824.0345345102</v>
      </c>
      <c r="L132" s="38">
        <v>8088275.9730525101</v>
      </c>
      <c r="M132" s="38">
        <v>-99451.938517995499</v>
      </c>
      <c r="N132" s="28">
        <v>-1.22958141944385E-2</v>
      </c>
      <c r="O132" s="38">
        <v>7988824.0345345102</v>
      </c>
      <c r="P132" s="38">
        <v>8088275.9730525101</v>
      </c>
      <c r="Q132" s="38">
        <v>-99451.938517995499</v>
      </c>
      <c r="R132" s="28">
        <v>-1.22958141944385E-2</v>
      </c>
      <c r="S132" s="38">
        <v>0</v>
      </c>
      <c r="T132" s="38">
        <v>0</v>
      </c>
      <c r="U132" s="38">
        <v>0</v>
      </c>
      <c r="V132" s="28">
        <v>0</v>
      </c>
      <c r="W132" s="38">
        <v>6942.96</v>
      </c>
      <c r="X132" s="38">
        <v>6975.5264939281697</v>
      </c>
      <c r="Y132" s="38">
        <v>-32.566493928177998</v>
      </c>
      <c r="Z132" s="28">
        <v>-4.6686789816547001E-3</v>
      </c>
      <c r="AA132" s="38">
        <v>3154729.6094928798</v>
      </c>
      <c r="AB132" s="38">
        <v>3155958.8053786899</v>
      </c>
      <c r="AC132" s="38">
        <v>-1229.1958858099999</v>
      </c>
      <c r="AD132" s="28">
        <v>-3.8948413512720299E-4</v>
      </c>
      <c r="AE132" s="38">
        <v>0</v>
      </c>
      <c r="AF132" s="38">
        <v>0</v>
      </c>
      <c r="AG132" s="38">
        <v>0</v>
      </c>
      <c r="AH132" s="28">
        <v>0</v>
      </c>
      <c r="AI132" s="38">
        <v>4732292.2922087703</v>
      </c>
      <c r="AJ132" s="38">
        <v>4734136.1631378504</v>
      </c>
      <c r="AK132" s="38">
        <v>-1843.870929084</v>
      </c>
      <c r="AL132" s="28">
        <v>-3.8948413512928097E-4</v>
      </c>
      <c r="AM132" s="38">
        <v>0</v>
      </c>
      <c r="AN132" s="38">
        <v>0</v>
      </c>
      <c r="AO132" s="38">
        <v>0</v>
      </c>
      <c r="AP132" s="28">
        <v>0</v>
      </c>
      <c r="AQ132" s="38">
        <v>152071.455362293</v>
      </c>
      <c r="AR132" s="38">
        <v>118422.53132577</v>
      </c>
      <c r="AS132" s="38">
        <v>33648.924036522498</v>
      </c>
      <c r="AT132" s="28">
        <v>0.284142921619848</v>
      </c>
      <c r="AU132" s="38">
        <v>5</v>
      </c>
      <c r="AV132" s="38">
        <v>5</v>
      </c>
      <c r="AW132" s="38">
        <v>0</v>
      </c>
      <c r="AX132" s="28">
        <v>0</v>
      </c>
      <c r="AY132" s="21"/>
    </row>
    <row r="133" spans="1:51" ht="15" hidden="1" customHeight="1" x14ac:dyDescent="0.35">
      <c r="A133" s="10" t="str">
        <f t="shared" si="8"/>
        <v>OK</v>
      </c>
      <c r="B133" s="10" t="str">
        <f t="shared" si="9"/>
        <v>OK</v>
      </c>
      <c r="C133" s="10"/>
      <c r="D133" s="13" t="e">
        <f>VLOOKUP(F133,'check if its a WTC units'!A:A,1,FALSE)</f>
        <v>#N/A</v>
      </c>
      <c r="E133" s="33" t="s">
        <v>94</v>
      </c>
      <c r="F133" s="33" t="s">
        <v>150</v>
      </c>
      <c r="G133" s="38">
        <v>3586253.18</v>
      </c>
      <c r="H133" s="38">
        <v>3517488.6919999998</v>
      </c>
      <c r="I133" s="38">
        <v>68764.487999999998</v>
      </c>
      <c r="J133" s="28">
        <v>1.95493131666334E-2</v>
      </c>
      <c r="K133" s="38">
        <v>3794503.9649999999</v>
      </c>
      <c r="L133" s="38">
        <v>3724375.645</v>
      </c>
      <c r="M133" s="38">
        <v>70128.320000000007</v>
      </c>
      <c r="N133" s="28">
        <v>1.8829550691039299E-2</v>
      </c>
      <c r="O133" s="38">
        <v>3794503.9649999999</v>
      </c>
      <c r="P133" s="38">
        <v>3724375.645</v>
      </c>
      <c r="Q133" s="38">
        <v>70128.320000000007</v>
      </c>
      <c r="R133" s="28">
        <v>1.8829550691039299E-2</v>
      </c>
      <c r="S133" s="38">
        <v>0</v>
      </c>
      <c r="T133" s="38">
        <v>0</v>
      </c>
      <c r="U133" s="38">
        <v>0</v>
      </c>
      <c r="V133" s="28">
        <v>0</v>
      </c>
      <c r="W133" s="38">
        <v>30172.02</v>
      </c>
      <c r="X133" s="38">
        <v>31249.02</v>
      </c>
      <c r="Y133" s="38">
        <v>-1077</v>
      </c>
      <c r="Z133" s="28">
        <v>-3.4465080824934602E-2</v>
      </c>
      <c r="AA133" s="38">
        <v>0</v>
      </c>
      <c r="AB133" s="38">
        <v>0</v>
      </c>
      <c r="AC133" s="38">
        <v>0</v>
      </c>
      <c r="AD133" s="28">
        <v>0</v>
      </c>
      <c r="AE133" s="38">
        <v>0</v>
      </c>
      <c r="AF133" s="38">
        <v>0</v>
      </c>
      <c r="AG133" s="38">
        <v>0</v>
      </c>
      <c r="AH133" s="28">
        <v>0</v>
      </c>
      <c r="AI133" s="38">
        <v>2149084.1800000002</v>
      </c>
      <c r="AJ133" s="38">
        <v>2185934.2000000002</v>
      </c>
      <c r="AK133" s="38">
        <v>-36850.019999999997</v>
      </c>
      <c r="AL133" s="28">
        <v>-1.6857790138422198E-2</v>
      </c>
      <c r="AM133" s="38">
        <v>0</v>
      </c>
      <c r="AN133" s="38">
        <v>0</v>
      </c>
      <c r="AO133" s="38">
        <v>0</v>
      </c>
      <c r="AP133" s="28">
        <v>0</v>
      </c>
      <c r="AQ133" s="38">
        <v>130728.815196214</v>
      </c>
      <c r="AR133" s="38">
        <v>119451.726401391</v>
      </c>
      <c r="AS133" s="38">
        <v>11277.088794822699</v>
      </c>
      <c r="AT133" s="28">
        <v>9.4407080873226495E-2</v>
      </c>
      <c r="AU133" s="38">
        <v>11</v>
      </c>
      <c r="AV133" s="38">
        <v>10</v>
      </c>
      <c r="AW133" s="38">
        <v>1</v>
      </c>
      <c r="AX133" s="28">
        <v>0.1</v>
      </c>
      <c r="AY133" s="21"/>
    </row>
    <row r="134" spans="1:51" ht="15" hidden="1" customHeight="1" x14ac:dyDescent="0.35">
      <c r="A134" s="10" t="str">
        <f t="shared" si="8"/>
        <v>OK</v>
      </c>
      <c r="B134" s="10" t="str">
        <f t="shared" si="9"/>
        <v>OK</v>
      </c>
      <c r="C134" s="10"/>
      <c r="D134" s="13" t="e">
        <f>VLOOKUP(F134,'check if its a WTC units'!A:A,1,FALSE)</f>
        <v>#N/A</v>
      </c>
      <c r="E134" s="33" t="s">
        <v>94</v>
      </c>
      <c r="F134" s="33" t="s">
        <v>151</v>
      </c>
      <c r="G134" s="38">
        <v>293309443.62792498</v>
      </c>
      <c r="H134" s="38">
        <v>301379460.60059398</v>
      </c>
      <c r="I134" s="38">
        <v>-8070016.9726689998</v>
      </c>
      <c r="J134" s="28">
        <v>-2.6776930838574499E-2</v>
      </c>
      <c r="K134" s="38">
        <v>503060880.06102699</v>
      </c>
      <c r="L134" s="38">
        <v>509445604.61242902</v>
      </c>
      <c r="M134" s="38">
        <v>-6384724.55140262</v>
      </c>
      <c r="N134" s="28">
        <v>-1.25326914072797E-2</v>
      </c>
      <c r="O134" s="38">
        <v>503060880.06102699</v>
      </c>
      <c r="P134" s="38">
        <v>509445604.61242902</v>
      </c>
      <c r="Q134" s="38">
        <v>-6384724.55140262</v>
      </c>
      <c r="R134" s="28">
        <v>-1.25326914072797E-2</v>
      </c>
      <c r="S134" s="38">
        <v>0</v>
      </c>
      <c r="T134" s="38">
        <v>0</v>
      </c>
      <c r="U134" s="38">
        <v>0</v>
      </c>
      <c r="V134" s="28">
        <v>0</v>
      </c>
      <c r="W134" s="38">
        <v>856619.045335587</v>
      </c>
      <c r="X134" s="38">
        <v>782173.04138701304</v>
      </c>
      <c r="Y134" s="38">
        <v>74446.003948573896</v>
      </c>
      <c r="Z134" s="28">
        <v>9.5178432404880803E-2</v>
      </c>
      <c r="AA134" s="38">
        <v>0</v>
      </c>
      <c r="AB134" s="38">
        <v>0</v>
      </c>
      <c r="AC134" s="38">
        <v>0</v>
      </c>
      <c r="AD134" s="28">
        <v>0</v>
      </c>
      <c r="AE134" s="38">
        <v>0</v>
      </c>
      <c r="AF134" s="38">
        <v>0</v>
      </c>
      <c r="AG134" s="38">
        <v>0</v>
      </c>
      <c r="AH134" s="28">
        <v>0</v>
      </c>
      <c r="AI134" s="38">
        <v>0</v>
      </c>
      <c r="AJ134" s="38">
        <v>0</v>
      </c>
      <c r="AK134" s="38">
        <v>0</v>
      </c>
      <c r="AL134" s="28">
        <v>0</v>
      </c>
      <c r="AM134" s="38">
        <v>0</v>
      </c>
      <c r="AN134" s="38">
        <v>0</v>
      </c>
      <c r="AO134" s="38">
        <v>0</v>
      </c>
      <c r="AP134" s="28">
        <v>0</v>
      </c>
      <c r="AQ134" s="38">
        <v>6636546.7224589698</v>
      </c>
      <c r="AR134" s="38">
        <v>6180872.0799620198</v>
      </c>
      <c r="AS134" s="38">
        <v>455674.64249695401</v>
      </c>
      <c r="AT134" s="28">
        <v>7.3723357578329707E-2</v>
      </c>
      <c r="AU134" s="38">
        <v>129</v>
      </c>
      <c r="AV134" s="38">
        <v>132</v>
      </c>
      <c r="AW134" s="38">
        <v>-3</v>
      </c>
      <c r="AX134" s="28">
        <v>-2.27272727272727E-2</v>
      </c>
      <c r="AY134" s="21"/>
    </row>
    <row r="135" spans="1:51" ht="15" hidden="1" customHeight="1" x14ac:dyDescent="0.35">
      <c r="A135" s="10" t="str">
        <f t="shared" si="8"/>
        <v>OK</v>
      </c>
      <c r="B135" s="10" t="str">
        <f t="shared" si="9"/>
        <v>OK</v>
      </c>
      <c r="C135" s="10"/>
      <c r="D135" s="13" t="e">
        <f>VLOOKUP(F135,'check if its a WTC units'!A:A,1,FALSE)</f>
        <v>#N/A</v>
      </c>
      <c r="E135" s="33" t="s">
        <v>94</v>
      </c>
      <c r="F135" s="33" t="s">
        <v>152</v>
      </c>
      <c r="G135" s="38">
        <v>55330490.829000004</v>
      </c>
      <c r="H135" s="38">
        <v>55305652.041000001</v>
      </c>
      <c r="I135" s="38">
        <v>24838.788</v>
      </c>
      <c r="J135" s="28">
        <v>4.4911843696528701E-4</v>
      </c>
      <c r="K135" s="38">
        <v>49331757.829999998</v>
      </c>
      <c r="L135" s="38">
        <v>49306927.090000004</v>
      </c>
      <c r="M135" s="38">
        <v>24830.74</v>
      </c>
      <c r="N135" s="28">
        <v>5.0359536611714595E-4</v>
      </c>
      <c r="O135" s="38">
        <v>49331757.829999998</v>
      </c>
      <c r="P135" s="38">
        <v>49306927.090000004</v>
      </c>
      <c r="Q135" s="38">
        <v>24830.74</v>
      </c>
      <c r="R135" s="28">
        <v>5.0359536611714595E-4</v>
      </c>
      <c r="S135" s="38">
        <v>0</v>
      </c>
      <c r="T135" s="38">
        <v>0</v>
      </c>
      <c r="U135" s="38">
        <v>0</v>
      </c>
      <c r="V135" s="28">
        <v>0</v>
      </c>
      <c r="W135" s="38">
        <v>57619.93</v>
      </c>
      <c r="X135" s="38">
        <v>57611.93</v>
      </c>
      <c r="Y135" s="38">
        <v>8</v>
      </c>
      <c r="Z135" s="28">
        <v>1.3886012844909E-4</v>
      </c>
      <c r="AA135" s="38">
        <v>0</v>
      </c>
      <c r="AB135" s="38">
        <v>0</v>
      </c>
      <c r="AC135" s="38">
        <v>0</v>
      </c>
      <c r="AD135" s="28">
        <v>0</v>
      </c>
      <c r="AE135" s="38">
        <v>0</v>
      </c>
      <c r="AF135" s="38">
        <v>0</v>
      </c>
      <c r="AG135" s="38">
        <v>0</v>
      </c>
      <c r="AH135" s="28">
        <v>0</v>
      </c>
      <c r="AI135" s="38">
        <v>0</v>
      </c>
      <c r="AJ135" s="38">
        <v>0</v>
      </c>
      <c r="AK135" s="38">
        <v>0</v>
      </c>
      <c r="AL135" s="28">
        <v>0</v>
      </c>
      <c r="AM135" s="38">
        <v>0</v>
      </c>
      <c r="AN135" s="38">
        <v>0</v>
      </c>
      <c r="AO135" s="38">
        <v>0</v>
      </c>
      <c r="AP135" s="28">
        <v>0</v>
      </c>
      <c r="AQ135" s="38">
        <v>5448170.1430957504</v>
      </c>
      <c r="AR135" s="38">
        <v>6473403.1611898402</v>
      </c>
      <c r="AS135" s="38">
        <v>-1025233.01809408</v>
      </c>
      <c r="AT135" s="28">
        <v>-0.158376203762604</v>
      </c>
      <c r="AU135" s="38">
        <v>14</v>
      </c>
      <c r="AV135" s="38">
        <v>14</v>
      </c>
      <c r="AW135" s="38">
        <v>0</v>
      </c>
      <c r="AX135" s="28">
        <v>0</v>
      </c>
      <c r="AY135" s="21"/>
    </row>
    <row r="136" spans="1:51" ht="15" hidden="1" customHeight="1" x14ac:dyDescent="0.35">
      <c r="A136" s="10" t="str">
        <f t="shared" si="8"/>
        <v>OK</v>
      </c>
      <c r="B136" s="10" t="str">
        <f t="shared" si="9"/>
        <v>NOK</v>
      </c>
      <c r="C136" s="10"/>
      <c r="D136" s="13" t="e">
        <f>VLOOKUP(F136,'check if its a WTC units'!A:A,1,FALSE)</f>
        <v>#N/A</v>
      </c>
      <c r="E136" s="33" t="s">
        <v>94</v>
      </c>
      <c r="F136" s="33" t="s">
        <v>153</v>
      </c>
      <c r="G136" s="38">
        <v>456756717.26617599</v>
      </c>
      <c r="H136" s="38">
        <v>434321869.608549</v>
      </c>
      <c r="I136" s="38">
        <v>22434847.657626301</v>
      </c>
      <c r="J136" s="28">
        <v>5.1654888292516098E-2</v>
      </c>
      <c r="K136" s="38">
        <v>539497467.39834797</v>
      </c>
      <c r="L136" s="38">
        <v>523512615.27105898</v>
      </c>
      <c r="M136" s="38">
        <v>15984852.127289001</v>
      </c>
      <c r="N136" s="28">
        <v>3.0533843237020301E-2</v>
      </c>
      <c r="O136" s="38">
        <v>539497467.39834797</v>
      </c>
      <c r="P136" s="38">
        <v>523512615.27105898</v>
      </c>
      <c r="Q136" s="38">
        <v>15984852.127289001</v>
      </c>
      <c r="R136" s="28">
        <v>3.0533843237020301E-2</v>
      </c>
      <c r="S136" s="38">
        <v>0</v>
      </c>
      <c r="T136" s="38">
        <v>0</v>
      </c>
      <c r="U136" s="38">
        <v>0</v>
      </c>
      <c r="V136" s="28">
        <v>0</v>
      </c>
      <c r="W136" s="38">
        <v>7861365.0167699903</v>
      </c>
      <c r="X136" s="38">
        <v>7879248.0142160105</v>
      </c>
      <c r="Y136" s="38">
        <v>-17882.997446018901</v>
      </c>
      <c r="Z136" s="28">
        <v>-2.26963250982248E-3</v>
      </c>
      <c r="AA136" s="38">
        <v>26907825.2956644</v>
      </c>
      <c r="AB136" s="38">
        <v>29198603.036407702</v>
      </c>
      <c r="AC136" s="38">
        <v>-2290777.74074332</v>
      </c>
      <c r="AD136" s="28">
        <v>-7.8455045876234003E-2</v>
      </c>
      <c r="AE136" s="38">
        <v>732639</v>
      </c>
      <c r="AF136" s="38">
        <v>1497149.62069081</v>
      </c>
      <c r="AG136" s="38">
        <v>-764510.62069081597</v>
      </c>
      <c r="AH136" s="28">
        <v>-0.51064410004529404</v>
      </c>
      <c r="AI136" s="38">
        <v>66006575.0762899</v>
      </c>
      <c r="AJ136" s="38">
        <v>65445466.785386398</v>
      </c>
      <c r="AK136" s="38">
        <v>561108.290903555</v>
      </c>
      <c r="AL136" s="28">
        <v>8.5736769628916003E-3</v>
      </c>
      <c r="AM136" s="38">
        <v>2481979.9547185502</v>
      </c>
      <c r="AN136" s="38">
        <v>4845961.0220335396</v>
      </c>
      <c r="AO136" s="38">
        <v>-2363981.0673149899</v>
      </c>
      <c r="AP136" s="28">
        <v>-0.48782502718583098</v>
      </c>
      <c r="AQ136" s="38">
        <v>11334172.5470828</v>
      </c>
      <c r="AR136" s="38">
        <v>9165757.4739227109</v>
      </c>
      <c r="AS136" s="38">
        <v>2168415.0731601398</v>
      </c>
      <c r="AT136" s="28">
        <v>0.236577836510451</v>
      </c>
      <c r="AU136" s="38">
        <v>289</v>
      </c>
      <c r="AV136" s="38">
        <v>281</v>
      </c>
      <c r="AW136" s="38">
        <v>8</v>
      </c>
      <c r="AX136" s="28">
        <v>2.84697508896797E-2</v>
      </c>
      <c r="AY136" s="21"/>
    </row>
    <row r="137" spans="1:51" ht="15" hidden="1" customHeight="1" x14ac:dyDescent="0.35">
      <c r="A137" s="10" t="str">
        <f t="shared" si="8"/>
        <v>OK</v>
      </c>
      <c r="B137" s="10" t="str">
        <f t="shared" si="9"/>
        <v>OK</v>
      </c>
      <c r="C137" s="10"/>
      <c r="D137" s="13" t="e">
        <f>VLOOKUP(F137,'check if its a WTC units'!A:A,1,FALSE)</f>
        <v>#N/A</v>
      </c>
      <c r="E137" s="33" t="s">
        <v>94</v>
      </c>
      <c r="F137" s="33" t="s">
        <v>154</v>
      </c>
      <c r="G137" s="38">
        <v>3005650.2439999999</v>
      </c>
      <c r="H137" s="38">
        <v>2978262.0819999999</v>
      </c>
      <c r="I137" s="38">
        <v>27388.162</v>
      </c>
      <c r="J137" s="28">
        <v>9.1960214534269405E-3</v>
      </c>
      <c r="K137" s="38">
        <v>4885715.46</v>
      </c>
      <c r="L137" s="38">
        <v>4867250.29</v>
      </c>
      <c r="M137" s="38">
        <v>18465.169999999998</v>
      </c>
      <c r="N137" s="28">
        <v>3.7937580563583398E-3</v>
      </c>
      <c r="O137" s="38">
        <v>4885715.46</v>
      </c>
      <c r="P137" s="38">
        <v>4867250.29</v>
      </c>
      <c r="Q137" s="38">
        <v>18465.169999999998</v>
      </c>
      <c r="R137" s="28">
        <v>3.7937580563583398E-3</v>
      </c>
      <c r="S137" s="38">
        <v>0</v>
      </c>
      <c r="T137" s="38">
        <v>0</v>
      </c>
      <c r="U137" s="38">
        <v>0</v>
      </c>
      <c r="V137" s="28">
        <v>0</v>
      </c>
      <c r="W137" s="38">
        <v>2.0099999999999998</v>
      </c>
      <c r="X137" s="38">
        <v>2.0099999999999998</v>
      </c>
      <c r="Y137" s="38">
        <v>0</v>
      </c>
      <c r="Z137" s="28">
        <v>0</v>
      </c>
      <c r="AA137" s="38">
        <v>3681739.54</v>
      </c>
      <c r="AB137" s="38">
        <v>3711142.74</v>
      </c>
      <c r="AC137" s="38">
        <v>-29403.200000000001</v>
      </c>
      <c r="AD137" s="28">
        <v>-7.9229504387104202E-3</v>
      </c>
      <c r="AE137" s="38">
        <v>0</v>
      </c>
      <c r="AF137" s="38">
        <v>0</v>
      </c>
      <c r="AG137" s="38">
        <v>0</v>
      </c>
      <c r="AH137" s="28">
        <v>0</v>
      </c>
      <c r="AI137" s="38">
        <v>3681739.54</v>
      </c>
      <c r="AJ137" s="38">
        <v>3711142.74</v>
      </c>
      <c r="AK137" s="38">
        <v>-29403.200000000001</v>
      </c>
      <c r="AL137" s="28">
        <v>-7.9229504387104202E-3</v>
      </c>
      <c r="AM137" s="38">
        <v>0</v>
      </c>
      <c r="AN137" s="38">
        <v>0</v>
      </c>
      <c r="AO137" s="38">
        <v>0</v>
      </c>
      <c r="AP137" s="28">
        <v>0</v>
      </c>
      <c r="AQ137" s="38">
        <v>3691.24332356584</v>
      </c>
      <c r="AR137" s="38">
        <v>8389.3301127169198</v>
      </c>
      <c r="AS137" s="38">
        <v>-4698.0867891510698</v>
      </c>
      <c r="AT137" s="28">
        <v>-0.56000738152257301</v>
      </c>
      <c r="AU137" s="38">
        <v>3</v>
      </c>
      <c r="AV137" s="38">
        <v>4</v>
      </c>
      <c r="AW137" s="38">
        <v>-1</v>
      </c>
      <c r="AX137" s="28">
        <v>-0.25</v>
      </c>
      <c r="AY137" s="21"/>
    </row>
    <row r="138" spans="1:51" ht="15" hidden="1" customHeight="1" x14ac:dyDescent="0.35">
      <c r="A138" s="10" t="str">
        <f t="shared" si="8"/>
        <v>OK</v>
      </c>
      <c r="B138" s="10" t="str">
        <f t="shared" si="9"/>
        <v>OK</v>
      </c>
      <c r="C138" s="10"/>
      <c r="D138" s="13" t="e">
        <f>VLOOKUP(F138,'check if its a WTC units'!A:A,1,FALSE)</f>
        <v>#N/A</v>
      </c>
      <c r="E138" s="33" t="s">
        <v>94</v>
      </c>
      <c r="F138" s="33" t="s">
        <v>155</v>
      </c>
      <c r="G138" s="38">
        <v>49590567.174999997</v>
      </c>
      <c r="H138" s="38">
        <v>49649815.045000002</v>
      </c>
      <c r="I138" s="38">
        <v>-59247.87</v>
      </c>
      <c r="J138" s="28">
        <v>-1.1933150193268701E-3</v>
      </c>
      <c r="K138" s="38">
        <v>47536128.829999998</v>
      </c>
      <c r="L138" s="38">
        <v>47595392.700000003</v>
      </c>
      <c r="M138" s="38">
        <v>-59263.87</v>
      </c>
      <c r="N138" s="28">
        <v>-1.2451598072432701E-3</v>
      </c>
      <c r="O138" s="38">
        <v>47536128.829999998</v>
      </c>
      <c r="P138" s="38">
        <v>47595392.700000003</v>
      </c>
      <c r="Q138" s="38">
        <v>-59263.87</v>
      </c>
      <c r="R138" s="28">
        <v>-1.2451598072432701E-3</v>
      </c>
      <c r="S138" s="38">
        <v>0</v>
      </c>
      <c r="T138" s="38">
        <v>0</v>
      </c>
      <c r="U138" s="38">
        <v>0</v>
      </c>
      <c r="V138" s="28">
        <v>0</v>
      </c>
      <c r="W138" s="38">
        <v>1537</v>
      </c>
      <c r="X138" s="38">
        <v>1553</v>
      </c>
      <c r="Y138" s="38">
        <v>-16</v>
      </c>
      <c r="Z138" s="28">
        <v>-1.03026400515132E-2</v>
      </c>
      <c r="AA138" s="38">
        <v>0</v>
      </c>
      <c r="AB138" s="38">
        <v>0</v>
      </c>
      <c r="AC138" s="38">
        <v>0</v>
      </c>
      <c r="AD138" s="28">
        <v>0</v>
      </c>
      <c r="AE138" s="38">
        <v>0</v>
      </c>
      <c r="AF138" s="38">
        <v>0</v>
      </c>
      <c r="AG138" s="38">
        <v>0</v>
      </c>
      <c r="AH138" s="28">
        <v>0</v>
      </c>
      <c r="AI138" s="38">
        <v>0</v>
      </c>
      <c r="AJ138" s="38">
        <v>0</v>
      </c>
      <c r="AK138" s="38">
        <v>0</v>
      </c>
      <c r="AL138" s="28">
        <v>0</v>
      </c>
      <c r="AM138" s="38">
        <v>0</v>
      </c>
      <c r="AN138" s="38">
        <v>0</v>
      </c>
      <c r="AO138" s="38">
        <v>0</v>
      </c>
      <c r="AP138" s="28">
        <v>0</v>
      </c>
      <c r="AQ138" s="38">
        <v>19823504.631788898</v>
      </c>
      <c r="AR138" s="38">
        <v>19819340.703007899</v>
      </c>
      <c r="AS138" s="38">
        <v>4163.9287810325104</v>
      </c>
      <c r="AT138" s="28">
        <v>2.1009421268995901E-4</v>
      </c>
      <c r="AU138" s="38">
        <v>28</v>
      </c>
      <c r="AV138" s="38">
        <v>28</v>
      </c>
      <c r="AW138" s="38">
        <v>0</v>
      </c>
      <c r="AX138" s="28">
        <v>0</v>
      </c>
      <c r="AY138" s="21"/>
    </row>
    <row r="139" spans="1:51" ht="15" hidden="1" customHeight="1" x14ac:dyDescent="0.35">
      <c r="A139" s="10" t="str">
        <f t="shared" si="8"/>
        <v>OK</v>
      </c>
      <c r="B139" s="10" t="str">
        <f t="shared" si="9"/>
        <v>OK</v>
      </c>
      <c r="C139" s="10"/>
      <c r="D139" s="13" t="e">
        <f>VLOOKUP(F139,'check if its a WTC units'!A:A,1,FALSE)</f>
        <v>#N/A</v>
      </c>
      <c r="E139" s="33" t="s">
        <v>94</v>
      </c>
      <c r="F139" s="33" t="s">
        <v>156</v>
      </c>
      <c r="G139" s="38">
        <v>22972774.726457901</v>
      </c>
      <c r="H139" s="38">
        <v>22859856.420921501</v>
      </c>
      <c r="I139" s="38">
        <v>112918.305536424</v>
      </c>
      <c r="J139" s="28">
        <v>4.9395894469871204E-3</v>
      </c>
      <c r="K139" s="38">
        <v>23554484.230874699</v>
      </c>
      <c r="L139" s="38">
        <v>23439245.441018298</v>
      </c>
      <c r="M139" s="38">
        <v>115238.78985640701</v>
      </c>
      <c r="N139" s="28">
        <v>4.9164888923745303E-3</v>
      </c>
      <c r="O139" s="38">
        <v>23554484.230874699</v>
      </c>
      <c r="P139" s="38">
        <v>23439245.441018298</v>
      </c>
      <c r="Q139" s="38">
        <v>115238.78985640701</v>
      </c>
      <c r="R139" s="28">
        <v>4.9164888923745303E-3</v>
      </c>
      <c r="S139" s="38">
        <v>0</v>
      </c>
      <c r="T139" s="38">
        <v>0</v>
      </c>
      <c r="U139" s="38">
        <v>0</v>
      </c>
      <c r="V139" s="28">
        <v>0</v>
      </c>
      <c r="W139" s="38">
        <v>4179.8355589101202</v>
      </c>
      <c r="X139" s="38">
        <v>4105.9675670228298</v>
      </c>
      <c r="Y139" s="38">
        <v>73.867991887293002</v>
      </c>
      <c r="Z139" s="28">
        <v>1.79903982877423E-2</v>
      </c>
      <c r="AA139" s="38">
        <v>0</v>
      </c>
      <c r="AB139" s="38">
        <v>0</v>
      </c>
      <c r="AC139" s="38">
        <v>0</v>
      </c>
      <c r="AD139" s="28">
        <v>0</v>
      </c>
      <c r="AE139" s="38">
        <v>0</v>
      </c>
      <c r="AF139" s="38">
        <v>0</v>
      </c>
      <c r="AG139" s="38">
        <v>0</v>
      </c>
      <c r="AH139" s="28">
        <v>0</v>
      </c>
      <c r="AI139" s="38">
        <v>0</v>
      </c>
      <c r="AJ139" s="38">
        <v>0</v>
      </c>
      <c r="AK139" s="38">
        <v>0</v>
      </c>
      <c r="AL139" s="28">
        <v>0</v>
      </c>
      <c r="AM139" s="38">
        <v>0</v>
      </c>
      <c r="AN139" s="38">
        <v>0</v>
      </c>
      <c r="AO139" s="38">
        <v>0</v>
      </c>
      <c r="AP139" s="28">
        <v>0</v>
      </c>
      <c r="AQ139" s="38">
        <v>1532465.9516816</v>
      </c>
      <c r="AR139" s="38">
        <v>1496940.1427060401</v>
      </c>
      <c r="AS139" s="38">
        <v>35525.808975559499</v>
      </c>
      <c r="AT139" s="28">
        <v>2.3732284252421E-2</v>
      </c>
      <c r="AU139" s="38">
        <v>13</v>
      </c>
      <c r="AV139" s="38">
        <v>13</v>
      </c>
      <c r="AW139" s="38">
        <v>0</v>
      </c>
      <c r="AX139" s="28">
        <v>0</v>
      </c>
      <c r="AY139" s="21"/>
    </row>
    <row r="140" spans="1:51" ht="15" hidden="1" customHeight="1" x14ac:dyDescent="0.35">
      <c r="A140" s="10" t="str">
        <f t="shared" si="8"/>
        <v>OK</v>
      </c>
      <c r="B140" s="10" t="str">
        <f t="shared" si="9"/>
        <v>OK</v>
      </c>
      <c r="C140" s="10"/>
      <c r="D140" s="13" t="e">
        <f>VLOOKUP(F140,'check if its a WTC units'!A:A,1,FALSE)</f>
        <v>#N/A</v>
      </c>
      <c r="E140" s="33" t="s">
        <v>94</v>
      </c>
      <c r="F140" s="33" t="s">
        <v>157</v>
      </c>
      <c r="G140" s="38">
        <v>1494614.9739999999</v>
      </c>
      <c r="H140" s="38">
        <v>1504348.6259999999</v>
      </c>
      <c r="I140" s="38">
        <v>-9733.652</v>
      </c>
      <c r="J140" s="28">
        <v>-6.4703432647001298E-3</v>
      </c>
      <c r="K140" s="38">
        <v>1826139.96</v>
      </c>
      <c r="L140" s="38">
        <v>1831959.58</v>
      </c>
      <c r="M140" s="38">
        <v>-5819.62</v>
      </c>
      <c r="N140" s="28">
        <v>-3.17671856056998E-3</v>
      </c>
      <c r="O140" s="38">
        <v>1826139.96</v>
      </c>
      <c r="P140" s="38">
        <v>1831959.58</v>
      </c>
      <c r="Q140" s="38">
        <v>-5819.62</v>
      </c>
      <c r="R140" s="28">
        <v>-3.17671856056998E-3</v>
      </c>
      <c r="S140" s="38">
        <v>0</v>
      </c>
      <c r="T140" s="38">
        <v>0</v>
      </c>
      <c r="U140" s="38">
        <v>0</v>
      </c>
      <c r="V140" s="28">
        <v>0</v>
      </c>
      <c r="W140" s="38">
        <v>3417.01</v>
      </c>
      <c r="X140" s="38">
        <v>3580.01</v>
      </c>
      <c r="Y140" s="38">
        <v>-163</v>
      </c>
      <c r="Z140" s="28">
        <v>-4.5530599076538801E-2</v>
      </c>
      <c r="AA140" s="38">
        <v>525000</v>
      </c>
      <c r="AB140" s="38">
        <v>525000</v>
      </c>
      <c r="AC140" s="38">
        <v>0</v>
      </c>
      <c r="AD140" s="28">
        <v>0</v>
      </c>
      <c r="AE140" s="38">
        <v>0</v>
      </c>
      <c r="AF140" s="38">
        <v>0</v>
      </c>
      <c r="AG140" s="38">
        <v>0</v>
      </c>
      <c r="AH140" s="28">
        <v>0</v>
      </c>
      <c r="AI140" s="38">
        <v>908105.14</v>
      </c>
      <c r="AJ140" s="38">
        <v>910648.78</v>
      </c>
      <c r="AK140" s="38">
        <v>-2543.64</v>
      </c>
      <c r="AL140" s="28">
        <v>-2.7932173806898401E-3</v>
      </c>
      <c r="AM140" s="38">
        <v>0</v>
      </c>
      <c r="AN140" s="38">
        <v>0</v>
      </c>
      <c r="AO140" s="38">
        <v>0</v>
      </c>
      <c r="AP140" s="28">
        <v>0</v>
      </c>
      <c r="AQ140" s="38">
        <v>12884.2318016755</v>
      </c>
      <c r="AR140" s="38">
        <v>15635.647363409</v>
      </c>
      <c r="AS140" s="38">
        <v>-2751.41556173346</v>
      </c>
      <c r="AT140" s="28">
        <v>-0.17597068402632299</v>
      </c>
      <c r="AU140" s="38">
        <v>7</v>
      </c>
      <c r="AV140" s="38">
        <v>7</v>
      </c>
      <c r="AW140" s="38">
        <v>0</v>
      </c>
      <c r="AX140" s="28">
        <v>0</v>
      </c>
      <c r="AY140" s="21"/>
    </row>
    <row r="141" spans="1:51" ht="15" hidden="1" customHeight="1" x14ac:dyDescent="0.35">
      <c r="A141" s="10" t="str">
        <f t="shared" si="8"/>
        <v>OK</v>
      </c>
      <c r="B141" s="10" t="str">
        <f t="shared" si="9"/>
        <v>OK</v>
      </c>
      <c r="C141" s="10"/>
      <c r="D141" s="13" t="e">
        <f>VLOOKUP(F141,'check if its a WTC units'!A:A,1,FALSE)</f>
        <v>#N/A</v>
      </c>
      <c r="E141" s="33" t="s">
        <v>94</v>
      </c>
      <c r="F141" s="33" t="s">
        <v>158</v>
      </c>
      <c r="G141" s="38">
        <v>435865548.56031698</v>
      </c>
      <c r="H141" s="38">
        <v>426053388.16727901</v>
      </c>
      <c r="I141" s="38">
        <v>9812160.3930374496</v>
      </c>
      <c r="J141" s="28">
        <v>2.3030354095400201E-2</v>
      </c>
      <c r="K141" s="38">
        <v>422508441.97656697</v>
      </c>
      <c r="L141" s="38">
        <v>413289572.52297997</v>
      </c>
      <c r="M141" s="38">
        <v>9218869.4535866603</v>
      </c>
      <c r="N141" s="28">
        <v>2.2306078029767001E-2</v>
      </c>
      <c r="O141" s="38">
        <v>422508441.97656697</v>
      </c>
      <c r="P141" s="38">
        <v>413289572.52297997</v>
      </c>
      <c r="Q141" s="38">
        <v>9218869.4535866603</v>
      </c>
      <c r="R141" s="28">
        <v>2.2306078029767001E-2</v>
      </c>
      <c r="S141" s="38">
        <v>0</v>
      </c>
      <c r="T141" s="38">
        <v>0</v>
      </c>
      <c r="U141" s="38">
        <v>0</v>
      </c>
      <c r="V141" s="28">
        <v>0</v>
      </c>
      <c r="W141" s="38">
        <v>27033.006785227601</v>
      </c>
      <c r="X141" s="38">
        <v>73342.006463915197</v>
      </c>
      <c r="Y141" s="38">
        <v>-46308.999678687498</v>
      </c>
      <c r="Z141" s="28">
        <v>-0.63141168221886401</v>
      </c>
      <c r="AA141" s="38">
        <v>1070727.6123343699</v>
      </c>
      <c r="AB141" s="38">
        <v>4225000.7651300598</v>
      </c>
      <c r="AC141" s="38">
        <v>-3154273.1527956901</v>
      </c>
      <c r="AD141" s="28">
        <v>-0.74657339208756102</v>
      </c>
      <c r="AE141" s="38">
        <v>0</v>
      </c>
      <c r="AF141" s="38">
        <v>0</v>
      </c>
      <c r="AG141" s="38">
        <v>0</v>
      </c>
      <c r="AH141" s="28">
        <v>0</v>
      </c>
      <c r="AI141" s="38">
        <v>10522551.077842999</v>
      </c>
      <c r="AJ141" s="38">
        <v>13976966.5881545</v>
      </c>
      <c r="AK141" s="38">
        <v>-3454415.5103114801</v>
      </c>
      <c r="AL141" s="28">
        <v>-0.24715058797086201</v>
      </c>
      <c r="AM141" s="38">
        <v>12121072.9921431</v>
      </c>
      <c r="AN141" s="38">
        <v>11936644.3233392</v>
      </c>
      <c r="AO141" s="38">
        <v>184428.66880391299</v>
      </c>
      <c r="AP141" s="28">
        <v>1.5450629490845099E-2</v>
      </c>
      <c r="AQ141" s="38">
        <v>1601355.51077806</v>
      </c>
      <c r="AR141" s="38">
        <v>1865885.51599399</v>
      </c>
      <c r="AS141" s="38">
        <v>-264530.005215935</v>
      </c>
      <c r="AT141" s="28">
        <v>-0.141771830558968</v>
      </c>
      <c r="AU141" s="38">
        <v>98</v>
      </c>
      <c r="AV141" s="38">
        <v>106</v>
      </c>
      <c r="AW141" s="38">
        <v>-8</v>
      </c>
      <c r="AX141" s="28">
        <v>-7.5471698113207503E-2</v>
      </c>
      <c r="AY141" s="21"/>
    </row>
    <row r="142" spans="1:51" ht="15" hidden="1" customHeight="1" x14ac:dyDescent="0.35">
      <c r="A142" s="10" t="str">
        <f t="shared" si="8"/>
        <v>OK</v>
      </c>
      <c r="B142" s="10" t="str">
        <f t="shared" si="9"/>
        <v>OK</v>
      </c>
      <c r="C142" s="10"/>
      <c r="D142" s="13" t="e">
        <f>VLOOKUP(F142,'check if its a WTC units'!A:A,1,FALSE)</f>
        <v>#N/A</v>
      </c>
      <c r="E142" s="33" t="s">
        <v>94</v>
      </c>
      <c r="F142" s="33" t="s">
        <v>159</v>
      </c>
      <c r="G142" s="38">
        <v>2626659.4914770001</v>
      </c>
      <c r="H142" s="38">
        <v>2810429.7197024999</v>
      </c>
      <c r="I142" s="38">
        <v>-183770.2282255</v>
      </c>
      <c r="J142" s="28">
        <v>-6.5388658160415794E-2</v>
      </c>
      <c r="K142" s="38">
        <v>2421452.5499999998</v>
      </c>
      <c r="L142" s="38">
        <v>2608013.7599999998</v>
      </c>
      <c r="M142" s="38">
        <v>-186561.21</v>
      </c>
      <c r="N142" s="28">
        <v>-7.1533828870596103E-2</v>
      </c>
      <c r="O142" s="38">
        <v>2421452.5499999998</v>
      </c>
      <c r="P142" s="38">
        <v>2608013.7599999998</v>
      </c>
      <c r="Q142" s="38">
        <v>-186561.21</v>
      </c>
      <c r="R142" s="28">
        <v>-7.1533828870596103E-2</v>
      </c>
      <c r="S142" s="38">
        <v>0</v>
      </c>
      <c r="T142" s="38">
        <v>0</v>
      </c>
      <c r="U142" s="38">
        <v>0</v>
      </c>
      <c r="V142" s="28">
        <v>0</v>
      </c>
      <c r="W142" s="38">
        <v>2.0099999999999998</v>
      </c>
      <c r="X142" s="38">
        <v>2.0099999999999998</v>
      </c>
      <c r="Y142" s="38">
        <v>0</v>
      </c>
      <c r="Z142" s="28">
        <v>0</v>
      </c>
      <c r="AA142" s="38">
        <v>1323060.6599999999</v>
      </c>
      <c r="AB142" s="38">
        <v>1337605.95</v>
      </c>
      <c r="AC142" s="38">
        <v>-14545.29</v>
      </c>
      <c r="AD142" s="28">
        <v>-1.0874121784521001E-2</v>
      </c>
      <c r="AE142" s="38">
        <v>0</v>
      </c>
      <c r="AF142" s="38">
        <v>0</v>
      </c>
      <c r="AG142" s="38">
        <v>0</v>
      </c>
      <c r="AH142" s="28">
        <v>0</v>
      </c>
      <c r="AI142" s="38">
        <v>1323060.6599999999</v>
      </c>
      <c r="AJ142" s="38">
        <v>1337605.95</v>
      </c>
      <c r="AK142" s="38">
        <v>-14545.29</v>
      </c>
      <c r="AL142" s="28">
        <v>-1.0874121784521001E-2</v>
      </c>
      <c r="AM142" s="38">
        <v>0</v>
      </c>
      <c r="AN142" s="38">
        <v>0</v>
      </c>
      <c r="AO142" s="38">
        <v>0</v>
      </c>
      <c r="AP142" s="28">
        <v>0</v>
      </c>
      <c r="AQ142" s="38">
        <v>363168.54361063201</v>
      </c>
      <c r="AR142" s="38">
        <v>344928.07085696101</v>
      </c>
      <c r="AS142" s="38">
        <v>18240.4727536709</v>
      </c>
      <c r="AT142" s="28">
        <v>5.2881960892174201E-2</v>
      </c>
      <c r="AU142" s="38">
        <v>7</v>
      </c>
      <c r="AV142" s="38">
        <v>7</v>
      </c>
      <c r="AW142" s="38">
        <v>0</v>
      </c>
      <c r="AX142" s="28">
        <v>0</v>
      </c>
      <c r="AY142" s="21"/>
    </row>
    <row r="143" spans="1:51" ht="15" hidden="1" customHeight="1" x14ac:dyDescent="0.35">
      <c r="A143" s="10" t="str">
        <f t="shared" si="8"/>
        <v>OK</v>
      </c>
      <c r="B143" s="10" t="str">
        <f t="shared" si="9"/>
        <v>OK</v>
      </c>
      <c r="C143" s="10"/>
      <c r="D143" s="13" t="e">
        <f>VLOOKUP(F143,'check if its a WTC units'!A:A,1,FALSE)</f>
        <v>#N/A</v>
      </c>
      <c r="E143" s="33" t="s">
        <v>94</v>
      </c>
      <c r="F143" s="33" t="s">
        <v>160</v>
      </c>
      <c r="G143" s="38">
        <v>4076362.3283620002</v>
      </c>
      <c r="H143" s="38">
        <v>4049452.5005529998</v>
      </c>
      <c r="I143" s="38">
        <v>26909.827808999999</v>
      </c>
      <c r="J143" s="28">
        <v>6.64530027338884E-3</v>
      </c>
      <c r="K143" s="38">
        <v>4402083.9000000004</v>
      </c>
      <c r="L143" s="38">
        <v>4430020.5999999996</v>
      </c>
      <c r="M143" s="38">
        <v>-27936.7</v>
      </c>
      <c r="N143" s="28">
        <v>-6.3062234970194002E-3</v>
      </c>
      <c r="O143" s="38">
        <v>4402083.9000000004</v>
      </c>
      <c r="P143" s="38">
        <v>4430020.5999999996</v>
      </c>
      <c r="Q143" s="38">
        <v>-27936.7</v>
      </c>
      <c r="R143" s="28">
        <v>-6.3062234970194002E-3</v>
      </c>
      <c r="S143" s="38">
        <v>0</v>
      </c>
      <c r="T143" s="38">
        <v>0</v>
      </c>
      <c r="U143" s="38">
        <v>0</v>
      </c>
      <c r="V143" s="28">
        <v>0</v>
      </c>
      <c r="W143" s="38">
        <v>4.01</v>
      </c>
      <c r="X143" s="38">
        <v>4.01</v>
      </c>
      <c r="Y143" s="38">
        <v>0</v>
      </c>
      <c r="Z143" s="28">
        <v>0</v>
      </c>
      <c r="AA143" s="38">
        <v>122608.58</v>
      </c>
      <c r="AB143" s="38">
        <v>139363.01</v>
      </c>
      <c r="AC143" s="38">
        <v>-16754.43</v>
      </c>
      <c r="AD143" s="28">
        <v>-0.12022149923426501</v>
      </c>
      <c r="AE143" s="38">
        <v>0</v>
      </c>
      <c r="AF143" s="38">
        <v>0</v>
      </c>
      <c r="AG143" s="38">
        <v>0</v>
      </c>
      <c r="AH143" s="28">
        <v>0</v>
      </c>
      <c r="AI143" s="38">
        <v>1228868.04</v>
      </c>
      <c r="AJ143" s="38">
        <v>1274483.99</v>
      </c>
      <c r="AK143" s="38">
        <v>-45615.95</v>
      </c>
      <c r="AL143" s="28">
        <v>-3.5791701078959799E-2</v>
      </c>
      <c r="AM143" s="38">
        <v>0</v>
      </c>
      <c r="AN143" s="38">
        <v>0</v>
      </c>
      <c r="AO143" s="38">
        <v>0</v>
      </c>
      <c r="AP143" s="28">
        <v>0</v>
      </c>
      <c r="AQ143" s="38">
        <v>248539.60606028201</v>
      </c>
      <c r="AR143" s="38">
        <v>255684.94441844901</v>
      </c>
      <c r="AS143" s="38">
        <v>-7145.3383581672897</v>
      </c>
      <c r="AT143" s="28">
        <v>-2.7945870549473301E-2</v>
      </c>
      <c r="AU143" s="38">
        <v>11</v>
      </c>
      <c r="AV143" s="38">
        <v>10</v>
      </c>
      <c r="AW143" s="38">
        <v>1</v>
      </c>
      <c r="AX143" s="28">
        <v>0.1</v>
      </c>
      <c r="AY143" s="21"/>
    </row>
    <row r="144" spans="1:51" ht="15" hidden="1" customHeight="1" x14ac:dyDescent="0.35">
      <c r="A144" s="10" t="str">
        <f t="shared" si="8"/>
        <v>OK</v>
      </c>
      <c r="B144" s="10" t="str">
        <f t="shared" si="9"/>
        <v>NOK</v>
      </c>
      <c r="C144" s="10"/>
      <c r="D144" s="13" t="e">
        <f>VLOOKUP(F144,'check if its a WTC units'!A:A,1,FALSE)</f>
        <v>#N/A</v>
      </c>
      <c r="E144" s="33" t="s">
        <v>94</v>
      </c>
      <c r="F144" s="33" t="s">
        <v>161</v>
      </c>
      <c r="G144" s="38">
        <v>17754874.208000001</v>
      </c>
      <c r="H144" s="38">
        <v>18831315.147</v>
      </c>
      <c r="I144" s="38">
        <v>-1076440.939</v>
      </c>
      <c r="J144" s="28">
        <v>-5.7162281582414397E-2</v>
      </c>
      <c r="K144" s="38">
        <v>23800368.800000001</v>
      </c>
      <c r="L144" s="38">
        <v>24468142.045000002</v>
      </c>
      <c r="M144" s="38">
        <v>-667773.245</v>
      </c>
      <c r="N144" s="28">
        <v>-2.7291538678003401E-2</v>
      </c>
      <c r="O144" s="38">
        <v>23800368.800000001</v>
      </c>
      <c r="P144" s="38">
        <v>24468142.045000002</v>
      </c>
      <c r="Q144" s="38">
        <v>-667773.245</v>
      </c>
      <c r="R144" s="28">
        <v>-2.7291538678003401E-2</v>
      </c>
      <c r="S144" s="38">
        <v>0</v>
      </c>
      <c r="T144" s="38">
        <v>0</v>
      </c>
      <c r="U144" s="38">
        <v>0</v>
      </c>
      <c r="V144" s="28">
        <v>0</v>
      </c>
      <c r="W144" s="38">
        <v>34924.01</v>
      </c>
      <c r="X144" s="38">
        <v>35042.01</v>
      </c>
      <c r="Y144" s="38">
        <v>-118</v>
      </c>
      <c r="Z144" s="28">
        <v>-3.3673867452238002E-3</v>
      </c>
      <c r="AA144" s="38">
        <v>10750000</v>
      </c>
      <c r="AB144" s="38">
        <v>10750000</v>
      </c>
      <c r="AC144" s="38">
        <v>0</v>
      </c>
      <c r="AD144" s="28">
        <v>0</v>
      </c>
      <c r="AE144" s="38">
        <v>0</v>
      </c>
      <c r="AF144" s="38">
        <v>0</v>
      </c>
      <c r="AG144" s="38">
        <v>0</v>
      </c>
      <c r="AH144" s="28">
        <v>0</v>
      </c>
      <c r="AI144" s="38">
        <v>16125000</v>
      </c>
      <c r="AJ144" s="38">
        <v>16125000</v>
      </c>
      <c r="AK144" s="38">
        <v>0</v>
      </c>
      <c r="AL144" s="28">
        <v>0</v>
      </c>
      <c r="AM144" s="38">
        <v>4565469.97</v>
      </c>
      <c r="AN144" s="38">
        <v>4621723.38</v>
      </c>
      <c r="AO144" s="38">
        <v>-56253.41</v>
      </c>
      <c r="AP144" s="28">
        <v>-1.2171522476535499E-2</v>
      </c>
      <c r="AQ144" s="38">
        <v>625738.59224396804</v>
      </c>
      <c r="AR144" s="38">
        <v>624934.80325801298</v>
      </c>
      <c r="AS144" s="38">
        <v>803.78898595484497</v>
      </c>
      <c r="AT144" s="28">
        <v>1.2861965468467999E-3</v>
      </c>
      <c r="AU144" s="38">
        <v>11</v>
      </c>
      <c r="AV144" s="38">
        <v>10</v>
      </c>
      <c r="AW144" s="38">
        <v>1</v>
      </c>
      <c r="AX144" s="28">
        <v>0.1</v>
      </c>
      <c r="AY144" s="21"/>
    </row>
    <row r="145" spans="1:51" ht="15" hidden="1" customHeight="1" x14ac:dyDescent="0.35">
      <c r="A145" s="10" t="str">
        <f t="shared" si="8"/>
        <v>OK</v>
      </c>
      <c r="B145" s="10" t="str">
        <f t="shared" si="9"/>
        <v>OK</v>
      </c>
      <c r="C145" s="10"/>
      <c r="D145" s="13" t="e">
        <f>VLOOKUP(F145,'check if its a WTC units'!A:A,1,FALSE)</f>
        <v>#N/A</v>
      </c>
      <c r="E145" s="33" t="s">
        <v>94</v>
      </c>
      <c r="F145" s="33" t="s">
        <v>162</v>
      </c>
      <c r="G145" s="38">
        <v>33224458.021000002</v>
      </c>
      <c r="H145" s="38">
        <v>33158086.350000001</v>
      </c>
      <c r="I145" s="38">
        <v>66371.671000000002</v>
      </c>
      <c r="J145" s="28">
        <v>2.0016737485816899E-3</v>
      </c>
      <c r="K145" s="38">
        <v>44592678.200000003</v>
      </c>
      <c r="L145" s="38">
        <v>44672071.100000001</v>
      </c>
      <c r="M145" s="38">
        <v>-79392.899999999994</v>
      </c>
      <c r="N145" s="28">
        <v>-1.77723794856692E-3</v>
      </c>
      <c r="O145" s="38">
        <v>33317143.855</v>
      </c>
      <c r="P145" s="38">
        <v>33382883.960000001</v>
      </c>
      <c r="Q145" s="38">
        <v>-65740.104999999996</v>
      </c>
      <c r="R145" s="28">
        <v>-1.9692757845239202E-3</v>
      </c>
      <c r="S145" s="38">
        <v>0</v>
      </c>
      <c r="T145" s="38">
        <v>0</v>
      </c>
      <c r="U145" s="38">
        <v>0</v>
      </c>
      <c r="V145" s="28">
        <v>0</v>
      </c>
      <c r="W145" s="38">
        <v>11460.01</v>
      </c>
      <c r="X145" s="38">
        <v>12792.01</v>
      </c>
      <c r="Y145" s="38">
        <v>-1332</v>
      </c>
      <c r="Z145" s="28">
        <v>-0.104127498336852</v>
      </c>
      <c r="AA145" s="38">
        <v>0</v>
      </c>
      <c r="AB145" s="38">
        <v>0</v>
      </c>
      <c r="AC145" s="38">
        <v>0</v>
      </c>
      <c r="AD145" s="28">
        <v>0</v>
      </c>
      <c r="AE145" s="38">
        <v>0</v>
      </c>
      <c r="AF145" s="38">
        <v>0</v>
      </c>
      <c r="AG145" s="38">
        <v>0</v>
      </c>
      <c r="AH145" s="28">
        <v>0</v>
      </c>
      <c r="AI145" s="38">
        <v>336094.95</v>
      </c>
      <c r="AJ145" s="38">
        <v>503977.57</v>
      </c>
      <c r="AK145" s="38">
        <v>-167882.62</v>
      </c>
      <c r="AL145" s="28">
        <v>-0.33311526145895698</v>
      </c>
      <c r="AM145" s="38">
        <v>0</v>
      </c>
      <c r="AN145" s="38">
        <v>0</v>
      </c>
      <c r="AO145" s="38">
        <v>0</v>
      </c>
      <c r="AP145" s="28">
        <v>0</v>
      </c>
      <c r="AQ145" s="38">
        <v>1759673.6973166801</v>
      </c>
      <c r="AR145" s="38">
        <v>1715261.5502662</v>
      </c>
      <c r="AS145" s="38">
        <v>44412.147050471402</v>
      </c>
      <c r="AT145" s="28">
        <v>2.5892346880613398E-2</v>
      </c>
      <c r="AU145" s="38">
        <v>16</v>
      </c>
      <c r="AV145" s="38">
        <v>10</v>
      </c>
      <c r="AW145" s="38">
        <v>6</v>
      </c>
      <c r="AX145" s="28">
        <v>0.6</v>
      </c>
      <c r="AY145" s="21"/>
    </row>
    <row r="146" spans="1:51" ht="15" hidden="1" customHeight="1" x14ac:dyDescent="0.35">
      <c r="A146" s="10" t="str">
        <f t="shared" si="8"/>
        <v>OK</v>
      </c>
      <c r="B146" s="10" t="str">
        <f t="shared" si="9"/>
        <v>OK</v>
      </c>
      <c r="C146" s="10"/>
      <c r="D146" s="13" t="e">
        <f>VLOOKUP(F146,'check if its a WTC units'!A:A,1,FALSE)</f>
        <v>#N/A</v>
      </c>
      <c r="E146" s="33" t="s">
        <v>94</v>
      </c>
      <c r="F146" s="33" t="s">
        <v>163</v>
      </c>
      <c r="G146" s="38">
        <v>140695.35</v>
      </c>
      <c r="H146" s="38">
        <v>207616.77600000001</v>
      </c>
      <c r="I146" s="38">
        <v>-66921.426000000007</v>
      </c>
      <c r="J146" s="28">
        <v>-0.32233149598662397</v>
      </c>
      <c r="K146" s="38">
        <v>2299859.5299999998</v>
      </c>
      <c r="L146" s="38">
        <v>2350251.21</v>
      </c>
      <c r="M146" s="38">
        <v>-50391.68</v>
      </c>
      <c r="N146" s="28">
        <v>-2.1440976090381401E-2</v>
      </c>
      <c r="O146" s="38">
        <v>2299859.5299999998</v>
      </c>
      <c r="P146" s="38">
        <v>2350251.21</v>
      </c>
      <c r="Q146" s="38">
        <v>-50391.68</v>
      </c>
      <c r="R146" s="28">
        <v>-2.1440976090381401E-2</v>
      </c>
      <c r="S146" s="38">
        <v>0</v>
      </c>
      <c r="T146" s="38">
        <v>0</v>
      </c>
      <c r="U146" s="38">
        <v>0</v>
      </c>
      <c r="V146" s="28">
        <v>0</v>
      </c>
      <c r="W146" s="38">
        <v>1169.01</v>
      </c>
      <c r="X146" s="38">
        <v>1225.01</v>
      </c>
      <c r="Y146" s="38">
        <v>-56</v>
      </c>
      <c r="Z146" s="28">
        <v>-4.57139125394894E-2</v>
      </c>
      <c r="AA146" s="38">
        <v>0</v>
      </c>
      <c r="AB146" s="38">
        <v>0</v>
      </c>
      <c r="AC146" s="38">
        <v>0</v>
      </c>
      <c r="AD146" s="28">
        <v>0</v>
      </c>
      <c r="AE146" s="38">
        <v>0</v>
      </c>
      <c r="AF146" s="38">
        <v>0</v>
      </c>
      <c r="AG146" s="38">
        <v>0</v>
      </c>
      <c r="AH146" s="28">
        <v>0</v>
      </c>
      <c r="AI146" s="38">
        <v>0</v>
      </c>
      <c r="AJ146" s="38">
        <v>0</v>
      </c>
      <c r="AK146" s="38">
        <v>0</v>
      </c>
      <c r="AL146" s="28">
        <v>0</v>
      </c>
      <c r="AM146" s="38">
        <v>0</v>
      </c>
      <c r="AN146" s="38">
        <v>0</v>
      </c>
      <c r="AO146" s="38">
        <v>0</v>
      </c>
      <c r="AP146" s="28">
        <v>0</v>
      </c>
      <c r="AQ146" s="38">
        <v>24743.175303448599</v>
      </c>
      <c r="AR146" s="38">
        <v>20232.149542578201</v>
      </c>
      <c r="AS146" s="38">
        <v>4511.0257608703896</v>
      </c>
      <c r="AT146" s="28">
        <v>0.22296324725047101</v>
      </c>
      <c r="AU146" s="38">
        <v>3</v>
      </c>
      <c r="AV146" s="38">
        <v>3</v>
      </c>
      <c r="AW146" s="38">
        <v>0</v>
      </c>
      <c r="AX146" s="28">
        <v>0</v>
      </c>
      <c r="AY146" s="21"/>
    </row>
    <row r="147" spans="1:51" ht="15" hidden="1" customHeight="1" x14ac:dyDescent="0.35">
      <c r="A147" s="10" t="str">
        <f t="shared" si="8"/>
        <v>OK</v>
      </c>
      <c r="B147" s="10" t="str">
        <f t="shared" si="9"/>
        <v>OK</v>
      </c>
      <c r="C147" s="10"/>
      <c r="D147" s="13" t="e">
        <f>VLOOKUP(F147,'check if its a WTC units'!A:A,1,FALSE)</f>
        <v>#N/A</v>
      </c>
      <c r="E147" s="33" t="s">
        <v>94</v>
      </c>
      <c r="F147" s="33" t="s">
        <v>164</v>
      </c>
      <c r="G147" s="38">
        <v>7608.73</v>
      </c>
      <c r="H147" s="38">
        <v>7635.0860000000002</v>
      </c>
      <c r="I147" s="38">
        <v>-26.356000000000002</v>
      </c>
      <c r="J147" s="28">
        <v>-3.4519584979134398E-3</v>
      </c>
      <c r="K147" s="38">
        <v>38043.67</v>
      </c>
      <c r="L147" s="38">
        <v>38148.61</v>
      </c>
      <c r="M147" s="38">
        <v>-104.94</v>
      </c>
      <c r="N147" s="28">
        <v>-2.7508210653022398E-3</v>
      </c>
      <c r="O147" s="38">
        <v>38043.67</v>
      </c>
      <c r="P147" s="38">
        <v>38148.61</v>
      </c>
      <c r="Q147" s="38">
        <v>-104.94</v>
      </c>
      <c r="R147" s="28">
        <v>-2.7508210653022398E-3</v>
      </c>
      <c r="S147" s="38">
        <v>0</v>
      </c>
      <c r="T147" s="38">
        <v>0</v>
      </c>
      <c r="U147" s="38">
        <v>0</v>
      </c>
      <c r="V147" s="28">
        <v>0</v>
      </c>
      <c r="W147" s="38">
        <v>0.02</v>
      </c>
      <c r="X147" s="38">
        <v>0.02</v>
      </c>
      <c r="Y147" s="38">
        <v>0</v>
      </c>
      <c r="Z147" s="28">
        <v>0</v>
      </c>
      <c r="AA147" s="38">
        <v>0</v>
      </c>
      <c r="AB147" s="38">
        <v>0</v>
      </c>
      <c r="AC147" s="38">
        <v>0</v>
      </c>
      <c r="AD147" s="28">
        <v>0</v>
      </c>
      <c r="AE147" s="38">
        <v>0</v>
      </c>
      <c r="AF147" s="38">
        <v>0</v>
      </c>
      <c r="AG147" s="38">
        <v>0</v>
      </c>
      <c r="AH147" s="28">
        <v>0</v>
      </c>
      <c r="AI147" s="38">
        <v>0</v>
      </c>
      <c r="AJ147" s="38">
        <v>0</v>
      </c>
      <c r="AK147" s="38">
        <v>0</v>
      </c>
      <c r="AL147" s="28">
        <v>0</v>
      </c>
      <c r="AM147" s="38">
        <v>0</v>
      </c>
      <c r="AN147" s="38">
        <v>0</v>
      </c>
      <c r="AO147" s="38">
        <v>0</v>
      </c>
      <c r="AP147" s="28">
        <v>0</v>
      </c>
      <c r="AQ147" s="38">
        <v>5.3913150136250296</v>
      </c>
      <c r="AR147" s="38">
        <v>46.971553875847597</v>
      </c>
      <c r="AS147" s="38">
        <v>-41.580238862222501</v>
      </c>
      <c r="AT147" s="28">
        <v>-0.88522170188631499</v>
      </c>
      <c r="AU147" s="38">
        <v>2</v>
      </c>
      <c r="AV147" s="38">
        <v>3</v>
      </c>
      <c r="AW147" s="38">
        <v>-1</v>
      </c>
      <c r="AX147" s="28">
        <v>-0.33333333333333298</v>
      </c>
      <c r="AY147" s="21"/>
    </row>
    <row r="148" spans="1:51" ht="15" hidden="1" customHeight="1" x14ac:dyDescent="0.35">
      <c r="A148" s="10" t="str">
        <f t="shared" si="8"/>
        <v>OK</v>
      </c>
      <c r="B148" s="10" t="str">
        <f t="shared" si="9"/>
        <v>OK</v>
      </c>
      <c r="C148" s="10"/>
      <c r="D148" s="13" t="e">
        <f>VLOOKUP(F148,'check if its a WTC units'!A:A,1,FALSE)</f>
        <v>#N/A</v>
      </c>
      <c r="E148" s="33" t="s">
        <v>94</v>
      </c>
      <c r="F148" s="33" t="s">
        <v>165</v>
      </c>
      <c r="G148" s="38">
        <v>703912.56200000003</v>
      </c>
      <c r="H148" s="38">
        <v>703459.39599999995</v>
      </c>
      <c r="I148" s="38">
        <v>453.166</v>
      </c>
      <c r="J148" s="28">
        <v>6.4419638514573202E-4</v>
      </c>
      <c r="K148" s="38">
        <v>709055.81</v>
      </c>
      <c r="L148" s="38">
        <v>708603.94</v>
      </c>
      <c r="M148" s="38">
        <v>451.87</v>
      </c>
      <c r="N148" s="28">
        <v>6.37690498870215E-4</v>
      </c>
      <c r="O148" s="38">
        <v>709055.81</v>
      </c>
      <c r="P148" s="38">
        <v>708603.94</v>
      </c>
      <c r="Q148" s="38">
        <v>451.87</v>
      </c>
      <c r="R148" s="28">
        <v>6.37690498870215E-4</v>
      </c>
      <c r="S148" s="38">
        <v>0</v>
      </c>
      <c r="T148" s="38">
        <v>0</v>
      </c>
      <c r="U148" s="38">
        <v>0</v>
      </c>
      <c r="V148" s="28">
        <v>0</v>
      </c>
      <c r="W148" s="38">
        <v>1</v>
      </c>
      <c r="X148" s="38">
        <v>1</v>
      </c>
      <c r="Y148" s="38">
        <v>0</v>
      </c>
      <c r="Z148" s="28">
        <v>0</v>
      </c>
      <c r="AA148" s="38">
        <v>0</v>
      </c>
      <c r="AB148" s="38">
        <v>0</v>
      </c>
      <c r="AC148" s="38">
        <v>0</v>
      </c>
      <c r="AD148" s="28">
        <v>0</v>
      </c>
      <c r="AE148" s="38">
        <v>0</v>
      </c>
      <c r="AF148" s="38">
        <v>0</v>
      </c>
      <c r="AG148" s="38">
        <v>0</v>
      </c>
      <c r="AH148" s="28">
        <v>0</v>
      </c>
      <c r="AI148" s="38">
        <v>0</v>
      </c>
      <c r="AJ148" s="38">
        <v>0</v>
      </c>
      <c r="AK148" s="38">
        <v>0</v>
      </c>
      <c r="AL148" s="28">
        <v>0</v>
      </c>
      <c r="AM148" s="38">
        <v>0</v>
      </c>
      <c r="AN148" s="38">
        <v>0</v>
      </c>
      <c r="AO148" s="38">
        <v>0</v>
      </c>
      <c r="AP148" s="28">
        <v>0</v>
      </c>
      <c r="AQ148" s="38">
        <v>79.434250823833494</v>
      </c>
      <c r="AR148" s="38">
        <v>54.180786986589702</v>
      </c>
      <c r="AS148" s="38">
        <v>25.2534638372437</v>
      </c>
      <c r="AT148" s="28">
        <v>0.46609629061855801</v>
      </c>
      <c r="AU148" s="38">
        <v>2</v>
      </c>
      <c r="AV148" s="38">
        <v>2</v>
      </c>
      <c r="AW148" s="38">
        <v>0</v>
      </c>
      <c r="AX148" s="28">
        <v>0</v>
      </c>
      <c r="AY148" s="21"/>
    </row>
    <row r="149" spans="1:51" ht="15" hidden="1" customHeight="1" x14ac:dyDescent="0.35">
      <c r="A149" s="10" t="str">
        <f t="shared" si="8"/>
        <v>OK</v>
      </c>
      <c r="B149" s="10" t="str">
        <f t="shared" si="9"/>
        <v>OK</v>
      </c>
      <c r="C149" s="10"/>
      <c r="D149" s="13" t="e">
        <f>VLOOKUP(F149,'check if its a WTC units'!A:A,1,FALSE)</f>
        <v>#N/A</v>
      </c>
      <c r="E149" s="33" t="s">
        <v>94</v>
      </c>
      <c r="F149" s="33" t="s">
        <v>166</v>
      </c>
      <c r="G149" s="38">
        <v>6651445.8071999997</v>
      </c>
      <c r="H149" s="38">
        <v>6690323.7422000002</v>
      </c>
      <c r="I149" s="38">
        <v>-38877.934999999998</v>
      </c>
      <c r="J149" s="28">
        <v>-5.8110693141458702E-3</v>
      </c>
      <c r="K149" s="38">
        <v>6696712.8991999999</v>
      </c>
      <c r="L149" s="38">
        <v>6711981.6821999997</v>
      </c>
      <c r="M149" s="38">
        <v>-15268.782999999999</v>
      </c>
      <c r="N149" s="28">
        <v>-2.2748546886670398E-3</v>
      </c>
      <c r="O149" s="38">
        <v>6696712.8991999999</v>
      </c>
      <c r="P149" s="38">
        <v>6711981.6821999997</v>
      </c>
      <c r="Q149" s="38">
        <v>-15268.782999999999</v>
      </c>
      <c r="R149" s="28">
        <v>-2.2748546886670398E-3</v>
      </c>
      <c r="S149" s="38">
        <v>0</v>
      </c>
      <c r="T149" s="38">
        <v>0</v>
      </c>
      <c r="U149" s="38">
        <v>0</v>
      </c>
      <c r="V149" s="28">
        <v>0</v>
      </c>
      <c r="W149" s="38">
        <v>12279</v>
      </c>
      <c r="X149" s="38">
        <v>12444</v>
      </c>
      <c r="Y149" s="38">
        <v>-165</v>
      </c>
      <c r="Z149" s="28">
        <v>-1.32594021215043E-2</v>
      </c>
      <c r="AA149" s="38">
        <v>0</v>
      </c>
      <c r="AB149" s="38">
        <v>0</v>
      </c>
      <c r="AC149" s="38">
        <v>0</v>
      </c>
      <c r="AD149" s="28">
        <v>0</v>
      </c>
      <c r="AE149" s="38">
        <v>0</v>
      </c>
      <c r="AF149" s="38">
        <v>0</v>
      </c>
      <c r="AG149" s="38">
        <v>0</v>
      </c>
      <c r="AH149" s="28">
        <v>0</v>
      </c>
      <c r="AI149" s="38">
        <v>0</v>
      </c>
      <c r="AJ149" s="38">
        <v>0</v>
      </c>
      <c r="AK149" s="38">
        <v>0</v>
      </c>
      <c r="AL149" s="28">
        <v>0</v>
      </c>
      <c r="AM149" s="38">
        <v>4121853.57</v>
      </c>
      <c r="AN149" s="38">
        <v>4568463.9400000004</v>
      </c>
      <c r="AO149" s="38">
        <v>-446610.37</v>
      </c>
      <c r="AP149" s="28">
        <v>-9.7759416702323798E-2</v>
      </c>
      <c r="AQ149" s="38">
        <v>97386.160663375194</v>
      </c>
      <c r="AR149" s="38">
        <v>111300.69084276599</v>
      </c>
      <c r="AS149" s="38">
        <v>-13914.5301793915</v>
      </c>
      <c r="AT149" s="28">
        <v>-0.125017464617973</v>
      </c>
      <c r="AU149" s="38">
        <v>18</v>
      </c>
      <c r="AV149" s="38">
        <v>17</v>
      </c>
      <c r="AW149" s="38">
        <v>1</v>
      </c>
      <c r="AX149" s="28">
        <v>5.8823529411764698E-2</v>
      </c>
      <c r="AY149" s="21"/>
    </row>
    <row r="150" spans="1:51" ht="15" hidden="1" customHeight="1" x14ac:dyDescent="0.35">
      <c r="A150" s="10" t="str">
        <f t="shared" si="8"/>
        <v>OK</v>
      </c>
      <c r="B150" s="10" t="str">
        <f t="shared" si="9"/>
        <v>OK</v>
      </c>
      <c r="C150" s="10"/>
      <c r="D150" s="13" t="e">
        <f>VLOOKUP(F150,'check if its a WTC units'!A:A,1,FALSE)</f>
        <v>#N/A</v>
      </c>
      <c r="E150" s="33" t="s">
        <v>94</v>
      </c>
      <c r="F150" s="33" t="s">
        <v>167</v>
      </c>
      <c r="G150" s="38">
        <v>7492411.0417229999</v>
      </c>
      <c r="H150" s="38">
        <v>7318620.608</v>
      </c>
      <c r="I150" s="38">
        <v>173790.43372299999</v>
      </c>
      <c r="J150" s="28">
        <v>2.37463373266035E-2</v>
      </c>
      <c r="K150" s="38">
        <v>7533483.5800000001</v>
      </c>
      <c r="L150" s="38">
        <v>7362675.5899999999</v>
      </c>
      <c r="M150" s="38">
        <v>170807.99</v>
      </c>
      <c r="N150" s="28">
        <v>2.31991737123379E-2</v>
      </c>
      <c r="O150" s="38">
        <v>7533483.5800000001</v>
      </c>
      <c r="P150" s="38">
        <v>7362675.5899999999</v>
      </c>
      <c r="Q150" s="38">
        <v>170807.99</v>
      </c>
      <c r="R150" s="28">
        <v>2.31991737123379E-2</v>
      </c>
      <c r="S150" s="38">
        <v>0</v>
      </c>
      <c r="T150" s="38">
        <v>0</v>
      </c>
      <c r="U150" s="38">
        <v>0</v>
      </c>
      <c r="V150" s="28">
        <v>0</v>
      </c>
      <c r="W150" s="38">
        <v>13701.01</v>
      </c>
      <c r="X150" s="38">
        <v>11498.01</v>
      </c>
      <c r="Y150" s="38">
        <v>2203</v>
      </c>
      <c r="Z150" s="28">
        <v>0.19159837224006501</v>
      </c>
      <c r="AA150" s="38">
        <v>0</v>
      </c>
      <c r="AB150" s="38">
        <v>0</v>
      </c>
      <c r="AC150" s="38">
        <v>0</v>
      </c>
      <c r="AD150" s="28">
        <v>0</v>
      </c>
      <c r="AE150" s="38">
        <v>0</v>
      </c>
      <c r="AF150" s="38">
        <v>0</v>
      </c>
      <c r="AG150" s="38">
        <v>0</v>
      </c>
      <c r="AH150" s="28">
        <v>0</v>
      </c>
      <c r="AI150" s="38">
        <v>3236815.29</v>
      </c>
      <c r="AJ150" s="38">
        <v>3251430.32</v>
      </c>
      <c r="AK150" s="38">
        <v>-14615.03</v>
      </c>
      <c r="AL150" s="28">
        <v>-4.49495408531467E-3</v>
      </c>
      <c r="AM150" s="38">
        <v>996231</v>
      </c>
      <c r="AN150" s="38">
        <v>585832.30000000005</v>
      </c>
      <c r="AO150" s="38">
        <v>410398.7</v>
      </c>
      <c r="AP150" s="28">
        <v>0.70053955713947402</v>
      </c>
      <c r="AQ150" s="38">
        <v>228864.01256610101</v>
      </c>
      <c r="AR150" s="38">
        <v>145487.43967064901</v>
      </c>
      <c r="AS150" s="38">
        <v>83376.572895452395</v>
      </c>
      <c r="AT150" s="28">
        <v>0.57308433693106597</v>
      </c>
      <c r="AU150" s="38">
        <v>17</v>
      </c>
      <c r="AV150" s="38">
        <v>14</v>
      </c>
      <c r="AW150" s="38">
        <v>3</v>
      </c>
      <c r="AX150" s="28">
        <v>0.214285714285714</v>
      </c>
      <c r="AY150" s="21"/>
    </row>
    <row r="151" spans="1:51" ht="15" hidden="1" customHeight="1" x14ac:dyDescent="0.35">
      <c r="A151" s="10" t="str">
        <f t="shared" si="8"/>
        <v>OK</v>
      </c>
      <c r="B151" s="10" t="str">
        <f t="shared" si="9"/>
        <v>OK</v>
      </c>
      <c r="C151" s="10"/>
      <c r="D151" s="13" t="e">
        <f>VLOOKUP(F151,'check if its a WTC units'!A:A,1,FALSE)</f>
        <v>#N/A</v>
      </c>
      <c r="E151" s="33" t="s">
        <v>94</v>
      </c>
      <c r="F151" s="33" t="s">
        <v>168</v>
      </c>
      <c r="G151" s="38">
        <v>1678713.112</v>
      </c>
      <c r="H151" s="38">
        <v>1694327.33</v>
      </c>
      <c r="I151" s="38">
        <v>-15614.218000000001</v>
      </c>
      <c r="J151" s="28">
        <v>-9.2155852789082907E-3</v>
      </c>
      <c r="K151" s="38">
        <v>2819619.38</v>
      </c>
      <c r="L151" s="38">
        <v>2831911.07</v>
      </c>
      <c r="M151" s="38">
        <v>-12291.69</v>
      </c>
      <c r="N151" s="28">
        <v>-4.3404223141795201E-3</v>
      </c>
      <c r="O151" s="38">
        <v>2819619.38</v>
      </c>
      <c r="P151" s="38">
        <v>2831911.07</v>
      </c>
      <c r="Q151" s="38">
        <v>-12291.69</v>
      </c>
      <c r="R151" s="28">
        <v>-4.3404223141795201E-3</v>
      </c>
      <c r="S151" s="38">
        <v>0</v>
      </c>
      <c r="T151" s="38">
        <v>0</v>
      </c>
      <c r="U151" s="38">
        <v>0</v>
      </c>
      <c r="V151" s="28">
        <v>0</v>
      </c>
      <c r="W151" s="38">
        <v>1.02</v>
      </c>
      <c r="X151" s="38">
        <v>1.02</v>
      </c>
      <c r="Y151" s="38">
        <v>0</v>
      </c>
      <c r="Z151" s="28">
        <v>0</v>
      </c>
      <c r="AA151" s="38">
        <v>2265000</v>
      </c>
      <c r="AB151" s="38">
        <v>2265000</v>
      </c>
      <c r="AC151" s="38">
        <v>0</v>
      </c>
      <c r="AD151" s="28">
        <v>0</v>
      </c>
      <c r="AE151" s="38">
        <v>0</v>
      </c>
      <c r="AF151" s="38">
        <v>0</v>
      </c>
      <c r="AG151" s="38">
        <v>0</v>
      </c>
      <c r="AH151" s="28">
        <v>0</v>
      </c>
      <c r="AI151" s="38">
        <v>2809112.32</v>
      </c>
      <c r="AJ151" s="38">
        <v>2825557.65</v>
      </c>
      <c r="AK151" s="38">
        <v>-16445.330000000002</v>
      </c>
      <c r="AL151" s="28">
        <v>-5.8202068536807204E-3</v>
      </c>
      <c r="AM151" s="38">
        <v>0</v>
      </c>
      <c r="AN151" s="38">
        <v>0</v>
      </c>
      <c r="AO151" s="38">
        <v>0</v>
      </c>
      <c r="AP151" s="28">
        <v>0</v>
      </c>
      <c r="AQ151" s="38">
        <v>8902.1106640228099</v>
      </c>
      <c r="AR151" s="38">
        <v>13069.9748992316</v>
      </c>
      <c r="AS151" s="38">
        <v>-4167.86423520885</v>
      </c>
      <c r="AT151" s="28">
        <v>-0.31888846515335401</v>
      </c>
      <c r="AU151" s="38">
        <v>5</v>
      </c>
      <c r="AV151" s="38">
        <v>4</v>
      </c>
      <c r="AW151" s="38">
        <v>1</v>
      </c>
      <c r="AX151" s="28">
        <v>0.25</v>
      </c>
      <c r="AY151" s="21"/>
    </row>
    <row r="152" spans="1:51" ht="15" hidden="1" customHeight="1" x14ac:dyDescent="0.35">
      <c r="A152" s="10" t="str">
        <f t="shared" si="8"/>
        <v>OK</v>
      </c>
      <c r="B152" s="10" t="str">
        <f t="shared" si="9"/>
        <v>OK</v>
      </c>
      <c r="C152" s="10"/>
      <c r="D152" s="13" t="e">
        <f>VLOOKUP(F152,'check if its a WTC units'!A:A,1,FALSE)</f>
        <v>#N/A</v>
      </c>
      <c r="E152" s="33" t="s">
        <v>94</v>
      </c>
      <c r="F152" s="33" t="s">
        <v>169</v>
      </c>
      <c r="G152" s="38">
        <v>2251490.9079999998</v>
      </c>
      <c r="H152" s="38">
        <v>2255823.0269999998</v>
      </c>
      <c r="I152" s="38">
        <v>-4332.1189999999997</v>
      </c>
      <c r="J152" s="28">
        <v>-1.9204161621495801E-3</v>
      </c>
      <c r="K152" s="38">
        <v>2723034.78</v>
      </c>
      <c r="L152" s="38">
        <v>2733451.09</v>
      </c>
      <c r="M152" s="38">
        <v>-10416.31</v>
      </c>
      <c r="N152" s="28">
        <v>-3.8106809513097899E-3</v>
      </c>
      <c r="O152" s="38">
        <v>2723034.78</v>
      </c>
      <c r="P152" s="38">
        <v>2733451.09</v>
      </c>
      <c r="Q152" s="38">
        <v>-10416.31</v>
      </c>
      <c r="R152" s="28">
        <v>-3.8106809513097899E-3</v>
      </c>
      <c r="S152" s="38">
        <v>0</v>
      </c>
      <c r="T152" s="38">
        <v>0</v>
      </c>
      <c r="U152" s="38">
        <v>0</v>
      </c>
      <c r="V152" s="28">
        <v>0</v>
      </c>
      <c r="W152" s="38">
        <v>33.01</v>
      </c>
      <c r="X152" s="38">
        <v>33.01</v>
      </c>
      <c r="Y152" s="38">
        <v>0</v>
      </c>
      <c r="Z152" s="28">
        <v>0</v>
      </c>
      <c r="AA152" s="38">
        <v>323549.71999999997</v>
      </c>
      <c r="AB152" s="38">
        <v>329946.07</v>
      </c>
      <c r="AC152" s="38">
        <v>-6396.35</v>
      </c>
      <c r="AD152" s="28">
        <v>-1.9386046937913199E-2</v>
      </c>
      <c r="AE152" s="38">
        <v>0</v>
      </c>
      <c r="AF152" s="38">
        <v>0</v>
      </c>
      <c r="AG152" s="38">
        <v>0</v>
      </c>
      <c r="AH152" s="28">
        <v>0</v>
      </c>
      <c r="AI152" s="38">
        <v>323549.71999999997</v>
      </c>
      <c r="AJ152" s="38">
        <v>329946.07</v>
      </c>
      <c r="AK152" s="38">
        <v>-6396.35</v>
      </c>
      <c r="AL152" s="28">
        <v>-1.9386046937913199E-2</v>
      </c>
      <c r="AM152" s="38">
        <v>0</v>
      </c>
      <c r="AN152" s="38">
        <v>0</v>
      </c>
      <c r="AO152" s="38">
        <v>0</v>
      </c>
      <c r="AP152" s="28">
        <v>0</v>
      </c>
      <c r="AQ152" s="38">
        <v>320661.12260979402</v>
      </c>
      <c r="AR152" s="38">
        <v>297782.90122050402</v>
      </c>
      <c r="AS152" s="38">
        <v>22878.221389290498</v>
      </c>
      <c r="AT152" s="28">
        <v>7.6828526068894398E-2</v>
      </c>
      <c r="AU152" s="38">
        <v>9</v>
      </c>
      <c r="AV152" s="38">
        <v>9</v>
      </c>
      <c r="AW152" s="38">
        <v>0</v>
      </c>
      <c r="AX152" s="28">
        <v>0</v>
      </c>
    </row>
    <row r="153" spans="1:51" ht="15" hidden="1" customHeight="1" x14ac:dyDescent="0.35">
      <c r="A153" s="10" t="str">
        <f t="shared" si="8"/>
        <v>OK</v>
      </c>
      <c r="B153" s="10" t="str">
        <f t="shared" si="9"/>
        <v>OK</v>
      </c>
      <c r="C153" s="10"/>
      <c r="D153" s="13" t="e">
        <f>VLOOKUP(F153,'check if its a WTC units'!A:A,1,FALSE)</f>
        <v>#N/A</v>
      </c>
      <c r="E153" s="33"/>
      <c r="F153" s="33"/>
      <c r="G153" s="38"/>
      <c r="H153" s="38"/>
      <c r="I153" s="38"/>
      <c r="J153" s="28"/>
      <c r="K153" s="38"/>
      <c r="L153" s="38"/>
      <c r="M153" s="38"/>
      <c r="N153" s="28"/>
      <c r="O153" s="38"/>
      <c r="P153" s="38"/>
      <c r="Q153" s="38"/>
      <c r="R153" s="28"/>
      <c r="S153" s="38"/>
      <c r="T153" s="38"/>
      <c r="U153" s="38"/>
      <c r="V153" s="28"/>
      <c r="W153" s="38"/>
      <c r="X153" s="38"/>
      <c r="Y153" s="38"/>
      <c r="Z153" s="28"/>
      <c r="AA153" s="38"/>
      <c r="AB153" s="38"/>
      <c r="AC153" s="38"/>
      <c r="AD153" s="28"/>
      <c r="AE153" s="38"/>
      <c r="AF153" s="38"/>
      <c r="AG153" s="38"/>
      <c r="AH153" s="28"/>
      <c r="AI153" s="38"/>
      <c r="AJ153" s="38"/>
      <c r="AK153" s="38"/>
      <c r="AL153" s="28"/>
      <c r="AM153" s="38"/>
      <c r="AN153" s="38"/>
      <c r="AO153" s="38"/>
      <c r="AP153" s="28"/>
      <c r="AQ153" s="38"/>
      <c r="AR153" s="38"/>
      <c r="AS153" s="38"/>
      <c r="AT153" s="28"/>
      <c r="AU153" s="38"/>
      <c r="AV153" s="38"/>
      <c r="AW153" s="38"/>
      <c r="AX153" s="28"/>
    </row>
  </sheetData>
  <autoFilter ref="A4:CG153" xr:uid="{DE653C36-4419-4372-B637-FCC808DA235D}">
    <filterColumn colId="1">
      <filters>
        <filter val="NOK"/>
      </filters>
    </filterColumn>
    <filterColumn colId="3">
      <filters>
        <filter val="ARUM"/>
        <filter val="BAILE"/>
        <filter val="CEHOL"/>
        <filter val="CISHOL"/>
        <filter val="DDSTB"/>
        <filter val="ELEVATOR"/>
        <filter val="FLOR"/>
        <filter val="FRAXINUS"/>
        <filter val="GITG"/>
        <filter val="HYPOCM"/>
        <filter val="ILSK"/>
        <filter val="KAURI"/>
        <filter val="KONEVOVA"/>
        <filter val="OEHTBET"/>
        <filter val="OEVK"/>
        <filter val="PROOFF"/>
        <filter val="RALTOHG"/>
        <filter val="RAMRO"/>
        <filter val="RBDE"/>
        <filter val="RBILEA"/>
        <filter val="RBILGG"/>
        <filter val="RBIM"/>
        <filter val="RFJ3"/>
        <filter val="RILG"/>
        <filter val="RIMF"/>
        <filter val="RINVEST"/>
        <filter val="RISP"/>
        <filter val="RLI"/>
        <filter val="RLIHOLD"/>
        <filter val="RLLT"/>
        <filter val="RPC"/>
        <filter val="RPPH"/>
        <filter val="RSHR"/>
        <filter val="RZBBLS"/>
        <filter val="RZBINV"/>
        <filter val="RZBSEKTO"/>
        <filter val="RZBVER"/>
        <filter val="SALVE"/>
        <filter val="SEEHOL"/>
        <filter val="TAM"/>
        <filter val="UPC"/>
        <filter val="VINDALO"/>
        <filter val="VORSORGE"/>
      </filters>
    </filterColumn>
  </autoFilter>
  <conditionalFormatting sqref="A5:C153">
    <cfRule type="cellIs" dxfId="2" priority="2" operator="equal">
      <formula>"NOK"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XFC152"/>
  <sheetViews>
    <sheetView tabSelected="1" zoomScale="90" zoomScaleNormal="90" workbookViewId="0">
      <pane xSplit="6" topLeftCell="K1" activePane="topRight" state="frozen"/>
      <selection pane="topRight" activeCell="F8" sqref="F8"/>
    </sheetView>
  </sheetViews>
  <sheetFormatPr defaultColWidth="25.81640625" defaultRowHeight="14.5" x14ac:dyDescent="0.35"/>
  <cols>
    <col min="1" max="1" width="19.7265625" style="4" bestFit="1" customWidth="1"/>
    <col min="2" max="2" width="17.453125" style="4" customWidth="1"/>
    <col min="3" max="3" width="11.7265625" style="4" bestFit="1" customWidth="1"/>
    <col min="4" max="4" width="13.81640625" style="3" customWidth="1"/>
    <col min="5" max="5" width="17.54296875" style="3" bestFit="1" customWidth="1"/>
    <col min="6" max="6" width="11.7265625" style="3" bestFit="1" customWidth="1"/>
    <col min="7" max="7" width="20.7265625" style="3" customWidth="1"/>
    <col min="8" max="8" width="19.1796875" style="3" customWidth="1"/>
    <col min="9" max="9" width="20" style="45" customWidth="1"/>
    <col min="10" max="10" width="16.453125" style="3" bestFit="1" customWidth="1"/>
    <col min="11" max="11" width="20" style="3" bestFit="1" customWidth="1"/>
    <col min="12" max="12" width="18.81640625" style="3" customWidth="1"/>
    <col min="13" max="13" width="18" bestFit="1" customWidth="1"/>
    <col min="14" max="14" width="16.453125" bestFit="1" customWidth="1"/>
    <col min="15" max="18" width="16.453125" style="3" bestFit="1" customWidth="1"/>
    <col min="19" max="19" width="21.1796875" style="3" bestFit="1" customWidth="1"/>
    <col min="20" max="22" width="16.453125" style="3" bestFit="1" customWidth="1"/>
    <col min="23" max="23" width="21.26953125" style="3" bestFit="1" customWidth="1"/>
    <col min="24" max="26" width="16.453125" style="3" bestFit="1" customWidth="1"/>
    <col min="27" max="27" width="25" style="3" bestFit="1" customWidth="1"/>
    <col min="28" max="30" width="16.453125" style="3" bestFit="1" customWidth="1"/>
    <col min="31" max="31" width="19.1796875" style="3" bestFit="1" customWidth="1"/>
    <col min="32" max="38" width="16.453125" style="3" bestFit="1" customWidth="1"/>
    <col min="39" max="39" width="18" style="3" bestFit="1" customWidth="1"/>
    <col min="40" max="50" width="16.453125" style="3" bestFit="1" customWidth="1"/>
    <col min="51" max="16383" width="25.81640625" style="3"/>
    <col min="16384" max="16384" width="25.81640625" style="4"/>
  </cols>
  <sheetData>
    <row r="1" spans="1:16383" x14ac:dyDescent="0.35">
      <c r="C1" s="5"/>
      <c r="D1" s="1"/>
      <c r="E1" s="1"/>
      <c r="F1" s="1"/>
      <c r="G1" s="2"/>
      <c r="H1" s="1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16383" x14ac:dyDescent="0.35">
      <c r="D2"/>
      <c r="E2" s="6"/>
      <c r="F2"/>
      <c r="G2"/>
      <c r="H2"/>
      <c r="I2" s="41"/>
      <c r="J2"/>
      <c r="K2"/>
      <c r="L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 s="7"/>
    </row>
    <row r="3" spans="1:16383" x14ac:dyDescent="0.35">
      <c r="A3" s="20"/>
      <c r="B3" s="20"/>
      <c r="C3" s="20"/>
      <c r="D3" s="13"/>
      <c r="E3"/>
      <c r="F3"/>
      <c r="G3" s="36" t="s">
        <v>188</v>
      </c>
      <c r="H3" s="36" t="s">
        <v>189</v>
      </c>
      <c r="I3" s="42" t="s">
        <v>190</v>
      </c>
      <c r="J3" s="36" t="s">
        <v>191</v>
      </c>
      <c r="K3" s="36" t="s">
        <v>192</v>
      </c>
      <c r="L3" s="36" t="s">
        <v>193</v>
      </c>
      <c r="M3" s="36" t="s">
        <v>194</v>
      </c>
      <c r="N3" s="36" t="s">
        <v>195</v>
      </c>
      <c r="O3" s="36" t="s">
        <v>196</v>
      </c>
      <c r="P3" s="36" t="s">
        <v>197</v>
      </c>
      <c r="Q3" s="36" t="s">
        <v>198</v>
      </c>
      <c r="R3" s="36" t="s">
        <v>199</v>
      </c>
      <c r="S3" s="36" t="s">
        <v>200</v>
      </c>
      <c r="T3" s="36" t="s">
        <v>201</v>
      </c>
      <c r="U3" s="36" t="s">
        <v>202</v>
      </c>
      <c r="V3" s="36" t="s">
        <v>203</v>
      </c>
      <c r="W3" s="36" t="s">
        <v>204</v>
      </c>
      <c r="X3" s="36" t="s">
        <v>205</v>
      </c>
      <c r="Y3" s="36" t="s">
        <v>206</v>
      </c>
      <c r="Z3" s="36" t="s">
        <v>207</v>
      </c>
      <c r="AA3" s="36" t="s">
        <v>208</v>
      </c>
      <c r="AB3" s="36" t="s">
        <v>209</v>
      </c>
      <c r="AC3" s="36" t="s">
        <v>210</v>
      </c>
      <c r="AD3" s="36" t="s">
        <v>211</v>
      </c>
      <c r="AE3" s="36" t="s">
        <v>212</v>
      </c>
      <c r="AF3" s="36" t="s">
        <v>213</v>
      </c>
      <c r="AG3" s="36" t="s">
        <v>214</v>
      </c>
      <c r="AH3" s="36" t="s">
        <v>215</v>
      </c>
      <c r="AI3" s="36" t="s">
        <v>216</v>
      </c>
      <c r="AJ3" s="36" t="s">
        <v>217</v>
      </c>
      <c r="AK3" s="36" t="s">
        <v>218</v>
      </c>
      <c r="AL3" s="36" t="s">
        <v>219</v>
      </c>
      <c r="AM3" s="36" t="s">
        <v>220</v>
      </c>
      <c r="AN3" s="36" t="s">
        <v>221</v>
      </c>
      <c r="AO3" s="36" t="s">
        <v>222</v>
      </c>
      <c r="AP3" s="36" t="s">
        <v>223</v>
      </c>
      <c r="AQ3" s="36" t="s">
        <v>224</v>
      </c>
      <c r="AR3" s="36" t="s">
        <v>225</v>
      </c>
      <c r="AS3" s="36" t="s">
        <v>226</v>
      </c>
      <c r="AT3" s="36" t="s">
        <v>227</v>
      </c>
      <c r="AU3" s="36" t="s">
        <v>228</v>
      </c>
      <c r="AV3" s="36" t="s">
        <v>229</v>
      </c>
      <c r="AW3" s="36" t="s">
        <v>230</v>
      </c>
      <c r="AX3" s="36" t="s">
        <v>231</v>
      </c>
    </row>
    <row r="4" spans="1:16383" s="19" customFormat="1" x14ac:dyDescent="0.35">
      <c r="A4" s="22" t="s">
        <v>0</v>
      </c>
      <c r="B4" s="22" t="s">
        <v>1</v>
      </c>
      <c r="C4" s="22" t="s">
        <v>2</v>
      </c>
      <c r="D4" s="17" t="s">
        <v>170</v>
      </c>
      <c r="E4" s="29" t="s">
        <v>4</v>
      </c>
      <c r="F4" s="29" t="s">
        <v>5</v>
      </c>
      <c r="G4" s="37" t="s">
        <v>6</v>
      </c>
      <c r="H4" s="37" t="s">
        <v>7</v>
      </c>
      <c r="I4" s="43" t="s">
        <v>8</v>
      </c>
      <c r="J4" s="31" t="s">
        <v>9</v>
      </c>
      <c r="K4" s="37" t="s">
        <v>10</v>
      </c>
      <c r="L4" s="37" t="s">
        <v>7</v>
      </c>
      <c r="M4" s="37" t="s">
        <v>8</v>
      </c>
      <c r="N4" s="31" t="s">
        <v>9</v>
      </c>
      <c r="O4" s="37" t="s">
        <v>11</v>
      </c>
      <c r="P4" s="37" t="s">
        <v>7</v>
      </c>
      <c r="Q4" s="37" t="s">
        <v>8</v>
      </c>
      <c r="R4" s="31" t="s">
        <v>9</v>
      </c>
      <c r="S4" s="37" t="s">
        <v>12</v>
      </c>
      <c r="T4" s="37" t="s">
        <v>7</v>
      </c>
      <c r="U4" s="37" t="s">
        <v>8</v>
      </c>
      <c r="V4" s="31" t="s">
        <v>9</v>
      </c>
      <c r="W4" s="37" t="s">
        <v>13</v>
      </c>
      <c r="X4" s="37" t="s">
        <v>7</v>
      </c>
      <c r="Y4" s="37" t="s">
        <v>8</v>
      </c>
      <c r="Z4" s="31" t="s">
        <v>9</v>
      </c>
      <c r="AA4" s="37" t="s">
        <v>14</v>
      </c>
      <c r="AB4" s="37" t="s">
        <v>7</v>
      </c>
      <c r="AC4" s="37" t="s">
        <v>8</v>
      </c>
      <c r="AD4" s="31" t="s">
        <v>9</v>
      </c>
      <c r="AE4" s="37" t="s">
        <v>15</v>
      </c>
      <c r="AF4" s="37" t="s">
        <v>7</v>
      </c>
      <c r="AG4" s="37" t="s">
        <v>8</v>
      </c>
      <c r="AH4" s="31" t="s">
        <v>9</v>
      </c>
      <c r="AI4" s="37" t="s">
        <v>16</v>
      </c>
      <c r="AJ4" s="37" t="s">
        <v>7</v>
      </c>
      <c r="AK4" s="37" t="s">
        <v>8</v>
      </c>
      <c r="AL4" s="31" t="s">
        <v>9</v>
      </c>
      <c r="AM4" s="37" t="s">
        <v>17</v>
      </c>
      <c r="AN4" s="37" t="s">
        <v>7</v>
      </c>
      <c r="AO4" s="37" t="s">
        <v>8</v>
      </c>
      <c r="AP4" s="31" t="s">
        <v>9</v>
      </c>
      <c r="AQ4" s="37" t="s">
        <v>18</v>
      </c>
      <c r="AR4" s="37" t="s">
        <v>7</v>
      </c>
      <c r="AS4" s="37" t="s">
        <v>8</v>
      </c>
      <c r="AT4" s="31" t="s">
        <v>9</v>
      </c>
      <c r="AU4" s="37" t="s">
        <v>19</v>
      </c>
      <c r="AV4" s="37" t="s">
        <v>7</v>
      </c>
      <c r="AW4" s="37" t="s">
        <v>8</v>
      </c>
      <c r="AX4" s="31" t="s">
        <v>9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  <c r="AML4" s="18"/>
      <c r="AMM4" s="18"/>
      <c r="AMN4" s="18"/>
      <c r="AMO4" s="18"/>
      <c r="AMP4" s="18"/>
      <c r="AMQ4" s="18"/>
      <c r="AMR4" s="18"/>
      <c r="AMS4" s="18"/>
      <c r="AMT4" s="18"/>
      <c r="AMU4" s="18"/>
      <c r="AMV4" s="18"/>
      <c r="AMW4" s="18"/>
      <c r="AMX4" s="18"/>
      <c r="AMY4" s="18"/>
      <c r="AMZ4" s="18"/>
      <c r="ANA4" s="18"/>
      <c r="ANB4" s="18"/>
      <c r="ANC4" s="18"/>
      <c r="AND4" s="18"/>
      <c r="ANE4" s="18"/>
      <c r="ANF4" s="18"/>
      <c r="ANG4" s="18"/>
      <c r="ANH4" s="18"/>
      <c r="ANI4" s="18"/>
      <c r="ANJ4" s="18"/>
      <c r="ANK4" s="18"/>
      <c r="ANL4" s="18"/>
      <c r="ANM4" s="18"/>
      <c r="ANN4" s="18"/>
      <c r="ANO4" s="18"/>
      <c r="ANP4" s="18"/>
      <c r="ANQ4" s="18"/>
      <c r="ANR4" s="18"/>
      <c r="ANS4" s="18"/>
      <c r="ANT4" s="18"/>
      <c r="ANU4" s="18"/>
      <c r="ANV4" s="18"/>
      <c r="ANW4" s="18"/>
      <c r="ANX4" s="18"/>
      <c r="ANY4" s="18"/>
      <c r="ANZ4" s="18"/>
      <c r="AOA4" s="18"/>
      <c r="AOB4" s="18"/>
      <c r="AOC4" s="18"/>
      <c r="AOD4" s="18"/>
      <c r="AOE4" s="18"/>
      <c r="AOF4" s="18"/>
      <c r="AOG4" s="18"/>
      <c r="AOH4" s="18"/>
      <c r="AOI4" s="18"/>
      <c r="AOJ4" s="18"/>
      <c r="AOK4" s="18"/>
      <c r="AOL4" s="18"/>
      <c r="AOM4" s="18"/>
      <c r="AON4" s="18"/>
      <c r="AOO4" s="18"/>
      <c r="AOP4" s="18"/>
      <c r="AOQ4" s="18"/>
      <c r="AOR4" s="18"/>
      <c r="AOS4" s="18"/>
      <c r="AOT4" s="18"/>
      <c r="AOU4" s="18"/>
      <c r="AOV4" s="18"/>
      <c r="AOW4" s="18"/>
      <c r="AOX4" s="18"/>
      <c r="AOY4" s="18"/>
      <c r="AOZ4" s="18"/>
      <c r="APA4" s="18"/>
      <c r="APB4" s="18"/>
      <c r="APC4" s="18"/>
      <c r="APD4" s="18"/>
      <c r="APE4" s="18"/>
      <c r="APF4" s="18"/>
      <c r="APG4" s="18"/>
      <c r="APH4" s="18"/>
      <c r="API4" s="18"/>
      <c r="APJ4" s="18"/>
      <c r="APK4" s="18"/>
      <c r="APL4" s="18"/>
      <c r="APM4" s="18"/>
      <c r="APN4" s="18"/>
      <c r="APO4" s="18"/>
      <c r="APP4" s="18"/>
      <c r="APQ4" s="18"/>
      <c r="APR4" s="18"/>
      <c r="APS4" s="18"/>
      <c r="APT4" s="18"/>
      <c r="APU4" s="18"/>
      <c r="APV4" s="18"/>
      <c r="APW4" s="18"/>
      <c r="APX4" s="18"/>
      <c r="APY4" s="18"/>
      <c r="APZ4" s="18"/>
      <c r="AQA4" s="18"/>
      <c r="AQB4" s="18"/>
      <c r="AQC4" s="18"/>
      <c r="AQD4" s="18"/>
      <c r="AQE4" s="18"/>
      <c r="AQF4" s="18"/>
      <c r="AQG4" s="18"/>
      <c r="AQH4" s="18"/>
      <c r="AQI4" s="18"/>
      <c r="AQJ4" s="18"/>
      <c r="AQK4" s="18"/>
      <c r="AQL4" s="18"/>
      <c r="AQM4" s="18"/>
      <c r="AQN4" s="18"/>
      <c r="AQO4" s="18"/>
      <c r="AQP4" s="18"/>
      <c r="AQQ4" s="18"/>
      <c r="AQR4" s="18"/>
      <c r="AQS4" s="18"/>
      <c r="AQT4" s="18"/>
      <c r="AQU4" s="18"/>
      <c r="AQV4" s="18"/>
      <c r="AQW4" s="18"/>
      <c r="AQX4" s="18"/>
      <c r="AQY4" s="18"/>
      <c r="AQZ4" s="18"/>
      <c r="ARA4" s="18"/>
      <c r="ARB4" s="18"/>
      <c r="ARC4" s="18"/>
      <c r="ARD4" s="18"/>
      <c r="ARE4" s="18"/>
      <c r="ARF4" s="18"/>
      <c r="ARG4" s="18"/>
      <c r="ARH4" s="18"/>
      <c r="ARI4" s="18"/>
      <c r="ARJ4" s="18"/>
      <c r="ARK4" s="18"/>
      <c r="ARL4" s="18"/>
      <c r="ARM4" s="18"/>
      <c r="ARN4" s="18"/>
      <c r="ARO4" s="18"/>
      <c r="ARP4" s="18"/>
      <c r="ARQ4" s="18"/>
      <c r="ARR4" s="18"/>
      <c r="ARS4" s="18"/>
      <c r="ART4" s="18"/>
      <c r="ARU4" s="18"/>
      <c r="ARV4" s="18"/>
      <c r="ARW4" s="18"/>
      <c r="ARX4" s="18"/>
      <c r="ARY4" s="18"/>
      <c r="ARZ4" s="18"/>
      <c r="ASA4" s="18"/>
      <c r="ASB4" s="18"/>
      <c r="ASC4" s="18"/>
      <c r="ASD4" s="18"/>
      <c r="ASE4" s="18"/>
      <c r="ASF4" s="18"/>
      <c r="ASG4" s="18"/>
      <c r="ASH4" s="18"/>
      <c r="ASI4" s="18"/>
      <c r="ASJ4" s="18"/>
      <c r="ASK4" s="18"/>
      <c r="ASL4" s="18"/>
      <c r="ASM4" s="18"/>
      <c r="ASN4" s="18"/>
      <c r="ASO4" s="18"/>
      <c r="ASP4" s="18"/>
      <c r="ASQ4" s="18"/>
      <c r="ASR4" s="18"/>
      <c r="ASS4" s="18"/>
      <c r="AST4" s="18"/>
      <c r="ASU4" s="18"/>
      <c r="ASV4" s="18"/>
      <c r="ASW4" s="18"/>
      <c r="ASX4" s="18"/>
      <c r="ASY4" s="18"/>
      <c r="ASZ4" s="18"/>
      <c r="ATA4" s="18"/>
      <c r="ATB4" s="18"/>
      <c r="ATC4" s="18"/>
      <c r="ATD4" s="18"/>
      <c r="ATE4" s="18"/>
      <c r="ATF4" s="18"/>
      <c r="ATG4" s="18"/>
      <c r="ATH4" s="18"/>
      <c r="ATI4" s="18"/>
      <c r="ATJ4" s="18"/>
      <c r="ATK4" s="18"/>
      <c r="ATL4" s="18"/>
      <c r="ATM4" s="18"/>
      <c r="ATN4" s="18"/>
      <c r="ATO4" s="18"/>
      <c r="ATP4" s="18"/>
      <c r="ATQ4" s="18"/>
      <c r="ATR4" s="18"/>
      <c r="ATS4" s="18"/>
      <c r="ATT4" s="18"/>
      <c r="ATU4" s="18"/>
      <c r="ATV4" s="18"/>
      <c r="ATW4" s="18"/>
      <c r="ATX4" s="18"/>
      <c r="ATY4" s="18"/>
      <c r="ATZ4" s="18"/>
      <c r="AUA4" s="18"/>
      <c r="AUB4" s="18"/>
      <c r="AUC4" s="18"/>
      <c r="AUD4" s="18"/>
      <c r="AUE4" s="18"/>
      <c r="AUF4" s="18"/>
      <c r="AUG4" s="18"/>
      <c r="AUH4" s="18"/>
      <c r="AUI4" s="18"/>
      <c r="AUJ4" s="18"/>
      <c r="AUK4" s="18"/>
      <c r="AUL4" s="18"/>
      <c r="AUM4" s="18"/>
      <c r="AUN4" s="18"/>
      <c r="AUO4" s="18"/>
      <c r="AUP4" s="18"/>
      <c r="AUQ4" s="18"/>
      <c r="AUR4" s="18"/>
      <c r="AUS4" s="18"/>
      <c r="AUT4" s="18"/>
      <c r="AUU4" s="18"/>
      <c r="AUV4" s="18"/>
      <c r="AUW4" s="18"/>
      <c r="AUX4" s="18"/>
      <c r="AUY4" s="18"/>
      <c r="AUZ4" s="18"/>
      <c r="AVA4" s="18"/>
      <c r="AVB4" s="18"/>
      <c r="AVC4" s="18"/>
      <c r="AVD4" s="18"/>
      <c r="AVE4" s="18"/>
      <c r="AVF4" s="18"/>
      <c r="AVG4" s="18"/>
      <c r="AVH4" s="18"/>
      <c r="AVI4" s="18"/>
      <c r="AVJ4" s="18"/>
      <c r="AVK4" s="18"/>
      <c r="AVL4" s="18"/>
      <c r="AVM4" s="18"/>
      <c r="AVN4" s="18"/>
      <c r="AVO4" s="18"/>
      <c r="AVP4" s="18"/>
      <c r="AVQ4" s="18"/>
      <c r="AVR4" s="18"/>
      <c r="AVS4" s="18"/>
      <c r="AVT4" s="18"/>
      <c r="AVU4" s="18"/>
      <c r="AVV4" s="18"/>
      <c r="AVW4" s="18"/>
      <c r="AVX4" s="18"/>
      <c r="AVY4" s="18"/>
      <c r="AVZ4" s="18"/>
      <c r="AWA4" s="18"/>
      <c r="AWB4" s="18"/>
      <c r="AWC4" s="18"/>
      <c r="AWD4" s="18"/>
      <c r="AWE4" s="18"/>
      <c r="AWF4" s="18"/>
      <c r="AWG4" s="18"/>
      <c r="AWH4" s="18"/>
      <c r="AWI4" s="18"/>
      <c r="AWJ4" s="18"/>
      <c r="AWK4" s="18"/>
      <c r="AWL4" s="18"/>
      <c r="AWM4" s="18"/>
      <c r="AWN4" s="18"/>
      <c r="AWO4" s="18"/>
      <c r="AWP4" s="18"/>
      <c r="AWQ4" s="18"/>
      <c r="AWR4" s="18"/>
      <c r="AWS4" s="18"/>
      <c r="AWT4" s="18"/>
      <c r="AWU4" s="18"/>
      <c r="AWV4" s="18"/>
      <c r="AWW4" s="18"/>
      <c r="AWX4" s="18"/>
      <c r="AWY4" s="18"/>
      <c r="AWZ4" s="18"/>
      <c r="AXA4" s="18"/>
      <c r="AXB4" s="18"/>
      <c r="AXC4" s="18"/>
      <c r="AXD4" s="18"/>
      <c r="AXE4" s="18"/>
      <c r="AXF4" s="18"/>
      <c r="AXG4" s="18"/>
      <c r="AXH4" s="18"/>
      <c r="AXI4" s="18"/>
      <c r="AXJ4" s="18"/>
      <c r="AXK4" s="18"/>
      <c r="AXL4" s="18"/>
      <c r="AXM4" s="18"/>
      <c r="AXN4" s="18"/>
      <c r="AXO4" s="18"/>
      <c r="AXP4" s="18"/>
      <c r="AXQ4" s="18"/>
      <c r="AXR4" s="18"/>
      <c r="AXS4" s="18"/>
      <c r="AXT4" s="18"/>
      <c r="AXU4" s="18"/>
      <c r="AXV4" s="18"/>
      <c r="AXW4" s="18"/>
      <c r="AXX4" s="18"/>
      <c r="AXY4" s="18"/>
      <c r="AXZ4" s="18"/>
      <c r="AYA4" s="18"/>
      <c r="AYB4" s="18"/>
      <c r="AYC4" s="18"/>
      <c r="AYD4" s="18"/>
      <c r="AYE4" s="18"/>
      <c r="AYF4" s="18"/>
      <c r="AYG4" s="18"/>
      <c r="AYH4" s="18"/>
      <c r="AYI4" s="18"/>
      <c r="AYJ4" s="18"/>
      <c r="AYK4" s="18"/>
      <c r="AYL4" s="18"/>
      <c r="AYM4" s="18"/>
      <c r="AYN4" s="18"/>
      <c r="AYO4" s="18"/>
      <c r="AYP4" s="18"/>
      <c r="AYQ4" s="18"/>
      <c r="AYR4" s="18"/>
      <c r="AYS4" s="18"/>
      <c r="AYT4" s="18"/>
      <c r="AYU4" s="18"/>
      <c r="AYV4" s="18"/>
      <c r="AYW4" s="18"/>
      <c r="AYX4" s="18"/>
      <c r="AYY4" s="18"/>
      <c r="AYZ4" s="18"/>
      <c r="AZA4" s="18"/>
      <c r="AZB4" s="18"/>
      <c r="AZC4" s="18"/>
      <c r="AZD4" s="18"/>
      <c r="AZE4" s="18"/>
      <c r="AZF4" s="18"/>
      <c r="AZG4" s="18"/>
      <c r="AZH4" s="18"/>
      <c r="AZI4" s="18"/>
      <c r="AZJ4" s="18"/>
      <c r="AZK4" s="18"/>
      <c r="AZL4" s="18"/>
      <c r="AZM4" s="18"/>
      <c r="AZN4" s="18"/>
      <c r="AZO4" s="18"/>
      <c r="AZP4" s="18"/>
      <c r="AZQ4" s="18"/>
      <c r="AZR4" s="18"/>
      <c r="AZS4" s="18"/>
      <c r="AZT4" s="18"/>
      <c r="AZU4" s="18"/>
      <c r="AZV4" s="18"/>
      <c r="AZW4" s="18"/>
      <c r="AZX4" s="18"/>
      <c r="AZY4" s="18"/>
      <c r="AZZ4" s="18"/>
      <c r="BAA4" s="18"/>
      <c r="BAB4" s="18"/>
      <c r="BAC4" s="18"/>
      <c r="BAD4" s="18"/>
      <c r="BAE4" s="18"/>
      <c r="BAF4" s="18"/>
      <c r="BAG4" s="18"/>
      <c r="BAH4" s="18"/>
      <c r="BAI4" s="18"/>
      <c r="BAJ4" s="18"/>
      <c r="BAK4" s="18"/>
      <c r="BAL4" s="18"/>
      <c r="BAM4" s="18"/>
      <c r="BAN4" s="18"/>
      <c r="BAO4" s="18"/>
      <c r="BAP4" s="18"/>
      <c r="BAQ4" s="18"/>
      <c r="BAR4" s="18"/>
      <c r="BAS4" s="18"/>
      <c r="BAT4" s="18"/>
      <c r="BAU4" s="18"/>
      <c r="BAV4" s="18"/>
      <c r="BAW4" s="18"/>
      <c r="BAX4" s="18"/>
      <c r="BAY4" s="18"/>
      <c r="BAZ4" s="18"/>
      <c r="BBA4" s="18"/>
      <c r="BBB4" s="18"/>
      <c r="BBC4" s="18"/>
      <c r="BBD4" s="18"/>
      <c r="BBE4" s="18"/>
      <c r="BBF4" s="18"/>
      <c r="BBG4" s="18"/>
      <c r="BBH4" s="18"/>
      <c r="BBI4" s="18"/>
      <c r="BBJ4" s="18"/>
      <c r="BBK4" s="18"/>
      <c r="BBL4" s="18"/>
      <c r="BBM4" s="18"/>
      <c r="BBN4" s="18"/>
      <c r="BBO4" s="18"/>
      <c r="BBP4" s="18"/>
      <c r="BBQ4" s="18"/>
      <c r="BBR4" s="18"/>
      <c r="BBS4" s="18"/>
      <c r="BBT4" s="18"/>
      <c r="BBU4" s="18"/>
      <c r="BBV4" s="18"/>
      <c r="BBW4" s="18"/>
      <c r="BBX4" s="18"/>
      <c r="BBY4" s="18"/>
      <c r="BBZ4" s="18"/>
      <c r="BCA4" s="18"/>
      <c r="BCB4" s="18"/>
      <c r="BCC4" s="18"/>
      <c r="BCD4" s="18"/>
      <c r="BCE4" s="18"/>
      <c r="BCF4" s="18"/>
      <c r="BCG4" s="18"/>
      <c r="BCH4" s="18"/>
      <c r="BCI4" s="18"/>
      <c r="BCJ4" s="18"/>
      <c r="BCK4" s="18"/>
      <c r="BCL4" s="18"/>
      <c r="BCM4" s="18"/>
      <c r="BCN4" s="18"/>
      <c r="BCO4" s="18"/>
      <c r="BCP4" s="18"/>
      <c r="BCQ4" s="18"/>
      <c r="BCR4" s="18"/>
      <c r="BCS4" s="18"/>
      <c r="BCT4" s="18"/>
      <c r="BCU4" s="18"/>
      <c r="BCV4" s="18"/>
      <c r="BCW4" s="18"/>
      <c r="BCX4" s="18"/>
      <c r="BCY4" s="18"/>
      <c r="BCZ4" s="18"/>
      <c r="BDA4" s="18"/>
      <c r="BDB4" s="18"/>
      <c r="BDC4" s="18"/>
      <c r="BDD4" s="18"/>
      <c r="BDE4" s="18"/>
      <c r="BDF4" s="18"/>
      <c r="BDG4" s="18"/>
      <c r="BDH4" s="18"/>
      <c r="BDI4" s="18"/>
      <c r="BDJ4" s="18"/>
      <c r="BDK4" s="18"/>
      <c r="BDL4" s="18"/>
      <c r="BDM4" s="18"/>
      <c r="BDN4" s="18"/>
      <c r="BDO4" s="18"/>
      <c r="BDP4" s="18"/>
      <c r="BDQ4" s="18"/>
      <c r="BDR4" s="18"/>
      <c r="BDS4" s="18"/>
      <c r="BDT4" s="18"/>
      <c r="BDU4" s="18"/>
      <c r="BDV4" s="18"/>
      <c r="BDW4" s="18"/>
      <c r="BDX4" s="18"/>
      <c r="BDY4" s="18"/>
      <c r="BDZ4" s="18"/>
      <c r="BEA4" s="18"/>
      <c r="BEB4" s="18"/>
      <c r="BEC4" s="18"/>
      <c r="BED4" s="18"/>
      <c r="BEE4" s="18"/>
      <c r="BEF4" s="18"/>
      <c r="BEG4" s="18"/>
      <c r="BEH4" s="18"/>
      <c r="BEI4" s="18"/>
      <c r="BEJ4" s="18"/>
      <c r="BEK4" s="18"/>
      <c r="BEL4" s="18"/>
      <c r="BEM4" s="18"/>
      <c r="BEN4" s="18"/>
      <c r="BEO4" s="18"/>
      <c r="BEP4" s="18"/>
      <c r="BEQ4" s="18"/>
      <c r="BER4" s="18"/>
      <c r="BES4" s="18"/>
      <c r="BET4" s="18"/>
      <c r="BEU4" s="18"/>
      <c r="BEV4" s="18"/>
      <c r="BEW4" s="18"/>
      <c r="BEX4" s="18"/>
      <c r="BEY4" s="18"/>
      <c r="BEZ4" s="18"/>
      <c r="BFA4" s="18"/>
      <c r="BFB4" s="18"/>
      <c r="BFC4" s="18"/>
      <c r="BFD4" s="18"/>
      <c r="BFE4" s="18"/>
      <c r="BFF4" s="18"/>
      <c r="BFG4" s="18"/>
      <c r="BFH4" s="18"/>
      <c r="BFI4" s="18"/>
      <c r="BFJ4" s="18"/>
      <c r="BFK4" s="18"/>
      <c r="BFL4" s="18"/>
      <c r="BFM4" s="18"/>
      <c r="BFN4" s="18"/>
      <c r="BFO4" s="18"/>
      <c r="BFP4" s="18"/>
      <c r="BFQ4" s="18"/>
      <c r="BFR4" s="18"/>
      <c r="BFS4" s="18"/>
      <c r="BFT4" s="18"/>
      <c r="BFU4" s="18"/>
      <c r="BFV4" s="18"/>
      <c r="BFW4" s="18"/>
      <c r="BFX4" s="18"/>
      <c r="BFY4" s="18"/>
      <c r="BFZ4" s="18"/>
      <c r="BGA4" s="18"/>
      <c r="BGB4" s="18"/>
      <c r="BGC4" s="18"/>
      <c r="BGD4" s="18"/>
      <c r="BGE4" s="18"/>
      <c r="BGF4" s="18"/>
      <c r="BGG4" s="18"/>
      <c r="BGH4" s="18"/>
      <c r="BGI4" s="18"/>
      <c r="BGJ4" s="18"/>
      <c r="BGK4" s="18"/>
      <c r="BGL4" s="18"/>
      <c r="BGM4" s="18"/>
      <c r="BGN4" s="18"/>
      <c r="BGO4" s="18"/>
      <c r="BGP4" s="18"/>
      <c r="BGQ4" s="18"/>
      <c r="BGR4" s="18"/>
      <c r="BGS4" s="18"/>
      <c r="BGT4" s="18"/>
      <c r="BGU4" s="18"/>
      <c r="BGV4" s="18"/>
      <c r="BGW4" s="18"/>
      <c r="BGX4" s="18"/>
      <c r="BGY4" s="18"/>
      <c r="BGZ4" s="18"/>
      <c r="BHA4" s="18"/>
      <c r="BHB4" s="18"/>
      <c r="BHC4" s="18"/>
      <c r="BHD4" s="18"/>
      <c r="BHE4" s="18"/>
      <c r="BHF4" s="18"/>
      <c r="BHG4" s="18"/>
      <c r="BHH4" s="18"/>
      <c r="BHI4" s="18"/>
      <c r="BHJ4" s="18"/>
      <c r="BHK4" s="18"/>
      <c r="BHL4" s="18"/>
      <c r="BHM4" s="18"/>
      <c r="BHN4" s="18"/>
      <c r="BHO4" s="18"/>
      <c r="BHP4" s="18"/>
      <c r="BHQ4" s="18"/>
      <c r="BHR4" s="18"/>
      <c r="BHS4" s="18"/>
      <c r="BHT4" s="18"/>
      <c r="BHU4" s="18"/>
      <c r="BHV4" s="18"/>
      <c r="BHW4" s="18"/>
      <c r="BHX4" s="18"/>
      <c r="BHY4" s="18"/>
      <c r="BHZ4" s="18"/>
      <c r="BIA4" s="18"/>
      <c r="BIB4" s="18"/>
      <c r="BIC4" s="18"/>
      <c r="BID4" s="18"/>
      <c r="BIE4" s="18"/>
      <c r="BIF4" s="18"/>
      <c r="BIG4" s="18"/>
      <c r="BIH4" s="18"/>
      <c r="BII4" s="18"/>
      <c r="BIJ4" s="18"/>
      <c r="BIK4" s="18"/>
      <c r="BIL4" s="18"/>
      <c r="BIM4" s="18"/>
      <c r="BIN4" s="18"/>
      <c r="BIO4" s="18"/>
      <c r="BIP4" s="18"/>
      <c r="BIQ4" s="18"/>
      <c r="BIR4" s="18"/>
      <c r="BIS4" s="18"/>
      <c r="BIT4" s="18"/>
      <c r="BIU4" s="18"/>
      <c r="BIV4" s="18"/>
      <c r="BIW4" s="18"/>
      <c r="BIX4" s="18"/>
      <c r="BIY4" s="18"/>
      <c r="BIZ4" s="18"/>
      <c r="BJA4" s="18"/>
      <c r="BJB4" s="18"/>
      <c r="BJC4" s="18"/>
      <c r="BJD4" s="18"/>
      <c r="BJE4" s="18"/>
      <c r="BJF4" s="18"/>
      <c r="BJG4" s="18"/>
      <c r="BJH4" s="18"/>
      <c r="BJI4" s="18"/>
      <c r="BJJ4" s="18"/>
      <c r="BJK4" s="18"/>
      <c r="BJL4" s="18"/>
      <c r="BJM4" s="18"/>
      <c r="BJN4" s="18"/>
      <c r="BJO4" s="18"/>
      <c r="BJP4" s="18"/>
      <c r="BJQ4" s="18"/>
      <c r="BJR4" s="18"/>
      <c r="BJS4" s="18"/>
      <c r="BJT4" s="18"/>
      <c r="BJU4" s="18"/>
      <c r="BJV4" s="18"/>
      <c r="BJW4" s="18"/>
      <c r="BJX4" s="18"/>
      <c r="BJY4" s="18"/>
      <c r="BJZ4" s="18"/>
      <c r="BKA4" s="18"/>
      <c r="BKB4" s="18"/>
      <c r="BKC4" s="18"/>
      <c r="BKD4" s="18"/>
      <c r="BKE4" s="18"/>
      <c r="BKF4" s="18"/>
      <c r="BKG4" s="18"/>
      <c r="BKH4" s="18"/>
      <c r="BKI4" s="18"/>
      <c r="BKJ4" s="18"/>
      <c r="BKK4" s="18"/>
      <c r="BKL4" s="18"/>
      <c r="BKM4" s="18"/>
      <c r="BKN4" s="18"/>
      <c r="BKO4" s="18"/>
      <c r="BKP4" s="18"/>
      <c r="BKQ4" s="18"/>
      <c r="BKR4" s="18"/>
      <c r="BKS4" s="18"/>
      <c r="BKT4" s="18"/>
      <c r="BKU4" s="18"/>
      <c r="BKV4" s="18"/>
      <c r="BKW4" s="18"/>
      <c r="BKX4" s="18"/>
      <c r="BKY4" s="18"/>
      <c r="BKZ4" s="18"/>
      <c r="BLA4" s="18"/>
      <c r="BLB4" s="18"/>
      <c r="BLC4" s="18"/>
      <c r="BLD4" s="18"/>
      <c r="BLE4" s="18"/>
      <c r="BLF4" s="18"/>
      <c r="BLG4" s="18"/>
      <c r="BLH4" s="18"/>
      <c r="BLI4" s="18"/>
      <c r="BLJ4" s="18"/>
      <c r="BLK4" s="18"/>
      <c r="BLL4" s="18"/>
      <c r="BLM4" s="18"/>
      <c r="BLN4" s="18"/>
      <c r="BLO4" s="18"/>
      <c r="BLP4" s="18"/>
      <c r="BLQ4" s="18"/>
      <c r="BLR4" s="18"/>
      <c r="BLS4" s="18"/>
      <c r="BLT4" s="18"/>
      <c r="BLU4" s="18"/>
      <c r="BLV4" s="18"/>
      <c r="BLW4" s="18"/>
      <c r="BLX4" s="18"/>
      <c r="BLY4" s="18"/>
      <c r="BLZ4" s="18"/>
      <c r="BMA4" s="18"/>
      <c r="BMB4" s="18"/>
      <c r="BMC4" s="18"/>
      <c r="BMD4" s="18"/>
      <c r="BME4" s="18"/>
      <c r="BMF4" s="18"/>
      <c r="BMG4" s="18"/>
      <c r="BMH4" s="18"/>
      <c r="BMI4" s="18"/>
      <c r="BMJ4" s="18"/>
      <c r="BMK4" s="18"/>
      <c r="BML4" s="18"/>
      <c r="BMM4" s="18"/>
      <c r="BMN4" s="18"/>
      <c r="BMO4" s="18"/>
      <c r="BMP4" s="18"/>
      <c r="BMQ4" s="18"/>
      <c r="BMR4" s="18"/>
      <c r="BMS4" s="18"/>
      <c r="BMT4" s="18"/>
      <c r="BMU4" s="18"/>
      <c r="BMV4" s="18"/>
      <c r="BMW4" s="18"/>
      <c r="BMX4" s="18"/>
      <c r="BMY4" s="18"/>
      <c r="BMZ4" s="18"/>
      <c r="BNA4" s="18"/>
      <c r="BNB4" s="18"/>
      <c r="BNC4" s="18"/>
      <c r="BND4" s="18"/>
      <c r="BNE4" s="18"/>
      <c r="BNF4" s="18"/>
      <c r="BNG4" s="18"/>
      <c r="BNH4" s="18"/>
      <c r="BNI4" s="18"/>
      <c r="BNJ4" s="18"/>
      <c r="BNK4" s="18"/>
      <c r="BNL4" s="18"/>
      <c r="BNM4" s="18"/>
      <c r="BNN4" s="18"/>
      <c r="BNO4" s="18"/>
      <c r="BNP4" s="18"/>
      <c r="BNQ4" s="18"/>
      <c r="BNR4" s="18"/>
      <c r="BNS4" s="18"/>
      <c r="BNT4" s="18"/>
      <c r="BNU4" s="18"/>
      <c r="BNV4" s="18"/>
      <c r="BNW4" s="18"/>
      <c r="BNX4" s="18"/>
      <c r="BNY4" s="18"/>
      <c r="BNZ4" s="18"/>
      <c r="BOA4" s="18"/>
      <c r="BOB4" s="18"/>
      <c r="BOC4" s="18"/>
      <c r="BOD4" s="18"/>
      <c r="BOE4" s="18"/>
      <c r="BOF4" s="18"/>
      <c r="BOG4" s="18"/>
      <c r="BOH4" s="18"/>
      <c r="BOI4" s="18"/>
      <c r="BOJ4" s="18"/>
      <c r="BOK4" s="18"/>
      <c r="BOL4" s="18"/>
      <c r="BOM4" s="18"/>
      <c r="BON4" s="18"/>
      <c r="BOO4" s="18"/>
      <c r="BOP4" s="18"/>
      <c r="BOQ4" s="18"/>
      <c r="BOR4" s="18"/>
      <c r="BOS4" s="18"/>
      <c r="BOT4" s="18"/>
      <c r="BOU4" s="18"/>
      <c r="BOV4" s="18"/>
      <c r="BOW4" s="18"/>
      <c r="BOX4" s="18"/>
      <c r="BOY4" s="18"/>
      <c r="BOZ4" s="18"/>
      <c r="BPA4" s="18"/>
      <c r="BPB4" s="18"/>
      <c r="BPC4" s="18"/>
      <c r="BPD4" s="18"/>
      <c r="BPE4" s="18"/>
      <c r="BPF4" s="18"/>
      <c r="BPG4" s="18"/>
      <c r="BPH4" s="18"/>
      <c r="BPI4" s="18"/>
      <c r="BPJ4" s="18"/>
      <c r="BPK4" s="18"/>
      <c r="BPL4" s="18"/>
      <c r="BPM4" s="18"/>
      <c r="BPN4" s="18"/>
      <c r="BPO4" s="18"/>
      <c r="BPP4" s="18"/>
      <c r="BPQ4" s="18"/>
      <c r="BPR4" s="18"/>
      <c r="BPS4" s="18"/>
      <c r="BPT4" s="18"/>
      <c r="BPU4" s="18"/>
      <c r="BPV4" s="18"/>
      <c r="BPW4" s="18"/>
      <c r="BPX4" s="18"/>
      <c r="BPY4" s="18"/>
      <c r="BPZ4" s="18"/>
      <c r="BQA4" s="18"/>
      <c r="BQB4" s="18"/>
      <c r="BQC4" s="18"/>
      <c r="BQD4" s="18"/>
      <c r="BQE4" s="18"/>
      <c r="BQF4" s="18"/>
      <c r="BQG4" s="18"/>
      <c r="BQH4" s="18"/>
      <c r="BQI4" s="18"/>
      <c r="BQJ4" s="18"/>
      <c r="BQK4" s="18"/>
      <c r="BQL4" s="18"/>
      <c r="BQM4" s="18"/>
      <c r="BQN4" s="18"/>
      <c r="BQO4" s="18"/>
      <c r="BQP4" s="18"/>
      <c r="BQQ4" s="18"/>
      <c r="BQR4" s="18"/>
      <c r="BQS4" s="18"/>
      <c r="BQT4" s="18"/>
      <c r="BQU4" s="18"/>
      <c r="BQV4" s="18"/>
      <c r="BQW4" s="18"/>
      <c r="BQX4" s="18"/>
      <c r="BQY4" s="18"/>
      <c r="BQZ4" s="18"/>
      <c r="BRA4" s="18"/>
      <c r="BRB4" s="18"/>
      <c r="BRC4" s="18"/>
      <c r="BRD4" s="18"/>
      <c r="BRE4" s="18"/>
      <c r="BRF4" s="18"/>
      <c r="BRG4" s="18"/>
      <c r="BRH4" s="18"/>
      <c r="BRI4" s="18"/>
      <c r="BRJ4" s="18"/>
      <c r="BRK4" s="18"/>
      <c r="BRL4" s="18"/>
      <c r="BRM4" s="18"/>
      <c r="BRN4" s="18"/>
      <c r="BRO4" s="18"/>
      <c r="BRP4" s="18"/>
      <c r="BRQ4" s="18"/>
      <c r="BRR4" s="18"/>
      <c r="BRS4" s="18"/>
      <c r="BRT4" s="18"/>
      <c r="BRU4" s="18"/>
      <c r="BRV4" s="18"/>
      <c r="BRW4" s="18"/>
      <c r="BRX4" s="18"/>
      <c r="BRY4" s="18"/>
      <c r="BRZ4" s="18"/>
      <c r="BSA4" s="18"/>
      <c r="BSB4" s="18"/>
      <c r="BSC4" s="18"/>
      <c r="BSD4" s="18"/>
      <c r="BSE4" s="18"/>
      <c r="BSF4" s="18"/>
      <c r="BSG4" s="18"/>
      <c r="BSH4" s="18"/>
      <c r="BSI4" s="18"/>
      <c r="BSJ4" s="18"/>
      <c r="BSK4" s="18"/>
      <c r="BSL4" s="18"/>
      <c r="BSM4" s="18"/>
      <c r="BSN4" s="18"/>
      <c r="BSO4" s="18"/>
      <c r="BSP4" s="18"/>
      <c r="BSQ4" s="18"/>
      <c r="BSR4" s="18"/>
      <c r="BSS4" s="18"/>
      <c r="BST4" s="18"/>
      <c r="BSU4" s="18"/>
      <c r="BSV4" s="18"/>
      <c r="BSW4" s="18"/>
      <c r="BSX4" s="18"/>
      <c r="BSY4" s="18"/>
      <c r="BSZ4" s="18"/>
      <c r="BTA4" s="18"/>
      <c r="BTB4" s="18"/>
      <c r="BTC4" s="18"/>
      <c r="BTD4" s="18"/>
      <c r="BTE4" s="18"/>
      <c r="BTF4" s="18"/>
      <c r="BTG4" s="18"/>
      <c r="BTH4" s="18"/>
      <c r="BTI4" s="18"/>
      <c r="BTJ4" s="18"/>
      <c r="BTK4" s="18"/>
      <c r="BTL4" s="18"/>
      <c r="BTM4" s="18"/>
      <c r="BTN4" s="18"/>
      <c r="BTO4" s="18"/>
      <c r="BTP4" s="18"/>
      <c r="BTQ4" s="18"/>
      <c r="BTR4" s="18"/>
      <c r="BTS4" s="18"/>
      <c r="BTT4" s="18"/>
      <c r="BTU4" s="18"/>
      <c r="BTV4" s="18"/>
      <c r="BTW4" s="18"/>
      <c r="BTX4" s="18"/>
      <c r="BTY4" s="18"/>
      <c r="BTZ4" s="18"/>
      <c r="BUA4" s="18"/>
      <c r="BUB4" s="18"/>
      <c r="BUC4" s="18"/>
      <c r="BUD4" s="18"/>
      <c r="BUE4" s="18"/>
      <c r="BUF4" s="18"/>
      <c r="BUG4" s="18"/>
      <c r="BUH4" s="18"/>
      <c r="BUI4" s="18"/>
      <c r="BUJ4" s="18"/>
      <c r="BUK4" s="18"/>
      <c r="BUL4" s="18"/>
      <c r="BUM4" s="18"/>
      <c r="BUN4" s="18"/>
      <c r="BUO4" s="18"/>
      <c r="BUP4" s="18"/>
      <c r="BUQ4" s="18"/>
      <c r="BUR4" s="18"/>
      <c r="BUS4" s="18"/>
      <c r="BUT4" s="18"/>
      <c r="BUU4" s="18"/>
      <c r="BUV4" s="18"/>
      <c r="BUW4" s="18"/>
      <c r="BUX4" s="18"/>
      <c r="BUY4" s="18"/>
      <c r="BUZ4" s="18"/>
      <c r="BVA4" s="18"/>
      <c r="BVB4" s="18"/>
      <c r="BVC4" s="18"/>
      <c r="BVD4" s="18"/>
      <c r="BVE4" s="18"/>
      <c r="BVF4" s="18"/>
      <c r="BVG4" s="18"/>
      <c r="BVH4" s="18"/>
      <c r="BVI4" s="18"/>
      <c r="BVJ4" s="18"/>
      <c r="BVK4" s="18"/>
      <c r="BVL4" s="18"/>
      <c r="BVM4" s="18"/>
      <c r="BVN4" s="18"/>
      <c r="BVO4" s="18"/>
      <c r="BVP4" s="18"/>
      <c r="BVQ4" s="18"/>
      <c r="BVR4" s="18"/>
      <c r="BVS4" s="18"/>
      <c r="BVT4" s="18"/>
      <c r="BVU4" s="18"/>
      <c r="BVV4" s="18"/>
      <c r="BVW4" s="18"/>
      <c r="BVX4" s="18"/>
      <c r="BVY4" s="18"/>
      <c r="BVZ4" s="18"/>
      <c r="BWA4" s="18"/>
      <c r="BWB4" s="18"/>
      <c r="BWC4" s="18"/>
      <c r="BWD4" s="18"/>
      <c r="BWE4" s="18"/>
      <c r="BWF4" s="18"/>
      <c r="BWG4" s="18"/>
      <c r="BWH4" s="18"/>
      <c r="BWI4" s="18"/>
      <c r="BWJ4" s="18"/>
      <c r="BWK4" s="18"/>
      <c r="BWL4" s="18"/>
      <c r="BWM4" s="18"/>
      <c r="BWN4" s="18"/>
      <c r="BWO4" s="18"/>
      <c r="BWP4" s="18"/>
      <c r="BWQ4" s="18"/>
      <c r="BWR4" s="18"/>
      <c r="BWS4" s="18"/>
      <c r="BWT4" s="18"/>
      <c r="BWU4" s="18"/>
      <c r="BWV4" s="18"/>
      <c r="BWW4" s="18"/>
      <c r="BWX4" s="18"/>
      <c r="BWY4" s="18"/>
      <c r="BWZ4" s="18"/>
      <c r="BXA4" s="18"/>
      <c r="BXB4" s="18"/>
      <c r="BXC4" s="18"/>
      <c r="BXD4" s="18"/>
      <c r="BXE4" s="18"/>
      <c r="BXF4" s="18"/>
      <c r="BXG4" s="18"/>
      <c r="BXH4" s="18"/>
      <c r="BXI4" s="18"/>
      <c r="BXJ4" s="18"/>
      <c r="BXK4" s="18"/>
      <c r="BXL4" s="18"/>
      <c r="BXM4" s="18"/>
      <c r="BXN4" s="18"/>
      <c r="BXO4" s="18"/>
      <c r="BXP4" s="18"/>
      <c r="BXQ4" s="18"/>
      <c r="BXR4" s="18"/>
      <c r="BXS4" s="18"/>
      <c r="BXT4" s="18"/>
      <c r="BXU4" s="18"/>
      <c r="BXV4" s="18"/>
      <c r="BXW4" s="18"/>
      <c r="BXX4" s="18"/>
      <c r="BXY4" s="18"/>
      <c r="BXZ4" s="18"/>
      <c r="BYA4" s="18"/>
      <c r="BYB4" s="18"/>
      <c r="BYC4" s="18"/>
      <c r="BYD4" s="18"/>
      <c r="BYE4" s="18"/>
      <c r="BYF4" s="18"/>
      <c r="BYG4" s="18"/>
      <c r="BYH4" s="18"/>
      <c r="BYI4" s="18"/>
      <c r="BYJ4" s="18"/>
      <c r="BYK4" s="18"/>
      <c r="BYL4" s="18"/>
      <c r="BYM4" s="18"/>
      <c r="BYN4" s="18"/>
      <c r="BYO4" s="18"/>
      <c r="BYP4" s="18"/>
      <c r="BYQ4" s="18"/>
      <c r="BYR4" s="18"/>
      <c r="BYS4" s="18"/>
      <c r="BYT4" s="18"/>
      <c r="BYU4" s="18"/>
      <c r="BYV4" s="18"/>
      <c r="BYW4" s="18"/>
      <c r="BYX4" s="18"/>
      <c r="BYY4" s="18"/>
      <c r="BYZ4" s="18"/>
      <c r="BZA4" s="18"/>
      <c r="BZB4" s="18"/>
      <c r="BZC4" s="18"/>
      <c r="BZD4" s="18"/>
      <c r="BZE4" s="18"/>
      <c r="BZF4" s="18"/>
      <c r="BZG4" s="18"/>
      <c r="BZH4" s="18"/>
      <c r="BZI4" s="18"/>
      <c r="BZJ4" s="18"/>
      <c r="BZK4" s="18"/>
      <c r="BZL4" s="18"/>
      <c r="BZM4" s="18"/>
      <c r="BZN4" s="18"/>
      <c r="BZO4" s="18"/>
      <c r="BZP4" s="18"/>
      <c r="BZQ4" s="18"/>
      <c r="BZR4" s="18"/>
      <c r="BZS4" s="18"/>
      <c r="BZT4" s="18"/>
      <c r="BZU4" s="18"/>
      <c r="BZV4" s="18"/>
      <c r="BZW4" s="18"/>
      <c r="BZX4" s="18"/>
      <c r="BZY4" s="18"/>
      <c r="BZZ4" s="18"/>
      <c r="CAA4" s="18"/>
      <c r="CAB4" s="18"/>
      <c r="CAC4" s="18"/>
      <c r="CAD4" s="18"/>
      <c r="CAE4" s="18"/>
      <c r="CAF4" s="18"/>
      <c r="CAG4" s="18"/>
      <c r="CAH4" s="18"/>
      <c r="CAI4" s="18"/>
      <c r="CAJ4" s="18"/>
      <c r="CAK4" s="18"/>
      <c r="CAL4" s="18"/>
      <c r="CAM4" s="18"/>
      <c r="CAN4" s="18"/>
      <c r="CAO4" s="18"/>
      <c r="CAP4" s="18"/>
      <c r="CAQ4" s="18"/>
      <c r="CAR4" s="18"/>
      <c r="CAS4" s="18"/>
      <c r="CAT4" s="18"/>
      <c r="CAU4" s="18"/>
      <c r="CAV4" s="18"/>
      <c r="CAW4" s="18"/>
      <c r="CAX4" s="18"/>
      <c r="CAY4" s="18"/>
      <c r="CAZ4" s="18"/>
      <c r="CBA4" s="18"/>
      <c r="CBB4" s="18"/>
      <c r="CBC4" s="18"/>
      <c r="CBD4" s="18"/>
      <c r="CBE4" s="18"/>
      <c r="CBF4" s="18"/>
      <c r="CBG4" s="18"/>
      <c r="CBH4" s="18"/>
      <c r="CBI4" s="18"/>
      <c r="CBJ4" s="18"/>
      <c r="CBK4" s="18"/>
      <c r="CBL4" s="18"/>
      <c r="CBM4" s="18"/>
      <c r="CBN4" s="18"/>
      <c r="CBO4" s="18"/>
      <c r="CBP4" s="18"/>
      <c r="CBQ4" s="18"/>
      <c r="CBR4" s="18"/>
      <c r="CBS4" s="18"/>
      <c r="CBT4" s="18"/>
      <c r="CBU4" s="18"/>
      <c r="CBV4" s="18"/>
      <c r="CBW4" s="18"/>
      <c r="CBX4" s="18"/>
      <c r="CBY4" s="18"/>
      <c r="CBZ4" s="18"/>
      <c r="CCA4" s="18"/>
      <c r="CCB4" s="18"/>
      <c r="CCC4" s="18"/>
      <c r="CCD4" s="18"/>
      <c r="CCE4" s="18"/>
      <c r="CCF4" s="18"/>
      <c r="CCG4" s="18"/>
      <c r="CCH4" s="18"/>
      <c r="CCI4" s="18"/>
      <c r="CCJ4" s="18"/>
      <c r="CCK4" s="18"/>
      <c r="CCL4" s="18"/>
      <c r="CCM4" s="18"/>
      <c r="CCN4" s="18"/>
      <c r="CCO4" s="18"/>
      <c r="CCP4" s="18"/>
      <c r="CCQ4" s="18"/>
      <c r="CCR4" s="18"/>
      <c r="CCS4" s="18"/>
      <c r="CCT4" s="18"/>
      <c r="CCU4" s="18"/>
      <c r="CCV4" s="18"/>
      <c r="CCW4" s="18"/>
      <c r="CCX4" s="18"/>
      <c r="CCY4" s="18"/>
      <c r="CCZ4" s="18"/>
      <c r="CDA4" s="18"/>
      <c r="CDB4" s="18"/>
      <c r="CDC4" s="18"/>
      <c r="CDD4" s="18"/>
      <c r="CDE4" s="18"/>
      <c r="CDF4" s="18"/>
      <c r="CDG4" s="18"/>
      <c r="CDH4" s="18"/>
      <c r="CDI4" s="18"/>
      <c r="CDJ4" s="18"/>
      <c r="CDK4" s="18"/>
      <c r="CDL4" s="18"/>
      <c r="CDM4" s="18"/>
      <c r="CDN4" s="18"/>
      <c r="CDO4" s="18"/>
      <c r="CDP4" s="18"/>
      <c r="CDQ4" s="18"/>
      <c r="CDR4" s="18"/>
      <c r="CDS4" s="18"/>
      <c r="CDT4" s="18"/>
      <c r="CDU4" s="18"/>
      <c r="CDV4" s="18"/>
      <c r="CDW4" s="18"/>
      <c r="CDX4" s="18"/>
      <c r="CDY4" s="18"/>
      <c r="CDZ4" s="18"/>
      <c r="CEA4" s="18"/>
      <c r="CEB4" s="18"/>
      <c r="CEC4" s="18"/>
      <c r="CED4" s="18"/>
      <c r="CEE4" s="18"/>
      <c r="CEF4" s="18"/>
      <c r="CEG4" s="18"/>
      <c r="CEH4" s="18"/>
      <c r="CEI4" s="18"/>
      <c r="CEJ4" s="18"/>
      <c r="CEK4" s="18"/>
      <c r="CEL4" s="18"/>
      <c r="CEM4" s="18"/>
      <c r="CEN4" s="18"/>
      <c r="CEO4" s="18"/>
      <c r="CEP4" s="18"/>
      <c r="CEQ4" s="18"/>
      <c r="CER4" s="18"/>
      <c r="CES4" s="18"/>
      <c r="CET4" s="18"/>
      <c r="CEU4" s="18"/>
      <c r="CEV4" s="18"/>
      <c r="CEW4" s="18"/>
      <c r="CEX4" s="18"/>
      <c r="CEY4" s="18"/>
      <c r="CEZ4" s="18"/>
      <c r="CFA4" s="18"/>
      <c r="CFB4" s="18"/>
      <c r="CFC4" s="18"/>
      <c r="CFD4" s="18"/>
      <c r="CFE4" s="18"/>
      <c r="CFF4" s="18"/>
      <c r="CFG4" s="18"/>
      <c r="CFH4" s="18"/>
      <c r="CFI4" s="18"/>
      <c r="CFJ4" s="18"/>
      <c r="CFK4" s="18"/>
      <c r="CFL4" s="18"/>
      <c r="CFM4" s="18"/>
      <c r="CFN4" s="18"/>
      <c r="CFO4" s="18"/>
      <c r="CFP4" s="18"/>
      <c r="CFQ4" s="18"/>
      <c r="CFR4" s="18"/>
      <c r="CFS4" s="18"/>
      <c r="CFT4" s="18"/>
      <c r="CFU4" s="18"/>
      <c r="CFV4" s="18"/>
      <c r="CFW4" s="18"/>
      <c r="CFX4" s="18"/>
      <c r="CFY4" s="18"/>
      <c r="CFZ4" s="18"/>
      <c r="CGA4" s="18"/>
      <c r="CGB4" s="18"/>
      <c r="CGC4" s="18"/>
      <c r="CGD4" s="18"/>
      <c r="CGE4" s="18"/>
      <c r="CGF4" s="18"/>
      <c r="CGG4" s="18"/>
      <c r="CGH4" s="18"/>
      <c r="CGI4" s="18"/>
      <c r="CGJ4" s="18"/>
      <c r="CGK4" s="18"/>
      <c r="CGL4" s="18"/>
      <c r="CGM4" s="18"/>
      <c r="CGN4" s="18"/>
      <c r="CGO4" s="18"/>
      <c r="CGP4" s="18"/>
      <c r="CGQ4" s="18"/>
      <c r="CGR4" s="18"/>
      <c r="CGS4" s="18"/>
      <c r="CGT4" s="18"/>
      <c r="CGU4" s="18"/>
      <c r="CGV4" s="18"/>
      <c r="CGW4" s="18"/>
      <c r="CGX4" s="18"/>
      <c r="CGY4" s="18"/>
      <c r="CGZ4" s="18"/>
      <c r="CHA4" s="18"/>
      <c r="CHB4" s="18"/>
      <c r="CHC4" s="18"/>
      <c r="CHD4" s="18"/>
      <c r="CHE4" s="18"/>
      <c r="CHF4" s="18"/>
      <c r="CHG4" s="18"/>
      <c r="CHH4" s="18"/>
      <c r="CHI4" s="18"/>
      <c r="CHJ4" s="18"/>
      <c r="CHK4" s="18"/>
      <c r="CHL4" s="18"/>
      <c r="CHM4" s="18"/>
      <c r="CHN4" s="18"/>
      <c r="CHO4" s="18"/>
      <c r="CHP4" s="18"/>
      <c r="CHQ4" s="18"/>
      <c r="CHR4" s="18"/>
      <c r="CHS4" s="18"/>
      <c r="CHT4" s="18"/>
      <c r="CHU4" s="18"/>
      <c r="CHV4" s="18"/>
      <c r="CHW4" s="18"/>
      <c r="CHX4" s="18"/>
      <c r="CHY4" s="18"/>
      <c r="CHZ4" s="18"/>
      <c r="CIA4" s="18"/>
      <c r="CIB4" s="18"/>
      <c r="CIC4" s="18"/>
      <c r="CID4" s="18"/>
      <c r="CIE4" s="18"/>
      <c r="CIF4" s="18"/>
      <c r="CIG4" s="18"/>
      <c r="CIH4" s="18"/>
      <c r="CII4" s="18"/>
      <c r="CIJ4" s="18"/>
      <c r="CIK4" s="18"/>
      <c r="CIL4" s="18"/>
      <c r="CIM4" s="18"/>
      <c r="CIN4" s="18"/>
      <c r="CIO4" s="18"/>
      <c r="CIP4" s="18"/>
      <c r="CIQ4" s="18"/>
      <c r="CIR4" s="18"/>
      <c r="CIS4" s="18"/>
      <c r="CIT4" s="18"/>
      <c r="CIU4" s="18"/>
      <c r="CIV4" s="18"/>
      <c r="CIW4" s="18"/>
      <c r="CIX4" s="18"/>
      <c r="CIY4" s="18"/>
      <c r="CIZ4" s="18"/>
      <c r="CJA4" s="18"/>
      <c r="CJB4" s="18"/>
      <c r="CJC4" s="18"/>
      <c r="CJD4" s="18"/>
      <c r="CJE4" s="18"/>
      <c r="CJF4" s="18"/>
      <c r="CJG4" s="18"/>
      <c r="CJH4" s="18"/>
      <c r="CJI4" s="18"/>
      <c r="CJJ4" s="18"/>
      <c r="CJK4" s="18"/>
      <c r="CJL4" s="18"/>
      <c r="CJM4" s="18"/>
      <c r="CJN4" s="18"/>
      <c r="CJO4" s="18"/>
      <c r="CJP4" s="18"/>
      <c r="CJQ4" s="18"/>
      <c r="CJR4" s="18"/>
      <c r="CJS4" s="18"/>
      <c r="CJT4" s="18"/>
      <c r="CJU4" s="18"/>
      <c r="CJV4" s="18"/>
      <c r="CJW4" s="18"/>
      <c r="CJX4" s="18"/>
      <c r="CJY4" s="18"/>
      <c r="CJZ4" s="18"/>
      <c r="CKA4" s="18"/>
      <c r="CKB4" s="18"/>
      <c r="CKC4" s="18"/>
      <c r="CKD4" s="18"/>
      <c r="CKE4" s="18"/>
      <c r="CKF4" s="18"/>
      <c r="CKG4" s="18"/>
      <c r="CKH4" s="18"/>
      <c r="CKI4" s="18"/>
      <c r="CKJ4" s="18"/>
      <c r="CKK4" s="18"/>
      <c r="CKL4" s="18"/>
      <c r="CKM4" s="18"/>
      <c r="CKN4" s="18"/>
      <c r="CKO4" s="18"/>
      <c r="CKP4" s="18"/>
      <c r="CKQ4" s="18"/>
      <c r="CKR4" s="18"/>
      <c r="CKS4" s="18"/>
      <c r="CKT4" s="18"/>
      <c r="CKU4" s="18"/>
      <c r="CKV4" s="18"/>
      <c r="CKW4" s="18"/>
      <c r="CKX4" s="18"/>
      <c r="CKY4" s="18"/>
      <c r="CKZ4" s="18"/>
      <c r="CLA4" s="18"/>
      <c r="CLB4" s="18"/>
      <c r="CLC4" s="18"/>
      <c r="CLD4" s="18"/>
      <c r="CLE4" s="18"/>
      <c r="CLF4" s="18"/>
      <c r="CLG4" s="18"/>
      <c r="CLH4" s="18"/>
      <c r="CLI4" s="18"/>
      <c r="CLJ4" s="18"/>
      <c r="CLK4" s="18"/>
      <c r="CLL4" s="18"/>
      <c r="CLM4" s="18"/>
      <c r="CLN4" s="18"/>
      <c r="CLO4" s="18"/>
      <c r="CLP4" s="18"/>
      <c r="CLQ4" s="18"/>
      <c r="CLR4" s="18"/>
      <c r="CLS4" s="18"/>
      <c r="CLT4" s="18"/>
      <c r="CLU4" s="18"/>
      <c r="CLV4" s="18"/>
      <c r="CLW4" s="18"/>
      <c r="CLX4" s="18"/>
      <c r="CLY4" s="18"/>
      <c r="CLZ4" s="18"/>
      <c r="CMA4" s="18"/>
      <c r="CMB4" s="18"/>
      <c r="CMC4" s="18"/>
      <c r="CMD4" s="18"/>
      <c r="CME4" s="18"/>
      <c r="CMF4" s="18"/>
      <c r="CMG4" s="18"/>
      <c r="CMH4" s="18"/>
      <c r="CMI4" s="18"/>
      <c r="CMJ4" s="18"/>
      <c r="CMK4" s="18"/>
      <c r="CML4" s="18"/>
      <c r="CMM4" s="18"/>
      <c r="CMN4" s="18"/>
      <c r="CMO4" s="18"/>
      <c r="CMP4" s="18"/>
      <c r="CMQ4" s="18"/>
      <c r="CMR4" s="18"/>
      <c r="CMS4" s="18"/>
      <c r="CMT4" s="18"/>
      <c r="CMU4" s="18"/>
      <c r="CMV4" s="18"/>
      <c r="CMW4" s="18"/>
      <c r="CMX4" s="18"/>
      <c r="CMY4" s="18"/>
      <c r="CMZ4" s="18"/>
      <c r="CNA4" s="18"/>
      <c r="CNB4" s="18"/>
      <c r="CNC4" s="18"/>
      <c r="CND4" s="18"/>
      <c r="CNE4" s="18"/>
      <c r="CNF4" s="18"/>
      <c r="CNG4" s="18"/>
      <c r="CNH4" s="18"/>
      <c r="CNI4" s="18"/>
      <c r="CNJ4" s="18"/>
      <c r="CNK4" s="18"/>
      <c r="CNL4" s="18"/>
      <c r="CNM4" s="18"/>
      <c r="CNN4" s="18"/>
      <c r="CNO4" s="18"/>
      <c r="CNP4" s="18"/>
      <c r="CNQ4" s="18"/>
      <c r="CNR4" s="18"/>
      <c r="CNS4" s="18"/>
      <c r="CNT4" s="18"/>
      <c r="CNU4" s="18"/>
      <c r="CNV4" s="18"/>
      <c r="CNW4" s="18"/>
      <c r="CNX4" s="18"/>
      <c r="CNY4" s="18"/>
      <c r="CNZ4" s="18"/>
      <c r="COA4" s="18"/>
      <c r="COB4" s="18"/>
      <c r="COC4" s="18"/>
      <c r="COD4" s="18"/>
      <c r="COE4" s="18"/>
      <c r="COF4" s="18"/>
      <c r="COG4" s="18"/>
      <c r="COH4" s="18"/>
      <c r="COI4" s="18"/>
      <c r="COJ4" s="18"/>
      <c r="COK4" s="18"/>
      <c r="COL4" s="18"/>
      <c r="COM4" s="18"/>
      <c r="CON4" s="18"/>
      <c r="COO4" s="18"/>
      <c r="COP4" s="18"/>
      <c r="COQ4" s="18"/>
      <c r="COR4" s="18"/>
      <c r="COS4" s="18"/>
      <c r="COT4" s="18"/>
      <c r="COU4" s="18"/>
      <c r="COV4" s="18"/>
      <c r="COW4" s="18"/>
      <c r="COX4" s="18"/>
      <c r="COY4" s="18"/>
      <c r="COZ4" s="18"/>
      <c r="CPA4" s="18"/>
      <c r="CPB4" s="18"/>
      <c r="CPC4" s="18"/>
      <c r="CPD4" s="18"/>
      <c r="CPE4" s="18"/>
      <c r="CPF4" s="18"/>
      <c r="CPG4" s="18"/>
      <c r="CPH4" s="18"/>
      <c r="CPI4" s="18"/>
      <c r="CPJ4" s="18"/>
      <c r="CPK4" s="18"/>
      <c r="CPL4" s="18"/>
      <c r="CPM4" s="18"/>
      <c r="CPN4" s="18"/>
      <c r="CPO4" s="18"/>
      <c r="CPP4" s="18"/>
      <c r="CPQ4" s="18"/>
      <c r="CPR4" s="18"/>
      <c r="CPS4" s="18"/>
      <c r="CPT4" s="18"/>
      <c r="CPU4" s="18"/>
      <c r="CPV4" s="18"/>
      <c r="CPW4" s="18"/>
      <c r="CPX4" s="18"/>
      <c r="CPY4" s="18"/>
      <c r="CPZ4" s="18"/>
      <c r="CQA4" s="18"/>
      <c r="CQB4" s="18"/>
      <c r="CQC4" s="18"/>
      <c r="CQD4" s="18"/>
      <c r="CQE4" s="18"/>
      <c r="CQF4" s="18"/>
      <c r="CQG4" s="18"/>
      <c r="CQH4" s="18"/>
      <c r="CQI4" s="18"/>
      <c r="CQJ4" s="18"/>
      <c r="CQK4" s="18"/>
      <c r="CQL4" s="18"/>
      <c r="CQM4" s="18"/>
      <c r="CQN4" s="18"/>
      <c r="CQO4" s="18"/>
      <c r="CQP4" s="18"/>
      <c r="CQQ4" s="18"/>
      <c r="CQR4" s="18"/>
      <c r="CQS4" s="18"/>
      <c r="CQT4" s="18"/>
      <c r="CQU4" s="18"/>
      <c r="CQV4" s="18"/>
      <c r="CQW4" s="18"/>
      <c r="CQX4" s="18"/>
      <c r="CQY4" s="18"/>
      <c r="CQZ4" s="18"/>
      <c r="CRA4" s="18"/>
      <c r="CRB4" s="18"/>
      <c r="CRC4" s="18"/>
      <c r="CRD4" s="18"/>
      <c r="CRE4" s="18"/>
      <c r="CRF4" s="18"/>
      <c r="CRG4" s="18"/>
      <c r="CRH4" s="18"/>
      <c r="CRI4" s="18"/>
      <c r="CRJ4" s="18"/>
      <c r="CRK4" s="18"/>
      <c r="CRL4" s="18"/>
      <c r="CRM4" s="18"/>
      <c r="CRN4" s="18"/>
      <c r="CRO4" s="18"/>
      <c r="CRP4" s="18"/>
      <c r="CRQ4" s="18"/>
      <c r="CRR4" s="18"/>
      <c r="CRS4" s="18"/>
      <c r="CRT4" s="18"/>
      <c r="CRU4" s="18"/>
      <c r="CRV4" s="18"/>
      <c r="CRW4" s="18"/>
      <c r="CRX4" s="18"/>
      <c r="CRY4" s="18"/>
      <c r="CRZ4" s="18"/>
      <c r="CSA4" s="18"/>
      <c r="CSB4" s="18"/>
      <c r="CSC4" s="18"/>
      <c r="CSD4" s="18"/>
      <c r="CSE4" s="18"/>
      <c r="CSF4" s="18"/>
      <c r="CSG4" s="18"/>
      <c r="CSH4" s="18"/>
      <c r="CSI4" s="18"/>
      <c r="CSJ4" s="18"/>
      <c r="CSK4" s="18"/>
      <c r="CSL4" s="18"/>
      <c r="CSM4" s="18"/>
      <c r="CSN4" s="18"/>
      <c r="CSO4" s="18"/>
      <c r="CSP4" s="18"/>
      <c r="CSQ4" s="18"/>
      <c r="CSR4" s="18"/>
      <c r="CSS4" s="18"/>
      <c r="CST4" s="18"/>
      <c r="CSU4" s="18"/>
      <c r="CSV4" s="18"/>
      <c r="CSW4" s="18"/>
      <c r="CSX4" s="18"/>
      <c r="CSY4" s="18"/>
      <c r="CSZ4" s="18"/>
      <c r="CTA4" s="18"/>
      <c r="CTB4" s="18"/>
      <c r="CTC4" s="18"/>
      <c r="CTD4" s="18"/>
      <c r="CTE4" s="18"/>
      <c r="CTF4" s="18"/>
      <c r="CTG4" s="18"/>
      <c r="CTH4" s="18"/>
      <c r="CTI4" s="18"/>
      <c r="CTJ4" s="18"/>
      <c r="CTK4" s="18"/>
      <c r="CTL4" s="18"/>
      <c r="CTM4" s="18"/>
      <c r="CTN4" s="18"/>
      <c r="CTO4" s="18"/>
      <c r="CTP4" s="18"/>
      <c r="CTQ4" s="18"/>
      <c r="CTR4" s="18"/>
      <c r="CTS4" s="18"/>
      <c r="CTT4" s="18"/>
      <c r="CTU4" s="18"/>
      <c r="CTV4" s="18"/>
      <c r="CTW4" s="18"/>
      <c r="CTX4" s="18"/>
      <c r="CTY4" s="18"/>
      <c r="CTZ4" s="18"/>
      <c r="CUA4" s="18"/>
      <c r="CUB4" s="18"/>
      <c r="CUC4" s="18"/>
      <c r="CUD4" s="18"/>
      <c r="CUE4" s="18"/>
      <c r="CUF4" s="18"/>
      <c r="CUG4" s="18"/>
      <c r="CUH4" s="18"/>
      <c r="CUI4" s="18"/>
      <c r="CUJ4" s="18"/>
      <c r="CUK4" s="18"/>
      <c r="CUL4" s="18"/>
      <c r="CUM4" s="18"/>
      <c r="CUN4" s="18"/>
      <c r="CUO4" s="18"/>
      <c r="CUP4" s="18"/>
      <c r="CUQ4" s="18"/>
      <c r="CUR4" s="18"/>
      <c r="CUS4" s="18"/>
      <c r="CUT4" s="18"/>
      <c r="CUU4" s="18"/>
      <c r="CUV4" s="18"/>
      <c r="CUW4" s="18"/>
      <c r="CUX4" s="18"/>
      <c r="CUY4" s="18"/>
      <c r="CUZ4" s="18"/>
      <c r="CVA4" s="18"/>
      <c r="CVB4" s="18"/>
      <c r="CVC4" s="18"/>
      <c r="CVD4" s="18"/>
      <c r="CVE4" s="18"/>
      <c r="CVF4" s="18"/>
      <c r="CVG4" s="18"/>
      <c r="CVH4" s="18"/>
      <c r="CVI4" s="18"/>
      <c r="CVJ4" s="18"/>
      <c r="CVK4" s="18"/>
      <c r="CVL4" s="18"/>
      <c r="CVM4" s="18"/>
      <c r="CVN4" s="18"/>
      <c r="CVO4" s="18"/>
      <c r="CVP4" s="18"/>
      <c r="CVQ4" s="18"/>
      <c r="CVR4" s="18"/>
      <c r="CVS4" s="18"/>
      <c r="CVT4" s="18"/>
      <c r="CVU4" s="18"/>
      <c r="CVV4" s="18"/>
      <c r="CVW4" s="18"/>
      <c r="CVX4" s="18"/>
      <c r="CVY4" s="18"/>
      <c r="CVZ4" s="18"/>
      <c r="CWA4" s="18"/>
      <c r="CWB4" s="18"/>
      <c r="CWC4" s="18"/>
      <c r="CWD4" s="18"/>
      <c r="CWE4" s="18"/>
      <c r="CWF4" s="18"/>
      <c r="CWG4" s="18"/>
      <c r="CWH4" s="18"/>
      <c r="CWI4" s="18"/>
      <c r="CWJ4" s="18"/>
      <c r="CWK4" s="18"/>
      <c r="CWL4" s="18"/>
      <c r="CWM4" s="18"/>
      <c r="CWN4" s="18"/>
      <c r="CWO4" s="18"/>
      <c r="CWP4" s="18"/>
      <c r="CWQ4" s="18"/>
      <c r="CWR4" s="18"/>
      <c r="CWS4" s="18"/>
      <c r="CWT4" s="18"/>
      <c r="CWU4" s="18"/>
      <c r="CWV4" s="18"/>
      <c r="CWW4" s="18"/>
      <c r="CWX4" s="18"/>
      <c r="CWY4" s="18"/>
      <c r="CWZ4" s="18"/>
      <c r="CXA4" s="18"/>
      <c r="CXB4" s="18"/>
      <c r="CXC4" s="18"/>
      <c r="CXD4" s="18"/>
      <c r="CXE4" s="18"/>
      <c r="CXF4" s="18"/>
      <c r="CXG4" s="18"/>
      <c r="CXH4" s="18"/>
      <c r="CXI4" s="18"/>
      <c r="CXJ4" s="18"/>
      <c r="CXK4" s="18"/>
      <c r="CXL4" s="18"/>
      <c r="CXM4" s="18"/>
      <c r="CXN4" s="18"/>
      <c r="CXO4" s="18"/>
      <c r="CXP4" s="18"/>
      <c r="CXQ4" s="18"/>
      <c r="CXR4" s="18"/>
      <c r="CXS4" s="18"/>
      <c r="CXT4" s="18"/>
      <c r="CXU4" s="18"/>
      <c r="CXV4" s="18"/>
      <c r="CXW4" s="18"/>
      <c r="CXX4" s="18"/>
      <c r="CXY4" s="18"/>
      <c r="CXZ4" s="18"/>
      <c r="CYA4" s="18"/>
      <c r="CYB4" s="18"/>
      <c r="CYC4" s="18"/>
      <c r="CYD4" s="18"/>
      <c r="CYE4" s="18"/>
      <c r="CYF4" s="18"/>
      <c r="CYG4" s="18"/>
      <c r="CYH4" s="18"/>
      <c r="CYI4" s="18"/>
      <c r="CYJ4" s="18"/>
      <c r="CYK4" s="18"/>
      <c r="CYL4" s="18"/>
      <c r="CYM4" s="18"/>
      <c r="CYN4" s="18"/>
      <c r="CYO4" s="18"/>
      <c r="CYP4" s="18"/>
      <c r="CYQ4" s="18"/>
      <c r="CYR4" s="18"/>
      <c r="CYS4" s="18"/>
      <c r="CYT4" s="18"/>
      <c r="CYU4" s="18"/>
      <c r="CYV4" s="18"/>
      <c r="CYW4" s="18"/>
      <c r="CYX4" s="18"/>
      <c r="CYY4" s="18"/>
      <c r="CYZ4" s="18"/>
      <c r="CZA4" s="18"/>
      <c r="CZB4" s="18"/>
      <c r="CZC4" s="18"/>
      <c r="CZD4" s="18"/>
      <c r="CZE4" s="18"/>
      <c r="CZF4" s="18"/>
      <c r="CZG4" s="18"/>
      <c r="CZH4" s="18"/>
      <c r="CZI4" s="18"/>
      <c r="CZJ4" s="18"/>
      <c r="CZK4" s="18"/>
      <c r="CZL4" s="18"/>
      <c r="CZM4" s="18"/>
      <c r="CZN4" s="18"/>
      <c r="CZO4" s="18"/>
      <c r="CZP4" s="18"/>
      <c r="CZQ4" s="18"/>
      <c r="CZR4" s="18"/>
      <c r="CZS4" s="18"/>
      <c r="CZT4" s="18"/>
      <c r="CZU4" s="18"/>
      <c r="CZV4" s="18"/>
      <c r="CZW4" s="18"/>
      <c r="CZX4" s="18"/>
      <c r="CZY4" s="18"/>
      <c r="CZZ4" s="18"/>
      <c r="DAA4" s="18"/>
      <c r="DAB4" s="18"/>
      <c r="DAC4" s="18"/>
      <c r="DAD4" s="18"/>
      <c r="DAE4" s="18"/>
      <c r="DAF4" s="18"/>
      <c r="DAG4" s="18"/>
      <c r="DAH4" s="18"/>
      <c r="DAI4" s="18"/>
      <c r="DAJ4" s="18"/>
      <c r="DAK4" s="18"/>
      <c r="DAL4" s="18"/>
      <c r="DAM4" s="18"/>
      <c r="DAN4" s="18"/>
      <c r="DAO4" s="18"/>
      <c r="DAP4" s="18"/>
      <c r="DAQ4" s="18"/>
      <c r="DAR4" s="18"/>
      <c r="DAS4" s="18"/>
      <c r="DAT4" s="18"/>
      <c r="DAU4" s="18"/>
      <c r="DAV4" s="18"/>
      <c r="DAW4" s="18"/>
      <c r="DAX4" s="18"/>
      <c r="DAY4" s="18"/>
      <c r="DAZ4" s="18"/>
      <c r="DBA4" s="18"/>
      <c r="DBB4" s="18"/>
      <c r="DBC4" s="18"/>
      <c r="DBD4" s="18"/>
      <c r="DBE4" s="18"/>
      <c r="DBF4" s="18"/>
      <c r="DBG4" s="18"/>
      <c r="DBH4" s="18"/>
      <c r="DBI4" s="18"/>
      <c r="DBJ4" s="18"/>
      <c r="DBK4" s="18"/>
      <c r="DBL4" s="18"/>
      <c r="DBM4" s="18"/>
      <c r="DBN4" s="18"/>
      <c r="DBO4" s="18"/>
      <c r="DBP4" s="18"/>
      <c r="DBQ4" s="18"/>
      <c r="DBR4" s="18"/>
      <c r="DBS4" s="18"/>
      <c r="DBT4" s="18"/>
      <c r="DBU4" s="18"/>
      <c r="DBV4" s="18"/>
      <c r="DBW4" s="18"/>
      <c r="DBX4" s="18"/>
      <c r="DBY4" s="18"/>
      <c r="DBZ4" s="18"/>
      <c r="DCA4" s="18"/>
      <c r="DCB4" s="18"/>
      <c r="DCC4" s="18"/>
      <c r="DCD4" s="18"/>
      <c r="DCE4" s="18"/>
      <c r="DCF4" s="18"/>
      <c r="DCG4" s="18"/>
      <c r="DCH4" s="18"/>
      <c r="DCI4" s="18"/>
      <c r="DCJ4" s="18"/>
      <c r="DCK4" s="18"/>
      <c r="DCL4" s="18"/>
      <c r="DCM4" s="18"/>
      <c r="DCN4" s="18"/>
      <c r="DCO4" s="18"/>
      <c r="DCP4" s="18"/>
      <c r="DCQ4" s="18"/>
      <c r="DCR4" s="18"/>
      <c r="DCS4" s="18"/>
      <c r="DCT4" s="18"/>
      <c r="DCU4" s="18"/>
      <c r="DCV4" s="18"/>
      <c r="DCW4" s="18"/>
      <c r="DCX4" s="18"/>
      <c r="DCY4" s="18"/>
      <c r="DCZ4" s="18"/>
      <c r="DDA4" s="18"/>
      <c r="DDB4" s="18"/>
      <c r="DDC4" s="18"/>
      <c r="DDD4" s="18"/>
      <c r="DDE4" s="18"/>
      <c r="DDF4" s="18"/>
      <c r="DDG4" s="18"/>
      <c r="DDH4" s="18"/>
      <c r="DDI4" s="18"/>
      <c r="DDJ4" s="18"/>
      <c r="DDK4" s="18"/>
      <c r="DDL4" s="18"/>
      <c r="DDM4" s="18"/>
      <c r="DDN4" s="18"/>
      <c r="DDO4" s="18"/>
      <c r="DDP4" s="18"/>
      <c r="DDQ4" s="18"/>
      <c r="DDR4" s="18"/>
      <c r="DDS4" s="18"/>
      <c r="DDT4" s="18"/>
      <c r="DDU4" s="18"/>
      <c r="DDV4" s="18"/>
      <c r="DDW4" s="18"/>
      <c r="DDX4" s="18"/>
      <c r="DDY4" s="18"/>
      <c r="DDZ4" s="18"/>
      <c r="DEA4" s="18"/>
      <c r="DEB4" s="18"/>
      <c r="DEC4" s="18"/>
      <c r="DED4" s="18"/>
      <c r="DEE4" s="18"/>
      <c r="DEF4" s="18"/>
      <c r="DEG4" s="18"/>
      <c r="DEH4" s="18"/>
      <c r="DEI4" s="18"/>
      <c r="DEJ4" s="18"/>
      <c r="DEK4" s="18"/>
      <c r="DEL4" s="18"/>
      <c r="DEM4" s="18"/>
      <c r="DEN4" s="18"/>
      <c r="DEO4" s="18"/>
      <c r="DEP4" s="18"/>
      <c r="DEQ4" s="18"/>
      <c r="DER4" s="18"/>
      <c r="DES4" s="18"/>
      <c r="DET4" s="18"/>
      <c r="DEU4" s="18"/>
      <c r="DEV4" s="18"/>
      <c r="DEW4" s="18"/>
      <c r="DEX4" s="18"/>
      <c r="DEY4" s="18"/>
      <c r="DEZ4" s="18"/>
      <c r="DFA4" s="18"/>
      <c r="DFB4" s="18"/>
      <c r="DFC4" s="18"/>
      <c r="DFD4" s="18"/>
      <c r="DFE4" s="18"/>
      <c r="DFF4" s="18"/>
      <c r="DFG4" s="18"/>
      <c r="DFH4" s="18"/>
      <c r="DFI4" s="18"/>
      <c r="DFJ4" s="18"/>
      <c r="DFK4" s="18"/>
      <c r="DFL4" s="18"/>
      <c r="DFM4" s="18"/>
      <c r="DFN4" s="18"/>
      <c r="DFO4" s="18"/>
      <c r="DFP4" s="18"/>
      <c r="DFQ4" s="18"/>
      <c r="DFR4" s="18"/>
      <c r="DFS4" s="18"/>
      <c r="DFT4" s="18"/>
      <c r="DFU4" s="18"/>
      <c r="DFV4" s="18"/>
      <c r="DFW4" s="18"/>
      <c r="DFX4" s="18"/>
      <c r="DFY4" s="18"/>
      <c r="DFZ4" s="18"/>
      <c r="DGA4" s="18"/>
      <c r="DGB4" s="18"/>
      <c r="DGC4" s="18"/>
      <c r="DGD4" s="18"/>
      <c r="DGE4" s="18"/>
      <c r="DGF4" s="18"/>
      <c r="DGG4" s="18"/>
      <c r="DGH4" s="18"/>
      <c r="DGI4" s="18"/>
      <c r="DGJ4" s="18"/>
      <c r="DGK4" s="18"/>
      <c r="DGL4" s="18"/>
      <c r="DGM4" s="18"/>
      <c r="DGN4" s="18"/>
      <c r="DGO4" s="18"/>
      <c r="DGP4" s="18"/>
      <c r="DGQ4" s="18"/>
      <c r="DGR4" s="18"/>
      <c r="DGS4" s="18"/>
      <c r="DGT4" s="18"/>
      <c r="DGU4" s="18"/>
      <c r="DGV4" s="18"/>
      <c r="DGW4" s="18"/>
      <c r="DGX4" s="18"/>
      <c r="DGY4" s="18"/>
      <c r="DGZ4" s="18"/>
      <c r="DHA4" s="18"/>
      <c r="DHB4" s="18"/>
      <c r="DHC4" s="18"/>
      <c r="DHD4" s="18"/>
      <c r="DHE4" s="18"/>
      <c r="DHF4" s="18"/>
      <c r="DHG4" s="18"/>
      <c r="DHH4" s="18"/>
      <c r="DHI4" s="18"/>
      <c r="DHJ4" s="18"/>
      <c r="DHK4" s="18"/>
      <c r="DHL4" s="18"/>
      <c r="DHM4" s="18"/>
      <c r="DHN4" s="18"/>
      <c r="DHO4" s="18"/>
      <c r="DHP4" s="18"/>
      <c r="DHQ4" s="18"/>
      <c r="DHR4" s="18"/>
      <c r="DHS4" s="18"/>
      <c r="DHT4" s="18"/>
      <c r="DHU4" s="18"/>
      <c r="DHV4" s="18"/>
      <c r="DHW4" s="18"/>
      <c r="DHX4" s="18"/>
      <c r="DHY4" s="18"/>
      <c r="DHZ4" s="18"/>
      <c r="DIA4" s="18"/>
      <c r="DIB4" s="18"/>
      <c r="DIC4" s="18"/>
      <c r="DID4" s="18"/>
      <c r="DIE4" s="18"/>
      <c r="DIF4" s="18"/>
      <c r="DIG4" s="18"/>
      <c r="DIH4" s="18"/>
      <c r="DII4" s="18"/>
      <c r="DIJ4" s="18"/>
      <c r="DIK4" s="18"/>
      <c r="DIL4" s="18"/>
      <c r="DIM4" s="18"/>
      <c r="DIN4" s="18"/>
      <c r="DIO4" s="18"/>
      <c r="DIP4" s="18"/>
      <c r="DIQ4" s="18"/>
      <c r="DIR4" s="18"/>
      <c r="DIS4" s="18"/>
      <c r="DIT4" s="18"/>
      <c r="DIU4" s="18"/>
      <c r="DIV4" s="18"/>
      <c r="DIW4" s="18"/>
      <c r="DIX4" s="18"/>
      <c r="DIY4" s="18"/>
      <c r="DIZ4" s="18"/>
      <c r="DJA4" s="18"/>
      <c r="DJB4" s="18"/>
      <c r="DJC4" s="18"/>
      <c r="DJD4" s="18"/>
      <c r="DJE4" s="18"/>
      <c r="DJF4" s="18"/>
      <c r="DJG4" s="18"/>
      <c r="DJH4" s="18"/>
      <c r="DJI4" s="18"/>
      <c r="DJJ4" s="18"/>
      <c r="DJK4" s="18"/>
      <c r="DJL4" s="18"/>
      <c r="DJM4" s="18"/>
      <c r="DJN4" s="18"/>
      <c r="DJO4" s="18"/>
      <c r="DJP4" s="18"/>
      <c r="DJQ4" s="18"/>
      <c r="DJR4" s="18"/>
      <c r="DJS4" s="18"/>
      <c r="DJT4" s="18"/>
      <c r="DJU4" s="18"/>
      <c r="DJV4" s="18"/>
      <c r="DJW4" s="18"/>
      <c r="DJX4" s="18"/>
      <c r="DJY4" s="18"/>
      <c r="DJZ4" s="18"/>
      <c r="DKA4" s="18"/>
      <c r="DKB4" s="18"/>
      <c r="DKC4" s="18"/>
      <c r="DKD4" s="18"/>
      <c r="DKE4" s="18"/>
      <c r="DKF4" s="18"/>
      <c r="DKG4" s="18"/>
      <c r="DKH4" s="18"/>
      <c r="DKI4" s="18"/>
      <c r="DKJ4" s="18"/>
      <c r="DKK4" s="18"/>
      <c r="DKL4" s="18"/>
      <c r="DKM4" s="18"/>
      <c r="DKN4" s="18"/>
      <c r="DKO4" s="18"/>
      <c r="DKP4" s="18"/>
      <c r="DKQ4" s="18"/>
      <c r="DKR4" s="18"/>
      <c r="DKS4" s="18"/>
      <c r="DKT4" s="18"/>
      <c r="DKU4" s="18"/>
      <c r="DKV4" s="18"/>
      <c r="DKW4" s="18"/>
      <c r="DKX4" s="18"/>
      <c r="DKY4" s="18"/>
      <c r="DKZ4" s="18"/>
      <c r="DLA4" s="18"/>
      <c r="DLB4" s="18"/>
      <c r="DLC4" s="18"/>
      <c r="DLD4" s="18"/>
      <c r="DLE4" s="18"/>
      <c r="DLF4" s="18"/>
      <c r="DLG4" s="18"/>
      <c r="DLH4" s="18"/>
      <c r="DLI4" s="18"/>
      <c r="DLJ4" s="18"/>
      <c r="DLK4" s="18"/>
      <c r="DLL4" s="18"/>
      <c r="DLM4" s="18"/>
      <c r="DLN4" s="18"/>
      <c r="DLO4" s="18"/>
      <c r="DLP4" s="18"/>
      <c r="DLQ4" s="18"/>
      <c r="DLR4" s="18"/>
      <c r="DLS4" s="18"/>
      <c r="DLT4" s="18"/>
      <c r="DLU4" s="18"/>
      <c r="DLV4" s="18"/>
      <c r="DLW4" s="18"/>
      <c r="DLX4" s="18"/>
      <c r="DLY4" s="18"/>
      <c r="DLZ4" s="18"/>
      <c r="DMA4" s="18"/>
      <c r="DMB4" s="18"/>
      <c r="DMC4" s="18"/>
      <c r="DMD4" s="18"/>
      <c r="DME4" s="18"/>
      <c r="DMF4" s="18"/>
      <c r="DMG4" s="18"/>
      <c r="DMH4" s="18"/>
      <c r="DMI4" s="18"/>
      <c r="DMJ4" s="18"/>
      <c r="DMK4" s="18"/>
      <c r="DML4" s="18"/>
      <c r="DMM4" s="18"/>
      <c r="DMN4" s="18"/>
      <c r="DMO4" s="18"/>
      <c r="DMP4" s="18"/>
      <c r="DMQ4" s="18"/>
      <c r="DMR4" s="18"/>
      <c r="DMS4" s="18"/>
      <c r="DMT4" s="18"/>
      <c r="DMU4" s="18"/>
      <c r="DMV4" s="18"/>
      <c r="DMW4" s="18"/>
      <c r="DMX4" s="18"/>
      <c r="DMY4" s="18"/>
      <c r="DMZ4" s="18"/>
      <c r="DNA4" s="18"/>
      <c r="DNB4" s="18"/>
      <c r="DNC4" s="18"/>
      <c r="DND4" s="18"/>
      <c r="DNE4" s="18"/>
      <c r="DNF4" s="18"/>
      <c r="DNG4" s="18"/>
      <c r="DNH4" s="18"/>
      <c r="DNI4" s="18"/>
      <c r="DNJ4" s="18"/>
      <c r="DNK4" s="18"/>
      <c r="DNL4" s="18"/>
      <c r="DNM4" s="18"/>
      <c r="DNN4" s="18"/>
      <c r="DNO4" s="18"/>
      <c r="DNP4" s="18"/>
      <c r="DNQ4" s="18"/>
      <c r="DNR4" s="18"/>
      <c r="DNS4" s="18"/>
      <c r="DNT4" s="18"/>
      <c r="DNU4" s="18"/>
      <c r="DNV4" s="18"/>
      <c r="DNW4" s="18"/>
      <c r="DNX4" s="18"/>
      <c r="DNY4" s="18"/>
      <c r="DNZ4" s="18"/>
      <c r="DOA4" s="18"/>
      <c r="DOB4" s="18"/>
      <c r="DOC4" s="18"/>
      <c r="DOD4" s="18"/>
      <c r="DOE4" s="18"/>
      <c r="DOF4" s="18"/>
      <c r="DOG4" s="18"/>
      <c r="DOH4" s="18"/>
      <c r="DOI4" s="18"/>
      <c r="DOJ4" s="18"/>
      <c r="DOK4" s="18"/>
      <c r="DOL4" s="18"/>
      <c r="DOM4" s="18"/>
      <c r="DON4" s="18"/>
      <c r="DOO4" s="18"/>
      <c r="DOP4" s="18"/>
      <c r="DOQ4" s="18"/>
      <c r="DOR4" s="18"/>
      <c r="DOS4" s="18"/>
      <c r="DOT4" s="18"/>
      <c r="DOU4" s="18"/>
      <c r="DOV4" s="18"/>
      <c r="DOW4" s="18"/>
      <c r="DOX4" s="18"/>
      <c r="DOY4" s="18"/>
      <c r="DOZ4" s="18"/>
      <c r="DPA4" s="18"/>
      <c r="DPB4" s="18"/>
      <c r="DPC4" s="18"/>
      <c r="DPD4" s="18"/>
      <c r="DPE4" s="18"/>
      <c r="DPF4" s="18"/>
      <c r="DPG4" s="18"/>
      <c r="DPH4" s="18"/>
      <c r="DPI4" s="18"/>
      <c r="DPJ4" s="18"/>
      <c r="DPK4" s="18"/>
      <c r="DPL4" s="18"/>
      <c r="DPM4" s="18"/>
      <c r="DPN4" s="18"/>
      <c r="DPO4" s="18"/>
      <c r="DPP4" s="18"/>
      <c r="DPQ4" s="18"/>
      <c r="DPR4" s="18"/>
      <c r="DPS4" s="18"/>
      <c r="DPT4" s="18"/>
      <c r="DPU4" s="18"/>
      <c r="DPV4" s="18"/>
      <c r="DPW4" s="18"/>
      <c r="DPX4" s="18"/>
      <c r="DPY4" s="18"/>
      <c r="DPZ4" s="18"/>
      <c r="DQA4" s="18"/>
      <c r="DQB4" s="18"/>
      <c r="DQC4" s="18"/>
      <c r="DQD4" s="18"/>
      <c r="DQE4" s="18"/>
      <c r="DQF4" s="18"/>
      <c r="DQG4" s="18"/>
      <c r="DQH4" s="18"/>
      <c r="DQI4" s="18"/>
      <c r="DQJ4" s="18"/>
      <c r="DQK4" s="18"/>
      <c r="DQL4" s="18"/>
      <c r="DQM4" s="18"/>
      <c r="DQN4" s="18"/>
      <c r="DQO4" s="18"/>
      <c r="DQP4" s="18"/>
      <c r="DQQ4" s="18"/>
      <c r="DQR4" s="18"/>
      <c r="DQS4" s="18"/>
      <c r="DQT4" s="18"/>
      <c r="DQU4" s="18"/>
      <c r="DQV4" s="18"/>
      <c r="DQW4" s="18"/>
      <c r="DQX4" s="18"/>
      <c r="DQY4" s="18"/>
      <c r="DQZ4" s="18"/>
      <c r="DRA4" s="18"/>
      <c r="DRB4" s="18"/>
      <c r="DRC4" s="18"/>
      <c r="DRD4" s="18"/>
      <c r="DRE4" s="18"/>
      <c r="DRF4" s="18"/>
      <c r="DRG4" s="18"/>
      <c r="DRH4" s="18"/>
      <c r="DRI4" s="18"/>
      <c r="DRJ4" s="18"/>
      <c r="DRK4" s="18"/>
      <c r="DRL4" s="18"/>
      <c r="DRM4" s="18"/>
      <c r="DRN4" s="18"/>
      <c r="DRO4" s="18"/>
      <c r="DRP4" s="18"/>
      <c r="DRQ4" s="18"/>
      <c r="DRR4" s="18"/>
      <c r="DRS4" s="18"/>
      <c r="DRT4" s="18"/>
      <c r="DRU4" s="18"/>
      <c r="DRV4" s="18"/>
      <c r="DRW4" s="18"/>
      <c r="DRX4" s="18"/>
      <c r="DRY4" s="18"/>
      <c r="DRZ4" s="18"/>
      <c r="DSA4" s="18"/>
      <c r="DSB4" s="18"/>
      <c r="DSC4" s="18"/>
      <c r="DSD4" s="18"/>
      <c r="DSE4" s="18"/>
      <c r="DSF4" s="18"/>
      <c r="DSG4" s="18"/>
      <c r="DSH4" s="18"/>
      <c r="DSI4" s="18"/>
      <c r="DSJ4" s="18"/>
      <c r="DSK4" s="18"/>
      <c r="DSL4" s="18"/>
      <c r="DSM4" s="18"/>
      <c r="DSN4" s="18"/>
      <c r="DSO4" s="18"/>
      <c r="DSP4" s="18"/>
      <c r="DSQ4" s="18"/>
      <c r="DSR4" s="18"/>
      <c r="DSS4" s="18"/>
      <c r="DST4" s="18"/>
      <c r="DSU4" s="18"/>
      <c r="DSV4" s="18"/>
      <c r="DSW4" s="18"/>
      <c r="DSX4" s="18"/>
      <c r="DSY4" s="18"/>
      <c r="DSZ4" s="18"/>
      <c r="DTA4" s="18"/>
      <c r="DTB4" s="18"/>
      <c r="DTC4" s="18"/>
      <c r="DTD4" s="18"/>
      <c r="DTE4" s="18"/>
      <c r="DTF4" s="18"/>
      <c r="DTG4" s="18"/>
      <c r="DTH4" s="18"/>
      <c r="DTI4" s="18"/>
      <c r="DTJ4" s="18"/>
      <c r="DTK4" s="18"/>
      <c r="DTL4" s="18"/>
      <c r="DTM4" s="18"/>
      <c r="DTN4" s="18"/>
      <c r="DTO4" s="18"/>
      <c r="DTP4" s="18"/>
      <c r="DTQ4" s="18"/>
      <c r="DTR4" s="18"/>
      <c r="DTS4" s="18"/>
      <c r="DTT4" s="18"/>
      <c r="DTU4" s="18"/>
      <c r="DTV4" s="18"/>
      <c r="DTW4" s="18"/>
      <c r="DTX4" s="18"/>
      <c r="DTY4" s="18"/>
      <c r="DTZ4" s="18"/>
      <c r="DUA4" s="18"/>
      <c r="DUB4" s="18"/>
      <c r="DUC4" s="18"/>
      <c r="DUD4" s="18"/>
      <c r="DUE4" s="18"/>
      <c r="DUF4" s="18"/>
      <c r="DUG4" s="18"/>
      <c r="DUH4" s="18"/>
      <c r="DUI4" s="18"/>
      <c r="DUJ4" s="18"/>
      <c r="DUK4" s="18"/>
      <c r="DUL4" s="18"/>
      <c r="DUM4" s="18"/>
      <c r="DUN4" s="18"/>
      <c r="DUO4" s="18"/>
      <c r="DUP4" s="18"/>
      <c r="DUQ4" s="18"/>
      <c r="DUR4" s="18"/>
      <c r="DUS4" s="18"/>
      <c r="DUT4" s="18"/>
      <c r="DUU4" s="18"/>
      <c r="DUV4" s="18"/>
      <c r="DUW4" s="18"/>
      <c r="DUX4" s="18"/>
      <c r="DUY4" s="18"/>
      <c r="DUZ4" s="18"/>
      <c r="DVA4" s="18"/>
      <c r="DVB4" s="18"/>
      <c r="DVC4" s="18"/>
      <c r="DVD4" s="18"/>
      <c r="DVE4" s="18"/>
      <c r="DVF4" s="18"/>
      <c r="DVG4" s="18"/>
      <c r="DVH4" s="18"/>
      <c r="DVI4" s="18"/>
      <c r="DVJ4" s="18"/>
      <c r="DVK4" s="18"/>
      <c r="DVL4" s="18"/>
      <c r="DVM4" s="18"/>
      <c r="DVN4" s="18"/>
      <c r="DVO4" s="18"/>
      <c r="DVP4" s="18"/>
      <c r="DVQ4" s="18"/>
      <c r="DVR4" s="18"/>
      <c r="DVS4" s="18"/>
      <c r="DVT4" s="18"/>
      <c r="DVU4" s="18"/>
      <c r="DVV4" s="18"/>
      <c r="DVW4" s="18"/>
      <c r="DVX4" s="18"/>
      <c r="DVY4" s="18"/>
      <c r="DVZ4" s="18"/>
      <c r="DWA4" s="18"/>
      <c r="DWB4" s="18"/>
      <c r="DWC4" s="18"/>
      <c r="DWD4" s="18"/>
      <c r="DWE4" s="18"/>
      <c r="DWF4" s="18"/>
      <c r="DWG4" s="18"/>
      <c r="DWH4" s="18"/>
      <c r="DWI4" s="18"/>
      <c r="DWJ4" s="18"/>
      <c r="DWK4" s="18"/>
      <c r="DWL4" s="18"/>
      <c r="DWM4" s="18"/>
      <c r="DWN4" s="18"/>
      <c r="DWO4" s="18"/>
      <c r="DWP4" s="18"/>
      <c r="DWQ4" s="18"/>
      <c r="DWR4" s="18"/>
      <c r="DWS4" s="18"/>
      <c r="DWT4" s="18"/>
      <c r="DWU4" s="18"/>
      <c r="DWV4" s="18"/>
      <c r="DWW4" s="18"/>
      <c r="DWX4" s="18"/>
      <c r="DWY4" s="18"/>
      <c r="DWZ4" s="18"/>
      <c r="DXA4" s="18"/>
      <c r="DXB4" s="18"/>
      <c r="DXC4" s="18"/>
      <c r="DXD4" s="18"/>
      <c r="DXE4" s="18"/>
      <c r="DXF4" s="18"/>
      <c r="DXG4" s="18"/>
      <c r="DXH4" s="18"/>
      <c r="DXI4" s="18"/>
      <c r="DXJ4" s="18"/>
      <c r="DXK4" s="18"/>
      <c r="DXL4" s="18"/>
      <c r="DXM4" s="18"/>
      <c r="DXN4" s="18"/>
      <c r="DXO4" s="18"/>
      <c r="DXP4" s="18"/>
      <c r="DXQ4" s="18"/>
      <c r="DXR4" s="18"/>
      <c r="DXS4" s="18"/>
      <c r="DXT4" s="18"/>
      <c r="DXU4" s="18"/>
      <c r="DXV4" s="18"/>
      <c r="DXW4" s="18"/>
      <c r="DXX4" s="18"/>
      <c r="DXY4" s="18"/>
      <c r="DXZ4" s="18"/>
      <c r="DYA4" s="18"/>
      <c r="DYB4" s="18"/>
      <c r="DYC4" s="18"/>
      <c r="DYD4" s="18"/>
      <c r="DYE4" s="18"/>
      <c r="DYF4" s="18"/>
      <c r="DYG4" s="18"/>
      <c r="DYH4" s="18"/>
      <c r="DYI4" s="18"/>
      <c r="DYJ4" s="18"/>
      <c r="DYK4" s="18"/>
      <c r="DYL4" s="18"/>
      <c r="DYM4" s="18"/>
      <c r="DYN4" s="18"/>
      <c r="DYO4" s="18"/>
      <c r="DYP4" s="18"/>
      <c r="DYQ4" s="18"/>
      <c r="DYR4" s="18"/>
      <c r="DYS4" s="18"/>
      <c r="DYT4" s="18"/>
      <c r="DYU4" s="18"/>
      <c r="DYV4" s="18"/>
      <c r="DYW4" s="18"/>
      <c r="DYX4" s="18"/>
      <c r="DYY4" s="18"/>
      <c r="DYZ4" s="18"/>
      <c r="DZA4" s="18"/>
      <c r="DZB4" s="18"/>
      <c r="DZC4" s="18"/>
      <c r="DZD4" s="18"/>
      <c r="DZE4" s="18"/>
      <c r="DZF4" s="18"/>
      <c r="DZG4" s="18"/>
      <c r="DZH4" s="18"/>
      <c r="DZI4" s="18"/>
      <c r="DZJ4" s="18"/>
      <c r="DZK4" s="18"/>
      <c r="DZL4" s="18"/>
      <c r="DZM4" s="18"/>
      <c r="DZN4" s="18"/>
      <c r="DZO4" s="18"/>
      <c r="DZP4" s="18"/>
      <c r="DZQ4" s="18"/>
      <c r="DZR4" s="18"/>
      <c r="DZS4" s="18"/>
      <c r="DZT4" s="18"/>
      <c r="DZU4" s="18"/>
      <c r="DZV4" s="18"/>
      <c r="DZW4" s="18"/>
      <c r="DZX4" s="18"/>
      <c r="DZY4" s="18"/>
      <c r="DZZ4" s="18"/>
      <c r="EAA4" s="18"/>
      <c r="EAB4" s="18"/>
      <c r="EAC4" s="18"/>
      <c r="EAD4" s="18"/>
      <c r="EAE4" s="18"/>
      <c r="EAF4" s="18"/>
      <c r="EAG4" s="18"/>
      <c r="EAH4" s="18"/>
      <c r="EAI4" s="18"/>
      <c r="EAJ4" s="18"/>
      <c r="EAK4" s="18"/>
      <c r="EAL4" s="18"/>
      <c r="EAM4" s="18"/>
      <c r="EAN4" s="18"/>
      <c r="EAO4" s="18"/>
      <c r="EAP4" s="18"/>
      <c r="EAQ4" s="18"/>
      <c r="EAR4" s="18"/>
      <c r="EAS4" s="18"/>
      <c r="EAT4" s="18"/>
      <c r="EAU4" s="18"/>
      <c r="EAV4" s="18"/>
      <c r="EAW4" s="18"/>
      <c r="EAX4" s="18"/>
      <c r="EAY4" s="18"/>
      <c r="EAZ4" s="18"/>
      <c r="EBA4" s="18"/>
      <c r="EBB4" s="18"/>
      <c r="EBC4" s="18"/>
      <c r="EBD4" s="18"/>
      <c r="EBE4" s="18"/>
      <c r="EBF4" s="18"/>
      <c r="EBG4" s="18"/>
      <c r="EBH4" s="18"/>
      <c r="EBI4" s="18"/>
      <c r="EBJ4" s="18"/>
      <c r="EBK4" s="18"/>
      <c r="EBL4" s="18"/>
      <c r="EBM4" s="18"/>
      <c r="EBN4" s="18"/>
      <c r="EBO4" s="18"/>
      <c r="EBP4" s="18"/>
      <c r="EBQ4" s="18"/>
      <c r="EBR4" s="18"/>
      <c r="EBS4" s="18"/>
      <c r="EBT4" s="18"/>
      <c r="EBU4" s="18"/>
      <c r="EBV4" s="18"/>
      <c r="EBW4" s="18"/>
      <c r="EBX4" s="18"/>
      <c r="EBY4" s="18"/>
      <c r="EBZ4" s="18"/>
      <c r="ECA4" s="18"/>
      <c r="ECB4" s="18"/>
      <c r="ECC4" s="18"/>
      <c r="ECD4" s="18"/>
      <c r="ECE4" s="18"/>
      <c r="ECF4" s="18"/>
      <c r="ECG4" s="18"/>
      <c r="ECH4" s="18"/>
      <c r="ECI4" s="18"/>
      <c r="ECJ4" s="18"/>
      <c r="ECK4" s="18"/>
      <c r="ECL4" s="18"/>
      <c r="ECM4" s="18"/>
      <c r="ECN4" s="18"/>
      <c r="ECO4" s="18"/>
      <c r="ECP4" s="18"/>
      <c r="ECQ4" s="18"/>
      <c r="ECR4" s="18"/>
      <c r="ECS4" s="18"/>
      <c r="ECT4" s="18"/>
      <c r="ECU4" s="18"/>
      <c r="ECV4" s="18"/>
      <c r="ECW4" s="18"/>
      <c r="ECX4" s="18"/>
      <c r="ECY4" s="18"/>
      <c r="ECZ4" s="18"/>
      <c r="EDA4" s="18"/>
      <c r="EDB4" s="18"/>
      <c r="EDC4" s="18"/>
      <c r="EDD4" s="18"/>
      <c r="EDE4" s="18"/>
      <c r="EDF4" s="18"/>
      <c r="EDG4" s="18"/>
      <c r="EDH4" s="18"/>
      <c r="EDI4" s="18"/>
      <c r="EDJ4" s="18"/>
      <c r="EDK4" s="18"/>
      <c r="EDL4" s="18"/>
      <c r="EDM4" s="18"/>
      <c r="EDN4" s="18"/>
      <c r="EDO4" s="18"/>
      <c r="EDP4" s="18"/>
      <c r="EDQ4" s="18"/>
      <c r="EDR4" s="18"/>
      <c r="EDS4" s="18"/>
      <c r="EDT4" s="18"/>
      <c r="EDU4" s="18"/>
      <c r="EDV4" s="18"/>
      <c r="EDW4" s="18"/>
      <c r="EDX4" s="18"/>
      <c r="EDY4" s="18"/>
      <c r="EDZ4" s="18"/>
      <c r="EEA4" s="18"/>
      <c r="EEB4" s="18"/>
      <c r="EEC4" s="18"/>
      <c r="EED4" s="18"/>
      <c r="EEE4" s="18"/>
      <c r="EEF4" s="18"/>
      <c r="EEG4" s="18"/>
      <c r="EEH4" s="18"/>
      <c r="EEI4" s="18"/>
      <c r="EEJ4" s="18"/>
      <c r="EEK4" s="18"/>
      <c r="EEL4" s="18"/>
      <c r="EEM4" s="18"/>
      <c r="EEN4" s="18"/>
      <c r="EEO4" s="18"/>
      <c r="EEP4" s="18"/>
      <c r="EEQ4" s="18"/>
      <c r="EER4" s="18"/>
      <c r="EES4" s="18"/>
      <c r="EET4" s="18"/>
      <c r="EEU4" s="18"/>
      <c r="EEV4" s="18"/>
      <c r="EEW4" s="18"/>
      <c r="EEX4" s="18"/>
      <c r="EEY4" s="18"/>
      <c r="EEZ4" s="18"/>
      <c r="EFA4" s="18"/>
      <c r="EFB4" s="18"/>
      <c r="EFC4" s="18"/>
      <c r="EFD4" s="18"/>
      <c r="EFE4" s="18"/>
      <c r="EFF4" s="18"/>
      <c r="EFG4" s="18"/>
      <c r="EFH4" s="18"/>
      <c r="EFI4" s="18"/>
      <c r="EFJ4" s="18"/>
      <c r="EFK4" s="18"/>
      <c r="EFL4" s="18"/>
      <c r="EFM4" s="18"/>
      <c r="EFN4" s="18"/>
      <c r="EFO4" s="18"/>
      <c r="EFP4" s="18"/>
      <c r="EFQ4" s="18"/>
      <c r="EFR4" s="18"/>
      <c r="EFS4" s="18"/>
      <c r="EFT4" s="18"/>
      <c r="EFU4" s="18"/>
      <c r="EFV4" s="18"/>
      <c r="EFW4" s="18"/>
      <c r="EFX4" s="18"/>
      <c r="EFY4" s="18"/>
      <c r="EFZ4" s="18"/>
      <c r="EGA4" s="18"/>
      <c r="EGB4" s="18"/>
      <c r="EGC4" s="18"/>
      <c r="EGD4" s="18"/>
      <c r="EGE4" s="18"/>
      <c r="EGF4" s="18"/>
      <c r="EGG4" s="18"/>
      <c r="EGH4" s="18"/>
      <c r="EGI4" s="18"/>
      <c r="EGJ4" s="18"/>
      <c r="EGK4" s="18"/>
      <c r="EGL4" s="18"/>
      <c r="EGM4" s="18"/>
      <c r="EGN4" s="18"/>
      <c r="EGO4" s="18"/>
      <c r="EGP4" s="18"/>
      <c r="EGQ4" s="18"/>
      <c r="EGR4" s="18"/>
      <c r="EGS4" s="18"/>
      <c r="EGT4" s="18"/>
      <c r="EGU4" s="18"/>
      <c r="EGV4" s="18"/>
      <c r="EGW4" s="18"/>
      <c r="EGX4" s="18"/>
      <c r="EGY4" s="18"/>
      <c r="EGZ4" s="18"/>
      <c r="EHA4" s="18"/>
      <c r="EHB4" s="18"/>
      <c r="EHC4" s="18"/>
      <c r="EHD4" s="18"/>
      <c r="EHE4" s="18"/>
      <c r="EHF4" s="18"/>
      <c r="EHG4" s="18"/>
      <c r="EHH4" s="18"/>
      <c r="EHI4" s="18"/>
      <c r="EHJ4" s="18"/>
      <c r="EHK4" s="18"/>
      <c r="EHL4" s="18"/>
      <c r="EHM4" s="18"/>
      <c r="EHN4" s="18"/>
      <c r="EHO4" s="18"/>
      <c r="EHP4" s="18"/>
      <c r="EHQ4" s="18"/>
      <c r="EHR4" s="18"/>
      <c r="EHS4" s="18"/>
      <c r="EHT4" s="18"/>
      <c r="EHU4" s="18"/>
      <c r="EHV4" s="18"/>
      <c r="EHW4" s="18"/>
      <c r="EHX4" s="18"/>
      <c r="EHY4" s="18"/>
      <c r="EHZ4" s="18"/>
      <c r="EIA4" s="18"/>
      <c r="EIB4" s="18"/>
      <c r="EIC4" s="18"/>
      <c r="EID4" s="18"/>
      <c r="EIE4" s="18"/>
      <c r="EIF4" s="18"/>
      <c r="EIG4" s="18"/>
      <c r="EIH4" s="18"/>
      <c r="EII4" s="18"/>
      <c r="EIJ4" s="18"/>
      <c r="EIK4" s="18"/>
      <c r="EIL4" s="18"/>
      <c r="EIM4" s="18"/>
      <c r="EIN4" s="18"/>
      <c r="EIO4" s="18"/>
      <c r="EIP4" s="18"/>
      <c r="EIQ4" s="18"/>
      <c r="EIR4" s="18"/>
      <c r="EIS4" s="18"/>
      <c r="EIT4" s="18"/>
      <c r="EIU4" s="18"/>
      <c r="EIV4" s="18"/>
      <c r="EIW4" s="18"/>
      <c r="EIX4" s="18"/>
      <c r="EIY4" s="18"/>
      <c r="EIZ4" s="18"/>
      <c r="EJA4" s="18"/>
      <c r="EJB4" s="18"/>
      <c r="EJC4" s="18"/>
      <c r="EJD4" s="18"/>
      <c r="EJE4" s="18"/>
      <c r="EJF4" s="18"/>
      <c r="EJG4" s="18"/>
      <c r="EJH4" s="18"/>
      <c r="EJI4" s="18"/>
      <c r="EJJ4" s="18"/>
      <c r="EJK4" s="18"/>
      <c r="EJL4" s="18"/>
      <c r="EJM4" s="18"/>
      <c r="EJN4" s="18"/>
      <c r="EJO4" s="18"/>
      <c r="EJP4" s="18"/>
      <c r="EJQ4" s="18"/>
      <c r="EJR4" s="18"/>
      <c r="EJS4" s="18"/>
      <c r="EJT4" s="18"/>
      <c r="EJU4" s="18"/>
      <c r="EJV4" s="18"/>
      <c r="EJW4" s="18"/>
      <c r="EJX4" s="18"/>
      <c r="EJY4" s="18"/>
      <c r="EJZ4" s="18"/>
      <c r="EKA4" s="18"/>
      <c r="EKB4" s="18"/>
      <c r="EKC4" s="18"/>
      <c r="EKD4" s="18"/>
      <c r="EKE4" s="18"/>
      <c r="EKF4" s="18"/>
      <c r="EKG4" s="18"/>
      <c r="EKH4" s="18"/>
      <c r="EKI4" s="18"/>
      <c r="EKJ4" s="18"/>
      <c r="EKK4" s="18"/>
      <c r="EKL4" s="18"/>
      <c r="EKM4" s="18"/>
      <c r="EKN4" s="18"/>
      <c r="EKO4" s="18"/>
      <c r="EKP4" s="18"/>
      <c r="EKQ4" s="18"/>
      <c r="EKR4" s="18"/>
      <c r="EKS4" s="18"/>
      <c r="EKT4" s="18"/>
      <c r="EKU4" s="18"/>
      <c r="EKV4" s="18"/>
      <c r="EKW4" s="18"/>
      <c r="EKX4" s="18"/>
      <c r="EKY4" s="18"/>
      <c r="EKZ4" s="18"/>
      <c r="ELA4" s="18"/>
      <c r="ELB4" s="18"/>
      <c r="ELC4" s="18"/>
      <c r="ELD4" s="18"/>
      <c r="ELE4" s="18"/>
      <c r="ELF4" s="18"/>
      <c r="ELG4" s="18"/>
      <c r="ELH4" s="18"/>
      <c r="ELI4" s="18"/>
      <c r="ELJ4" s="18"/>
      <c r="ELK4" s="18"/>
      <c r="ELL4" s="18"/>
      <c r="ELM4" s="18"/>
      <c r="ELN4" s="18"/>
      <c r="ELO4" s="18"/>
      <c r="ELP4" s="18"/>
      <c r="ELQ4" s="18"/>
      <c r="ELR4" s="18"/>
      <c r="ELS4" s="18"/>
      <c r="ELT4" s="18"/>
      <c r="ELU4" s="18"/>
      <c r="ELV4" s="18"/>
      <c r="ELW4" s="18"/>
      <c r="ELX4" s="18"/>
      <c r="ELY4" s="18"/>
      <c r="ELZ4" s="18"/>
      <c r="EMA4" s="18"/>
      <c r="EMB4" s="18"/>
      <c r="EMC4" s="18"/>
      <c r="EMD4" s="18"/>
      <c r="EME4" s="18"/>
      <c r="EMF4" s="18"/>
      <c r="EMG4" s="18"/>
      <c r="EMH4" s="18"/>
      <c r="EMI4" s="18"/>
      <c r="EMJ4" s="18"/>
      <c r="EMK4" s="18"/>
      <c r="EML4" s="18"/>
      <c r="EMM4" s="18"/>
      <c r="EMN4" s="18"/>
      <c r="EMO4" s="18"/>
      <c r="EMP4" s="18"/>
      <c r="EMQ4" s="18"/>
      <c r="EMR4" s="18"/>
      <c r="EMS4" s="18"/>
      <c r="EMT4" s="18"/>
      <c r="EMU4" s="18"/>
      <c r="EMV4" s="18"/>
      <c r="EMW4" s="18"/>
      <c r="EMX4" s="18"/>
      <c r="EMY4" s="18"/>
      <c r="EMZ4" s="18"/>
      <c r="ENA4" s="18"/>
      <c r="ENB4" s="18"/>
      <c r="ENC4" s="18"/>
      <c r="END4" s="18"/>
      <c r="ENE4" s="18"/>
      <c r="ENF4" s="18"/>
      <c r="ENG4" s="18"/>
      <c r="ENH4" s="18"/>
      <c r="ENI4" s="18"/>
      <c r="ENJ4" s="18"/>
      <c r="ENK4" s="18"/>
      <c r="ENL4" s="18"/>
      <c r="ENM4" s="18"/>
      <c r="ENN4" s="18"/>
      <c r="ENO4" s="18"/>
      <c r="ENP4" s="18"/>
      <c r="ENQ4" s="18"/>
      <c r="ENR4" s="18"/>
      <c r="ENS4" s="18"/>
      <c r="ENT4" s="18"/>
      <c r="ENU4" s="18"/>
      <c r="ENV4" s="18"/>
      <c r="ENW4" s="18"/>
      <c r="ENX4" s="18"/>
      <c r="ENY4" s="18"/>
      <c r="ENZ4" s="18"/>
      <c r="EOA4" s="18"/>
      <c r="EOB4" s="18"/>
      <c r="EOC4" s="18"/>
      <c r="EOD4" s="18"/>
      <c r="EOE4" s="18"/>
      <c r="EOF4" s="18"/>
      <c r="EOG4" s="18"/>
      <c r="EOH4" s="18"/>
      <c r="EOI4" s="18"/>
      <c r="EOJ4" s="18"/>
      <c r="EOK4" s="18"/>
      <c r="EOL4" s="18"/>
      <c r="EOM4" s="18"/>
      <c r="EON4" s="18"/>
      <c r="EOO4" s="18"/>
      <c r="EOP4" s="18"/>
      <c r="EOQ4" s="18"/>
      <c r="EOR4" s="18"/>
      <c r="EOS4" s="18"/>
      <c r="EOT4" s="18"/>
      <c r="EOU4" s="18"/>
      <c r="EOV4" s="18"/>
      <c r="EOW4" s="18"/>
      <c r="EOX4" s="18"/>
      <c r="EOY4" s="18"/>
      <c r="EOZ4" s="18"/>
      <c r="EPA4" s="18"/>
      <c r="EPB4" s="18"/>
      <c r="EPC4" s="18"/>
      <c r="EPD4" s="18"/>
      <c r="EPE4" s="18"/>
      <c r="EPF4" s="18"/>
      <c r="EPG4" s="18"/>
      <c r="EPH4" s="18"/>
      <c r="EPI4" s="18"/>
      <c r="EPJ4" s="18"/>
      <c r="EPK4" s="18"/>
      <c r="EPL4" s="18"/>
      <c r="EPM4" s="18"/>
      <c r="EPN4" s="18"/>
      <c r="EPO4" s="18"/>
      <c r="EPP4" s="18"/>
      <c r="EPQ4" s="18"/>
      <c r="EPR4" s="18"/>
      <c r="EPS4" s="18"/>
      <c r="EPT4" s="18"/>
      <c r="EPU4" s="18"/>
      <c r="EPV4" s="18"/>
      <c r="EPW4" s="18"/>
      <c r="EPX4" s="18"/>
      <c r="EPY4" s="18"/>
      <c r="EPZ4" s="18"/>
      <c r="EQA4" s="18"/>
      <c r="EQB4" s="18"/>
      <c r="EQC4" s="18"/>
      <c r="EQD4" s="18"/>
      <c r="EQE4" s="18"/>
      <c r="EQF4" s="18"/>
      <c r="EQG4" s="18"/>
      <c r="EQH4" s="18"/>
      <c r="EQI4" s="18"/>
      <c r="EQJ4" s="18"/>
      <c r="EQK4" s="18"/>
      <c r="EQL4" s="18"/>
      <c r="EQM4" s="18"/>
      <c r="EQN4" s="18"/>
      <c r="EQO4" s="18"/>
      <c r="EQP4" s="18"/>
      <c r="EQQ4" s="18"/>
      <c r="EQR4" s="18"/>
      <c r="EQS4" s="18"/>
      <c r="EQT4" s="18"/>
      <c r="EQU4" s="18"/>
      <c r="EQV4" s="18"/>
      <c r="EQW4" s="18"/>
      <c r="EQX4" s="18"/>
      <c r="EQY4" s="18"/>
      <c r="EQZ4" s="18"/>
      <c r="ERA4" s="18"/>
      <c r="ERB4" s="18"/>
      <c r="ERC4" s="18"/>
      <c r="ERD4" s="18"/>
      <c r="ERE4" s="18"/>
      <c r="ERF4" s="18"/>
      <c r="ERG4" s="18"/>
      <c r="ERH4" s="18"/>
      <c r="ERI4" s="18"/>
      <c r="ERJ4" s="18"/>
      <c r="ERK4" s="18"/>
      <c r="ERL4" s="18"/>
      <c r="ERM4" s="18"/>
      <c r="ERN4" s="18"/>
      <c r="ERO4" s="18"/>
      <c r="ERP4" s="18"/>
      <c r="ERQ4" s="18"/>
      <c r="ERR4" s="18"/>
      <c r="ERS4" s="18"/>
      <c r="ERT4" s="18"/>
      <c r="ERU4" s="18"/>
      <c r="ERV4" s="18"/>
      <c r="ERW4" s="18"/>
      <c r="ERX4" s="18"/>
      <c r="ERY4" s="18"/>
      <c r="ERZ4" s="18"/>
      <c r="ESA4" s="18"/>
      <c r="ESB4" s="18"/>
      <c r="ESC4" s="18"/>
      <c r="ESD4" s="18"/>
      <c r="ESE4" s="18"/>
      <c r="ESF4" s="18"/>
      <c r="ESG4" s="18"/>
      <c r="ESH4" s="18"/>
      <c r="ESI4" s="18"/>
      <c r="ESJ4" s="18"/>
      <c r="ESK4" s="18"/>
      <c r="ESL4" s="18"/>
      <c r="ESM4" s="18"/>
      <c r="ESN4" s="18"/>
      <c r="ESO4" s="18"/>
      <c r="ESP4" s="18"/>
      <c r="ESQ4" s="18"/>
      <c r="ESR4" s="18"/>
      <c r="ESS4" s="18"/>
      <c r="EST4" s="18"/>
      <c r="ESU4" s="18"/>
      <c r="ESV4" s="18"/>
      <c r="ESW4" s="18"/>
      <c r="ESX4" s="18"/>
      <c r="ESY4" s="18"/>
      <c r="ESZ4" s="18"/>
      <c r="ETA4" s="18"/>
      <c r="ETB4" s="18"/>
      <c r="ETC4" s="18"/>
      <c r="ETD4" s="18"/>
      <c r="ETE4" s="18"/>
      <c r="ETF4" s="18"/>
      <c r="ETG4" s="18"/>
      <c r="ETH4" s="18"/>
      <c r="ETI4" s="18"/>
      <c r="ETJ4" s="18"/>
      <c r="ETK4" s="18"/>
      <c r="ETL4" s="18"/>
      <c r="ETM4" s="18"/>
      <c r="ETN4" s="18"/>
      <c r="ETO4" s="18"/>
      <c r="ETP4" s="18"/>
      <c r="ETQ4" s="18"/>
      <c r="ETR4" s="18"/>
      <c r="ETS4" s="18"/>
      <c r="ETT4" s="18"/>
      <c r="ETU4" s="18"/>
      <c r="ETV4" s="18"/>
      <c r="ETW4" s="18"/>
      <c r="ETX4" s="18"/>
      <c r="ETY4" s="18"/>
      <c r="ETZ4" s="18"/>
      <c r="EUA4" s="18"/>
      <c r="EUB4" s="18"/>
      <c r="EUC4" s="18"/>
      <c r="EUD4" s="18"/>
      <c r="EUE4" s="18"/>
      <c r="EUF4" s="18"/>
      <c r="EUG4" s="18"/>
      <c r="EUH4" s="18"/>
      <c r="EUI4" s="18"/>
      <c r="EUJ4" s="18"/>
      <c r="EUK4" s="18"/>
      <c r="EUL4" s="18"/>
      <c r="EUM4" s="18"/>
      <c r="EUN4" s="18"/>
      <c r="EUO4" s="18"/>
      <c r="EUP4" s="18"/>
      <c r="EUQ4" s="18"/>
      <c r="EUR4" s="18"/>
      <c r="EUS4" s="18"/>
      <c r="EUT4" s="18"/>
      <c r="EUU4" s="18"/>
      <c r="EUV4" s="18"/>
      <c r="EUW4" s="18"/>
      <c r="EUX4" s="18"/>
      <c r="EUY4" s="18"/>
      <c r="EUZ4" s="18"/>
      <c r="EVA4" s="18"/>
      <c r="EVB4" s="18"/>
      <c r="EVC4" s="18"/>
      <c r="EVD4" s="18"/>
      <c r="EVE4" s="18"/>
      <c r="EVF4" s="18"/>
      <c r="EVG4" s="18"/>
      <c r="EVH4" s="18"/>
      <c r="EVI4" s="18"/>
      <c r="EVJ4" s="18"/>
      <c r="EVK4" s="18"/>
      <c r="EVL4" s="18"/>
      <c r="EVM4" s="18"/>
      <c r="EVN4" s="18"/>
      <c r="EVO4" s="18"/>
      <c r="EVP4" s="18"/>
      <c r="EVQ4" s="18"/>
      <c r="EVR4" s="18"/>
      <c r="EVS4" s="18"/>
      <c r="EVT4" s="18"/>
      <c r="EVU4" s="18"/>
      <c r="EVV4" s="18"/>
      <c r="EVW4" s="18"/>
      <c r="EVX4" s="18"/>
      <c r="EVY4" s="18"/>
      <c r="EVZ4" s="18"/>
      <c r="EWA4" s="18"/>
      <c r="EWB4" s="18"/>
      <c r="EWC4" s="18"/>
      <c r="EWD4" s="18"/>
      <c r="EWE4" s="18"/>
      <c r="EWF4" s="18"/>
      <c r="EWG4" s="18"/>
      <c r="EWH4" s="18"/>
      <c r="EWI4" s="18"/>
      <c r="EWJ4" s="18"/>
      <c r="EWK4" s="18"/>
      <c r="EWL4" s="18"/>
      <c r="EWM4" s="18"/>
      <c r="EWN4" s="18"/>
      <c r="EWO4" s="18"/>
      <c r="EWP4" s="18"/>
      <c r="EWQ4" s="18"/>
      <c r="EWR4" s="18"/>
      <c r="EWS4" s="18"/>
      <c r="EWT4" s="18"/>
      <c r="EWU4" s="18"/>
      <c r="EWV4" s="18"/>
      <c r="EWW4" s="18"/>
      <c r="EWX4" s="18"/>
      <c r="EWY4" s="18"/>
      <c r="EWZ4" s="18"/>
      <c r="EXA4" s="18"/>
      <c r="EXB4" s="18"/>
      <c r="EXC4" s="18"/>
      <c r="EXD4" s="18"/>
      <c r="EXE4" s="18"/>
      <c r="EXF4" s="18"/>
      <c r="EXG4" s="18"/>
      <c r="EXH4" s="18"/>
      <c r="EXI4" s="18"/>
      <c r="EXJ4" s="18"/>
      <c r="EXK4" s="18"/>
      <c r="EXL4" s="18"/>
      <c r="EXM4" s="18"/>
      <c r="EXN4" s="18"/>
      <c r="EXO4" s="18"/>
      <c r="EXP4" s="18"/>
      <c r="EXQ4" s="18"/>
      <c r="EXR4" s="18"/>
      <c r="EXS4" s="18"/>
      <c r="EXT4" s="18"/>
      <c r="EXU4" s="18"/>
      <c r="EXV4" s="18"/>
      <c r="EXW4" s="18"/>
      <c r="EXX4" s="18"/>
      <c r="EXY4" s="18"/>
      <c r="EXZ4" s="18"/>
      <c r="EYA4" s="18"/>
      <c r="EYB4" s="18"/>
      <c r="EYC4" s="18"/>
      <c r="EYD4" s="18"/>
      <c r="EYE4" s="18"/>
      <c r="EYF4" s="18"/>
      <c r="EYG4" s="18"/>
      <c r="EYH4" s="18"/>
      <c r="EYI4" s="18"/>
      <c r="EYJ4" s="18"/>
      <c r="EYK4" s="18"/>
      <c r="EYL4" s="18"/>
      <c r="EYM4" s="18"/>
      <c r="EYN4" s="18"/>
      <c r="EYO4" s="18"/>
      <c r="EYP4" s="18"/>
      <c r="EYQ4" s="18"/>
      <c r="EYR4" s="18"/>
      <c r="EYS4" s="18"/>
      <c r="EYT4" s="18"/>
      <c r="EYU4" s="18"/>
      <c r="EYV4" s="18"/>
      <c r="EYW4" s="18"/>
      <c r="EYX4" s="18"/>
      <c r="EYY4" s="18"/>
      <c r="EYZ4" s="18"/>
      <c r="EZA4" s="18"/>
      <c r="EZB4" s="18"/>
      <c r="EZC4" s="18"/>
      <c r="EZD4" s="18"/>
      <c r="EZE4" s="18"/>
      <c r="EZF4" s="18"/>
      <c r="EZG4" s="18"/>
      <c r="EZH4" s="18"/>
      <c r="EZI4" s="18"/>
      <c r="EZJ4" s="18"/>
      <c r="EZK4" s="18"/>
      <c r="EZL4" s="18"/>
      <c r="EZM4" s="18"/>
      <c r="EZN4" s="18"/>
      <c r="EZO4" s="18"/>
      <c r="EZP4" s="18"/>
      <c r="EZQ4" s="18"/>
      <c r="EZR4" s="18"/>
      <c r="EZS4" s="18"/>
      <c r="EZT4" s="18"/>
      <c r="EZU4" s="18"/>
      <c r="EZV4" s="18"/>
      <c r="EZW4" s="18"/>
      <c r="EZX4" s="18"/>
      <c r="EZY4" s="18"/>
      <c r="EZZ4" s="18"/>
      <c r="FAA4" s="18"/>
      <c r="FAB4" s="18"/>
      <c r="FAC4" s="18"/>
      <c r="FAD4" s="18"/>
      <c r="FAE4" s="18"/>
      <c r="FAF4" s="18"/>
      <c r="FAG4" s="18"/>
      <c r="FAH4" s="18"/>
      <c r="FAI4" s="18"/>
      <c r="FAJ4" s="18"/>
      <c r="FAK4" s="18"/>
      <c r="FAL4" s="18"/>
      <c r="FAM4" s="18"/>
      <c r="FAN4" s="18"/>
      <c r="FAO4" s="18"/>
      <c r="FAP4" s="18"/>
      <c r="FAQ4" s="18"/>
      <c r="FAR4" s="18"/>
      <c r="FAS4" s="18"/>
      <c r="FAT4" s="18"/>
      <c r="FAU4" s="18"/>
      <c r="FAV4" s="18"/>
      <c r="FAW4" s="18"/>
      <c r="FAX4" s="18"/>
      <c r="FAY4" s="18"/>
      <c r="FAZ4" s="18"/>
      <c r="FBA4" s="18"/>
      <c r="FBB4" s="18"/>
      <c r="FBC4" s="18"/>
      <c r="FBD4" s="18"/>
      <c r="FBE4" s="18"/>
      <c r="FBF4" s="18"/>
      <c r="FBG4" s="18"/>
      <c r="FBH4" s="18"/>
      <c r="FBI4" s="18"/>
      <c r="FBJ4" s="18"/>
      <c r="FBK4" s="18"/>
      <c r="FBL4" s="18"/>
      <c r="FBM4" s="18"/>
      <c r="FBN4" s="18"/>
      <c r="FBO4" s="18"/>
      <c r="FBP4" s="18"/>
      <c r="FBQ4" s="18"/>
      <c r="FBR4" s="18"/>
      <c r="FBS4" s="18"/>
      <c r="FBT4" s="18"/>
      <c r="FBU4" s="18"/>
      <c r="FBV4" s="18"/>
      <c r="FBW4" s="18"/>
      <c r="FBX4" s="18"/>
      <c r="FBY4" s="18"/>
      <c r="FBZ4" s="18"/>
      <c r="FCA4" s="18"/>
      <c r="FCB4" s="18"/>
      <c r="FCC4" s="18"/>
      <c r="FCD4" s="18"/>
      <c r="FCE4" s="18"/>
      <c r="FCF4" s="18"/>
      <c r="FCG4" s="18"/>
      <c r="FCH4" s="18"/>
      <c r="FCI4" s="18"/>
      <c r="FCJ4" s="18"/>
      <c r="FCK4" s="18"/>
      <c r="FCL4" s="18"/>
      <c r="FCM4" s="18"/>
      <c r="FCN4" s="18"/>
      <c r="FCO4" s="18"/>
      <c r="FCP4" s="18"/>
      <c r="FCQ4" s="18"/>
      <c r="FCR4" s="18"/>
      <c r="FCS4" s="18"/>
      <c r="FCT4" s="18"/>
      <c r="FCU4" s="18"/>
      <c r="FCV4" s="18"/>
      <c r="FCW4" s="18"/>
      <c r="FCX4" s="18"/>
      <c r="FCY4" s="18"/>
      <c r="FCZ4" s="18"/>
      <c r="FDA4" s="18"/>
      <c r="FDB4" s="18"/>
      <c r="FDC4" s="18"/>
      <c r="FDD4" s="18"/>
      <c r="FDE4" s="18"/>
      <c r="FDF4" s="18"/>
      <c r="FDG4" s="18"/>
      <c r="FDH4" s="18"/>
      <c r="FDI4" s="18"/>
      <c r="FDJ4" s="18"/>
      <c r="FDK4" s="18"/>
      <c r="FDL4" s="18"/>
      <c r="FDM4" s="18"/>
      <c r="FDN4" s="18"/>
      <c r="FDO4" s="18"/>
      <c r="FDP4" s="18"/>
      <c r="FDQ4" s="18"/>
      <c r="FDR4" s="18"/>
      <c r="FDS4" s="18"/>
      <c r="FDT4" s="18"/>
      <c r="FDU4" s="18"/>
      <c r="FDV4" s="18"/>
      <c r="FDW4" s="18"/>
      <c r="FDX4" s="18"/>
      <c r="FDY4" s="18"/>
      <c r="FDZ4" s="18"/>
      <c r="FEA4" s="18"/>
      <c r="FEB4" s="18"/>
      <c r="FEC4" s="18"/>
      <c r="FED4" s="18"/>
      <c r="FEE4" s="18"/>
      <c r="FEF4" s="18"/>
      <c r="FEG4" s="18"/>
      <c r="FEH4" s="18"/>
      <c r="FEI4" s="18"/>
      <c r="FEJ4" s="18"/>
      <c r="FEK4" s="18"/>
      <c r="FEL4" s="18"/>
      <c r="FEM4" s="18"/>
      <c r="FEN4" s="18"/>
      <c r="FEO4" s="18"/>
      <c r="FEP4" s="18"/>
      <c r="FEQ4" s="18"/>
      <c r="FER4" s="18"/>
      <c r="FES4" s="18"/>
      <c r="FET4" s="18"/>
      <c r="FEU4" s="18"/>
      <c r="FEV4" s="18"/>
      <c r="FEW4" s="18"/>
      <c r="FEX4" s="18"/>
      <c r="FEY4" s="18"/>
      <c r="FEZ4" s="18"/>
      <c r="FFA4" s="18"/>
      <c r="FFB4" s="18"/>
      <c r="FFC4" s="18"/>
      <c r="FFD4" s="18"/>
      <c r="FFE4" s="18"/>
      <c r="FFF4" s="18"/>
      <c r="FFG4" s="18"/>
      <c r="FFH4" s="18"/>
      <c r="FFI4" s="18"/>
      <c r="FFJ4" s="18"/>
      <c r="FFK4" s="18"/>
      <c r="FFL4" s="18"/>
      <c r="FFM4" s="18"/>
      <c r="FFN4" s="18"/>
      <c r="FFO4" s="18"/>
      <c r="FFP4" s="18"/>
      <c r="FFQ4" s="18"/>
      <c r="FFR4" s="18"/>
      <c r="FFS4" s="18"/>
      <c r="FFT4" s="18"/>
      <c r="FFU4" s="18"/>
      <c r="FFV4" s="18"/>
      <c r="FFW4" s="18"/>
      <c r="FFX4" s="18"/>
      <c r="FFY4" s="18"/>
      <c r="FFZ4" s="18"/>
      <c r="FGA4" s="18"/>
      <c r="FGB4" s="18"/>
      <c r="FGC4" s="18"/>
      <c r="FGD4" s="18"/>
      <c r="FGE4" s="18"/>
      <c r="FGF4" s="18"/>
      <c r="FGG4" s="18"/>
      <c r="FGH4" s="18"/>
      <c r="FGI4" s="18"/>
      <c r="FGJ4" s="18"/>
      <c r="FGK4" s="18"/>
      <c r="FGL4" s="18"/>
      <c r="FGM4" s="18"/>
      <c r="FGN4" s="18"/>
      <c r="FGO4" s="18"/>
      <c r="FGP4" s="18"/>
      <c r="FGQ4" s="18"/>
      <c r="FGR4" s="18"/>
      <c r="FGS4" s="18"/>
      <c r="FGT4" s="18"/>
      <c r="FGU4" s="18"/>
      <c r="FGV4" s="18"/>
      <c r="FGW4" s="18"/>
      <c r="FGX4" s="18"/>
      <c r="FGY4" s="18"/>
      <c r="FGZ4" s="18"/>
      <c r="FHA4" s="18"/>
      <c r="FHB4" s="18"/>
      <c r="FHC4" s="18"/>
      <c r="FHD4" s="18"/>
      <c r="FHE4" s="18"/>
      <c r="FHF4" s="18"/>
      <c r="FHG4" s="18"/>
      <c r="FHH4" s="18"/>
      <c r="FHI4" s="18"/>
      <c r="FHJ4" s="18"/>
      <c r="FHK4" s="18"/>
      <c r="FHL4" s="18"/>
      <c r="FHM4" s="18"/>
      <c r="FHN4" s="18"/>
      <c r="FHO4" s="18"/>
      <c r="FHP4" s="18"/>
      <c r="FHQ4" s="18"/>
      <c r="FHR4" s="18"/>
      <c r="FHS4" s="18"/>
      <c r="FHT4" s="18"/>
      <c r="FHU4" s="18"/>
      <c r="FHV4" s="18"/>
      <c r="FHW4" s="18"/>
      <c r="FHX4" s="18"/>
      <c r="FHY4" s="18"/>
      <c r="FHZ4" s="18"/>
      <c r="FIA4" s="18"/>
      <c r="FIB4" s="18"/>
      <c r="FIC4" s="18"/>
      <c r="FID4" s="18"/>
      <c r="FIE4" s="18"/>
      <c r="FIF4" s="18"/>
      <c r="FIG4" s="18"/>
      <c r="FIH4" s="18"/>
      <c r="FII4" s="18"/>
      <c r="FIJ4" s="18"/>
      <c r="FIK4" s="18"/>
      <c r="FIL4" s="18"/>
      <c r="FIM4" s="18"/>
      <c r="FIN4" s="18"/>
      <c r="FIO4" s="18"/>
      <c r="FIP4" s="18"/>
      <c r="FIQ4" s="18"/>
      <c r="FIR4" s="18"/>
      <c r="FIS4" s="18"/>
      <c r="FIT4" s="18"/>
      <c r="FIU4" s="18"/>
      <c r="FIV4" s="18"/>
      <c r="FIW4" s="18"/>
      <c r="FIX4" s="18"/>
      <c r="FIY4" s="18"/>
      <c r="FIZ4" s="18"/>
      <c r="FJA4" s="18"/>
      <c r="FJB4" s="18"/>
      <c r="FJC4" s="18"/>
      <c r="FJD4" s="18"/>
      <c r="FJE4" s="18"/>
      <c r="FJF4" s="18"/>
      <c r="FJG4" s="18"/>
      <c r="FJH4" s="18"/>
      <c r="FJI4" s="18"/>
      <c r="FJJ4" s="18"/>
      <c r="FJK4" s="18"/>
      <c r="FJL4" s="18"/>
      <c r="FJM4" s="18"/>
      <c r="FJN4" s="18"/>
      <c r="FJO4" s="18"/>
      <c r="FJP4" s="18"/>
      <c r="FJQ4" s="18"/>
      <c r="FJR4" s="18"/>
      <c r="FJS4" s="18"/>
      <c r="FJT4" s="18"/>
      <c r="FJU4" s="18"/>
      <c r="FJV4" s="18"/>
      <c r="FJW4" s="18"/>
      <c r="FJX4" s="18"/>
      <c r="FJY4" s="18"/>
      <c r="FJZ4" s="18"/>
      <c r="FKA4" s="18"/>
      <c r="FKB4" s="18"/>
      <c r="FKC4" s="18"/>
      <c r="FKD4" s="18"/>
      <c r="FKE4" s="18"/>
      <c r="FKF4" s="18"/>
      <c r="FKG4" s="18"/>
      <c r="FKH4" s="18"/>
      <c r="FKI4" s="18"/>
      <c r="FKJ4" s="18"/>
      <c r="FKK4" s="18"/>
      <c r="FKL4" s="18"/>
      <c r="FKM4" s="18"/>
      <c r="FKN4" s="18"/>
      <c r="FKO4" s="18"/>
      <c r="FKP4" s="18"/>
      <c r="FKQ4" s="18"/>
      <c r="FKR4" s="18"/>
      <c r="FKS4" s="18"/>
      <c r="FKT4" s="18"/>
      <c r="FKU4" s="18"/>
      <c r="FKV4" s="18"/>
      <c r="FKW4" s="18"/>
      <c r="FKX4" s="18"/>
      <c r="FKY4" s="18"/>
      <c r="FKZ4" s="18"/>
      <c r="FLA4" s="18"/>
      <c r="FLB4" s="18"/>
      <c r="FLC4" s="18"/>
      <c r="FLD4" s="18"/>
      <c r="FLE4" s="18"/>
      <c r="FLF4" s="18"/>
      <c r="FLG4" s="18"/>
      <c r="FLH4" s="18"/>
      <c r="FLI4" s="18"/>
      <c r="FLJ4" s="18"/>
      <c r="FLK4" s="18"/>
      <c r="FLL4" s="18"/>
      <c r="FLM4" s="18"/>
      <c r="FLN4" s="18"/>
      <c r="FLO4" s="18"/>
      <c r="FLP4" s="18"/>
      <c r="FLQ4" s="18"/>
      <c r="FLR4" s="18"/>
      <c r="FLS4" s="18"/>
      <c r="FLT4" s="18"/>
      <c r="FLU4" s="18"/>
      <c r="FLV4" s="18"/>
      <c r="FLW4" s="18"/>
      <c r="FLX4" s="18"/>
      <c r="FLY4" s="18"/>
      <c r="FLZ4" s="18"/>
      <c r="FMA4" s="18"/>
      <c r="FMB4" s="18"/>
      <c r="FMC4" s="18"/>
      <c r="FMD4" s="18"/>
      <c r="FME4" s="18"/>
      <c r="FMF4" s="18"/>
      <c r="FMG4" s="18"/>
      <c r="FMH4" s="18"/>
      <c r="FMI4" s="18"/>
      <c r="FMJ4" s="18"/>
      <c r="FMK4" s="18"/>
      <c r="FML4" s="18"/>
      <c r="FMM4" s="18"/>
      <c r="FMN4" s="18"/>
      <c r="FMO4" s="18"/>
      <c r="FMP4" s="18"/>
      <c r="FMQ4" s="18"/>
      <c r="FMR4" s="18"/>
      <c r="FMS4" s="18"/>
      <c r="FMT4" s="18"/>
      <c r="FMU4" s="18"/>
      <c r="FMV4" s="18"/>
      <c r="FMW4" s="18"/>
      <c r="FMX4" s="18"/>
      <c r="FMY4" s="18"/>
      <c r="FMZ4" s="18"/>
      <c r="FNA4" s="18"/>
      <c r="FNB4" s="18"/>
      <c r="FNC4" s="18"/>
      <c r="FND4" s="18"/>
      <c r="FNE4" s="18"/>
      <c r="FNF4" s="18"/>
      <c r="FNG4" s="18"/>
      <c r="FNH4" s="18"/>
      <c r="FNI4" s="18"/>
      <c r="FNJ4" s="18"/>
      <c r="FNK4" s="18"/>
      <c r="FNL4" s="18"/>
      <c r="FNM4" s="18"/>
      <c r="FNN4" s="18"/>
      <c r="FNO4" s="18"/>
      <c r="FNP4" s="18"/>
      <c r="FNQ4" s="18"/>
      <c r="FNR4" s="18"/>
      <c r="FNS4" s="18"/>
      <c r="FNT4" s="18"/>
      <c r="FNU4" s="18"/>
      <c r="FNV4" s="18"/>
      <c r="FNW4" s="18"/>
      <c r="FNX4" s="18"/>
      <c r="FNY4" s="18"/>
      <c r="FNZ4" s="18"/>
      <c r="FOA4" s="18"/>
      <c r="FOB4" s="18"/>
      <c r="FOC4" s="18"/>
      <c r="FOD4" s="18"/>
      <c r="FOE4" s="18"/>
      <c r="FOF4" s="18"/>
      <c r="FOG4" s="18"/>
      <c r="FOH4" s="18"/>
      <c r="FOI4" s="18"/>
      <c r="FOJ4" s="18"/>
      <c r="FOK4" s="18"/>
      <c r="FOL4" s="18"/>
      <c r="FOM4" s="18"/>
      <c r="FON4" s="18"/>
      <c r="FOO4" s="18"/>
      <c r="FOP4" s="18"/>
      <c r="FOQ4" s="18"/>
      <c r="FOR4" s="18"/>
      <c r="FOS4" s="18"/>
      <c r="FOT4" s="18"/>
      <c r="FOU4" s="18"/>
      <c r="FOV4" s="18"/>
      <c r="FOW4" s="18"/>
      <c r="FOX4" s="18"/>
      <c r="FOY4" s="18"/>
      <c r="FOZ4" s="18"/>
      <c r="FPA4" s="18"/>
      <c r="FPB4" s="18"/>
      <c r="FPC4" s="18"/>
      <c r="FPD4" s="18"/>
      <c r="FPE4" s="18"/>
      <c r="FPF4" s="18"/>
      <c r="FPG4" s="18"/>
      <c r="FPH4" s="18"/>
      <c r="FPI4" s="18"/>
      <c r="FPJ4" s="18"/>
      <c r="FPK4" s="18"/>
      <c r="FPL4" s="18"/>
      <c r="FPM4" s="18"/>
      <c r="FPN4" s="18"/>
      <c r="FPO4" s="18"/>
      <c r="FPP4" s="18"/>
      <c r="FPQ4" s="18"/>
      <c r="FPR4" s="18"/>
      <c r="FPS4" s="18"/>
      <c r="FPT4" s="18"/>
      <c r="FPU4" s="18"/>
      <c r="FPV4" s="18"/>
      <c r="FPW4" s="18"/>
      <c r="FPX4" s="18"/>
      <c r="FPY4" s="18"/>
      <c r="FPZ4" s="18"/>
      <c r="FQA4" s="18"/>
      <c r="FQB4" s="18"/>
      <c r="FQC4" s="18"/>
      <c r="FQD4" s="18"/>
      <c r="FQE4" s="18"/>
      <c r="FQF4" s="18"/>
      <c r="FQG4" s="18"/>
      <c r="FQH4" s="18"/>
      <c r="FQI4" s="18"/>
      <c r="FQJ4" s="18"/>
      <c r="FQK4" s="18"/>
      <c r="FQL4" s="18"/>
      <c r="FQM4" s="18"/>
      <c r="FQN4" s="18"/>
      <c r="FQO4" s="18"/>
      <c r="FQP4" s="18"/>
      <c r="FQQ4" s="18"/>
      <c r="FQR4" s="18"/>
      <c r="FQS4" s="18"/>
      <c r="FQT4" s="18"/>
      <c r="FQU4" s="18"/>
      <c r="FQV4" s="18"/>
      <c r="FQW4" s="18"/>
      <c r="FQX4" s="18"/>
      <c r="FQY4" s="18"/>
      <c r="FQZ4" s="18"/>
      <c r="FRA4" s="18"/>
      <c r="FRB4" s="18"/>
      <c r="FRC4" s="18"/>
      <c r="FRD4" s="18"/>
      <c r="FRE4" s="18"/>
      <c r="FRF4" s="18"/>
      <c r="FRG4" s="18"/>
      <c r="FRH4" s="18"/>
      <c r="FRI4" s="18"/>
      <c r="FRJ4" s="18"/>
      <c r="FRK4" s="18"/>
      <c r="FRL4" s="18"/>
      <c r="FRM4" s="18"/>
      <c r="FRN4" s="18"/>
      <c r="FRO4" s="18"/>
      <c r="FRP4" s="18"/>
      <c r="FRQ4" s="18"/>
      <c r="FRR4" s="18"/>
      <c r="FRS4" s="18"/>
      <c r="FRT4" s="18"/>
      <c r="FRU4" s="18"/>
      <c r="FRV4" s="18"/>
      <c r="FRW4" s="18"/>
      <c r="FRX4" s="18"/>
      <c r="FRY4" s="18"/>
      <c r="FRZ4" s="18"/>
      <c r="FSA4" s="18"/>
      <c r="FSB4" s="18"/>
      <c r="FSC4" s="18"/>
      <c r="FSD4" s="18"/>
      <c r="FSE4" s="18"/>
      <c r="FSF4" s="18"/>
      <c r="FSG4" s="18"/>
      <c r="FSH4" s="18"/>
      <c r="FSI4" s="18"/>
      <c r="FSJ4" s="18"/>
      <c r="FSK4" s="18"/>
      <c r="FSL4" s="18"/>
      <c r="FSM4" s="18"/>
      <c r="FSN4" s="18"/>
      <c r="FSO4" s="18"/>
      <c r="FSP4" s="18"/>
      <c r="FSQ4" s="18"/>
      <c r="FSR4" s="18"/>
      <c r="FSS4" s="18"/>
      <c r="FST4" s="18"/>
      <c r="FSU4" s="18"/>
      <c r="FSV4" s="18"/>
      <c r="FSW4" s="18"/>
      <c r="FSX4" s="18"/>
      <c r="FSY4" s="18"/>
      <c r="FSZ4" s="18"/>
      <c r="FTA4" s="18"/>
      <c r="FTB4" s="18"/>
      <c r="FTC4" s="18"/>
      <c r="FTD4" s="18"/>
      <c r="FTE4" s="18"/>
      <c r="FTF4" s="18"/>
      <c r="FTG4" s="18"/>
      <c r="FTH4" s="18"/>
      <c r="FTI4" s="18"/>
      <c r="FTJ4" s="18"/>
      <c r="FTK4" s="18"/>
      <c r="FTL4" s="18"/>
      <c r="FTM4" s="18"/>
      <c r="FTN4" s="18"/>
      <c r="FTO4" s="18"/>
      <c r="FTP4" s="18"/>
      <c r="FTQ4" s="18"/>
      <c r="FTR4" s="18"/>
      <c r="FTS4" s="18"/>
      <c r="FTT4" s="18"/>
      <c r="FTU4" s="18"/>
      <c r="FTV4" s="18"/>
      <c r="FTW4" s="18"/>
      <c r="FTX4" s="18"/>
      <c r="FTY4" s="18"/>
      <c r="FTZ4" s="18"/>
      <c r="FUA4" s="18"/>
      <c r="FUB4" s="18"/>
      <c r="FUC4" s="18"/>
      <c r="FUD4" s="18"/>
      <c r="FUE4" s="18"/>
      <c r="FUF4" s="18"/>
      <c r="FUG4" s="18"/>
      <c r="FUH4" s="18"/>
      <c r="FUI4" s="18"/>
      <c r="FUJ4" s="18"/>
      <c r="FUK4" s="18"/>
      <c r="FUL4" s="18"/>
      <c r="FUM4" s="18"/>
      <c r="FUN4" s="18"/>
      <c r="FUO4" s="18"/>
      <c r="FUP4" s="18"/>
      <c r="FUQ4" s="18"/>
      <c r="FUR4" s="18"/>
      <c r="FUS4" s="18"/>
      <c r="FUT4" s="18"/>
      <c r="FUU4" s="18"/>
      <c r="FUV4" s="18"/>
      <c r="FUW4" s="18"/>
      <c r="FUX4" s="18"/>
      <c r="FUY4" s="18"/>
      <c r="FUZ4" s="18"/>
      <c r="FVA4" s="18"/>
      <c r="FVB4" s="18"/>
      <c r="FVC4" s="18"/>
      <c r="FVD4" s="18"/>
      <c r="FVE4" s="18"/>
      <c r="FVF4" s="18"/>
      <c r="FVG4" s="18"/>
      <c r="FVH4" s="18"/>
      <c r="FVI4" s="18"/>
      <c r="FVJ4" s="18"/>
      <c r="FVK4" s="18"/>
      <c r="FVL4" s="18"/>
      <c r="FVM4" s="18"/>
      <c r="FVN4" s="18"/>
      <c r="FVO4" s="18"/>
      <c r="FVP4" s="18"/>
      <c r="FVQ4" s="18"/>
      <c r="FVR4" s="18"/>
      <c r="FVS4" s="18"/>
      <c r="FVT4" s="18"/>
      <c r="FVU4" s="18"/>
      <c r="FVV4" s="18"/>
      <c r="FVW4" s="18"/>
      <c r="FVX4" s="18"/>
      <c r="FVY4" s="18"/>
      <c r="FVZ4" s="18"/>
      <c r="FWA4" s="18"/>
      <c r="FWB4" s="18"/>
      <c r="FWC4" s="18"/>
      <c r="FWD4" s="18"/>
      <c r="FWE4" s="18"/>
      <c r="FWF4" s="18"/>
      <c r="FWG4" s="18"/>
      <c r="FWH4" s="18"/>
      <c r="FWI4" s="18"/>
      <c r="FWJ4" s="18"/>
      <c r="FWK4" s="18"/>
      <c r="FWL4" s="18"/>
      <c r="FWM4" s="18"/>
      <c r="FWN4" s="18"/>
      <c r="FWO4" s="18"/>
      <c r="FWP4" s="18"/>
      <c r="FWQ4" s="18"/>
      <c r="FWR4" s="18"/>
      <c r="FWS4" s="18"/>
      <c r="FWT4" s="18"/>
      <c r="FWU4" s="18"/>
      <c r="FWV4" s="18"/>
      <c r="FWW4" s="18"/>
      <c r="FWX4" s="18"/>
      <c r="FWY4" s="18"/>
      <c r="FWZ4" s="18"/>
      <c r="FXA4" s="18"/>
      <c r="FXB4" s="18"/>
      <c r="FXC4" s="18"/>
      <c r="FXD4" s="18"/>
      <c r="FXE4" s="18"/>
      <c r="FXF4" s="18"/>
      <c r="FXG4" s="18"/>
      <c r="FXH4" s="18"/>
      <c r="FXI4" s="18"/>
      <c r="FXJ4" s="18"/>
      <c r="FXK4" s="18"/>
      <c r="FXL4" s="18"/>
      <c r="FXM4" s="18"/>
      <c r="FXN4" s="18"/>
      <c r="FXO4" s="18"/>
      <c r="FXP4" s="18"/>
      <c r="FXQ4" s="18"/>
      <c r="FXR4" s="18"/>
      <c r="FXS4" s="18"/>
      <c r="FXT4" s="18"/>
      <c r="FXU4" s="18"/>
      <c r="FXV4" s="18"/>
      <c r="FXW4" s="18"/>
      <c r="FXX4" s="18"/>
      <c r="FXY4" s="18"/>
      <c r="FXZ4" s="18"/>
      <c r="FYA4" s="18"/>
      <c r="FYB4" s="18"/>
      <c r="FYC4" s="18"/>
      <c r="FYD4" s="18"/>
      <c r="FYE4" s="18"/>
      <c r="FYF4" s="18"/>
      <c r="FYG4" s="18"/>
      <c r="FYH4" s="18"/>
      <c r="FYI4" s="18"/>
      <c r="FYJ4" s="18"/>
      <c r="FYK4" s="18"/>
      <c r="FYL4" s="18"/>
      <c r="FYM4" s="18"/>
      <c r="FYN4" s="18"/>
      <c r="FYO4" s="18"/>
      <c r="FYP4" s="18"/>
      <c r="FYQ4" s="18"/>
      <c r="FYR4" s="18"/>
      <c r="FYS4" s="18"/>
      <c r="FYT4" s="18"/>
      <c r="FYU4" s="18"/>
      <c r="FYV4" s="18"/>
      <c r="FYW4" s="18"/>
      <c r="FYX4" s="18"/>
      <c r="FYY4" s="18"/>
      <c r="FYZ4" s="18"/>
      <c r="FZA4" s="18"/>
      <c r="FZB4" s="18"/>
      <c r="FZC4" s="18"/>
      <c r="FZD4" s="18"/>
      <c r="FZE4" s="18"/>
      <c r="FZF4" s="18"/>
      <c r="FZG4" s="18"/>
      <c r="FZH4" s="18"/>
      <c r="FZI4" s="18"/>
      <c r="FZJ4" s="18"/>
      <c r="FZK4" s="18"/>
      <c r="FZL4" s="18"/>
      <c r="FZM4" s="18"/>
      <c r="FZN4" s="18"/>
      <c r="FZO4" s="18"/>
      <c r="FZP4" s="18"/>
      <c r="FZQ4" s="18"/>
      <c r="FZR4" s="18"/>
      <c r="FZS4" s="18"/>
      <c r="FZT4" s="18"/>
      <c r="FZU4" s="18"/>
      <c r="FZV4" s="18"/>
      <c r="FZW4" s="18"/>
      <c r="FZX4" s="18"/>
      <c r="FZY4" s="18"/>
      <c r="FZZ4" s="18"/>
      <c r="GAA4" s="18"/>
      <c r="GAB4" s="18"/>
      <c r="GAC4" s="18"/>
      <c r="GAD4" s="18"/>
      <c r="GAE4" s="18"/>
      <c r="GAF4" s="18"/>
      <c r="GAG4" s="18"/>
      <c r="GAH4" s="18"/>
      <c r="GAI4" s="18"/>
      <c r="GAJ4" s="18"/>
      <c r="GAK4" s="18"/>
      <c r="GAL4" s="18"/>
      <c r="GAM4" s="18"/>
      <c r="GAN4" s="18"/>
      <c r="GAO4" s="18"/>
      <c r="GAP4" s="18"/>
      <c r="GAQ4" s="18"/>
      <c r="GAR4" s="18"/>
      <c r="GAS4" s="18"/>
      <c r="GAT4" s="18"/>
      <c r="GAU4" s="18"/>
      <c r="GAV4" s="18"/>
      <c r="GAW4" s="18"/>
      <c r="GAX4" s="18"/>
      <c r="GAY4" s="18"/>
      <c r="GAZ4" s="18"/>
      <c r="GBA4" s="18"/>
      <c r="GBB4" s="18"/>
      <c r="GBC4" s="18"/>
      <c r="GBD4" s="18"/>
      <c r="GBE4" s="18"/>
      <c r="GBF4" s="18"/>
      <c r="GBG4" s="18"/>
      <c r="GBH4" s="18"/>
      <c r="GBI4" s="18"/>
      <c r="GBJ4" s="18"/>
      <c r="GBK4" s="18"/>
      <c r="GBL4" s="18"/>
      <c r="GBM4" s="18"/>
      <c r="GBN4" s="18"/>
      <c r="GBO4" s="18"/>
      <c r="GBP4" s="18"/>
      <c r="GBQ4" s="18"/>
      <c r="GBR4" s="18"/>
      <c r="GBS4" s="18"/>
      <c r="GBT4" s="18"/>
      <c r="GBU4" s="18"/>
      <c r="GBV4" s="18"/>
      <c r="GBW4" s="18"/>
      <c r="GBX4" s="18"/>
      <c r="GBY4" s="18"/>
      <c r="GBZ4" s="18"/>
      <c r="GCA4" s="18"/>
      <c r="GCB4" s="18"/>
      <c r="GCC4" s="18"/>
      <c r="GCD4" s="18"/>
      <c r="GCE4" s="18"/>
      <c r="GCF4" s="18"/>
      <c r="GCG4" s="18"/>
      <c r="GCH4" s="18"/>
      <c r="GCI4" s="18"/>
      <c r="GCJ4" s="18"/>
      <c r="GCK4" s="18"/>
      <c r="GCL4" s="18"/>
      <c r="GCM4" s="18"/>
      <c r="GCN4" s="18"/>
      <c r="GCO4" s="18"/>
      <c r="GCP4" s="18"/>
      <c r="GCQ4" s="18"/>
      <c r="GCR4" s="18"/>
      <c r="GCS4" s="18"/>
      <c r="GCT4" s="18"/>
      <c r="GCU4" s="18"/>
      <c r="GCV4" s="18"/>
      <c r="GCW4" s="18"/>
      <c r="GCX4" s="18"/>
      <c r="GCY4" s="18"/>
      <c r="GCZ4" s="18"/>
      <c r="GDA4" s="18"/>
      <c r="GDB4" s="18"/>
      <c r="GDC4" s="18"/>
      <c r="GDD4" s="18"/>
      <c r="GDE4" s="18"/>
      <c r="GDF4" s="18"/>
      <c r="GDG4" s="18"/>
      <c r="GDH4" s="18"/>
      <c r="GDI4" s="18"/>
      <c r="GDJ4" s="18"/>
      <c r="GDK4" s="18"/>
      <c r="GDL4" s="18"/>
      <c r="GDM4" s="18"/>
      <c r="GDN4" s="18"/>
      <c r="GDO4" s="18"/>
      <c r="GDP4" s="18"/>
      <c r="GDQ4" s="18"/>
      <c r="GDR4" s="18"/>
      <c r="GDS4" s="18"/>
      <c r="GDT4" s="18"/>
      <c r="GDU4" s="18"/>
      <c r="GDV4" s="18"/>
      <c r="GDW4" s="18"/>
      <c r="GDX4" s="18"/>
      <c r="GDY4" s="18"/>
      <c r="GDZ4" s="18"/>
      <c r="GEA4" s="18"/>
      <c r="GEB4" s="18"/>
      <c r="GEC4" s="18"/>
      <c r="GED4" s="18"/>
      <c r="GEE4" s="18"/>
      <c r="GEF4" s="18"/>
      <c r="GEG4" s="18"/>
      <c r="GEH4" s="18"/>
      <c r="GEI4" s="18"/>
      <c r="GEJ4" s="18"/>
      <c r="GEK4" s="18"/>
      <c r="GEL4" s="18"/>
      <c r="GEM4" s="18"/>
      <c r="GEN4" s="18"/>
      <c r="GEO4" s="18"/>
      <c r="GEP4" s="18"/>
      <c r="GEQ4" s="18"/>
      <c r="GER4" s="18"/>
      <c r="GES4" s="18"/>
      <c r="GET4" s="18"/>
      <c r="GEU4" s="18"/>
      <c r="GEV4" s="18"/>
      <c r="GEW4" s="18"/>
      <c r="GEX4" s="18"/>
      <c r="GEY4" s="18"/>
      <c r="GEZ4" s="18"/>
      <c r="GFA4" s="18"/>
      <c r="GFB4" s="18"/>
      <c r="GFC4" s="18"/>
      <c r="GFD4" s="18"/>
      <c r="GFE4" s="18"/>
      <c r="GFF4" s="18"/>
      <c r="GFG4" s="18"/>
      <c r="GFH4" s="18"/>
      <c r="GFI4" s="18"/>
      <c r="GFJ4" s="18"/>
      <c r="GFK4" s="18"/>
      <c r="GFL4" s="18"/>
      <c r="GFM4" s="18"/>
      <c r="GFN4" s="18"/>
      <c r="GFO4" s="18"/>
      <c r="GFP4" s="18"/>
      <c r="GFQ4" s="18"/>
      <c r="GFR4" s="18"/>
      <c r="GFS4" s="18"/>
      <c r="GFT4" s="18"/>
      <c r="GFU4" s="18"/>
      <c r="GFV4" s="18"/>
      <c r="GFW4" s="18"/>
      <c r="GFX4" s="18"/>
      <c r="GFY4" s="18"/>
      <c r="GFZ4" s="18"/>
      <c r="GGA4" s="18"/>
      <c r="GGB4" s="18"/>
      <c r="GGC4" s="18"/>
      <c r="GGD4" s="18"/>
      <c r="GGE4" s="18"/>
      <c r="GGF4" s="18"/>
      <c r="GGG4" s="18"/>
      <c r="GGH4" s="18"/>
      <c r="GGI4" s="18"/>
      <c r="GGJ4" s="18"/>
      <c r="GGK4" s="18"/>
      <c r="GGL4" s="18"/>
      <c r="GGM4" s="18"/>
      <c r="GGN4" s="18"/>
      <c r="GGO4" s="18"/>
      <c r="GGP4" s="18"/>
      <c r="GGQ4" s="18"/>
      <c r="GGR4" s="18"/>
      <c r="GGS4" s="18"/>
      <c r="GGT4" s="18"/>
      <c r="GGU4" s="18"/>
      <c r="GGV4" s="18"/>
      <c r="GGW4" s="18"/>
      <c r="GGX4" s="18"/>
      <c r="GGY4" s="18"/>
      <c r="GGZ4" s="18"/>
      <c r="GHA4" s="18"/>
      <c r="GHB4" s="18"/>
      <c r="GHC4" s="18"/>
      <c r="GHD4" s="18"/>
      <c r="GHE4" s="18"/>
      <c r="GHF4" s="18"/>
      <c r="GHG4" s="18"/>
      <c r="GHH4" s="18"/>
      <c r="GHI4" s="18"/>
      <c r="GHJ4" s="18"/>
      <c r="GHK4" s="18"/>
      <c r="GHL4" s="18"/>
      <c r="GHM4" s="18"/>
      <c r="GHN4" s="18"/>
      <c r="GHO4" s="18"/>
      <c r="GHP4" s="18"/>
      <c r="GHQ4" s="18"/>
      <c r="GHR4" s="18"/>
      <c r="GHS4" s="18"/>
      <c r="GHT4" s="18"/>
      <c r="GHU4" s="18"/>
      <c r="GHV4" s="18"/>
      <c r="GHW4" s="18"/>
      <c r="GHX4" s="18"/>
      <c r="GHY4" s="18"/>
      <c r="GHZ4" s="18"/>
      <c r="GIA4" s="18"/>
      <c r="GIB4" s="18"/>
      <c r="GIC4" s="18"/>
      <c r="GID4" s="18"/>
      <c r="GIE4" s="18"/>
      <c r="GIF4" s="18"/>
      <c r="GIG4" s="18"/>
      <c r="GIH4" s="18"/>
      <c r="GII4" s="18"/>
      <c r="GIJ4" s="18"/>
      <c r="GIK4" s="18"/>
      <c r="GIL4" s="18"/>
      <c r="GIM4" s="18"/>
      <c r="GIN4" s="18"/>
      <c r="GIO4" s="18"/>
      <c r="GIP4" s="18"/>
      <c r="GIQ4" s="18"/>
      <c r="GIR4" s="18"/>
      <c r="GIS4" s="18"/>
      <c r="GIT4" s="18"/>
      <c r="GIU4" s="18"/>
      <c r="GIV4" s="18"/>
      <c r="GIW4" s="18"/>
      <c r="GIX4" s="18"/>
      <c r="GIY4" s="18"/>
      <c r="GIZ4" s="18"/>
      <c r="GJA4" s="18"/>
      <c r="GJB4" s="18"/>
      <c r="GJC4" s="18"/>
      <c r="GJD4" s="18"/>
      <c r="GJE4" s="18"/>
      <c r="GJF4" s="18"/>
      <c r="GJG4" s="18"/>
      <c r="GJH4" s="18"/>
      <c r="GJI4" s="18"/>
      <c r="GJJ4" s="18"/>
      <c r="GJK4" s="18"/>
      <c r="GJL4" s="18"/>
      <c r="GJM4" s="18"/>
      <c r="GJN4" s="18"/>
      <c r="GJO4" s="18"/>
      <c r="GJP4" s="18"/>
      <c r="GJQ4" s="18"/>
      <c r="GJR4" s="18"/>
      <c r="GJS4" s="18"/>
      <c r="GJT4" s="18"/>
      <c r="GJU4" s="18"/>
      <c r="GJV4" s="18"/>
      <c r="GJW4" s="18"/>
      <c r="GJX4" s="18"/>
      <c r="GJY4" s="18"/>
      <c r="GJZ4" s="18"/>
      <c r="GKA4" s="18"/>
      <c r="GKB4" s="18"/>
      <c r="GKC4" s="18"/>
      <c r="GKD4" s="18"/>
      <c r="GKE4" s="18"/>
      <c r="GKF4" s="18"/>
      <c r="GKG4" s="18"/>
      <c r="GKH4" s="18"/>
      <c r="GKI4" s="18"/>
      <c r="GKJ4" s="18"/>
      <c r="GKK4" s="18"/>
      <c r="GKL4" s="18"/>
      <c r="GKM4" s="18"/>
      <c r="GKN4" s="18"/>
      <c r="GKO4" s="18"/>
      <c r="GKP4" s="18"/>
      <c r="GKQ4" s="18"/>
      <c r="GKR4" s="18"/>
      <c r="GKS4" s="18"/>
      <c r="GKT4" s="18"/>
      <c r="GKU4" s="18"/>
      <c r="GKV4" s="18"/>
      <c r="GKW4" s="18"/>
      <c r="GKX4" s="18"/>
      <c r="GKY4" s="18"/>
      <c r="GKZ4" s="18"/>
      <c r="GLA4" s="18"/>
      <c r="GLB4" s="18"/>
      <c r="GLC4" s="18"/>
      <c r="GLD4" s="18"/>
      <c r="GLE4" s="18"/>
      <c r="GLF4" s="18"/>
      <c r="GLG4" s="18"/>
      <c r="GLH4" s="18"/>
      <c r="GLI4" s="18"/>
      <c r="GLJ4" s="18"/>
      <c r="GLK4" s="18"/>
      <c r="GLL4" s="18"/>
      <c r="GLM4" s="18"/>
      <c r="GLN4" s="18"/>
      <c r="GLO4" s="18"/>
      <c r="GLP4" s="18"/>
      <c r="GLQ4" s="18"/>
      <c r="GLR4" s="18"/>
      <c r="GLS4" s="18"/>
      <c r="GLT4" s="18"/>
      <c r="GLU4" s="18"/>
      <c r="GLV4" s="18"/>
      <c r="GLW4" s="18"/>
      <c r="GLX4" s="18"/>
      <c r="GLY4" s="18"/>
      <c r="GLZ4" s="18"/>
      <c r="GMA4" s="18"/>
      <c r="GMB4" s="18"/>
      <c r="GMC4" s="18"/>
      <c r="GMD4" s="18"/>
      <c r="GME4" s="18"/>
      <c r="GMF4" s="18"/>
      <c r="GMG4" s="18"/>
      <c r="GMH4" s="18"/>
      <c r="GMI4" s="18"/>
      <c r="GMJ4" s="18"/>
      <c r="GMK4" s="18"/>
      <c r="GML4" s="18"/>
      <c r="GMM4" s="18"/>
      <c r="GMN4" s="18"/>
      <c r="GMO4" s="18"/>
      <c r="GMP4" s="18"/>
      <c r="GMQ4" s="18"/>
      <c r="GMR4" s="18"/>
      <c r="GMS4" s="18"/>
      <c r="GMT4" s="18"/>
      <c r="GMU4" s="18"/>
      <c r="GMV4" s="18"/>
      <c r="GMW4" s="18"/>
      <c r="GMX4" s="18"/>
      <c r="GMY4" s="18"/>
      <c r="GMZ4" s="18"/>
      <c r="GNA4" s="18"/>
      <c r="GNB4" s="18"/>
      <c r="GNC4" s="18"/>
      <c r="GND4" s="18"/>
      <c r="GNE4" s="18"/>
      <c r="GNF4" s="18"/>
      <c r="GNG4" s="18"/>
      <c r="GNH4" s="18"/>
      <c r="GNI4" s="18"/>
      <c r="GNJ4" s="18"/>
      <c r="GNK4" s="18"/>
      <c r="GNL4" s="18"/>
      <c r="GNM4" s="18"/>
      <c r="GNN4" s="18"/>
      <c r="GNO4" s="18"/>
      <c r="GNP4" s="18"/>
      <c r="GNQ4" s="18"/>
      <c r="GNR4" s="18"/>
      <c r="GNS4" s="18"/>
      <c r="GNT4" s="18"/>
      <c r="GNU4" s="18"/>
      <c r="GNV4" s="18"/>
      <c r="GNW4" s="18"/>
      <c r="GNX4" s="18"/>
      <c r="GNY4" s="18"/>
      <c r="GNZ4" s="18"/>
      <c r="GOA4" s="18"/>
      <c r="GOB4" s="18"/>
      <c r="GOC4" s="18"/>
      <c r="GOD4" s="18"/>
      <c r="GOE4" s="18"/>
      <c r="GOF4" s="18"/>
      <c r="GOG4" s="18"/>
      <c r="GOH4" s="18"/>
      <c r="GOI4" s="18"/>
      <c r="GOJ4" s="18"/>
      <c r="GOK4" s="18"/>
      <c r="GOL4" s="18"/>
      <c r="GOM4" s="18"/>
      <c r="GON4" s="18"/>
      <c r="GOO4" s="18"/>
      <c r="GOP4" s="18"/>
      <c r="GOQ4" s="18"/>
      <c r="GOR4" s="18"/>
      <c r="GOS4" s="18"/>
      <c r="GOT4" s="18"/>
      <c r="GOU4" s="18"/>
      <c r="GOV4" s="18"/>
      <c r="GOW4" s="18"/>
      <c r="GOX4" s="18"/>
      <c r="GOY4" s="18"/>
      <c r="GOZ4" s="18"/>
      <c r="GPA4" s="18"/>
      <c r="GPB4" s="18"/>
      <c r="GPC4" s="18"/>
      <c r="GPD4" s="18"/>
      <c r="GPE4" s="18"/>
      <c r="GPF4" s="18"/>
      <c r="GPG4" s="18"/>
      <c r="GPH4" s="18"/>
      <c r="GPI4" s="18"/>
      <c r="GPJ4" s="18"/>
      <c r="GPK4" s="18"/>
      <c r="GPL4" s="18"/>
      <c r="GPM4" s="18"/>
      <c r="GPN4" s="18"/>
      <c r="GPO4" s="18"/>
      <c r="GPP4" s="18"/>
      <c r="GPQ4" s="18"/>
      <c r="GPR4" s="18"/>
      <c r="GPS4" s="18"/>
      <c r="GPT4" s="18"/>
      <c r="GPU4" s="18"/>
      <c r="GPV4" s="18"/>
      <c r="GPW4" s="18"/>
      <c r="GPX4" s="18"/>
      <c r="GPY4" s="18"/>
      <c r="GPZ4" s="18"/>
      <c r="GQA4" s="18"/>
      <c r="GQB4" s="18"/>
      <c r="GQC4" s="18"/>
      <c r="GQD4" s="18"/>
      <c r="GQE4" s="18"/>
      <c r="GQF4" s="18"/>
      <c r="GQG4" s="18"/>
      <c r="GQH4" s="18"/>
      <c r="GQI4" s="18"/>
      <c r="GQJ4" s="18"/>
      <c r="GQK4" s="18"/>
      <c r="GQL4" s="18"/>
      <c r="GQM4" s="18"/>
      <c r="GQN4" s="18"/>
      <c r="GQO4" s="18"/>
      <c r="GQP4" s="18"/>
      <c r="GQQ4" s="18"/>
      <c r="GQR4" s="18"/>
      <c r="GQS4" s="18"/>
      <c r="GQT4" s="18"/>
      <c r="GQU4" s="18"/>
      <c r="GQV4" s="18"/>
      <c r="GQW4" s="18"/>
      <c r="GQX4" s="18"/>
      <c r="GQY4" s="18"/>
      <c r="GQZ4" s="18"/>
      <c r="GRA4" s="18"/>
      <c r="GRB4" s="18"/>
      <c r="GRC4" s="18"/>
      <c r="GRD4" s="18"/>
      <c r="GRE4" s="18"/>
      <c r="GRF4" s="18"/>
      <c r="GRG4" s="18"/>
      <c r="GRH4" s="18"/>
      <c r="GRI4" s="18"/>
      <c r="GRJ4" s="18"/>
      <c r="GRK4" s="18"/>
      <c r="GRL4" s="18"/>
      <c r="GRM4" s="18"/>
      <c r="GRN4" s="18"/>
      <c r="GRO4" s="18"/>
      <c r="GRP4" s="18"/>
      <c r="GRQ4" s="18"/>
      <c r="GRR4" s="18"/>
      <c r="GRS4" s="18"/>
      <c r="GRT4" s="18"/>
      <c r="GRU4" s="18"/>
      <c r="GRV4" s="18"/>
      <c r="GRW4" s="18"/>
      <c r="GRX4" s="18"/>
      <c r="GRY4" s="18"/>
      <c r="GRZ4" s="18"/>
      <c r="GSA4" s="18"/>
      <c r="GSB4" s="18"/>
      <c r="GSC4" s="18"/>
      <c r="GSD4" s="18"/>
      <c r="GSE4" s="18"/>
      <c r="GSF4" s="18"/>
      <c r="GSG4" s="18"/>
      <c r="GSH4" s="18"/>
      <c r="GSI4" s="18"/>
      <c r="GSJ4" s="18"/>
      <c r="GSK4" s="18"/>
      <c r="GSL4" s="18"/>
      <c r="GSM4" s="18"/>
      <c r="GSN4" s="18"/>
      <c r="GSO4" s="18"/>
      <c r="GSP4" s="18"/>
      <c r="GSQ4" s="18"/>
      <c r="GSR4" s="18"/>
      <c r="GSS4" s="18"/>
      <c r="GST4" s="18"/>
      <c r="GSU4" s="18"/>
      <c r="GSV4" s="18"/>
      <c r="GSW4" s="18"/>
      <c r="GSX4" s="18"/>
      <c r="GSY4" s="18"/>
      <c r="GSZ4" s="18"/>
      <c r="GTA4" s="18"/>
      <c r="GTB4" s="18"/>
      <c r="GTC4" s="18"/>
      <c r="GTD4" s="18"/>
      <c r="GTE4" s="18"/>
      <c r="GTF4" s="18"/>
      <c r="GTG4" s="18"/>
      <c r="GTH4" s="18"/>
      <c r="GTI4" s="18"/>
      <c r="GTJ4" s="18"/>
      <c r="GTK4" s="18"/>
      <c r="GTL4" s="18"/>
      <c r="GTM4" s="18"/>
      <c r="GTN4" s="18"/>
      <c r="GTO4" s="18"/>
      <c r="GTP4" s="18"/>
      <c r="GTQ4" s="18"/>
      <c r="GTR4" s="18"/>
      <c r="GTS4" s="18"/>
      <c r="GTT4" s="18"/>
      <c r="GTU4" s="18"/>
      <c r="GTV4" s="18"/>
      <c r="GTW4" s="18"/>
      <c r="GTX4" s="18"/>
      <c r="GTY4" s="18"/>
      <c r="GTZ4" s="18"/>
      <c r="GUA4" s="18"/>
      <c r="GUB4" s="18"/>
      <c r="GUC4" s="18"/>
      <c r="GUD4" s="18"/>
      <c r="GUE4" s="18"/>
      <c r="GUF4" s="18"/>
      <c r="GUG4" s="18"/>
      <c r="GUH4" s="18"/>
      <c r="GUI4" s="18"/>
      <c r="GUJ4" s="18"/>
      <c r="GUK4" s="18"/>
      <c r="GUL4" s="18"/>
      <c r="GUM4" s="18"/>
      <c r="GUN4" s="18"/>
      <c r="GUO4" s="18"/>
      <c r="GUP4" s="18"/>
      <c r="GUQ4" s="18"/>
      <c r="GUR4" s="18"/>
      <c r="GUS4" s="18"/>
      <c r="GUT4" s="18"/>
      <c r="GUU4" s="18"/>
      <c r="GUV4" s="18"/>
      <c r="GUW4" s="18"/>
      <c r="GUX4" s="18"/>
      <c r="GUY4" s="18"/>
      <c r="GUZ4" s="18"/>
      <c r="GVA4" s="18"/>
      <c r="GVB4" s="18"/>
      <c r="GVC4" s="18"/>
      <c r="GVD4" s="18"/>
      <c r="GVE4" s="18"/>
      <c r="GVF4" s="18"/>
      <c r="GVG4" s="18"/>
      <c r="GVH4" s="18"/>
      <c r="GVI4" s="18"/>
      <c r="GVJ4" s="18"/>
      <c r="GVK4" s="18"/>
      <c r="GVL4" s="18"/>
      <c r="GVM4" s="18"/>
      <c r="GVN4" s="18"/>
      <c r="GVO4" s="18"/>
      <c r="GVP4" s="18"/>
      <c r="GVQ4" s="18"/>
      <c r="GVR4" s="18"/>
      <c r="GVS4" s="18"/>
      <c r="GVT4" s="18"/>
      <c r="GVU4" s="18"/>
      <c r="GVV4" s="18"/>
      <c r="GVW4" s="18"/>
      <c r="GVX4" s="18"/>
      <c r="GVY4" s="18"/>
      <c r="GVZ4" s="18"/>
      <c r="GWA4" s="18"/>
      <c r="GWB4" s="18"/>
      <c r="GWC4" s="18"/>
      <c r="GWD4" s="18"/>
      <c r="GWE4" s="18"/>
      <c r="GWF4" s="18"/>
      <c r="GWG4" s="18"/>
      <c r="GWH4" s="18"/>
      <c r="GWI4" s="18"/>
      <c r="GWJ4" s="18"/>
      <c r="GWK4" s="18"/>
      <c r="GWL4" s="18"/>
      <c r="GWM4" s="18"/>
      <c r="GWN4" s="18"/>
      <c r="GWO4" s="18"/>
      <c r="GWP4" s="18"/>
      <c r="GWQ4" s="18"/>
      <c r="GWR4" s="18"/>
      <c r="GWS4" s="18"/>
      <c r="GWT4" s="18"/>
      <c r="GWU4" s="18"/>
      <c r="GWV4" s="18"/>
      <c r="GWW4" s="18"/>
      <c r="GWX4" s="18"/>
      <c r="GWY4" s="18"/>
      <c r="GWZ4" s="18"/>
      <c r="GXA4" s="18"/>
      <c r="GXB4" s="18"/>
      <c r="GXC4" s="18"/>
      <c r="GXD4" s="18"/>
      <c r="GXE4" s="18"/>
      <c r="GXF4" s="18"/>
      <c r="GXG4" s="18"/>
      <c r="GXH4" s="18"/>
      <c r="GXI4" s="18"/>
      <c r="GXJ4" s="18"/>
      <c r="GXK4" s="18"/>
      <c r="GXL4" s="18"/>
      <c r="GXM4" s="18"/>
      <c r="GXN4" s="18"/>
      <c r="GXO4" s="18"/>
      <c r="GXP4" s="18"/>
      <c r="GXQ4" s="18"/>
      <c r="GXR4" s="18"/>
      <c r="GXS4" s="18"/>
      <c r="GXT4" s="18"/>
      <c r="GXU4" s="18"/>
      <c r="GXV4" s="18"/>
      <c r="GXW4" s="18"/>
      <c r="GXX4" s="18"/>
      <c r="GXY4" s="18"/>
      <c r="GXZ4" s="18"/>
      <c r="GYA4" s="18"/>
      <c r="GYB4" s="18"/>
      <c r="GYC4" s="18"/>
      <c r="GYD4" s="18"/>
      <c r="GYE4" s="18"/>
      <c r="GYF4" s="18"/>
      <c r="GYG4" s="18"/>
      <c r="GYH4" s="18"/>
      <c r="GYI4" s="18"/>
      <c r="GYJ4" s="18"/>
      <c r="GYK4" s="18"/>
      <c r="GYL4" s="18"/>
      <c r="GYM4" s="18"/>
      <c r="GYN4" s="18"/>
      <c r="GYO4" s="18"/>
      <c r="GYP4" s="18"/>
      <c r="GYQ4" s="18"/>
      <c r="GYR4" s="18"/>
      <c r="GYS4" s="18"/>
      <c r="GYT4" s="18"/>
      <c r="GYU4" s="18"/>
      <c r="GYV4" s="18"/>
      <c r="GYW4" s="18"/>
      <c r="GYX4" s="18"/>
      <c r="GYY4" s="18"/>
      <c r="GYZ4" s="18"/>
      <c r="GZA4" s="18"/>
      <c r="GZB4" s="18"/>
      <c r="GZC4" s="18"/>
      <c r="GZD4" s="18"/>
      <c r="GZE4" s="18"/>
      <c r="GZF4" s="18"/>
      <c r="GZG4" s="18"/>
      <c r="GZH4" s="18"/>
      <c r="GZI4" s="18"/>
      <c r="GZJ4" s="18"/>
      <c r="GZK4" s="18"/>
      <c r="GZL4" s="18"/>
      <c r="GZM4" s="18"/>
      <c r="GZN4" s="18"/>
      <c r="GZO4" s="18"/>
      <c r="GZP4" s="18"/>
      <c r="GZQ4" s="18"/>
      <c r="GZR4" s="18"/>
      <c r="GZS4" s="18"/>
      <c r="GZT4" s="18"/>
      <c r="GZU4" s="18"/>
      <c r="GZV4" s="18"/>
      <c r="GZW4" s="18"/>
      <c r="GZX4" s="18"/>
      <c r="GZY4" s="18"/>
      <c r="GZZ4" s="18"/>
      <c r="HAA4" s="18"/>
      <c r="HAB4" s="18"/>
      <c r="HAC4" s="18"/>
      <c r="HAD4" s="18"/>
      <c r="HAE4" s="18"/>
      <c r="HAF4" s="18"/>
      <c r="HAG4" s="18"/>
      <c r="HAH4" s="18"/>
      <c r="HAI4" s="18"/>
      <c r="HAJ4" s="18"/>
      <c r="HAK4" s="18"/>
      <c r="HAL4" s="18"/>
      <c r="HAM4" s="18"/>
      <c r="HAN4" s="18"/>
      <c r="HAO4" s="18"/>
      <c r="HAP4" s="18"/>
      <c r="HAQ4" s="18"/>
      <c r="HAR4" s="18"/>
      <c r="HAS4" s="18"/>
      <c r="HAT4" s="18"/>
      <c r="HAU4" s="18"/>
      <c r="HAV4" s="18"/>
      <c r="HAW4" s="18"/>
      <c r="HAX4" s="18"/>
      <c r="HAY4" s="18"/>
      <c r="HAZ4" s="18"/>
      <c r="HBA4" s="18"/>
      <c r="HBB4" s="18"/>
      <c r="HBC4" s="18"/>
      <c r="HBD4" s="18"/>
      <c r="HBE4" s="18"/>
      <c r="HBF4" s="18"/>
      <c r="HBG4" s="18"/>
      <c r="HBH4" s="18"/>
      <c r="HBI4" s="18"/>
      <c r="HBJ4" s="18"/>
      <c r="HBK4" s="18"/>
      <c r="HBL4" s="18"/>
      <c r="HBM4" s="18"/>
      <c r="HBN4" s="18"/>
      <c r="HBO4" s="18"/>
      <c r="HBP4" s="18"/>
      <c r="HBQ4" s="18"/>
      <c r="HBR4" s="18"/>
      <c r="HBS4" s="18"/>
      <c r="HBT4" s="18"/>
      <c r="HBU4" s="18"/>
      <c r="HBV4" s="18"/>
      <c r="HBW4" s="18"/>
      <c r="HBX4" s="18"/>
      <c r="HBY4" s="18"/>
      <c r="HBZ4" s="18"/>
      <c r="HCA4" s="18"/>
      <c r="HCB4" s="18"/>
      <c r="HCC4" s="18"/>
      <c r="HCD4" s="18"/>
      <c r="HCE4" s="18"/>
      <c r="HCF4" s="18"/>
      <c r="HCG4" s="18"/>
      <c r="HCH4" s="18"/>
      <c r="HCI4" s="18"/>
      <c r="HCJ4" s="18"/>
      <c r="HCK4" s="18"/>
      <c r="HCL4" s="18"/>
      <c r="HCM4" s="18"/>
      <c r="HCN4" s="18"/>
      <c r="HCO4" s="18"/>
      <c r="HCP4" s="18"/>
      <c r="HCQ4" s="18"/>
      <c r="HCR4" s="18"/>
      <c r="HCS4" s="18"/>
      <c r="HCT4" s="18"/>
      <c r="HCU4" s="18"/>
      <c r="HCV4" s="18"/>
      <c r="HCW4" s="18"/>
      <c r="HCX4" s="18"/>
      <c r="HCY4" s="18"/>
      <c r="HCZ4" s="18"/>
      <c r="HDA4" s="18"/>
      <c r="HDB4" s="18"/>
      <c r="HDC4" s="18"/>
      <c r="HDD4" s="18"/>
      <c r="HDE4" s="18"/>
      <c r="HDF4" s="18"/>
      <c r="HDG4" s="18"/>
      <c r="HDH4" s="18"/>
      <c r="HDI4" s="18"/>
      <c r="HDJ4" s="18"/>
      <c r="HDK4" s="18"/>
      <c r="HDL4" s="18"/>
      <c r="HDM4" s="18"/>
      <c r="HDN4" s="18"/>
      <c r="HDO4" s="18"/>
      <c r="HDP4" s="18"/>
      <c r="HDQ4" s="18"/>
      <c r="HDR4" s="18"/>
      <c r="HDS4" s="18"/>
      <c r="HDT4" s="18"/>
      <c r="HDU4" s="18"/>
      <c r="HDV4" s="18"/>
      <c r="HDW4" s="18"/>
      <c r="HDX4" s="18"/>
      <c r="HDY4" s="18"/>
      <c r="HDZ4" s="18"/>
      <c r="HEA4" s="18"/>
      <c r="HEB4" s="18"/>
      <c r="HEC4" s="18"/>
      <c r="HED4" s="18"/>
      <c r="HEE4" s="18"/>
      <c r="HEF4" s="18"/>
      <c r="HEG4" s="18"/>
      <c r="HEH4" s="18"/>
      <c r="HEI4" s="18"/>
      <c r="HEJ4" s="18"/>
      <c r="HEK4" s="18"/>
      <c r="HEL4" s="18"/>
      <c r="HEM4" s="18"/>
      <c r="HEN4" s="18"/>
      <c r="HEO4" s="18"/>
      <c r="HEP4" s="18"/>
      <c r="HEQ4" s="18"/>
      <c r="HER4" s="18"/>
      <c r="HES4" s="18"/>
      <c r="HET4" s="18"/>
      <c r="HEU4" s="18"/>
      <c r="HEV4" s="18"/>
      <c r="HEW4" s="18"/>
      <c r="HEX4" s="18"/>
      <c r="HEY4" s="18"/>
      <c r="HEZ4" s="18"/>
      <c r="HFA4" s="18"/>
      <c r="HFB4" s="18"/>
      <c r="HFC4" s="18"/>
      <c r="HFD4" s="18"/>
      <c r="HFE4" s="18"/>
      <c r="HFF4" s="18"/>
      <c r="HFG4" s="18"/>
      <c r="HFH4" s="18"/>
      <c r="HFI4" s="18"/>
      <c r="HFJ4" s="18"/>
      <c r="HFK4" s="18"/>
      <c r="HFL4" s="18"/>
      <c r="HFM4" s="18"/>
      <c r="HFN4" s="18"/>
      <c r="HFO4" s="18"/>
      <c r="HFP4" s="18"/>
      <c r="HFQ4" s="18"/>
      <c r="HFR4" s="18"/>
      <c r="HFS4" s="18"/>
      <c r="HFT4" s="18"/>
      <c r="HFU4" s="18"/>
      <c r="HFV4" s="18"/>
      <c r="HFW4" s="18"/>
      <c r="HFX4" s="18"/>
      <c r="HFY4" s="18"/>
      <c r="HFZ4" s="18"/>
      <c r="HGA4" s="18"/>
      <c r="HGB4" s="18"/>
      <c r="HGC4" s="18"/>
      <c r="HGD4" s="18"/>
      <c r="HGE4" s="18"/>
      <c r="HGF4" s="18"/>
      <c r="HGG4" s="18"/>
      <c r="HGH4" s="18"/>
      <c r="HGI4" s="18"/>
      <c r="HGJ4" s="18"/>
      <c r="HGK4" s="18"/>
      <c r="HGL4" s="18"/>
      <c r="HGM4" s="18"/>
      <c r="HGN4" s="18"/>
      <c r="HGO4" s="18"/>
      <c r="HGP4" s="18"/>
      <c r="HGQ4" s="18"/>
      <c r="HGR4" s="18"/>
      <c r="HGS4" s="18"/>
      <c r="HGT4" s="18"/>
      <c r="HGU4" s="18"/>
      <c r="HGV4" s="18"/>
      <c r="HGW4" s="18"/>
      <c r="HGX4" s="18"/>
      <c r="HGY4" s="18"/>
      <c r="HGZ4" s="18"/>
      <c r="HHA4" s="18"/>
      <c r="HHB4" s="18"/>
      <c r="HHC4" s="18"/>
      <c r="HHD4" s="18"/>
      <c r="HHE4" s="18"/>
      <c r="HHF4" s="18"/>
      <c r="HHG4" s="18"/>
      <c r="HHH4" s="18"/>
      <c r="HHI4" s="18"/>
      <c r="HHJ4" s="18"/>
      <c r="HHK4" s="18"/>
      <c r="HHL4" s="18"/>
      <c r="HHM4" s="18"/>
      <c r="HHN4" s="18"/>
      <c r="HHO4" s="18"/>
      <c r="HHP4" s="18"/>
      <c r="HHQ4" s="18"/>
      <c r="HHR4" s="18"/>
      <c r="HHS4" s="18"/>
      <c r="HHT4" s="18"/>
      <c r="HHU4" s="18"/>
      <c r="HHV4" s="18"/>
      <c r="HHW4" s="18"/>
      <c r="HHX4" s="18"/>
      <c r="HHY4" s="18"/>
      <c r="HHZ4" s="18"/>
      <c r="HIA4" s="18"/>
      <c r="HIB4" s="18"/>
      <c r="HIC4" s="18"/>
      <c r="HID4" s="18"/>
      <c r="HIE4" s="18"/>
      <c r="HIF4" s="18"/>
      <c r="HIG4" s="18"/>
      <c r="HIH4" s="18"/>
      <c r="HII4" s="18"/>
      <c r="HIJ4" s="18"/>
      <c r="HIK4" s="18"/>
      <c r="HIL4" s="18"/>
      <c r="HIM4" s="18"/>
      <c r="HIN4" s="18"/>
      <c r="HIO4" s="18"/>
      <c r="HIP4" s="18"/>
      <c r="HIQ4" s="18"/>
      <c r="HIR4" s="18"/>
      <c r="HIS4" s="18"/>
      <c r="HIT4" s="18"/>
      <c r="HIU4" s="18"/>
      <c r="HIV4" s="18"/>
      <c r="HIW4" s="18"/>
      <c r="HIX4" s="18"/>
      <c r="HIY4" s="18"/>
      <c r="HIZ4" s="18"/>
      <c r="HJA4" s="18"/>
      <c r="HJB4" s="18"/>
      <c r="HJC4" s="18"/>
      <c r="HJD4" s="18"/>
      <c r="HJE4" s="18"/>
      <c r="HJF4" s="18"/>
      <c r="HJG4" s="18"/>
      <c r="HJH4" s="18"/>
      <c r="HJI4" s="18"/>
      <c r="HJJ4" s="18"/>
      <c r="HJK4" s="18"/>
      <c r="HJL4" s="18"/>
      <c r="HJM4" s="18"/>
      <c r="HJN4" s="18"/>
      <c r="HJO4" s="18"/>
      <c r="HJP4" s="18"/>
      <c r="HJQ4" s="18"/>
      <c r="HJR4" s="18"/>
      <c r="HJS4" s="18"/>
      <c r="HJT4" s="18"/>
      <c r="HJU4" s="18"/>
      <c r="HJV4" s="18"/>
      <c r="HJW4" s="18"/>
      <c r="HJX4" s="18"/>
      <c r="HJY4" s="18"/>
      <c r="HJZ4" s="18"/>
      <c r="HKA4" s="18"/>
      <c r="HKB4" s="18"/>
      <c r="HKC4" s="18"/>
      <c r="HKD4" s="18"/>
      <c r="HKE4" s="18"/>
      <c r="HKF4" s="18"/>
      <c r="HKG4" s="18"/>
      <c r="HKH4" s="18"/>
      <c r="HKI4" s="18"/>
      <c r="HKJ4" s="18"/>
      <c r="HKK4" s="18"/>
      <c r="HKL4" s="18"/>
      <c r="HKM4" s="18"/>
      <c r="HKN4" s="18"/>
      <c r="HKO4" s="18"/>
      <c r="HKP4" s="18"/>
      <c r="HKQ4" s="18"/>
      <c r="HKR4" s="18"/>
      <c r="HKS4" s="18"/>
      <c r="HKT4" s="18"/>
      <c r="HKU4" s="18"/>
      <c r="HKV4" s="18"/>
      <c r="HKW4" s="18"/>
      <c r="HKX4" s="18"/>
      <c r="HKY4" s="18"/>
      <c r="HKZ4" s="18"/>
      <c r="HLA4" s="18"/>
      <c r="HLB4" s="18"/>
      <c r="HLC4" s="18"/>
      <c r="HLD4" s="18"/>
      <c r="HLE4" s="18"/>
      <c r="HLF4" s="18"/>
      <c r="HLG4" s="18"/>
      <c r="HLH4" s="18"/>
      <c r="HLI4" s="18"/>
      <c r="HLJ4" s="18"/>
      <c r="HLK4" s="18"/>
      <c r="HLL4" s="18"/>
      <c r="HLM4" s="18"/>
      <c r="HLN4" s="18"/>
      <c r="HLO4" s="18"/>
      <c r="HLP4" s="18"/>
      <c r="HLQ4" s="18"/>
      <c r="HLR4" s="18"/>
      <c r="HLS4" s="18"/>
      <c r="HLT4" s="18"/>
      <c r="HLU4" s="18"/>
      <c r="HLV4" s="18"/>
      <c r="HLW4" s="18"/>
      <c r="HLX4" s="18"/>
      <c r="HLY4" s="18"/>
      <c r="HLZ4" s="18"/>
      <c r="HMA4" s="18"/>
      <c r="HMB4" s="18"/>
      <c r="HMC4" s="18"/>
      <c r="HMD4" s="18"/>
      <c r="HME4" s="18"/>
      <c r="HMF4" s="18"/>
      <c r="HMG4" s="18"/>
      <c r="HMH4" s="18"/>
      <c r="HMI4" s="18"/>
      <c r="HMJ4" s="18"/>
      <c r="HMK4" s="18"/>
      <c r="HML4" s="18"/>
      <c r="HMM4" s="18"/>
      <c r="HMN4" s="18"/>
      <c r="HMO4" s="18"/>
      <c r="HMP4" s="18"/>
      <c r="HMQ4" s="18"/>
      <c r="HMR4" s="18"/>
      <c r="HMS4" s="18"/>
      <c r="HMT4" s="18"/>
      <c r="HMU4" s="18"/>
      <c r="HMV4" s="18"/>
      <c r="HMW4" s="18"/>
      <c r="HMX4" s="18"/>
      <c r="HMY4" s="18"/>
      <c r="HMZ4" s="18"/>
      <c r="HNA4" s="18"/>
      <c r="HNB4" s="18"/>
      <c r="HNC4" s="18"/>
      <c r="HND4" s="18"/>
      <c r="HNE4" s="18"/>
      <c r="HNF4" s="18"/>
      <c r="HNG4" s="18"/>
      <c r="HNH4" s="18"/>
      <c r="HNI4" s="18"/>
      <c r="HNJ4" s="18"/>
      <c r="HNK4" s="18"/>
      <c r="HNL4" s="18"/>
      <c r="HNM4" s="18"/>
      <c r="HNN4" s="18"/>
      <c r="HNO4" s="18"/>
      <c r="HNP4" s="18"/>
      <c r="HNQ4" s="18"/>
      <c r="HNR4" s="18"/>
      <c r="HNS4" s="18"/>
      <c r="HNT4" s="18"/>
      <c r="HNU4" s="18"/>
      <c r="HNV4" s="18"/>
      <c r="HNW4" s="18"/>
      <c r="HNX4" s="18"/>
      <c r="HNY4" s="18"/>
      <c r="HNZ4" s="18"/>
      <c r="HOA4" s="18"/>
      <c r="HOB4" s="18"/>
      <c r="HOC4" s="18"/>
      <c r="HOD4" s="18"/>
      <c r="HOE4" s="18"/>
      <c r="HOF4" s="18"/>
      <c r="HOG4" s="18"/>
      <c r="HOH4" s="18"/>
      <c r="HOI4" s="18"/>
      <c r="HOJ4" s="18"/>
      <c r="HOK4" s="18"/>
      <c r="HOL4" s="18"/>
      <c r="HOM4" s="18"/>
      <c r="HON4" s="18"/>
      <c r="HOO4" s="18"/>
      <c r="HOP4" s="18"/>
      <c r="HOQ4" s="18"/>
      <c r="HOR4" s="18"/>
      <c r="HOS4" s="18"/>
      <c r="HOT4" s="18"/>
      <c r="HOU4" s="18"/>
      <c r="HOV4" s="18"/>
      <c r="HOW4" s="18"/>
      <c r="HOX4" s="18"/>
      <c r="HOY4" s="18"/>
      <c r="HOZ4" s="18"/>
      <c r="HPA4" s="18"/>
      <c r="HPB4" s="18"/>
      <c r="HPC4" s="18"/>
      <c r="HPD4" s="18"/>
      <c r="HPE4" s="18"/>
      <c r="HPF4" s="18"/>
      <c r="HPG4" s="18"/>
      <c r="HPH4" s="18"/>
      <c r="HPI4" s="18"/>
      <c r="HPJ4" s="18"/>
      <c r="HPK4" s="18"/>
      <c r="HPL4" s="18"/>
      <c r="HPM4" s="18"/>
      <c r="HPN4" s="18"/>
      <c r="HPO4" s="18"/>
      <c r="HPP4" s="18"/>
      <c r="HPQ4" s="18"/>
      <c r="HPR4" s="18"/>
      <c r="HPS4" s="18"/>
      <c r="HPT4" s="18"/>
      <c r="HPU4" s="18"/>
      <c r="HPV4" s="18"/>
      <c r="HPW4" s="18"/>
      <c r="HPX4" s="18"/>
      <c r="HPY4" s="18"/>
      <c r="HPZ4" s="18"/>
      <c r="HQA4" s="18"/>
      <c r="HQB4" s="18"/>
      <c r="HQC4" s="18"/>
      <c r="HQD4" s="18"/>
      <c r="HQE4" s="18"/>
      <c r="HQF4" s="18"/>
      <c r="HQG4" s="18"/>
      <c r="HQH4" s="18"/>
      <c r="HQI4" s="18"/>
      <c r="HQJ4" s="18"/>
      <c r="HQK4" s="18"/>
      <c r="HQL4" s="18"/>
      <c r="HQM4" s="18"/>
      <c r="HQN4" s="18"/>
      <c r="HQO4" s="18"/>
      <c r="HQP4" s="18"/>
      <c r="HQQ4" s="18"/>
      <c r="HQR4" s="18"/>
      <c r="HQS4" s="18"/>
      <c r="HQT4" s="18"/>
      <c r="HQU4" s="18"/>
      <c r="HQV4" s="18"/>
      <c r="HQW4" s="18"/>
      <c r="HQX4" s="18"/>
      <c r="HQY4" s="18"/>
      <c r="HQZ4" s="18"/>
      <c r="HRA4" s="18"/>
      <c r="HRB4" s="18"/>
      <c r="HRC4" s="18"/>
      <c r="HRD4" s="18"/>
      <c r="HRE4" s="18"/>
      <c r="HRF4" s="18"/>
      <c r="HRG4" s="18"/>
      <c r="HRH4" s="18"/>
      <c r="HRI4" s="18"/>
      <c r="HRJ4" s="18"/>
      <c r="HRK4" s="18"/>
      <c r="HRL4" s="18"/>
      <c r="HRM4" s="18"/>
      <c r="HRN4" s="18"/>
      <c r="HRO4" s="18"/>
      <c r="HRP4" s="18"/>
      <c r="HRQ4" s="18"/>
      <c r="HRR4" s="18"/>
      <c r="HRS4" s="18"/>
      <c r="HRT4" s="18"/>
      <c r="HRU4" s="18"/>
      <c r="HRV4" s="18"/>
      <c r="HRW4" s="18"/>
      <c r="HRX4" s="18"/>
      <c r="HRY4" s="18"/>
      <c r="HRZ4" s="18"/>
      <c r="HSA4" s="18"/>
      <c r="HSB4" s="18"/>
      <c r="HSC4" s="18"/>
      <c r="HSD4" s="18"/>
      <c r="HSE4" s="18"/>
      <c r="HSF4" s="18"/>
      <c r="HSG4" s="18"/>
      <c r="HSH4" s="18"/>
      <c r="HSI4" s="18"/>
      <c r="HSJ4" s="18"/>
      <c r="HSK4" s="18"/>
      <c r="HSL4" s="18"/>
      <c r="HSM4" s="18"/>
      <c r="HSN4" s="18"/>
      <c r="HSO4" s="18"/>
      <c r="HSP4" s="18"/>
      <c r="HSQ4" s="18"/>
      <c r="HSR4" s="18"/>
      <c r="HSS4" s="18"/>
      <c r="HST4" s="18"/>
      <c r="HSU4" s="18"/>
      <c r="HSV4" s="18"/>
      <c r="HSW4" s="18"/>
      <c r="HSX4" s="18"/>
      <c r="HSY4" s="18"/>
      <c r="HSZ4" s="18"/>
      <c r="HTA4" s="18"/>
      <c r="HTB4" s="18"/>
      <c r="HTC4" s="18"/>
      <c r="HTD4" s="18"/>
      <c r="HTE4" s="18"/>
      <c r="HTF4" s="18"/>
      <c r="HTG4" s="18"/>
      <c r="HTH4" s="18"/>
      <c r="HTI4" s="18"/>
      <c r="HTJ4" s="18"/>
      <c r="HTK4" s="18"/>
      <c r="HTL4" s="18"/>
      <c r="HTM4" s="18"/>
      <c r="HTN4" s="18"/>
      <c r="HTO4" s="18"/>
      <c r="HTP4" s="18"/>
      <c r="HTQ4" s="18"/>
      <c r="HTR4" s="18"/>
      <c r="HTS4" s="18"/>
      <c r="HTT4" s="18"/>
      <c r="HTU4" s="18"/>
      <c r="HTV4" s="18"/>
      <c r="HTW4" s="18"/>
      <c r="HTX4" s="18"/>
      <c r="HTY4" s="18"/>
      <c r="HTZ4" s="18"/>
      <c r="HUA4" s="18"/>
      <c r="HUB4" s="18"/>
      <c r="HUC4" s="18"/>
      <c r="HUD4" s="18"/>
      <c r="HUE4" s="18"/>
      <c r="HUF4" s="18"/>
      <c r="HUG4" s="18"/>
      <c r="HUH4" s="18"/>
      <c r="HUI4" s="18"/>
      <c r="HUJ4" s="18"/>
      <c r="HUK4" s="18"/>
      <c r="HUL4" s="18"/>
      <c r="HUM4" s="18"/>
      <c r="HUN4" s="18"/>
      <c r="HUO4" s="18"/>
      <c r="HUP4" s="18"/>
      <c r="HUQ4" s="18"/>
      <c r="HUR4" s="18"/>
      <c r="HUS4" s="18"/>
      <c r="HUT4" s="18"/>
      <c r="HUU4" s="18"/>
      <c r="HUV4" s="18"/>
      <c r="HUW4" s="18"/>
      <c r="HUX4" s="18"/>
      <c r="HUY4" s="18"/>
      <c r="HUZ4" s="18"/>
      <c r="HVA4" s="18"/>
      <c r="HVB4" s="18"/>
      <c r="HVC4" s="18"/>
      <c r="HVD4" s="18"/>
      <c r="HVE4" s="18"/>
      <c r="HVF4" s="18"/>
      <c r="HVG4" s="18"/>
      <c r="HVH4" s="18"/>
      <c r="HVI4" s="18"/>
      <c r="HVJ4" s="18"/>
      <c r="HVK4" s="18"/>
      <c r="HVL4" s="18"/>
      <c r="HVM4" s="18"/>
      <c r="HVN4" s="18"/>
      <c r="HVO4" s="18"/>
      <c r="HVP4" s="18"/>
      <c r="HVQ4" s="18"/>
      <c r="HVR4" s="18"/>
      <c r="HVS4" s="18"/>
      <c r="HVT4" s="18"/>
      <c r="HVU4" s="18"/>
      <c r="HVV4" s="18"/>
      <c r="HVW4" s="18"/>
      <c r="HVX4" s="18"/>
      <c r="HVY4" s="18"/>
      <c r="HVZ4" s="18"/>
      <c r="HWA4" s="18"/>
      <c r="HWB4" s="18"/>
      <c r="HWC4" s="18"/>
      <c r="HWD4" s="18"/>
      <c r="HWE4" s="18"/>
      <c r="HWF4" s="18"/>
      <c r="HWG4" s="18"/>
      <c r="HWH4" s="18"/>
      <c r="HWI4" s="18"/>
      <c r="HWJ4" s="18"/>
      <c r="HWK4" s="18"/>
      <c r="HWL4" s="18"/>
      <c r="HWM4" s="18"/>
      <c r="HWN4" s="18"/>
      <c r="HWO4" s="18"/>
      <c r="HWP4" s="18"/>
      <c r="HWQ4" s="18"/>
      <c r="HWR4" s="18"/>
      <c r="HWS4" s="18"/>
      <c r="HWT4" s="18"/>
      <c r="HWU4" s="18"/>
      <c r="HWV4" s="18"/>
      <c r="HWW4" s="18"/>
      <c r="HWX4" s="18"/>
      <c r="HWY4" s="18"/>
      <c r="HWZ4" s="18"/>
      <c r="HXA4" s="18"/>
      <c r="HXB4" s="18"/>
      <c r="HXC4" s="18"/>
      <c r="HXD4" s="18"/>
      <c r="HXE4" s="18"/>
      <c r="HXF4" s="18"/>
      <c r="HXG4" s="18"/>
      <c r="HXH4" s="18"/>
      <c r="HXI4" s="18"/>
      <c r="HXJ4" s="18"/>
      <c r="HXK4" s="18"/>
      <c r="HXL4" s="18"/>
      <c r="HXM4" s="18"/>
      <c r="HXN4" s="18"/>
      <c r="HXO4" s="18"/>
      <c r="HXP4" s="18"/>
      <c r="HXQ4" s="18"/>
      <c r="HXR4" s="18"/>
      <c r="HXS4" s="18"/>
      <c r="HXT4" s="18"/>
      <c r="HXU4" s="18"/>
      <c r="HXV4" s="18"/>
      <c r="HXW4" s="18"/>
      <c r="HXX4" s="18"/>
      <c r="HXY4" s="18"/>
      <c r="HXZ4" s="18"/>
      <c r="HYA4" s="18"/>
      <c r="HYB4" s="18"/>
      <c r="HYC4" s="18"/>
      <c r="HYD4" s="18"/>
      <c r="HYE4" s="18"/>
      <c r="HYF4" s="18"/>
      <c r="HYG4" s="18"/>
      <c r="HYH4" s="18"/>
      <c r="HYI4" s="18"/>
      <c r="HYJ4" s="18"/>
      <c r="HYK4" s="18"/>
      <c r="HYL4" s="18"/>
      <c r="HYM4" s="18"/>
      <c r="HYN4" s="18"/>
      <c r="HYO4" s="18"/>
      <c r="HYP4" s="18"/>
      <c r="HYQ4" s="18"/>
      <c r="HYR4" s="18"/>
      <c r="HYS4" s="18"/>
      <c r="HYT4" s="18"/>
      <c r="HYU4" s="18"/>
      <c r="HYV4" s="18"/>
      <c r="HYW4" s="18"/>
      <c r="HYX4" s="18"/>
      <c r="HYY4" s="18"/>
      <c r="HYZ4" s="18"/>
      <c r="HZA4" s="18"/>
      <c r="HZB4" s="18"/>
      <c r="HZC4" s="18"/>
      <c r="HZD4" s="18"/>
      <c r="HZE4" s="18"/>
      <c r="HZF4" s="18"/>
      <c r="HZG4" s="18"/>
      <c r="HZH4" s="18"/>
      <c r="HZI4" s="18"/>
      <c r="HZJ4" s="18"/>
      <c r="HZK4" s="18"/>
      <c r="HZL4" s="18"/>
      <c r="HZM4" s="18"/>
      <c r="HZN4" s="18"/>
      <c r="HZO4" s="18"/>
      <c r="HZP4" s="18"/>
      <c r="HZQ4" s="18"/>
      <c r="HZR4" s="18"/>
      <c r="HZS4" s="18"/>
      <c r="HZT4" s="18"/>
      <c r="HZU4" s="18"/>
      <c r="HZV4" s="18"/>
      <c r="HZW4" s="18"/>
      <c r="HZX4" s="18"/>
      <c r="HZY4" s="18"/>
      <c r="HZZ4" s="18"/>
      <c r="IAA4" s="18"/>
      <c r="IAB4" s="18"/>
      <c r="IAC4" s="18"/>
      <c r="IAD4" s="18"/>
      <c r="IAE4" s="18"/>
      <c r="IAF4" s="18"/>
      <c r="IAG4" s="18"/>
      <c r="IAH4" s="18"/>
      <c r="IAI4" s="18"/>
      <c r="IAJ4" s="18"/>
      <c r="IAK4" s="18"/>
      <c r="IAL4" s="18"/>
      <c r="IAM4" s="18"/>
      <c r="IAN4" s="18"/>
      <c r="IAO4" s="18"/>
      <c r="IAP4" s="18"/>
      <c r="IAQ4" s="18"/>
      <c r="IAR4" s="18"/>
      <c r="IAS4" s="18"/>
      <c r="IAT4" s="18"/>
      <c r="IAU4" s="18"/>
      <c r="IAV4" s="18"/>
      <c r="IAW4" s="18"/>
      <c r="IAX4" s="18"/>
      <c r="IAY4" s="18"/>
      <c r="IAZ4" s="18"/>
      <c r="IBA4" s="18"/>
      <c r="IBB4" s="18"/>
      <c r="IBC4" s="18"/>
      <c r="IBD4" s="18"/>
      <c r="IBE4" s="18"/>
      <c r="IBF4" s="18"/>
      <c r="IBG4" s="18"/>
      <c r="IBH4" s="18"/>
      <c r="IBI4" s="18"/>
      <c r="IBJ4" s="18"/>
      <c r="IBK4" s="18"/>
      <c r="IBL4" s="18"/>
      <c r="IBM4" s="18"/>
      <c r="IBN4" s="18"/>
      <c r="IBO4" s="18"/>
      <c r="IBP4" s="18"/>
      <c r="IBQ4" s="18"/>
      <c r="IBR4" s="18"/>
      <c r="IBS4" s="18"/>
      <c r="IBT4" s="18"/>
      <c r="IBU4" s="18"/>
      <c r="IBV4" s="18"/>
      <c r="IBW4" s="18"/>
      <c r="IBX4" s="18"/>
      <c r="IBY4" s="18"/>
      <c r="IBZ4" s="18"/>
      <c r="ICA4" s="18"/>
      <c r="ICB4" s="18"/>
      <c r="ICC4" s="18"/>
      <c r="ICD4" s="18"/>
      <c r="ICE4" s="18"/>
      <c r="ICF4" s="18"/>
      <c r="ICG4" s="18"/>
      <c r="ICH4" s="18"/>
      <c r="ICI4" s="18"/>
      <c r="ICJ4" s="18"/>
      <c r="ICK4" s="18"/>
      <c r="ICL4" s="18"/>
      <c r="ICM4" s="18"/>
      <c r="ICN4" s="18"/>
      <c r="ICO4" s="18"/>
      <c r="ICP4" s="18"/>
      <c r="ICQ4" s="18"/>
      <c r="ICR4" s="18"/>
      <c r="ICS4" s="18"/>
      <c r="ICT4" s="18"/>
      <c r="ICU4" s="18"/>
      <c r="ICV4" s="18"/>
      <c r="ICW4" s="18"/>
      <c r="ICX4" s="18"/>
      <c r="ICY4" s="18"/>
      <c r="ICZ4" s="18"/>
      <c r="IDA4" s="18"/>
      <c r="IDB4" s="18"/>
      <c r="IDC4" s="18"/>
      <c r="IDD4" s="18"/>
      <c r="IDE4" s="18"/>
      <c r="IDF4" s="18"/>
      <c r="IDG4" s="18"/>
      <c r="IDH4" s="18"/>
      <c r="IDI4" s="18"/>
      <c r="IDJ4" s="18"/>
      <c r="IDK4" s="18"/>
      <c r="IDL4" s="18"/>
      <c r="IDM4" s="18"/>
      <c r="IDN4" s="18"/>
      <c r="IDO4" s="18"/>
      <c r="IDP4" s="18"/>
      <c r="IDQ4" s="18"/>
      <c r="IDR4" s="18"/>
      <c r="IDS4" s="18"/>
      <c r="IDT4" s="18"/>
      <c r="IDU4" s="18"/>
      <c r="IDV4" s="18"/>
      <c r="IDW4" s="18"/>
      <c r="IDX4" s="18"/>
      <c r="IDY4" s="18"/>
      <c r="IDZ4" s="18"/>
      <c r="IEA4" s="18"/>
      <c r="IEB4" s="18"/>
      <c r="IEC4" s="18"/>
      <c r="IED4" s="18"/>
      <c r="IEE4" s="18"/>
      <c r="IEF4" s="18"/>
      <c r="IEG4" s="18"/>
      <c r="IEH4" s="18"/>
      <c r="IEI4" s="18"/>
      <c r="IEJ4" s="18"/>
      <c r="IEK4" s="18"/>
      <c r="IEL4" s="18"/>
      <c r="IEM4" s="18"/>
      <c r="IEN4" s="18"/>
      <c r="IEO4" s="18"/>
      <c r="IEP4" s="18"/>
      <c r="IEQ4" s="18"/>
      <c r="IER4" s="18"/>
      <c r="IES4" s="18"/>
      <c r="IET4" s="18"/>
      <c r="IEU4" s="18"/>
      <c r="IEV4" s="18"/>
      <c r="IEW4" s="18"/>
      <c r="IEX4" s="18"/>
      <c r="IEY4" s="18"/>
      <c r="IEZ4" s="18"/>
      <c r="IFA4" s="18"/>
      <c r="IFB4" s="18"/>
      <c r="IFC4" s="18"/>
      <c r="IFD4" s="18"/>
      <c r="IFE4" s="18"/>
      <c r="IFF4" s="18"/>
      <c r="IFG4" s="18"/>
      <c r="IFH4" s="18"/>
      <c r="IFI4" s="18"/>
      <c r="IFJ4" s="18"/>
      <c r="IFK4" s="18"/>
      <c r="IFL4" s="18"/>
      <c r="IFM4" s="18"/>
      <c r="IFN4" s="18"/>
      <c r="IFO4" s="18"/>
      <c r="IFP4" s="18"/>
      <c r="IFQ4" s="18"/>
      <c r="IFR4" s="18"/>
      <c r="IFS4" s="18"/>
      <c r="IFT4" s="18"/>
      <c r="IFU4" s="18"/>
      <c r="IFV4" s="18"/>
      <c r="IFW4" s="18"/>
      <c r="IFX4" s="18"/>
      <c r="IFY4" s="18"/>
      <c r="IFZ4" s="18"/>
      <c r="IGA4" s="18"/>
      <c r="IGB4" s="18"/>
      <c r="IGC4" s="18"/>
      <c r="IGD4" s="18"/>
      <c r="IGE4" s="18"/>
      <c r="IGF4" s="18"/>
      <c r="IGG4" s="18"/>
      <c r="IGH4" s="18"/>
      <c r="IGI4" s="18"/>
      <c r="IGJ4" s="18"/>
      <c r="IGK4" s="18"/>
      <c r="IGL4" s="18"/>
      <c r="IGM4" s="18"/>
      <c r="IGN4" s="18"/>
      <c r="IGO4" s="18"/>
      <c r="IGP4" s="18"/>
      <c r="IGQ4" s="18"/>
      <c r="IGR4" s="18"/>
      <c r="IGS4" s="18"/>
      <c r="IGT4" s="18"/>
      <c r="IGU4" s="18"/>
      <c r="IGV4" s="18"/>
      <c r="IGW4" s="18"/>
      <c r="IGX4" s="18"/>
      <c r="IGY4" s="18"/>
      <c r="IGZ4" s="18"/>
      <c r="IHA4" s="18"/>
      <c r="IHB4" s="18"/>
      <c r="IHC4" s="18"/>
      <c r="IHD4" s="18"/>
      <c r="IHE4" s="18"/>
      <c r="IHF4" s="18"/>
      <c r="IHG4" s="18"/>
      <c r="IHH4" s="18"/>
      <c r="IHI4" s="18"/>
      <c r="IHJ4" s="18"/>
      <c r="IHK4" s="18"/>
      <c r="IHL4" s="18"/>
      <c r="IHM4" s="18"/>
      <c r="IHN4" s="18"/>
      <c r="IHO4" s="18"/>
      <c r="IHP4" s="18"/>
      <c r="IHQ4" s="18"/>
      <c r="IHR4" s="18"/>
      <c r="IHS4" s="18"/>
      <c r="IHT4" s="18"/>
      <c r="IHU4" s="18"/>
      <c r="IHV4" s="18"/>
      <c r="IHW4" s="18"/>
      <c r="IHX4" s="18"/>
      <c r="IHY4" s="18"/>
      <c r="IHZ4" s="18"/>
      <c r="IIA4" s="18"/>
      <c r="IIB4" s="18"/>
      <c r="IIC4" s="18"/>
      <c r="IID4" s="18"/>
      <c r="IIE4" s="18"/>
      <c r="IIF4" s="18"/>
      <c r="IIG4" s="18"/>
      <c r="IIH4" s="18"/>
      <c r="III4" s="18"/>
      <c r="IIJ4" s="18"/>
      <c r="IIK4" s="18"/>
      <c r="IIL4" s="18"/>
      <c r="IIM4" s="18"/>
      <c r="IIN4" s="18"/>
      <c r="IIO4" s="18"/>
      <c r="IIP4" s="18"/>
      <c r="IIQ4" s="18"/>
      <c r="IIR4" s="18"/>
      <c r="IIS4" s="18"/>
      <c r="IIT4" s="18"/>
      <c r="IIU4" s="18"/>
      <c r="IIV4" s="18"/>
      <c r="IIW4" s="18"/>
      <c r="IIX4" s="18"/>
      <c r="IIY4" s="18"/>
      <c r="IIZ4" s="18"/>
      <c r="IJA4" s="18"/>
      <c r="IJB4" s="18"/>
      <c r="IJC4" s="18"/>
      <c r="IJD4" s="18"/>
      <c r="IJE4" s="18"/>
      <c r="IJF4" s="18"/>
      <c r="IJG4" s="18"/>
      <c r="IJH4" s="18"/>
      <c r="IJI4" s="18"/>
      <c r="IJJ4" s="18"/>
      <c r="IJK4" s="18"/>
      <c r="IJL4" s="18"/>
      <c r="IJM4" s="18"/>
      <c r="IJN4" s="18"/>
      <c r="IJO4" s="18"/>
      <c r="IJP4" s="18"/>
      <c r="IJQ4" s="18"/>
      <c r="IJR4" s="18"/>
      <c r="IJS4" s="18"/>
      <c r="IJT4" s="18"/>
      <c r="IJU4" s="18"/>
      <c r="IJV4" s="18"/>
      <c r="IJW4" s="18"/>
      <c r="IJX4" s="18"/>
      <c r="IJY4" s="18"/>
      <c r="IJZ4" s="18"/>
      <c r="IKA4" s="18"/>
      <c r="IKB4" s="18"/>
      <c r="IKC4" s="18"/>
      <c r="IKD4" s="18"/>
      <c r="IKE4" s="18"/>
      <c r="IKF4" s="18"/>
      <c r="IKG4" s="18"/>
      <c r="IKH4" s="18"/>
      <c r="IKI4" s="18"/>
      <c r="IKJ4" s="18"/>
      <c r="IKK4" s="18"/>
      <c r="IKL4" s="18"/>
      <c r="IKM4" s="18"/>
      <c r="IKN4" s="18"/>
      <c r="IKO4" s="18"/>
      <c r="IKP4" s="18"/>
      <c r="IKQ4" s="18"/>
      <c r="IKR4" s="18"/>
      <c r="IKS4" s="18"/>
      <c r="IKT4" s="18"/>
      <c r="IKU4" s="18"/>
      <c r="IKV4" s="18"/>
      <c r="IKW4" s="18"/>
      <c r="IKX4" s="18"/>
      <c r="IKY4" s="18"/>
      <c r="IKZ4" s="18"/>
      <c r="ILA4" s="18"/>
      <c r="ILB4" s="18"/>
      <c r="ILC4" s="18"/>
      <c r="ILD4" s="18"/>
      <c r="ILE4" s="18"/>
      <c r="ILF4" s="18"/>
      <c r="ILG4" s="18"/>
      <c r="ILH4" s="18"/>
      <c r="ILI4" s="18"/>
      <c r="ILJ4" s="18"/>
      <c r="ILK4" s="18"/>
      <c r="ILL4" s="18"/>
      <c r="ILM4" s="18"/>
      <c r="ILN4" s="18"/>
      <c r="ILO4" s="18"/>
      <c r="ILP4" s="18"/>
      <c r="ILQ4" s="18"/>
      <c r="ILR4" s="18"/>
      <c r="ILS4" s="18"/>
      <c r="ILT4" s="18"/>
      <c r="ILU4" s="18"/>
      <c r="ILV4" s="18"/>
      <c r="ILW4" s="18"/>
      <c r="ILX4" s="18"/>
      <c r="ILY4" s="18"/>
      <c r="ILZ4" s="18"/>
      <c r="IMA4" s="18"/>
      <c r="IMB4" s="18"/>
      <c r="IMC4" s="18"/>
      <c r="IMD4" s="18"/>
      <c r="IME4" s="18"/>
      <c r="IMF4" s="18"/>
      <c r="IMG4" s="18"/>
      <c r="IMH4" s="18"/>
      <c r="IMI4" s="18"/>
      <c r="IMJ4" s="18"/>
      <c r="IMK4" s="18"/>
      <c r="IML4" s="18"/>
      <c r="IMM4" s="18"/>
      <c r="IMN4" s="18"/>
      <c r="IMO4" s="18"/>
      <c r="IMP4" s="18"/>
      <c r="IMQ4" s="18"/>
      <c r="IMR4" s="18"/>
      <c r="IMS4" s="18"/>
      <c r="IMT4" s="18"/>
      <c r="IMU4" s="18"/>
      <c r="IMV4" s="18"/>
      <c r="IMW4" s="18"/>
      <c r="IMX4" s="18"/>
      <c r="IMY4" s="18"/>
      <c r="IMZ4" s="18"/>
      <c r="INA4" s="18"/>
      <c r="INB4" s="18"/>
      <c r="INC4" s="18"/>
      <c r="IND4" s="18"/>
      <c r="INE4" s="18"/>
      <c r="INF4" s="18"/>
      <c r="ING4" s="18"/>
      <c r="INH4" s="18"/>
      <c r="INI4" s="18"/>
      <c r="INJ4" s="18"/>
      <c r="INK4" s="18"/>
      <c r="INL4" s="18"/>
      <c r="INM4" s="18"/>
      <c r="INN4" s="18"/>
      <c r="INO4" s="18"/>
      <c r="INP4" s="18"/>
      <c r="INQ4" s="18"/>
      <c r="INR4" s="18"/>
      <c r="INS4" s="18"/>
      <c r="INT4" s="18"/>
      <c r="INU4" s="18"/>
      <c r="INV4" s="18"/>
      <c r="INW4" s="18"/>
      <c r="INX4" s="18"/>
      <c r="INY4" s="18"/>
      <c r="INZ4" s="18"/>
      <c r="IOA4" s="18"/>
      <c r="IOB4" s="18"/>
      <c r="IOC4" s="18"/>
      <c r="IOD4" s="18"/>
      <c r="IOE4" s="18"/>
      <c r="IOF4" s="18"/>
      <c r="IOG4" s="18"/>
      <c r="IOH4" s="18"/>
      <c r="IOI4" s="18"/>
      <c r="IOJ4" s="18"/>
      <c r="IOK4" s="18"/>
      <c r="IOL4" s="18"/>
      <c r="IOM4" s="18"/>
      <c r="ION4" s="18"/>
      <c r="IOO4" s="18"/>
      <c r="IOP4" s="18"/>
      <c r="IOQ4" s="18"/>
      <c r="IOR4" s="18"/>
      <c r="IOS4" s="18"/>
      <c r="IOT4" s="18"/>
      <c r="IOU4" s="18"/>
      <c r="IOV4" s="18"/>
      <c r="IOW4" s="18"/>
      <c r="IOX4" s="18"/>
      <c r="IOY4" s="18"/>
      <c r="IOZ4" s="18"/>
      <c r="IPA4" s="18"/>
      <c r="IPB4" s="18"/>
      <c r="IPC4" s="18"/>
      <c r="IPD4" s="18"/>
      <c r="IPE4" s="18"/>
      <c r="IPF4" s="18"/>
      <c r="IPG4" s="18"/>
      <c r="IPH4" s="18"/>
      <c r="IPI4" s="18"/>
      <c r="IPJ4" s="18"/>
      <c r="IPK4" s="18"/>
      <c r="IPL4" s="18"/>
      <c r="IPM4" s="18"/>
      <c r="IPN4" s="18"/>
      <c r="IPO4" s="18"/>
      <c r="IPP4" s="18"/>
      <c r="IPQ4" s="18"/>
      <c r="IPR4" s="18"/>
      <c r="IPS4" s="18"/>
      <c r="IPT4" s="18"/>
      <c r="IPU4" s="18"/>
      <c r="IPV4" s="18"/>
      <c r="IPW4" s="18"/>
      <c r="IPX4" s="18"/>
      <c r="IPY4" s="18"/>
      <c r="IPZ4" s="18"/>
      <c r="IQA4" s="18"/>
      <c r="IQB4" s="18"/>
      <c r="IQC4" s="18"/>
      <c r="IQD4" s="18"/>
      <c r="IQE4" s="18"/>
      <c r="IQF4" s="18"/>
      <c r="IQG4" s="18"/>
      <c r="IQH4" s="18"/>
      <c r="IQI4" s="18"/>
      <c r="IQJ4" s="18"/>
      <c r="IQK4" s="18"/>
      <c r="IQL4" s="18"/>
      <c r="IQM4" s="18"/>
      <c r="IQN4" s="18"/>
      <c r="IQO4" s="18"/>
      <c r="IQP4" s="18"/>
      <c r="IQQ4" s="18"/>
      <c r="IQR4" s="18"/>
      <c r="IQS4" s="18"/>
      <c r="IQT4" s="18"/>
      <c r="IQU4" s="18"/>
      <c r="IQV4" s="18"/>
      <c r="IQW4" s="18"/>
      <c r="IQX4" s="18"/>
      <c r="IQY4" s="18"/>
      <c r="IQZ4" s="18"/>
      <c r="IRA4" s="18"/>
      <c r="IRB4" s="18"/>
      <c r="IRC4" s="18"/>
      <c r="IRD4" s="18"/>
      <c r="IRE4" s="18"/>
      <c r="IRF4" s="18"/>
      <c r="IRG4" s="18"/>
      <c r="IRH4" s="18"/>
      <c r="IRI4" s="18"/>
      <c r="IRJ4" s="18"/>
      <c r="IRK4" s="18"/>
      <c r="IRL4" s="18"/>
      <c r="IRM4" s="18"/>
      <c r="IRN4" s="18"/>
      <c r="IRO4" s="18"/>
      <c r="IRP4" s="18"/>
      <c r="IRQ4" s="18"/>
      <c r="IRR4" s="18"/>
      <c r="IRS4" s="18"/>
      <c r="IRT4" s="18"/>
      <c r="IRU4" s="18"/>
      <c r="IRV4" s="18"/>
      <c r="IRW4" s="18"/>
      <c r="IRX4" s="18"/>
      <c r="IRY4" s="18"/>
      <c r="IRZ4" s="18"/>
      <c r="ISA4" s="18"/>
      <c r="ISB4" s="18"/>
      <c r="ISC4" s="18"/>
      <c r="ISD4" s="18"/>
      <c r="ISE4" s="18"/>
      <c r="ISF4" s="18"/>
      <c r="ISG4" s="18"/>
      <c r="ISH4" s="18"/>
      <c r="ISI4" s="18"/>
      <c r="ISJ4" s="18"/>
      <c r="ISK4" s="18"/>
      <c r="ISL4" s="18"/>
      <c r="ISM4" s="18"/>
      <c r="ISN4" s="18"/>
      <c r="ISO4" s="18"/>
      <c r="ISP4" s="18"/>
      <c r="ISQ4" s="18"/>
      <c r="ISR4" s="18"/>
      <c r="ISS4" s="18"/>
      <c r="IST4" s="18"/>
      <c r="ISU4" s="18"/>
      <c r="ISV4" s="18"/>
      <c r="ISW4" s="18"/>
      <c r="ISX4" s="18"/>
      <c r="ISY4" s="18"/>
      <c r="ISZ4" s="18"/>
      <c r="ITA4" s="18"/>
      <c r="ITB4" s="18"/>
      <c r="ITC4" s="18"/>
      <c r="ITD4" s="18"/>
      <c r="ITE4" s="18"/>
      <c r="ITF4" s="18"/>
      <c r="ITG4" s="18"/>
      <c r="ITH4" s="18"/>
      <c r="ITI4" s="18"/>
      <c r="ITJ4" s="18"/>
      <c r="ITK4" s="18"/>
      <c r="ITL4" s="18"/>
      <c r="ITM4" s="18"/>
      <c r="ITN4" s="18"/>
      <c r="ITO4" s="18"/>
      <c r="ITP4" s="18"/>
      <c r="ITQ4" s="18"/>
      <c r="ITR4" s="18"/>
      <c r="ITS4" s="18"/>
      <c r="ITT4" s="18"/>
      <c r="ITU4" s="18"/>
      <c r="ITV4" s="18"/>
      <c r="ITW4" s="18"/>
      <c r="ITX4" s="18"/>
      <c r="ITY4" s="18"/>
      <c r="ITZ4" s="18"/>
      <c r="IUA4" s="18"/>
      <c r="IUB4" s="18"/>
      <c r="IUC4" s="18"/>
      <c r="IUD4" s="18"/>
      <c r="IUE4" s="18"/>
      <c r="IUF4" s="18"/>
      <c r="IUG4" s="18"/>
      <c r="IUH4" s="18"/>
      <c r="IUI4" s="18"/>
      <c r="IUJ4" s="18"/>
      <c r="IUK4" s="18"/>
      <c r="IUL4" s="18"/>
      <c r="IUM4" s="18"/>
      <c r="IUN4" s="18"/>
      <c r="IUO4" s="18"/>
      <c r="IUP4" s="18"/>
      <c r="IUQ4" s="18"/>
      <c r="IUR4" s="18"/>
      <c r="IUS4" s="18"/>
      <c r="IUT4" s="18"/>
      <c r="IUU4" s="18"/>
      <c r="IUV4" s="18"/>
      <c r="IUW4" s="18"/>
      <c r="IUX4" s="18"/>
      <c r="IUY4" s="18"/>
      <c r="IUZ4" s="18"/>
      <c r="IVA4" s="18"/>
      <c r="IVB4" s="18"/>
      <c r="IVC4" s="18"/>
      <c r="IVD4" s="18"/>
      <c r="IVE4" s="18"/>
      <c r="IVF4" s="18"/>
      <c r="IVG4" s="18"/>
      <c r="IVH4" s="18"/>
      <c r="IVI4" s="18"/>
      <c r="IVJ4" s="18"/>
      <c r="IVK4" s="18"/>
      <c r="IVL4" s="18"/>
      <c r="IVM4" s="18"/>
      <c r="IVN4" s="18"/>
      <c r="IVO4" s="18"/>
      <c r="IVP4" s="18"/>
      <c r="IVQ4" s="18"/>
      <c r="IVR4" s="18"/>
      <c r="IVS4" s="18"/>
      <c r="IVT4" s="18"/>
      <c r="IVU4" s="18"/>
      <c r="IVV4" s="18"/>
      <c r="IVW4" s="18"/>
      <c r="IVX4" s="18"/>
      <c r="IVY4" s="18"/>
      <c r="IVZ4" s="18"/>
      <c r="IWA4" s="18"/>
      <c r="IWB4" s="18"/>
      <c r="IWC4" s="18"/>
      <c r="IWD4" s="18"/>
      <c r="IWE4" s="18"/>
      <c r="IWF4" s="18"/>
      <c r="IWG4" s="18"/>
      <c r="IWH4" s="18"/>
      <c r="IWI4" s="18"/>
      <c r="IWJ4" s="18"/>
      <c r="IWK4" s="18"/>
      <c r="IWL4" s="18"/>
      <c r="IWM4" s="18"/>
      <c r="IWN4" s="18"/>
      <c r="IWO4" s="18"/>
      <c r="IWP4" s="18"/>
      <c r="IWQ4" s="18"/>
      <c r="IWR4" s="18"/>
      <c r="IWS4" s="18"/>
      <c r="IWT4" s="18"/>
      <c r="IWU4" s="18"/>
      <c r="IWV4" s="18"/>
      <c r="IWW4" s="18"/>
      <c r="IWX4" s="18"/>
      <c r="IWY4" s="18"/>
      <c r="IWZ4" s="18"/>
      <c r="IXA4" s="18"/>
      <c r="IXB4" s="18"/>
      <c r="IXC4" s="18"/>
      <c r="IXD4" s="18"/>
      <c r="IXE4" s="18"/>
      <c r="IXF4" s="18"/>
      <c r="IXG4" s="18"/>
      <c r="IXH4" s="18"/>
      <c r="IXI4" s="18"/>
      <c r="IXJ4" s="18"/>
      <c r="IXK4" s="18"/>
      <c r="IXL4" s="18"/>
      <c r="IXM4" s="18"/>
      <c r="IXN4" s="18"/>
      <c r="IXO4" s="18"/>
      <c r="IXP4" s="18"/>
      <c r="IXQ4" s="18"/>
      <c r="IXR4" s="18"/>
      <c r="IXS4" s="18"/>
      <c r="IXT4" s="18"/>
      <c r="IXU4" s="18"/>
      <c r="IXV4" s="18"/>
      <c r="IXW4" s="18"/>
      <c r="IXX4" s="18"/>
      <c r="IXY4" s="18"/>
      <c r="IXZ4" s="18"/>
      <c r="IYA4" s="18"/>
      <c r="IYB4" s="18"/>
      <c r="IYC4" s="18"/>
      <c r="IYD4" s="18"/>
      <c r="IYE4" s="18"/>
      <c r="IYF4" s="18"/>
      <c r="IYG4" s="18"/>
      <c r="IYH4" s="18"/>
      <c r="IYI4" s="18"/>
      <c r="IYJ4" s="18"/>
      <c r="IYK4" s="18"/>
      <c r="IYL4" s="18"/>
      <c r="IYM4" s="18"/>
      <c r="IYN4" s="18"/>
      <c r="IYO4" s="18"/>
      <c r="IYP4" s="18"/>
      <c r="IYQ4" s="18"/>
      <c r="IYR4" s="18"/>
      <c r="IYS4" s="18"/>
      <c r="IYT4" s="18"/>
      <c r="IYU4" s="18"/>
      <c r="IYV4" s="18"/>
      <c r="IYW4" s="18"/>
      <c r="IYX4" s="18"/>
      <c r="IYY4" s="18"/>
      <c r="IYZ4" s="18"/>
      <c r="IZA4" s="18"/>
      <c r="IZB4" s="18"/>
      <c r="IZC4" s="18"/>
      <c r="IZD4" s="18"/>
      <c r="IZE4" s="18"/>
      <c r="IZF4" s="18"/>
      <c r="IZG4" s="18"/>
      <c r="IZH4" s="18"/>
      <c r="IZI4" s="18"/>
      <c r="IZJ4" s="18"/>
      <c r="IZK4" s="18"/>
      <c r="IZL4" s="18"/>
      <c r="IZM4" s="18"/>
      <c r="IZN4" s="18"/>
      <c r="IZO4" s="18"/>
      <c r="IZP4" s="18"/>
      <c r="IZQ4" s="18"/>
      <c r="IZR4" s="18"/>
      <c r="IZS4" s="18"/>
      <c r="IZT4" s="18"/>
      <c r="IZU4" s="18"/>
      <c r="IZV4" s="18"/>
      <c r="IZW4" s="18"/>
      <c r="IZX4" s="18"/>
      <c r="IZY4" s="18"/>
      <c r="IZZ4" s="18"/>
      <c r="JAA4" s="18"/>
      <c r="JAB4" s="18"/>
      <c r="JAC4" s="18"/>
      <c r="JAD4" s="18"/>
      <c r="JAE4" s="18"/>
      <c r="JAF4" s="18"/>
      <c r="JAG4" s="18"/>
      <c r="JAH4" s="18"/>
      <c r="JAI4" s="18"/>
      <c r="JAJ4" s="18"/>
      <c r="JAK4" s="18"/>
      <c r="JAL4" s="18"/>
      <c r="JAM4" s="18"/>
      <c r="JAN4" s="18"/>
      <c r="JAO4" s="18"/>
      <c r="JAP4" s="18"/>
      <c r="JAQ4" s="18"/>
      <c r="JAR4" s="18"/>
      <c r="JAS4" s="18"/>
      <c r="JAT4" s="18"/>
      <c r="JAU4" s="18"/>
      <c r="JAV4" s="18"/>
      <c r="JAW4" s="18"/>
      <c r="JAX4" s="18"/>
      <c r="JAY4" s="18"/>
      <c r="JAZ4" s="18"/>
      <c r="JBA4" s="18"/>
      <c r="JBB4" s="18"/>
      <c r="JBC4" s="18"/>
      <c r="JBD4" s="18"/>
      <c r="JBE4" s="18"/>
      <c r="JBF4" s="18"/>
      <c r="JBG4" s="18"/>
      <c r="JBH4" s="18"/>
      <c r="JBI4" s="18"/>
      <c r="JBJ4" s="18"/>
      <c r="JBK4" s="18"/>
      <c r="JBL4" s="18"/>
      <c r="JBM4" s="18"/>
      <c r="JBN4" s="18"/>
      <c r="JBO4" s="18"/>
      <c r="JBP4" s="18"/>
      <c r="JBQ4" s="18"/>
      <c r="JBR4" s="18"/>
      <c r="JBS4" s="18"/>
      <c r="JBT4" s="18"/>
      <c r="JBU4" s="18"/>
      <c r="JBV4" s="18"/>
      <c r="JBW4" s="18"/>
      <c r="JBX4" s="18"/>
      <c r="JBY4" s="18"/>
      <c r="JBZ4" s="18"/>
      <c r="JCA4" s="18"/>
      <c r="JCB4" s="18"/>
      <c r="JCC4" s="18"/>
      <c r="JCD4" s="18"/>
      <c r="JCE4" s="18"/>
      <c r="JCF4" s="18"/>
      <c r="JCG4" s="18"/>
      <c r="JCH4" s="18"/>
      <c r="JCI4" s="18"/>
      <c r="JCJ4" s="18"/>
      <c r="JCK4" s="18"/>
      <c r="JCL4" s="18"/>
      <c r="JCM4" s="18"/>
      <c r="JCN4" s="18"/>
      <c r="JCO4" s="18"/>
      <c r="JCP4" s="18"/>
      <c r="JCQ4" s="18"/>
      <c r="JCR4" s="18"/>
      <c r="JCS4" s="18"/>
      <c r="JCT4" s="18"/>
      <c r="JCU4" s="18"/>
      <c r="JCV4" s="18"/>
      <c r="JCW4" s="18"/>
      <c r="JCX4" s="18"/>
      <c r="JCY4" s="18"/>
      <c r="JCZ4" s="18"/>
      <c r="JDA4" s="18"/>
      <c r="JDB4" s="18"/>
      <c r="JDC4" s="18"/>
      <c r="JDD4" s="18"/>
      <c r="JDE4" s="18"/>
      <c r="JDF4" s="18"/>
      <c r="JDG4" s="18"/>
      <c r="JDH4" s="18"/>
      <c r="JDI4" s="18"/>
      <c r="JDJ4" s="18"/>
      <c r="JDK4" s="18"/>
      <c r="JDL4" s="18"/>
      <c r="JDM4" s="18"/>
      <c r="JDN4" s="18"/>
      <c r="JDO4" s="18"/>
      <c r="JDP4" s="18"/>
      <c r="JDQ4" s="18"/>
      <c r="JDR4" s="18"/>
      <c r="JDS4" s="18"/>
      <c r="JDT4" s="18"/>
      <c r="JDU4" s="18"/>
      <c r="JDV4" s="18"/>
      <c r="JDW4" s="18"/>
      <c r="JDX4" s="18"/>
      <c r="JDY4" s="18"/>
      <c r="JDZ4" s="18"/>
      <c r="JEA4" s="18"/>
      <c r="JEB4" s="18"/>
      <c r="JEC4" s="18"/>
      <c r="JED4" s="18"/>
      <c r="JEE4" s="18"/>
      <c r="JEF4" s="18"/>
      <c r="JEG4" s="18"/>
      <c r="JEH4" s="18"/>
      <c r="JEI4" s="18"/>
      <c r="JEJ4" s="18"/>
      <c r="JEK4" s="18"/>
      <c r="JEL4" s="18"/>
      <c r="JEM4" s="18"/>
      <c r="JEN4" s="18"/>
      <c r="JEO4" s="18"/>
      <c r="JEP4" s="18"/>
      <c r="JEQ4" s="18"/>
      <c r="JER4" s="18"/>
      <c r="JES4" s="18"/>
      <c r="JET4" s="18"/>
      <c r="JEU4" s="18"/>
      <c r="JEV4" s="18"/>
      <c r="JEW4" s="18"/>
      <c r="JEX4" s="18"/>
      <c r="JEY4" s="18"/>
      <c r="JEZ4" s="18"/>
      <c r="JFA4" s="18"/>
      <c r="JFB4" s="18"/>
      <c r="JFC4" s="18"/>
      <c r="JFD4" s="18"/>
      <c r="JFE4" s="18"/>
      <c r="JFF4" s="18"/>
      <c r="JFG4" s="18"/>
      <c r="JFH4" s="18"/>
      <c r="JFI4" s="18"/>
      <c r="JFJ4" s="18"/>
      <c r="JFK4" s="18"/>
      <c r="JFL4" s="18"/>
      <c r="JFM4" s="18"/>
      <c r="JFN4" s="18"/>
      <c r="JFO4" s="18"/>
      <c r="JFP4" s="18"/>
      <c r="JFQ4" s="18"/>
      <c r="JFR4" s="18"/>
      <c r="JFS4" s="18"/>
      <c r="JFT4" s="18"/>
      <c r="JFU4" s="18"/>
      <c r="JFV4" s="18"/>
      <c r="JFW4" s="18"/>
      <c r="JFX4" s="18"/>
      <c r="JFY4" s="18"/>
      <c r="JFZ4" s="18"/>
      <c r="JGA4" s="18"/>
      <c r="JGB4" s="18"/>
      <c r="JGC4" s="18"/>
      <c r="JGD4" s="18"/>
      <c r="JGE4" s="18"/>
      <c r="JGF4" s="18"/>
      <c r="JGG4" s="18"/>
      <c r="JGH4" s="18"/>
      <c r="JGI4" s="18"/>
      <c r="JGJ4" s="18"/>
      <c r="JGK4" s="18"/>
      <c r="JGL4" s="18"/>
      <c r="JGM4" s="18"/>
      <c r="JGN4" s="18"/>
      <c r="JGO4" s="18"/>
      <c r="JGP4" s="18"/>
      <c r="JGQ4" s="18"/>
      <c r="JGR4" s="18"/>
      <c r="JGS4" s="18"/>
      <c r="JGT4" s="18"/>
      <c r="JGU4" s="18"/>
      <c r="JGV4" s="18"/>
      <c r="JGW4" s="18"/>
      <c r="JGX4" s="18"/>
      <c r="JGY4" s="18"/>
      <c r="JGZ4" s="18"/>
      <c r="JHA4" s="18"/>
      <c r="JHB4" s="18"/>
      <c r="JHC4" s="18"/>
      <c r="JHD4" s="18"/>
      <c r="JHE4" s="18"/>
      <c r="JHF4" s="18"/>
      <c r="JHG4" s="18"/>
      <c r="JHH4" s="18"/>
      <c r="JHI4" s="18"/>
      <c r="JHJ4" s="18"/>
      <c r="JHK4" s="18"/>
      <c r="JHL4" s="18"/>
      <c r="JHM4" s="18"/>
      <c r="JHN4" s="18"/>
      <c r="JHO4" s="18"/>
      <c r="JHP4" s="18"/>
      <c r="JHQ4" s="18"/>
      <c r="JHR4" s="18"/>
      <c r="JHS4" s="18"/>
      <c r="JHT4" s="18"/>
      <c r="JHU4" s="18"/>
      <c r="JHV4" s="18"/>
      <c r="JHW4" s="18"/>
      <c r="JHX4" s="18"/>
      <c r="JHY4" s="18"/>
      <c r="JHZ4" s="18"/>
      <c r="JIA4" s="18"/>
      <c r="JIB4" s="18"/>
      <c r="JIC4" s="18"/>
      <c r="JID4" s="18"/>
      <c r="JIE4" s="18"/>
      <c r="JIF4" s="18"/>
      <c r="JIG4" s="18"/>
      <c r="JIH4" s="18"/>
      <c r="JII4" s="18"/>
      <c r="JIJ4" s="18"/>
      <c r="JIK4" s="18"/>
      <c r="JIL4" s="18"/>
      <c r="JIM4" s="18"/>
      <c r="JIN4" s="18"/>
      <c r="JIO4" s="18"/>
      <c r="JIP4" s="18"/>
      <c r="JIQ4" s="18"/>
      <c r="JIR4" s="18"/>
      <c r="JIS4" s="18"/>
      <c r="JIT4" s="18"/>
      <c r="JIU4" s="18"/>
      <c r="JIV4" s="18"/>
      <c r="JIW4" s="18"/>
      <c r="JIX4" s="18"/>
      <c r="JIY4" s="18"/>
      <c r="JIZ4" s="18"/>
      <c r="JJA4" s="18"/>
      <c r="JJB4" s="18"/>
      <c r="JJC4" s="18"/>
      <c r="JJD4" s="18"/>
      <c r="JJE4" s="18"/>
      <c r="JJF4" s="18"/>
      <c r="JJG4" s="18"/>
      <c r="JJH4" s="18"/>
      <c r="JJI4" s="18"/>
      <c r="JJJ4" s="18"/>
      <c r="JJK4" s="18"/>
      <c r="JJL4" s="18"/>
      <c r="JJM4" s="18"/>
      <c r="JJN4" s="18"/>
      <c r="JJO4" s="18"/>
      <c r="JJP4" s="18"/>
      <c r="JJQ4" s="18"/>
      <c r="JJR4" s="18"/>
      <c r="JJS4" s="18"/>
      <c r="JJT4" s="18"/>
      <c r="JJU4" s="18"/>
      <c r="JJV4" s="18"/>
      <c r="JJW4" s="18"/>
      <c r="JJX4" s="18"/>
      <c r="JJY4" s="18"/>
      <c r="JJZ4" s="18"/>
      <c r="JKA4" s="18"/>
      <c r="JKB4" s="18"/>
      <c r="JKC4" s="18"/>
      <c r="JKD4" s="18"/>
      <c r="JKE4" s="18"/>
      <c r="JKF4" s="18"/>
      <c r="JKG4" s="18"/>
      <c r="JKH4" s="18"/>
      <c r="JKI4" s="18"/>
      <c r="JKJ4" s="18"/>
      <c r="JKK4" s="18"/>
      <c r="JKL4" s="18"/>
      <c r="JKM4" s="18"/>
      <c r="JKN4" s="18"/>
      <c r="JKO4" s="18"/>
      <c r="JKP4" s="18"/>
      <c r="JKQ4" s="18"/>
      <c r="JKR4" s="18"/>
      <c r="JKS4" s="18"/>
      <c r="JKT4" s="18"/>
      <c r="JKU4" s="18"/>
      <c r="JKV4" s="18"/>
      <c r="JKW4" s="18"/>
      <c r="JKX4" s="18"/>
      <c r="JKY4" s="18"/>
      <c r="JKZ4" s="18"/>
      <c r="JLA4" s="18"/>
      <c r="JLB4" s="18"/>
      <c r="JLC4" s="18"/>
      <c r="JLD4" s="18"/>
      <c r="JLE4" s="18"/>
      <c r="JLF4" s="18"/>
      <c r="JLG4" s="18"/>
      <c r="JLH4" s="18"/>
      <c r="JLI4" s="18"/>
      <c r="JLJ4" s="18"/>
      <c r="JLK4" s="18"/>
      <c r="JLL4" s="18"/>
      <c r="JLM4" s="18"/>
      <c r="JLN4" s="18"/>
      <c r="JLO4" s="18"/>
      <c r="JLP4" s="18"/>
      <c r="JLQ4" s="18"/>
      <c r="JLR4" s="18"/>
      <c r="JLS4" s="18"/>
      <c r="JLT4" s="18"/>
      <c r="JLU4" s="18"/>
      <c r="JLV4" s="18"/>
      <c r="JLW4" s="18"/>
      <c r="JLX4" s="18"/>
      <c r="JLY4" s="18"/>
      <c r="JLZ4" s="18"/>
      <c r="JMA4" s="18"/>
      <c r="JMB4" s="18"/>
      <c r="JMC4" s="18"/>
      <c r="JMD4" s="18"/>
      <c r="JME4" s="18"/>
      <c r="JMF4" s="18"/>
      <c r="JMG4" s="18"/>
      <c r="JMH4" s="18"/>
      <c r="JMI4" s="18"/>
      <c r="JMJ4" s="18"/>
      <c r="JMK4" s="18"/>
      <c r="JML4" s="18"/>
      <c r="JMM4" s="18"/>
      <c r="JMN4" s="18"/>
      <c r="JMO4" s="18"/>
      <c r="JMP4" s="18"/>
      <c r="JMQ4" s="18"/>
      <c r="JMR4" s="18"/>
      <c r="JMS4" s="18"/>
      <c r="JMT4" s="18"/>
      <c r="JMU4" s="18"/>
      <c r="JMV4" s="18"/>
      <c r="JMW4" s="18"/>
      <c r="JMX4" s="18"/>
      <c r="JMY4" s="18"/>
      <c r="JMZ4" s="18"/>
      <c r="JNA4" s="18"/>
      <c r="JNB4" s="18"/>
      <c r="JNC4" s="18"/>
      <c r="JND4" s="18"/>
      <c r="JNE4" s="18"/>
      <c r="JNF4" s="18"/>
      <c r="JNG4" s="18"/>
      <c r="JNH4" s="18"/>
      <c r="JNI4" s="18"/>
      <c r="JNJ4" s="18"/>
      <c r="JNK4" s="18"/>
      <c r="JNL4" s="18"/>
      <c r="JNM4" s="18"/>
      <c r="JNN4" s="18"/>
      <c r="JNO4" s="18"/>
      <c r="JNP4" s="18"/>
      <c r="JNQ4" s="18"/>
      <c r="JNR4" s="18"/>
      <c r="JNS4" s="18"/>
      <c r="JNT4" s="18"/>
      <c r="JNU4" s="18"/>
      <c r="JNV4" s="18"/>
      <c r="JNW4" s="18"/>
      <c r="JNX4" s="18"/>
      <c r="JNY4" s="18"/>
      <c r="JNZ4" s="18"/>
      <c r="JOA4" s="18"/>
      <c r="JOB4" s="18"/>
      <c r="JOC4" s="18"/>
      <c r="JOD4" s="18"/>
      <c r="JOE4" s="18"/>
      <c r="JOF4" s="18"/>
      <c r="JOG4" s="18"/>
      <c r="JOH4" s="18"/>
      <c r="JOI4" s="18"/>
      <c r="JOJ4" s="18"/>
      <c r="JOK4" s="18"/>
      <c r="JOL4" s="18"/>
      <c r="JOM4" s="18"/>
      <c r="JON4" s="18"/>
      <c r="JOO4" s="18"/>
      <c r="JOP4" s="18"/>
      <c r="JOQ4" s="18"/>
      <c r="JOR4" s="18"/>
      <c r="JOS4" s="18"/>
      <c r="JOT4" s="18"/>
      <c r="JOU4" s="18"/>
      <c r="JOV4" s="18"/>
      <c r="JOW4" s="18"/>
      <c r="JOX4" s="18"/>
      <c r="JOY4" s="18"/>
      <c r="JOZ4" s="18"/>
      <c r="JPA4" s="18"/>
      <c r="JPB4" s="18"/>
      <c r="JPC4" s="18"/>
      <c r="JPD4" s="18"/>
      <c r="JPE4" s="18"/>
      <c r="JPF4" s="18"/>
      <c r="JPG4" s="18"/>
      <c r="JPH4" s="18"/>
      <c r="JPI4" s="18"/>
      <c r="JPJ4" s="18"/>
      <c r="JPK4" s="18"/>
      <c r="JPL4" s="18"/>
      <c r="JPM4" s="18"/>
      <c r="JPN4" s="18"/>
      <c r="JPO4" s="18"/>
      <c r="JPP4" s="18"/>
      <c r="JPQ4" s="18"/>
      <c r="JPR4" s="18"/>
      <c r="JPS4" s="18"/>
      <c r="JPT4" s="18"/>
      <c r="JPU4" s="18"/>
      <c r="JPV4" s="18"/>
      <c r="JPW4" s="18"/>
      <c r="JPX4" s="18"/>
      <c r="JPY4" s="18"/>
      <c r="JPZ4" s="18"/>
      <c r="JQA4" s="18"/>
      <c r="JQB4" s="18"/>
      <c r="JQC4" s="18"/>
      <c r="JQD4" s="18"/>
      <c r="JQE4" s="18"/>
      <c r="JQF4" s="18"/>
      <c r="JQG4" s="18"/>
      <c r="JQH4" s="18"/>
      <c r="JQI4" s="18"/>
      <c r="JQJ4" s="18"/>
      <c r="JQK4" s="18"/>
      <c r="JQL4" s="18"/>
      <c r="JQM4" s="18"/>
      <c r="JQN4" s="18"/>
      <c r="JQO4" s="18"/>
      <c r="JQP4" s="18"/>
      <c r="JQQ4" s="18"/>
      <c r="JQR4" s="18"/>
      <c r="JQS4" s="18"/>
      <c r="JQT4" s="18"/>
      <c r="JQU4" s="18"/>
      <c r="JQV4" s="18"/>
      <c r="JQW4" s="18"/>
      <c r="JQX4" s="18"/>
      <c r="JQY4" s="18"/>
      <c r="JQZ4" s="18"/>
      <c r="JRA4" s="18"/>
      <c r="JRB4" s="18"/>
      <c r="JRC4" s="18"/>
      <c r="JRD4" s="18"/>
      <c r="JRE4" s="18"/>
      <c r="JRF4" s="18"/>
      <c r="JRG4" s="18"/>
      <c r="JRH4" s="18"/>
      <c r="JRI4" s="18"/>
      <c r="JRJ4" s="18"/>
      <c r="JRK4" s="18"/>
      <c r="JRL4" s="18"/>
      <c r="JRM4" s="18"/>
      <c r="JRN4" s="18"/>
      <c r="JRO4" s="18"/>
      <c r="JRP4" s="18"/>
      <c r="JRQ4" s="18"/>
      <c r="JRR4" s="18"/>
      <c r="JRS4" s="18"/>
      <c r="JRT4" s="18"/>
      <c r="JRU4" s="18"/>
      <c r="JRV4" s="18"/>
      <c r="JRW4" s="18"/>
      <c r="JRX4" s="18"/>
      <c r="JRY4" s="18"/>
      <c r="JRZ4" s="18"/>
      <c r="JSA4" s="18"/>
      <c r="JSB4" s="18"/>
      <c r="JSC4" s="18"/>
      <c r="JSD4" s="18"/>
      <c r="JSE4" s="18"/>
      <c r="JSF4" s="18"/>
      <c r="JSG4" s="18"/>
      <c r="JSH4" s="18"/>
      <c r="JSI4" s="18"/>
      <c r="JSJ4" s="18"/>
      <c r="JSK4" s="18"/>
      <c r="JSL4" s="18"/>
      <c r="JSM4" s="18"/>
      <c r="JSN4" s="18"/>
      <c r="JSO4" s="18"/>
      <c r="JSP4" s="18"/>
      <c r="JSQ4" s="18"/>
      <c r="JSR4" s="18"/>
      <c r="JSS4" s="18"/>
      <c r="JST4" s="18"/>
      <c r="JSU4" s="18"/>
      <c r="JSV4" s="18"/>
      <c r="JSW4" s="18"/>
      <c r="JSX4" s="18"/>
      <c r="JSY4" s="18"/>
      <c r="JSZ4" s="18"/>
      <c r="JTA4" s="18"/>
      <c r="JTB4" s="18"/>
      <c r="JTC4" s="18"/>
      <c r="JTD4" s="18"/>
      <c r="JTE4" s="18"/>
      <c r="JTF4" s="18"/>
      <c r="JTG4" s="18"/>
      <c r="JTH4" s="18"/>
      <c r="JTI4" s="18"/>
      <c r="JTJ4" s="18"/>
      <c r="JTK4" s="18"/>
      <c r="JTL4" s="18"/>
      <c r="JTM4" s="18"/>
      <c r="JTN4" s="18"/>
      <c r="JTO4" s="18"/>
      <c r="JTP4" s="18"/>
      <c r="JTQ4" s="18"/>
      <c r="JTR4" s="18"/>
      <c r="JTS4" s="18"/>
      <c r="JTT4" s="18"/>
      <c r="JTU4" s="18"/>
      <c r="JTV4" s="18"/>
      <c r="JTW4" s="18"/>
      <c r="JTX4" s="18"/>
      <c r="JTY4" s="18"/>
      <c r="JTZ4" s="18"/>
      <c r="JUA4" s="18"/>
      <c r="JUB4" s="18"/>
      <c r="JUC4" s="18"/>
      <c r="JUD4" s="18"/>
      <c r="JUE4" s="18"/>
      <c r="JUF4" s="18"/>
      <c r="JUG4" s="18"/>
      <c r="JUH4" s="18"/>
      <c r="JUI4" s="18"/>
      <c r="JUJ4" s="18"/>
      <c r="JUK4" s="18"/>
      <c r="JUL4" s="18"/>
      <c r="JUM4" s="18"/>
      <c r="JUN4" s="18"/>
      <c r="JUO4" s="18"/>
      <c r="JUP4" s="18"/>
      <c r="JUQ4" s="18"/>
      <c r="JUR4" s="18"/>
      <c r="JUS4" s="18"/>
      <c r="JUT4" s="18"/>
      <c r="JUU4" s="18"/>
      <c r="JUV4" s="18"/>
      <c r="JUW4" s="18"/>
      <c r="JUX4" s="18"/>
      <c r="JUY4" s="18"/>
      <c r="JUZ4" s="18"/>
      <c r="JVA4" s="18"/>
      <c r="JVB4" s="18"/>
      <c r="JVC4" s="18"/>
      <c r="JVD4" s="18"/>
      <c r="JVE4" s="18"/>
      <c r="JVF4" s="18"/>
      <c r="JVG4" s="18"/>
      <c r="JVH4" s="18"/>
      <c r="JVI4" s="18"/>
      <c r="JVJ4" s="18"/>
      <c r="JVK4" s="18"/>
      <c r="JVL4" s="18"/>
      <c r="JVM4" s="18"/>
      <c r="JVN4" s="18"/>
      <c r="JVO4" s="18"/>
      <c r="JVP4" s="18"/>
      <c r="JVQ4" s="18"/>
      <c r="JVR4" s="18"/>
      <c r="JVS4" s="18"/>
      <c r="JVT4" s="18"/>
      <c r="JVU4" s="18"/>
      <c r="JVV4" s="18"/>
      <c r="JVW4" s="18"/>
      <c r="JVX4" s="18"/>
      <c r="JVY4" s="18"/>
      <c r="JVZ4" s="18"/>
      <c r="JWA4" s="18"/>
      <c r="JWB4" s="18"/>
      <c r="JWC4" s="18"/>
      <c r="JWD4" s="18"/>
      <c r="JWE4" s="18"/>
      <c r="JWF4" s="18"/>
      <c r="JWG4" s="18"/>
      <c r="JWH4" s="18"/>
      <c r="JWI4" s="18"/>
      <c r="JWJ4" s="18"/>
      <c r="JWK4" s="18"/>
      <c r="JWL4" s="18"/>
      <c r="JWM4" s="18"/>
      <c r="JWN4" s="18"/>
      <c r="JWO4" s="18"/>
      <c r="JWP4" s="18"/>
      <c r="JWQ4" s="18"/>
      <c r="JWR4" s="18"/>
      <c r="JWS4" s="18"/>
      <c r="JWT4" s="18"/>
      <c r="JWU4" s="18"/>
      <c r="JWV4" s="18"/>
      <c r="JWW4" s="18"/>
      <c r="JWX4" s="18"/>
      <c r="JWY4" s="18"/>
      <c r="JWZ4" s="18"/>
      <c r="JXA4" s="18"/>
      <c r="JXB4" s="18"/>
      <c r="JXC4" s="18"/>
      <c r="JXD4" s="18"/>
      <c r="JXE4" s="18"/>
      <c r="JXF4" s="18"/>
      <c r="JXG4" s="18"/>
      <c r="JXH4" s="18"/>
      <c r="JXI4" s="18"/>
      <c r="JXJ4" s="18"/>
      <c r="JXK4" s="18"/>
      <c r="JXL4" s="18"/>
      <c r="JXM4" s="18"/>
      <c r="JXN4" s="18"/>
      <c r="JXO4" s="18"/>
      <c r="JXP4" s="18"/>
      <c r="JXQ4" s="18"/>
      <c r="JXR4" s="18"/>
      <c r="JXS4" s="18"/>
      <c r="JXT4" s="18"/>
      <c r="JXU4" s="18"/>
      <c r="JXV4" s="18"/>
      <c r="JXW4" s="18"/>
      <c r="JXX4" s="18"/>
      <c r="JXY4" s="18"/>
      <c r="JXZ4" s="18"/>
      <c r="JYA4" s="18"/>
      <c r="JYB4" s="18"/>
      <c r="JYC4" s="18"/>
      <c r="JYD4" s="18"/>
      <c r="JYE4" s="18"/>
      <c r="JYF4" s="18"/>
      <c r="JYG4" s="18"/>
      <c r="JYH4" s="18"/>
      <c r="JYI4" s="18"/>
      <c r="JYJ4" s="18"/>
      <c r="JYK4" s="18"/>
      <c r="JYL4" s="18"/>
      <c r="JYM4" s="18"/>
      <c r="JYN4" s="18"/>
      <c r="JYO4" s="18"/>
      <c r="JYP4" s="18"/>
      <c r="JYQ4" s="18"/>
      <c r="JYR4" s="18"/>
      <c r="JYS4" s="18"/>
      <c r="JYT4" s="18"/>
      <c r="JYU4" s="18"/>
      <c r="JYV4" s="18"/>
      <c r="JYW4" s="18"/>
      <c r="JYX4" s="18"/>
      <c r="JYY4" s="18"/>
      <c r="JYZ4" s="18"/>
      <c r="JZA4" s="18"/>
      <c r="JZB4" s="18"/>
      <c r="JZC4" s="18"/>
      <c r="JZD4" s="18"/>
      <c r="JZE4" s="18"/>
      <c r="JZF4" s="18"/>
      <c r="JZG4" s="18"/>
      <c r="JZH4" s="18"/>
      <c r="JZI4" s="18"/>
      <c r="JZJ4" s="18"/>
      <c r="JZK4" s="18"/>
      <c r="JZL4" s="18"/>
      <c r="JZM4" s="18"/>
      <c r="JZN4" s="18"/>
      <c r="JZO4" s="18"/>
      <c r="JZP4" s="18"/>
      <c r="JZQ4" s="18"/>
      <c r="JZR4" s="18"/>
      <c r="JZS4" s="18"/>
      <c r="JZT4" s="18"/>
      <c r="JZU4" s="18"/>
      <c r="JZV4" s="18"/>
      <c r="JZW4" s="18"/>
      <c r="JZX4" s="18"/>
      <c r="JZY4" s="18"/>
      <c r="JZZ4" s="18"/>
      <c r="KAA4" s="18"/>
      <c r="KAB4" s="18"/>
      <c r="KAC4" s="18"/>
      <c r="KAD4" s="18"/>
      <c r="KAE4" s="18"/>
      <c r="KAF4" s="18"/>
      <c r="KAG4" s="18"/>
      <c r="KAH4" s="18"/>
      <c r="KAI4" s="18"/>
      <c r="KAJ4" s="18"/>
      <c r="KAK4" s="18"/>
      <c r="KAL4" s="18"/>
      <c r="KAM4" s="18"/>
      <c r="KAN4" s="18"/>
      <c r="KAO4" s="18"/>
      <c r="KAP4" s="18"/>
      <c r="KAQ4" s="18"/>
      <c r="KAR4" s="18"/>
      <c r="KAS4" s="18"/>
      <c r="KAT4" s="18"/>
      <c r="KAU4" s="18"/>
      <c r="KAV4" s="18"/>
      <c r="KAW4" s="18"/>
      <c r="KAX4" s="18"/>
      <c r="KAY4" s="18"/>
      <c r="KAZ4" s="18"/>
      <c r="KBA4" s="18"/>
      <c r="KBB4" s="18"/>
      <c r="KBC4" s="18"/>
      <c r="KBD4" s="18"/>
      <c r="KBE4" s="18"/>
      <c r="KBF4" s="18"/>
      <c r="KBG4" s="18"/>
      <c r="KBH4" s="18"/>
      <c r="KBI4" s="18"/>
      <c r="KBJ4" s="18"/>
      <c r="KBK4" s="18"/>
      <c r="KBL4" s="18"/>
      <c r="KBM4" s="18"/>
      <c r="KBN4" s="18"/>
      <c r="KBO4" s="18"/>
      <c r="KBP4" s="18"/>
      <c r="KBQ4" s="18"/>
      <c r="KBR4" s="18"/>
      <c r="KBS4" s="18"/>
      <c r="KBT4" s="18"/>
      <c r="KBU4" s="18"/>
      <c r="KBV4" s="18"/>
      <c r="KBW4" s="18"/>
      <c r="KBX4" s="18"/>
      <c r="KBY4" s="18"/>
      <c r="KBZ4" s="18"/>
      <c r="KCA4" s="18"/>
      <c r="KCB4" s="18"/>
      <c r="KCC4" s="18"/>
      <c r="KCD4" s="18"/>
      <c r="KCE4" s="18"/>
      <c r="KCF4" s="18"/>
      <c r="KCG4" s="18"/>
      <c r="KCH4" s="18"/>
      <c r="KCI4" s="18"/>
      <c r="KCJ4" s="18"/>
      <c r="KCK4" s="18"/>
      <c r="KCL4" s="18"/>
      <c r="KCM4" s="18"/>
      <c r="KCN4" s="18"/>
      <c r="KCO4" s="18"/>
      <c r="KCP4" s="18"/>
      <c r="KCQ4" s="18"/>
      <c r="KCR4" s="18"/>
      <c r="KCS4" s="18"/>
      <c r="KCT4" s="18"/>
      <c r="KCU4" s="18"/>
      <c r="KCV4" s="18"/>
      <c r="KCW4" s="18"/>
      <c r="KCX4" s="18"/>
      <c r="KCY4" s="18"/>
      <c r="KCZ4" s="18"/>
      <c r="KDA4" s="18"/>
      <c r="KDB4" s="18"/>
      <c r="KDC4" s="18"/>
      <c r="KDD4" s="18"/>
      <c r="KDE4" s="18"/>
      <c r="KDF4" s="18"/>
      <c r="KDG4" s="18"/>
      <c r="KDH4" s="18"/>
      <c r="KDI4" s="18"/>
      <c r="KDJ4" s="18"/>
      <c r="KDK4" s="18"/>
      <c r="KDL4" s="18"/>
      <c r="KDM4" s="18"/>
      <c r="KDN4" s="18"/>
      <c r="KDO4" s="18"/>
      <c r="KDP4" s="18"/>
      <c r="KDQ4" s="18"/>
      <c r="KDR4" s="18"/>
      <c r="KDS4" s="18"/>
      <c r="KDT4" s="18"/>
      <c r="KDU4" s="18"/>
      <c r="KDV4" s="18"/>
      <c r="KDW4" s="18"/>
      <c r="KDX4" s="18"/>
      <c r="KDY4" s="18"/>
      <c r="KDZ4" s="18"/>
      <c r="KEA4" s="18"/>
      <c r="KEB4" s="18"/>
      <c r="KEC4" s="18"/>
      <c r="KED4" s="18"/>
      <c r="KEE4" s="18"/>
      <c r="KEF4" s="18"/>
      <c r="KEG4" s="18"/>
      <c r="KEH4" s="18"/>
      <c r="KEI4" s="18"/>
      <c r="KEJ4" s="18"/>
      <c r="KEK4" s="18"/>
      <c r="KEL4" s="18"/>
      <c r="KEM4" s="18"/>
      <c r="KEN4" s="18"/>
      <c r="KEO4" s="18"/>
      <c r="KEP4" s="18"/>
      <c r="KEQ4" s="18"/>
      <c r="KER4" s="18"/>
      <c r="KES4" s="18"/>
      <c r="KET4" s="18"/>
      <c r="KEU4" s="18"/>
      <c r="KEV4" s="18"/>
      <c r="KEW4" s="18"/>
      <c r="KEX4" s="18"/>
      <c r="KEY4" s="18"/>
      <c r="KEZ4" s="18"/>
      <c r="KFA4" s="18"/>
      <c r="KFB4" s="18"/>
      <c r="KFC4" s="18"/>
      <c r="KFD4" s="18"/>
      <c r="KFE4" s="18"/>
      <c r="KFF4" s="18"/>
      <c r="KFG4" s="18"/>
      <c r="KFH4" s="18"/>
      <c r="KFI4" s="18"/>
      <c r="KFJ4" s="18"/>
      <c r="KFK4" s="18"/>
      <c r="KFL4" s="18"/>
      <c r="KFM4" s="18"/>
      <c r="KFN4" s="18"/>
      <c r="KFO4" s="18"/>
      <c r="KFP4" s="18"/>
      <c r="KFQ4" s="18"/>
      <c r="KFR4" s="18"/>
      <c r="KFS4" s="18"/>
      <c r="KFT4" s="18"/>
      <c r="KFU4" s="18"/>
      <c r="KFV4" s="18"/>
      <c r="KFW4" s="18"/>
      <c r="KFX4" s="18"/>
      <c r="KFY4" s="18"/>
      <c r="KFZ4" s="18"/>
      <c r="KGA4" s="18"/>
      <c r="KGB4" s="18"/>
      <c r="KGC4" s="18"/>
      <c r="KGD4" s="18"/>
      <c r="KGE4" s="18"/>
      <c r="KGF4" s="18"/>
      <c r="KGG4" s="18"/>
      <c r="KGH4" s="18"/>
      <c r="KGI4" s="18"/>
      <c r="KGJ4" s="18"/>
      <c r="KGK4" s="18"/>
      <c r="KGL4" s="18"/>
      <c r="KGM4" s="18"/>
      <c r="KGN4" s="18"/>
      <c r="KGO4" s="18"/>
      <c r="KGP4" s="18"/>
      <c r="KGQ4" s="18"/>
      <c r="KGR4" s="18"/>
      <c r="KGS4" s="18"/>
      <c r="KGT4" s="18"/>
      <c r="KGU4" s="18"/>
      <c r="KGV4" s="18"/>
      <c r="KGW4" s="18"/>
      <c r="KGX4" s="18"/>
      <c r="KGY4" s="18"/>
      <c r="KGZ4" s="18"/>
      <c r="KHA4" s="18"/>
      <c r="KHB4" s="18"/>
      <c r="KHC4" s="18"/>
      <c r="KHD4" s="18"/>
      <c r="KHE4" s="18"/>
      <c r="KHF4" s="18"/>
      <c r="KHG4" s="18"/>
      <c r="KHH4" s="18"/>
      <c r="KHI4" s="18"/>
      <c r="KHJ4" s="18"/>
      <c r="KHK4" s="18"/>
      <c r="KHL4" s="18"/>
      <c r="KHM4" s="18"/>
      <c r="KHN4" s="18"/>
      <c r="KHO4" s="18"/>
      <c r="KHP4" s="18"/>
      <c r="KHQ4" s="18"/>
      <c r="KHR4" s="18"/>
      <c r="KHS4" s="18"/>
      <c r="KHT4" s="18"/>
      <c r="KHU4" s="18"/>
      <c r="KHV4" s="18"/>
      <c r="KHW4" s="18"/>
      <c r="KHX4" s="18"/>
      <c r="KHY4" s="18"/>
      <c r="KHZ4" s="18"/>
      <c r="KIA4" s="18"/>
      <c r="KIB4" s="18"/>
      <c r="KIC4" s="18"/>
      <c r="KID4" s="18"/>
      <c r="KIE4" s="18"/>
      <c r="KIF4" s="18"/>
      <c r="KIG4" s="18"/>
      <c r="KIH4" s="18"/>
      <c r="KII4" s="18"/>
      <c r="KIJ4" s="18"/>
      <c r="KIK4" s="18"/>
      <c r="KIL4" s="18"/>
      <c r="KIM4" s="18"/>
      <c r="KIN4" s="18"/>
      <c r="KIO4" s="18"/>
      <c r="KIP4" s="18"/>
      <c r="KIQ4" s="18"/>
      <c r="KIR4" s="18"/>
      <c r="KIS4" s="18"/>
      <c r="KIT4" s="18"/>
      <c r="KIU4" s="18"/>
      <c r="KIV4" s="18"/>
      <c r="KIW4" s="18"/>
      <c r="KIX4" s="18"/>
      <c r="KIY4" s="18"/>
      <c r="KIZ4" s="18"/>
      <c r="KJA4" s="18"/>
      <c r="KJB4" s="18"/>
      <c r="KJC4" s="18"/>
      <c r="KJD4" s="18"/>
      <c r="KJE4" s="18"/>
      <c r="KJF4" s="18"/>
      <c r="KJG4" s="18"/>
      <c r="KJH4" s="18"/>
      <c r="KJI4" s="18"/>
      <c r="KJJ4" s="18"/>
      <c r="KJK4" s="18"/>
      <c r="KJL4" s="18"/>
      <c r="KJM4" s="18"/>
      <c r="KJN4" s="18"/>
      <c r="KJO4" s="18"/>
      <c r="KJP4" s="18"/>
      <c r="KJQ4" s="18"/>
      <c r="KJR4" s="18"/>
      <c r="KJS4" s="18"/>
      <c r="KJT4" s="18"/>
      <c r="KJU4" s="18"/>
      <c r="KJV4" s="18"/>
      <c r="KJW4" s="18"/>
      <c r="KJX4" s="18"/>
      <c r="KJY4" s="18"/>
      <c r="KJZ4" s="18"/>
      <c r="KKA4" s="18"/>
      <c r="KKB4" s="18"/>
      <c r="KKC4" s="18"/>
      <c r="KKD4" s="18"/>
      <c r="KKE4" s="18"/>
      <c r="KKF4" s="18"/>
      <c r="KKG4" s="18"/>
      <c r="KKH4" s="18"/>
      <c r="KKI4" s="18"/>
      <c r="KKJ4" s="18"/>
      <c r="KKK4" s="18"/>
      <c r="KKL4" s="18"/>
      <c r="KKM4" s="18"/>
      <c r="KKN4" s="18"/>
      <c r="KKO4" s="18"/>
      <c r="KKP4" s="18"/>
      <c r="KKQ4" s="18"/>
      <c r="KKR4" s="18"/>
      <c r="KKS4" s="18"/>
      <c r="KKT4" s="18"/>
      <c r="KKU4" s="18"/>
      <c r="KKV4" s="18"/>
      <c r="KKW4" s="18"/>
      <c r="KKX4" s="18"/>
      <c r="KKY4" s="18"/>
      <c r="KKZ4" s="18"/>
      <c r="KLA4" s="18"/>
      <c r="KLB4" s="18"/>
      <c r="KLC4" s="18"/>
      <c r="KLD4" s="18"/>
      <c r="KLE4" s="18"/>
      <c r="KLF4" s="18"/>
      <c r="KLG4" s="18"/>
      <c r="KLH4" s="18"/>
      <c r="KLI4" s="18"/>
      <c r="KLJ4" s="18"/>
      <c r="KLK4" s="18"/>
      <c r="KLL4" s="18"/>
      <c r="KLM4" s="18"/>
      <c r="KLN4" s="18"/>
      <c r="KLO4" s="18"/>
      <c r="KLP4" s="18"/>
      <c r="KLQ4" s="18"/>
      <c r="KLR4" s="18"/>
      <c r="KLS4" s="18"/>
      <c r="KLT4" s="18"/>
      <c r="KLU4" s="18"/>
      <c r="KLV4" s="18"/>
      <c r="KLW4" s="18"/>
      <c r="KLX4" s="18"/>
      <c r="KLY4" s="18"/>
      <c r="KLZ4" s="18"/>
      <c r="KMA4" s="18"/>
      <c r="KMB4" s="18"/>
      <c r="KMC4" s="18"/>
      <c r="KMD4" s="18"/>
      <c r="KME4" s="18"/>
      <c r="KMF4" s="18"/>
      <c r="KMG4" s="18"/>
      <c r="KMH4" s="18"/>
      <c r="KMI4" s="18"/>
      <c r="KMJ4" s="18"/>
      <c r="KMK4" s="18"/>
      <c r="KML4" s="18"/>
      <c r="KMM4" s="18"/>
      <c r="KMN4" s="18"/>
      <c r="KMO4" s="18"/>
      <c r="KMP4" s="18"/>
      <c r="KMQ4" s="18"/>
      <c r="KMR4" s="18"/>
      <c r="KMS4" s="18"/>
      <c r="KMT4" s="18"/>
      <c r="KMU4" s="18"/>
      <c r="KMV4" s="18"/>
      <c r="KMW4" s="18"/>
      <c r="KMX4" s="18"/>
      <c r="KMY4" s="18"/>
      <c r="KMZ4" s="18"/>
      <c r="KNA4" s="18"/>
      <c r="KNB4" s="18"/>
      <c r="KNC4" s="18"/>
      <c r="KND4" s="18"/>
      <c r="KNE4" s="18"/>
      <c r="KNF4" s="18"/>
      <c r="KNG4" s="18"/>
      <c r="KNH4" s="18"/>
      <c r="KNI4" s="18"/>
      <c r="KNJ4" s="18"/>
      <c r="KNK4" s="18"/>
      <c r="KNL4" s="18"/>
      <c r="KNM4" s="18"/>
      <c r="KNN4" s="18"/>
      <c r="KNO4" s="18"/>
      <c r="KNP4" s="18"/>
      <c r="KNQ4" s="18"/>
      <c r="KNR4" s="18"/>
      <c r="KNS4" s="18"/>
      <c r="KNT4" s="18"/>
      <c r="KNU4" s="18"/>
      <c r="KNV4" s="18"/>
      <c r="KNW4" s="18"/>
      <c r="KNX4" s="18"/>
      <c r="KNY4" s="18"/>
      <c r="KNZ4" s="18"/>
      <c r="KOA4" s="18"/>
      <c r="KOB4" s="18"/>
      <c r="KOC4" s="18"/>
      <c r="KOD4" s="18"/>
      <c r="KOE4" s="18"/>
      <c r="KOF4" s="18"/>
      <c r="KOG4" s="18"/>
      <c r="KOH4" s="18"/>
      <c r="KOI4" s="18"/>
      <c r="KOJ4" s="18"/>
      <c r="KOK4" s="18"/>
      <c r="KOL4" s="18"/>
      <c r="KOM4" s="18"/>
      <c r="KON4" s="18"/>
      <c r="KOO4" s="18"/>
      <c r="KOP4" s="18"/>
      <c r="KOQ4" s="18"/>
      <c r="KOR4" s="18"/>
      <c r="KOS4" s="18"/>
      <c r="KOT4" s="18"/>
      <c r="KOU4" s="18"/>
      <c r="KOV4" s="18"/>
      <c r="KOW4" s="18"/>
      <c r="KOX4" s="18"/>
      <c r="KOY4" s="18"/>
      <c r="KOZ4" s="18"/>
      <c r="KPA4" s="18"/>
      <c r="KPB4" s="18"/>
      <c r="KPC4" s="18"/>
      <c r="KPD4" s="18"/>
      <c r="KPE4" s="18"/>
      <c r="KPF4" s="18"/>
      <c r="KPG4" s="18"/>
      <c r="KPH4" s="18"/>
      <c r="KPI4" s="18"/>
      <c r="KPJ4" s="18"/>
      <c r="KPK4" s="18"/>
      <c r="KPL4" s="18"/>
      <c r="KPM4" s="18"/>
      <c r="KPN4" s="18"/>
      <c r="KPO4" s="18"/>
      <c r="KPP4" s="18"/>
      <c r="KPQ4" s="18"/>
      <c r="KPR4" s="18"/>
      <c r="KPS4" s="18"/>
      <c r="KPT4" s="18"/>
      <c r="KPU4" s="18"/>
      <c r="KPV4" s="18"/>
      <c r="KPW4" s="18"/>
      <c r="KPX4" s="18"/>
      <c r="KPY4" s="18"/>
      <c r="KPZ4" s="18"/>
      <c r="KQA4" s="18"/>
      <c r="KQB4" s="18"/>
      <c r="KQC4" s="18"/>
      <c r="KQD4" s="18"/>
      <c r="KQE4" s="18"/>
      <c r="KQF4" s="18"/>
      <c r="KQG4" s="18"/>
      <c r="KQH4" s="18"/>
      <c r="KQI4" s="18"/>
      <c r="KQJ4" s="18"/>
      <c r="KQK4" s="18"/>
      <c r="KQL4" s="18"/>
      <c r="KQM4" s="18"/>
      <c r="KQN4" s="18"/>
      <c r="KQO4" s="18"/>
      <c r="KQP4" s="18"/>
      <c r="KQQ4" s="18"/>
      <c r="KQR4" s="18"/>
      <c r="KQS4" s="18"/>
      <c r="KQT4" s="18"/>
      <c r="KQU4" s="18"/>
      <c r="KQV4" s="18"/>
      <c r="KQW4" s="18"/>
      <c r="KQX4" s="18"/>
      <c r="KQY4" s="18"/>
      <c r="KQZ4" s="18"/>
      <c r="KRA4" s="18"/>
      <c r="KRB4" s="18"/>
      <c r="KRC4" s="18"/>
      <c r="KRD4" s="18"/>
      <c r="KRE4" s="18"/>
      <c r="KRF4" s="18"/>
      <c r="KRG4" s="18"/>
      <c r="KRH4" s="18"/>
      <c r="KRI4" s="18"/>
      <c r="KRJ4" s="18"/>
      <c r="KRK4" s="18"/>
      <c r="KRL4" s="18"/>
      <c r="KRM4" s="18"/>
      <c r="KRN4" s="18"/>
      <c r="KRO4" s="18"/>
      <c r="KRP4" s="18"/>
      <c r="KRQ4" s="18"/>
      <c r="KRR4" s="18"/>
      <c r="KRS4" s="18"/>
      <c r="KRT4" s="18"/>
      <c r="KRU4" s="18"/>
      <c r="KRV4" s="18"/>
      <c r="KRW4" s="18"/>
      <c r="KRX4" s="18"/>
      <c r="KRY4" s="18"/>
      <c r="KRZ4" s="18"/>
      <c r="KSA4" s="18"/>
      <c r="KSB4" s="18"/>
      <c r="KSC4" s="18"/>
      <c r="KSD4" s="18"/>
      <c r="KSE4" s="18"/>
      <c r="KSF4" s="18"/>
      <c r="KSG4" s="18"/>
      <c r="KSH4" s="18"/>
      <c r="KSI4" s="18"/>
      <c r="KSJ4" s="18"/>
      <c r="KSK4" s="18"/>
      <c r="KSL4" s="18"/>
      <c r="KSM4" s="18"/>
      <c r="KSN4" s="18"/>
      <c r="KSO4" s="18"/>
      <c r="KSP4" s="18"/>
      <c r="KSQ4" s="18"/>
      <c r="KSR4" s="18"/>
      <c r="KSS4" s="18"/>
      <c r="KST4" s="18"/>
      <c r="KSU4" s="18"/>
      <c r="KSV4" s="18"/>
      <c r="KSW4" s="18"/>
      <c r="KSX4" s="18"/>
      <c r="KSY4" s="18"/>
      <c r="KSZ4" s="18"/>
      <c r="KTA4" s="18"/>
      <c r="KTB4" s="18"/>
      <c r="KTC4" s="18"/>
      <c r="KTD4" s="18"/>
      <c r="KTE4" s="18"/>
      <c r="KTF4" s="18"/>
      <c r="KTG4" s="18"/>
      <c r="KTH4" s="18"/>
      <c r="KTI4" s="18"/>
      <c r="KTJ4" s="18"/>
      <c r="KTK4" s="18"/>
      <c r="KTL4" s="18"/>
      <c r="KTM4" s="18"/>
      <c r="KTN4" s="18"/>
      <c r="KTO4" s="18"/>
      <c r="KTP4" s="18"/>
      <c r="KTQ4" s="18"/>
      <c r="KTR4" s="18"/>
      <c r="KTS4" s="18"/>
      <c r="KTT4" s="18"/>
      <c r="KTU4" s="18"/>
      <c r="KTV4" s="18"/>
      <c r="KTW4" s="18"/>
      <c r="KTX4" s="18"/>
      <c r="KTY4" s="18"/>
      <c r="KTZ4" s="18"/>
      <c r="KUA4" s="18"/>
      <c r="KUB4" s="18"/>
      <c r="KUC4" s="18"/>
      <c r="KUD4" s="18"/>
      <c r="KUE4" s="18"/>
      <c r="KUF4" s="18"/>
      <c r="KUG4" s="18"/>
      <c r="KUH4" s="18"/>
      <c r="KUI4" s="18"/>
      <c r="KUJ4" s="18"/>
      <c r="KUK4" s="18"/>
      <c r="KUL4" s="18"/>
      <c r="KUM4" s="18"/>
      <c r="KUN4" s="18"/>
      <c r="KUO4" s="18"/>
      <c r="KUP4" s="18"/>
      <c r="KUQ4" s="18"/>
      <c r="KUR4" s="18"/>
      <c r="KUS4" s="18"/>
      <c r="KUT4" s="18"/>
      <c r="KUU4" s="18"/>
      <c r="KUV4" s="18"/>
      <c r="KUW4" s="18"/>
      <c r="KUX4" s="18"/>
      <c r="KUY4" s="18"/>
      <c r="KUZ4" s="18"/>
      <c r="KVA4" s="18"/>
      <c r="KVB4" s="18"/>
      <c r="KVC4" s="18"/>
      <c r="KVD4" s="18"/>
      <c r="KVE4" s="18"/>
      <c r="KVF4" s="18"/>
      <c r="KVG4" s="18"/>
      <c r="KVH4" s="18"/>
      <c r="KVI4" s="18"/>
      <c r="KVJ4" s="18"/>
      <c r="KVK4" s="18"/>
      <c r="KVL4" s="18"/>
      <c r="KVM4" s="18"/>
      <c r="KVN4" s="18"/>
      <c r="KVO4" s="18"/>
      <c r="KVP4" s="18"/>
      <c r="KVQ4" s="18"/>
      <c r="KVR4" s="18"/>
      <c r="KVS4" s="18"/>
      <c r="KVT4" s="18"/>
      <c r="KVU4" s="18"/>
      <c r="KVV4" s="18"/>
      <c r="KVW4" s="18"/>
      <c r="KVX4" s="18"/>
      <c r="KVY4" s="18"/>
      <c r="KVZ4" s="18"/>
      <c r="KWA4" s="18"/>
      <c r="KWB4" s="18"/>
      <c r="KWC4" s="18"/>
      <c r="KWD4" s="18"/>
      <c r="KWE4" s="18"/>
      <c r="KWF4" s="18"/>
      <c r="KWG4" s="18"/>
      <c r="KWH4" s="18"/>
      <c r="KWI4" s="18"/>
      <c r="KWJ4" s="18"/>
      <c r="KWK4" s="18"/>
      <c r="KWL4" s="18"/>
      <c r="KWM4" s="18"/>
      <c r="KWN4" s="18"/>
      <c r="KWO4" s="18"/>
      <c r="KWP4" s="18"/>
      <c r="KWQ4" s="18"/>
      <c r="KWR4" s="18"/>
      <c r="KWS4" s="18"/>
      <c r="KWT4" s="18"/>
      <c r="KWU4" s="18"/>
      <c r="KWV4" s="18"/>
      <c r="KWW4" s="18"/>
      <c r="KWX4" s="18"/>
      <c r="KWY4" s="18"/>
      <c r="KWZ4" s="18"/>
      <c r="KXA4" s="18"/>
      <c r="KXB4" s="18"/>
      <c r="KXC4" s="18"/>
      <c r="KXD4" s="18"/>
      <c r="KXE4" s="18"/>
      <c r="KXF4" s="18"/>
      <c r="KXG4" s="18"/>
      <c r="KXH4" s="18"/>
      <c r="KXI4" s="18"/>
      <c r="KXJ4" s="18"/>
      <c r="KXK4" s="18"/>
      <c r="KXL4" s="18"/>
      <c r="KXM4" s="18"/>
      <c r="KXN4" s="18"/>
      <c r="KXO4" s="18"/>
      <c r="KXP4" s="18"/>
      <c r="KXQ4" s="18"/>
      <c r="KXR4" s="18"/>
      <c r="KXS4" s="18"/>
      <c r="KXT4" s="18"/>
      <c r="KXU4" s="18"/>
      <c r="KXV4" s="18"/>
      <c r="KXW4" s="18"/>
      <c r="KXX4" s="18"/>
      <c r="KXY4" s="18"/>
      <c r="KXZ4" s="18"/>
      <c r="KYA4" s="18"/>
      <c r="KYB4" s="18"/>
      <c r="KYC4" s="18"/>
      <c r="KYD4" s="18"/>
      <c r="KYE4" s="18"/>
      <c r="KYF4" s="18"/>
      <c r="KYG4" s="18"/>
      <c r="KYH4" s="18"/>
      <c r="KYI4" s="18"/>
      <c r="KYJ4" s="18"/>
      <c r="KYK4" s="18"/>
      <c r="KYL4" s="18"/>
      <c r="KYM4" s="18"/>
      <c r="KYN4" s="18"/>
      <c r="KYO4" s="18"/>
      <c r="KYP4" s="18"/>
      <c r="KYQ4" s="18"/>
      <c r="KYR4" s="18"/>
      <c r="KYS4" s="18"/>
      <c r="KYT4" s="18"/>
      <c r="KYU4" s="18"/>
      <c r="KYV4" s="18"/>
      <c r="KYW4" s="18"/>
      <c r="KYX4" s="18"/>
      <c r="KYY4" s="18"/>
      <c r="KYZ4" s="18"/>
      <c r="KZA4" s="18"/>
      <c r="KZB4" s="18"/>
      <c r="KZC4" s="18"/>
      <c r="KZD4" s="18"/>
      <c r="KZE4" s="18"/>
      <c r="KZF4" s="18"/>
      <c r="KZG4" s="18"/>
      <c r="KZH4" s="18"/>
      <c r="KZI4" s="18"/>
      <c r="KZJ4" s="18"/>
      <c r="KZK4" s="18"/>
      <c r="KZL4" s="18"/>
      <c r="KZM4" s="18"/>
      <c r="KZN4" s="18"/>
      <c r="KZO4" s="18"/>
      <c r="KZP4" s="18"/>
      <c r="KZQ4" s="18"/>
      <c r="KZR4" s="18"/>
      <c r="KZS4" s="18"/>
      <c r="KZT4" s="18"/>
      <c r="KZU4" s="18"/>
      <c r="KZV4" s="18"/>
      <c r="KZW4" s="18"/>
      <c r="KZX4" s="18"/>
      <c r="KZY4" s="18"/>
      <c r="KZZ4" s="18"/>
      <c r="LAA4" s="18"/>
      <c r="LAB4" s="18"/>
      <c r="LAC4" s="18"/>
      <c r="LAD4" s="18"/>
      <c r="LAE4" s="18"/>
      <c r="LAF4" s="18"/>
      <c r="LAG4" s="18"/>
      <c r="LAH4" s="18"/>
      <c r="LAI4" s="18"/>
      <c r="LAJ4" s="18"/>
      <c r="LAK4" s="18"/>
      <c r="LAL4" s="18"/>
      <c r="LAM4" s="18"/>
      <c r="LAN4" s="18"/>
      <c r="LAO4" s="18"/>
      <c r="LAP4" s="18"/>
      <c r="LAQ4" s="18"/>
      <c r="LAR4" s="18"/>
      <c r="LAS4" s="18"/>
      <c r="LAT4" s="18"/>
      <c r="LAU4" s="18"/>
      <c r="LAV4" s="18"/>
      <c r="LAW4" s="18"/>
      <c r="LAX4" s="18"/>
      <c r="LAY4" s="18"/>
      <c r="LAZ4" s="18"/>
      <c r="LBA4" s="18"/>
      <c r="LBB4" s="18"/>
      <c r="LBC4" s="18"/>
      <c r="LBD4" s="18"/>
      <c r="LBE4" s="18"/>
      <c r="LBF4" s="18"/>
      <c r="LBG4" s="18"/>
      <c r="LBH4" s="18"/>
      <c r="LBI4" s="18"/>
      <c r="LBJ4" s="18"/>
      <c r="LBK4" s="18"/>
      <c r="LBL4" s="18"/>
      <c r="LBM4" s="18"/>
      <c r="LBN4" s="18"/>
      <c r="LBO4" s="18"/>
      <c r="LBP4" s="18"/>
      <c r="LBQ4" s="18"/>
      <c r="LBR4" s="18"/>
      <c r="LBS4" s="18"/>
      <c r="LBT4" s="18"/>
      <c r="LBU4" s="18"/>
      <c r="LBV4" s="18"/>
      <c r="LBW4" s="18"/>
      <c r="LBX4" s="18"/>
      <c r="LBY4" s="18"/>
      <c r="LBZ4" s="18"/>
      <c r="LCA4" s="18"/>
      <c r="LCB4" s="18"/>
      <c r="LCC4" s="18"/>
      <c r="LCD4" s="18"/>
      <c r="LCE4" s="18"/>
      <c r="LCF4" s="18"/>
      <c r="LCG4" s="18"/>
      <c r="LCH4" s="18"/>
      <c r="LCI4" s="18"/>
      <c r="LCJ4" s="18"/>
      <c r="LCK4" s="18"/>
      <c r="LCL4" s="18"/>
      <c r="LCM4" s="18"/>
      <c r="LCN4" s="18"/>
      <c r="LCO4" s="18"/>
      <c r="LCP4" s="18"/>
      <c r="LCQ4" s="18"/>
      <c r="LCR4" s="18"/>
      <c r="LCS4" s="18"/>
      <c r="LCT4" s="18"/>
      <c r="LCU4" s="18"/>
      <c r="LCV4" s="18"/>
      <c r="LCW4" s="18"/>
      <c r="LCX4" s="18"/>
      <c r="LCY4" s="18"/>
      <c r="LCZ4" s="18"/>
      <c r="LDA4" s="18"/>
      <c r="LDB4" s="18"/>
      <c r="LDC4" s="18"/>
      <c r="LDD4" s="18"/>
      <c r="LDE4" s="18"/>
      <c r="LDF4" s="18"/>
      <c r="LDG4" s="18"/>
      <c r="LDH4" s="18"/>
      <c r="LDI4" s="18"/>
      <c r="LDJ4" s="18"/>
      <c r="LDK4" s="18"/>
      <c r="LDL4" s="18"/>
      <c r="LDM4" s="18"/>
      <c r="LDN4" s="18"/>
      <c r="LDO4" s="18"/>
      <c r="LDP4" s="18"/>
      <c r="LDQ4" s="18"/>
      <c r="LDR4" s="18"/>
      <c r="LDS4" s="18"/>
      <c r="LDT4" s="18"/>
      <c r="LDU4" s="18"/>
      <c r="LDV4" s="18"/>
      <c r="LDW4" s="18"/>
      <c r="LDX4" s="18"/>
      <c r="LDY4" s="18"/>
      <c r="LDZ4" s="18"/>
      <c r="LEA4" s="18"/>
      <c r="LEB4" s="18"/>
      <c r="LEC4" s="18"/>
      <c r="LED4" s="18"/>
      <c r="LEE4" s="18"/>
      <c r="LEF4" s="18"/>
      <c r="LEG4" s="18"/>
      <c r="LEH4" s="18"/>
      <c r="LEI4" s="18"/>
      <c r="LEJ4" s="18"/>
      <c r="LEK4" s="18"/>
      <c r="LEL4" s="18"/>
      <c r="LEM4" s="18"/>
      <c r="LEN4" s="18"/>
      <c r="LEO4" s="18"/>
      <c r="LEP4" s="18"/>
      <c r="LEQ4" s="18"/>
      <c r="LER4" s="18"/>
      <c r="LES4" s="18"/>
      <c r="LET4" s="18"/>
      <c r="LEU4" s="18"/>
      <c r="LEV4" s="18"/>
      <c r="LEW4" s="18"/>
      <c r="LEX4" s="18"/>
      <c r="LEY4" s="18"/>
      <c r="LEZ4" s="18"/>
      <c r="LFA4" s="18"/>
      <c r="LFB4" s="18"/>
      <c r="LFC4" s="18"/>
      <c r="LFD4" s="18"/>
      <c r="LFE4" s="18"/>
      <c r="LFF4" s="18"/>
      <c r="LFG4" s="18"/>
      <c r="LFH4" s="18"/>
      <c r="LFI4" s="18"/>
      <c r="LFJ4" s="18"/>
      <c r="LFK4" s="18"/>
      <c r="LFL4" s="18"/>
      <c r="LFM4" s="18"/>
      <c r="LFN4" s="18"/>
      <c r="LFO4" s="18"/>
      <c r="LFP4" s="18"/>
      <c r="LFQ4" s="18"/>
      <c r="LFR4" s="18"/>
      <c r="LFS4" s="18"/>
      <c r="LFT4" s="18"/>
      <c r="LFU4" s="18"/>
      <c r="LFV4" s="18"/>
      <c r="LFW4" s="18"/>
      <c r="LFX4" s="18"/>
      <c r="LFY4" s="18"/>
      <c r="LFZ4" s="18"/>
      <c r="LGA4" s="18"/>
      <c r="LGB4" s="18"/>
      <c r="LGC4" s="18"/>
      <c r="LGD4" s="18"/>
      <c r="LGE4" s="18"/>
      <c r="LGF4" s="18"/>
      <c r="LGG4" s="18"/>
      <c r="LGH4" s="18"/>
      <c r="LGI4" s="18"/>
      <c r="LGJ4" s="18"/>
      <c r="LGK4" s="18"/>
      <c r="LGL4" s="18"/>
      <c r="LGM4" s="18"/>
      <c r="LGN4" s="18"/>
      <c r="LGO4" s="18"/>
      <c r="LGP4" s="18"/>
      <c r="LGQ4" s="18"/>
      <c r="LGR4" s="18"/>
      <c r="LGS4" s="18"/>
      <c r="LGT4" s="18"/>
      <c r="LGU4" s="18"/>
      <c r="LGV4" s="18"/>
      <c r="LGW4" s="18"/>
      <c r="LGX4" s="18"/>
      <c r="LGY4" s="18"/>
      <c r="LGZ4" s="18"/>
      <c r="LHA4" s="18"/>
      <c r="LHB4" s="18"/>
      <c r="LHC4" s="18"/>
      <c r="LHD4" s="18"/>
      <c r="LHE4" s="18"/>
      <c r="LHF4" s="18"/>
      <c r="LHG4" s="18"/>
      <c r="LHH4" s="18"/>
      <c r="LHI4" s="18"/>
      <c r="LHJ4" s="18"/>
      <c r="LHK4" s="18"/>
      <c r="LHL4" s="18"/>
      <c r="LHM4" s="18"/>
      <c r="LHN4" s="18"/>
      <c r="LHO4" s="18"/>
      <c r="LHP4" s="18"/>
      <c r="LHQ4" s="18"/>
      <c r="LHR4" s="18"/>
      <c r="LHS4" s="18"/>
      <c r="LHT4" s="18"/>
      <c r="LHU4" s="18"/>
      <c r="LHV4" s="18"/>
      <c r="LHW4" s="18"/>
      <c r="LHX4" s="18"/>
      <c r="LHY4" s="18"/>
      <c r="LHZ4" s="18"/>
      <c r="LIA4" s="18"/>
      <c r="LIB4" s="18"/>
      <c r="LIC4" s="18"/>
      <c r="LID4" s="18"/>
      <c r="LIE4" s="18"/>
      <c r="LIF4" s="18"/>
      <c r="LIG4" s="18"/>
      <c r="LIH4" s="18"/>
      <c r="LII4" s="18"/>
      <c r="LIJ4" s="18"/>
      <c r="LIK4" s="18"/>
      <c r="LIL4" s="18"/>
      <c r="LIM4" s="18"/>
      <c r="LIN4" s="18"/>
      <c r="LIO4" s="18"/>
      <c r="LIP4" s="18"/>
      <c r="LIQ4" s="18"/>
      <c r="LIR4" s="18"/>
      <c r="LIS4" s="18"/>
      <c r="LIT4" s="18"/>
      <c r="LIU4" s="18"/>
      <c r="LIV4" s="18"/>
      <c r="LIW4" s="18"/>
      <c r="LIX4" s="18"/>
      <c r="LIY4" s="18"/>
      <c r="LIZ4" s="18"/>
      <c r="LJA4" s="18"/>
      <c r="LJB4" s="18"/>
      <c r="LJC4" s="18"/>
      <c r="LJD4" s="18"/>
      <c r="LJE4" s="18"/>
      <c r="LJF4" s="18"/>
      <c r="LJG4" s="18"/>
      <c r="LJH4" s="18"/>
      <c r="LJI4" s="18"/>
      <c r="LJJ4" s="18"/>
      <c r="LJK4" s="18"/>
      <c r="LJL4" s="18"/>
      <c r="LJM4" s="18"/>
      <c r="LJN4" s="18"/>
      <c r="LJO4" s="18"/>
      <c r="LJP4" s="18"/>
      <c r="LJQ4" s="18"/>
      <c r="LJR4" s="18"/>
      <c r="LJS4" s="18"/>
      <c r="LJT4" s="18"/>
      <c r="LJU4" s="18"/>
      <c r="LJV4" s="18"/>
      <c r="LJW4" s="18"/>
      <c r="LJX4" s="18"/>
      <c r="LJY4" s="18"/>
      <c r="LJZ4" s="18"/>
      <c r="LKA4" s="18"/>
      <c r="LKB4" s="18"/>
      <c r="LKC4" s="18"/>
      <c r="LKD4" s="18"/>
      <c r="LKE4" s="18"/>
      <c r="LKF4" s="18"/>
      <c r="LKG4" s="18"/>
      <c r="LKH4" s="18"/>
      <c r="LKI4" s="18"/>
      <c r="LKJ4" s="18"/>
      <c r="LKK4" s="18"/>
      <c r="LKL4" s="18"/>
      <c r="LKM4" s="18"/>
      <c r="LKN4" s="18"/>
      <c r="LKO4" s="18"/>
      <c r="LKP4" s="18"/>
      <c r="LKQ4" s="18"/>
      <c r="LKR4" s="18"/>
      <c r="LKS4" s="18"/>
      <c r="LKT4" s="18"/>
      <c r="LKU4" s="18"/>
      <c r="LKV4" s="18"/>
      <c r="LKW4" s="18"/>
      <c r="LKX4" s="18"/>
      <c r="LKY4" s="18"/>
      <c r="LKZ4" s="18"/>
      <c r="LLA4" s="18"/>
      <c r="LLB4" s="18"/>
      <c r="LLC4" s="18"/>
      <c r="LLD4" s="18"/>
      <c r="LLE4" s="18"/>
      <c r="LLF4" s="18"/>
      <c r="LLG4" s="18"/>
      <c r="LLH4" s="18"/>
      <c r="LLI4" s="18"/>
      <c r="LLJ4" s="18"/>
      <c r="LLK4" s="18"/>
      <c r="LLL4" s="18"/>
      <c r="LLM4" s="18"/>
      <c r="LLN4" s="18"/>
      <c r="LLO4" s="18"/>
      <c r="LLP4" s="18"/>
      <c r="LLQ4" s="18"/>
      <c r="LLR4" s="18"/>
      <c r="LLS4" s="18"/>
      <c r="LLT4" s="18"/>
      <c r="LLU4" s="18"/>
      <c r="LLV4" s="18"/>
      <c r="LLW4" s="18"/>
      <c r="LLX4" s="18"/>
      <c r="LLY4" s="18"/>
      <c r="LLZ4" s="18"/>
      <c r="LMA4" s="18"/>
      <c r="LMB4" s="18"/>
      <c r="LMC4" s="18"/>
      <c r="LMD4" s="18"/>
      <c r="LME4" s="18"/>
      <c r="LMF4" s="18"/>
      <c r="LMG4" s="18"/>
      <c r="LMH4" s="18"/>
      <c r="LMI4" s="18"/>
      <c r="LMJ4" s="18"/>
      <c r="LMK4" s="18"/>
      <c r="LML4" s="18"/>
      <c r="LMM4" s="18"/>
      <c r="LMN4" s="18"/>
      <c r="LMO4" s="18"/>
      <c r="LMP4" s="18"/>
      <c r="LMQ4" s="18"/>
      <c r="LMR4" s="18"/>
      <c r="LMS4" s="18"/>
      <c r="LMT4" s="18"/>
      <c r="LMU4" s="18"/>
      <c r="LMV4" s="18"/>
      <c r="LMW4" s="18"/>
      <c r="LMX4" s="18"/>
      <c r="LMY4" s="18"/>
      <c r="LMZ4" s="18"/>
      <c r="LNA4" s="18"/>
      <c r="LNB4" s="18"/>
      <c r="LNC4" s="18"/>
      <c r="LND4" s="18"/>
      <c r="LNE4" s="18"/>
      <c r="LNF4" s="18"/>
      <c r="LNG4" s="18"/>
      <c r="LNH4" s="18"/>
      <c r="LNI4" s="18"/>
      <c r="LNJ4" s="18"/>
      <c r="LNK4" s="18"/>
      <c r="LNL4" s="18"/>
      <c r="LNM4" s="18"/>
      <c r="LNN4" s="18"/>
      <c r="LNO4" s="18"/>
      <c r="LNP4" s="18"/>
      <c r="LNQ4" s="18"/>
      <c r="LNR4" s="18"/>
      <c r="LNS4" s="18"/>
      <c r="LNT4" s="18"/>
      <c r="LNU4" s="18"/>
      <c r="LNV4" s="18"/>
      <c r="LNW4" s="18"/>
      <c r="LNX4" s="18"/>
      <c r="LNY4" s="18"/>
      <c r="LNZ4" s="18"/>
      <c r="LOA4" s="18"/>
      <c r="LOB4" s="18"/>
      <c r="LOC4" s="18"/>
      <c r="LOD4" s="18"/>
      <c r="LOE4" s="18"/>
      <c r="LOF4" s="18"/>
      <c r="LOG4" s="18"/>
      <c r="LOH4" s="18"/>
      <c r="LOI4" s="18"/>
      <c r="LOJ4" s="18"/>
      <c r="LOK4" s="18"/>
      <c r="LOL4" s="18"/>
      <c r="LOM4" s="18"/>
      <c r="LON4" s="18"/>
      <c r="LOO4" s="18"/>
      <c r="LOP4" s="18"/>
      <c r="LOQ4" s="18"/>
      <c r="LOR4" s="18"/>
      <c r="LOS4" s="18"/>
      <c r="LOT4" s="18"/>
      <c r="LOU4" s="18"/>
      <c r="LOV4" s="18"/>
      <c r="LOW4" s="18"/>
      <c r="LOX4" s="18"/>
      <c r="LOY4" s="18"/>
      <c r="LOZ4" s="18"/>
      <c r="LPA4" s="18"/>
      <c r="LPB4" s="18"/>
      <c r="LPC4" s="18"/>
      <c r="LPD4" s="18"/>
      <c r="LPE4" s="18"/>
      <c r="LPF4" s="18"/>
      <c r="LPG4" s="18"/>
      <c r="LPH4" s="18"/>
      <c r="LPI4" s="18"/>
      <c r="LPJ4" s="18"/>
      <c r="LPK4" s="18"/>
      <c r="LPL4" s="18"/>
      <c r="LPM4" s="18"/>
      <c r="LPN4" s="18"/>
      <c r="LPO4" s="18"/>
      <c r="LPP4" s="18"/>
      <c r="LPQ4" s="18"/>
      <c r="LPR4" s="18"/>
      <c r="LPS4" s="18"/>
      <c r="LPT4" s="18"/>
      <c r="LPU4" s="18"/>
      <c r="LPV4" s="18"/>
      <c r="LPW4" s="18"/>
      <c r="LPX4" s="18"/>
      <c r="LPY4" s="18"/>
      <c r="LPZ4" s="18"/>
      <c r="LQA4" s="18"/>
      <c r="LQB4" s="18"/>
      <c r="LQC4" s="18"/>
      <c r="LQD4" s="18"/>
      <c r="LQE4" s="18"/>
      <c r="LQF4" s="18"/>
      <c r="LQG4" s="18"/>
      <c r="LQH4" s="18"/>
      <c r="LQI4" s="18"/>
      <c r="LQJ4" s="18"/>
      <c r="LQK4" s="18"/>
      <c r="LQL4" s="18"/>
      <c r="LQM4" s="18"/>
      <c r="LQN4" s="18"/>
      <c r="LQO4" s="18"/>
      <c r="LQP4" s="18"/>
      <c r="LQQ4" s="18"/>
      <c r="LQR4" s="18"/>
      <c r="LQS4" s="18"/>
      <c r="LQT4" s="18"/>
      <c r="LQU4" s="18"/>
      <c r="LQV4" s="18"/>
      <c r="LQW4" s="18"/>
      <c r="LQX4" s="18"/>
      <c r="LQY4" s="18"/>
      <c r="LQZ4" s="18"/>
      <c r="LRA4" s="18"/>
      <c r="LRB4" s="18"/>
      <c r="LRC4" s="18"/>
      <c r="LRD4" s="18"/>
      <c r="LRE4" s="18"/>
      <c r="LRF4" s="18"/>
      <c r="LRG4" s="18"/>
      <c r="LRH4" s="18"/>
      <c r="LRI4" s="18"/>
      <c r="LRJ4" s="18"/>
      <c r="LRK4" s="18"/>
      <c r="LRL4" s="18"/>
      <c r="LRM4" s="18"/>
      <c r="LRN4" s="18"/>
      <c r="LRO4" s="18"/>
      <c r="LRP4" s="18"/>
      <c r="LRQ4" s="18"/>
      <c r="LRR4" s="18"/>
      <c r="LRS4" s="18"/>
      <c r="LRT4" s="18"/>
      <c r="LRU4" s="18"/>
      <c r="LRV4" s="18"/>
      <c r="LRW4" s="18"/>
      <c r="LRX4" s="18"/>
      <c r="LRY4" s="18"/>
      <c r="LRZ4" s="18"/>
      <c r="LSA4" s="18"/>
      <c r="LSB4" s="18"/>
      <c r="LSC4" s="18"/>
      <c r="LSD4" s="18"/>
      <c r="LSE4" s="18"/>
      <c r="LSF4" s="18"/>
      <c r="LSG4" s="18"/>
      <c r="LSH4" s="18"/>
      <c r="LSI4" s="18"/>
      <c r="LSJ4" s="18"/>
      <c r="LSK4" s="18"/>
      <c r="LSL4" s="18"/>
      <c r="LSM4" s="18"/>
      <c r="LSN4" s="18"/>
      <c r="LSO4" s="18"/>
      <c r="LSP4" s="18"/>
      <c r="LSQ4" s="18"/>
      <c r="LSR4" s="18"/>
      <c r="LSS4" s="18"/>
      <c r="LST4" s="18"/>
      <c r="LSU4" s="18"/>
      <c r="LSV4" s="18"/>
      <c r="LSW4" s="18"/>
      <c r="LSX4" s="18"/>
      <c r="LSY4" s="18"/>
      <c r="LSZ4" s="18"/>
      <c r="LTA4" s="18"/>
      <c r="LTB4" s="18"/>
      <c r="LTC4" s="18"/>
      <c r="LTD4" s="18"/>
      <c r="LTE4" s="18"/>
      <c r="LTF4" s="18"/>
      <c r="LTG4" s="18"/>
      <c r="LTH4" s="18"/>
      <c r="LTI4" s="18"/>
      <c r="LTJ4" s="18"/>
      <c r="LTK4" s="18"/>
      <c r="LTL4" s="18"/>
      <c r="LTM4" s="18"/>
      <c r="LTN4" s="18"/>
      <c r="LTO4" s="18"/>
      <c r="LTP4" s="18"/>
      <c r="LTQ4" s="18"/>
      <c r="LTR4" s="18"/>
      <c r="LTS4" s="18"/>
      <c r="LTT4" s="18"/>
      <c r="LTU4" s="18"/>
      <c r="LTV4" s="18"/>
      <c r="LTW4" s="18"/>
      <c r="LTX4" s="18"/>
      <c r="LTY4" s="18"/>
      <c r="LTZ4" s="18"/>
      <c r="LUA4" s="18"/>
      <c r="LUB4" s="18"/>
      <c r="LUC4" s="18"/>
      <c r="LUD4" s="18"/>
      <c r="LUE4" s="18"/>
      <c r="LUF4" s="18"/>
      <c r="LUG4" s="18"/>
      <c r="LUH4" s="18"/>
      <c r="LUI4" s="18"/>
      <c r="LUJ4" s="18"/>
      <c r="LUK4" s="18"/>
      <c r="LUL4" s="18"/>
      <c r="LUM4" s="18"/>
      <c r="LUN4" s="18"/>
      <c r="LUO4" s="18"/>
      <c r="LUP4" s="18"/>
      <c r="LUQ4" s="18"/>
      <c r="LUR4" s="18"/>
      <c r="LUS4" s="18"/>
      <c r="LUT4" s="18"/>
      <c r="LUU4" s="18"/>
      <c r="LUV4" s="18"/>
      <c r="LUW4" s="18"/>
      <c r="LUX4" s="18"/>
      <c r="LUY4" s="18"/>
      <c r="LUZ4" s="18"/>
      <c r="LVA4" s="18"/>
      <c r="LVB4" s="18"/>
      <c r="LVC4" s="18"/>
      <c r="LVD4" s="18"/>
      <c r="LVE4" s="18"/>
      <c r="LVF4" s="18"/>
      <c r="LVG4" s="18"/>
      <c r="LVH4" s="18"/>
      <c r="LVI4" s="18"/>
      <c r="LVJ4" s="18"/>
      <c r="LVK4" s="18"/>
      <c r="LVL4" s="18"/>
      <c r="LVM4" s="18"/>
      <c r="LVN4" s="18"/>
      <c r="LVO4" s="18"/>
      <c r="LVP4" s="18"/>
      <c r="LVQ4" s="18"/>
      <c r="LVR4" s="18"/>
      <c r="LVS4" s="18"/>
      <c r="LVT4" s="18"/>
      <c r="LVU4" s="18"/>
      <c r="LVV4" s="18"/>
      <c r="LVW4" s="18"/>
      <c r="LVX4" s="18"/>
      <c r="LVY4" s="18"/>
      <c r="LVZ4" s="18"/>
      <c r="LWA4" s="18"/>
      <c r="LWB4" s="18"/>
      <c r="LWC4" s="18"/>
      <c r="LWD4" s="18"/>
      <c r="LWE4" s="18"/>
      <c r="LWF4" s="18"/>
      <c r="LWG4" s="18"/>
      <c r="LWH4" s="18"/>
      <c r="LWI4" s="18"/>
      <c r="LWJ4" s="18"/>
      <c r="LWK4" s="18"/>
      <c r="LWL4" s="18"/>
      <c r="LWM4" s="18"/>
      <c r="LWN4" s="18"/>
      <c r="LWO4" s="18"/>
      <c r="LWP4" s="18"/>
      <c r="LWQ4" s="18"/>
      <c r="LWR4" s="18"/>
      <c r="LWS4" s="18"/>
      <c r="LWT4" s="18"/>
      <c r="LWU4" s="18"/>
      <c r="LWV4" s="18"/>
      <c r="LWW4" s="18"/>
      <c r="LWX4" s="18"/>
      <c r="LWY4" s="18"/>
      <c r="LWZ4" s="18"/>
      <c r="LXA4" s="18"/>
      <c r="LXB4" s="18"/>
      <c r="LXC4" s="18"/>
      <c r="LXD4" s="18"/>
      <c r="LXE4" s="18"/>
      <c r="LXF4" s="18"/>
      <c r="LXG4" s="18"/>
      <c r="LXH4" s="18"/>
      <c r="LXI4" s="18"/>
      <c r="LXJ4" s="18"/>
      <c r="LXK4" s="18"/>
      <c r="LXL4" s="18"/>
      <c r="LXM4" s="18"/>
      <c r="LXN4" s="18"/>
      <c r="LXO4" s="18"/>
      <c r="LXP4" s="18"/>
      <c r="LXQ4" s="18"/>
      <c r="LXR4" s="18"/>
      <c r="LXS4" s="18"/>
      <c r="LXT4" s="18"/>
      <c r="LXU4" s="18"/>
      <c r="LXV4" s="18"/>
      <c r="LXW4" s="18"/>
      <c r="LXX4" s="18"/>
      <c r="LXY4" s="18"/>
      <c r="LXZ4" s="18"/>
      <c r="LYA4" s="18"/>
      <c r="LYB4" s="18"/>
      <c r="LYC4" s="18"/>
      <c r="LYD4" s="18"/>
      <c r="LYE4" s="18"/>
      <c r="LYF4" s="18"/>
      <c r="LYG4" s="18"/>
      <c r="LYH4" s="18"/>
      <c r="LYI4" s="18"/>
      <c r="LYJ4" s="18"/>
      <c r="LYK4" s="18"/>
      <c r="LYL4" s="18"/>
      <c r="LYM4" s="18"/>
      <c r="LYN4" s="18"/>
      <c r="LYO4" s="18"/>
      <c r="LYP4" s="18"/>
      <c r="LYQ4" s="18"/>
      <c r="LYR4" s="18"/>
      <c r="LYS4" s="18"/>
      <c r="LYT4" s="18"/>
      <c r="LYU4" s="18"/>
      <c r="LYV4" s="18"/>
      <c r="LYW4" s="18"/>
      <c r="LYX4" s="18"/>
      <c r="LYY4" s="18"/>
      <c r="LYZ4" s="18"/>
      <c r="LZA4" s="18"/>
      <c r="LZB4" s="18"/>
      <c r="LZC4" s="18"/>
      <c r="LZD4" s="18"/>
      <c r="LZE4" s="18"/>
      <c r="LZF4" s="18"/>
      <c r="LZG4" s="18"/>
      <c r="LZH4" s="18"/>
      <c r="LZI4" s="18"/>
      <c r="LZJ4" s="18"/>
      <c r="LZK4" s="18"/>
      <c r="LZL4" s="18"/>
      <c r="LZM4" s="18"/>
      <c r="LZN4" s="18"/>
      <c r="LZO4" s="18"/>
      <c r="LZP4" s="18"/>
      <c r="LZQ4" s="18"/>
      <c r="LZR4" s="18"/>
      <c r="LZS4" s="18"/>
      <c r="LZT4" s="18"/>
      <c r="LZU4" s="18"/>
      <c r="LZV4" s="18"/>
      <c r="LZW4" s="18"/>
      <c r="LZX4" s="18"/>
      <c r="LZY4" s="18"/>
      <c r="LZZ4" s="18"/>
      <c r="MAA4" s="18"/>
      <c r="MAB4" s="18"/>
      <c r="MAC4" s="18"/>
      <c r="MAD4" s="18"/>
      <c r="MAE4" s="18"/>
      <c r="MAF4" s="18"/>
      <c r="MAG4" s="18"/>
      <c r="MAH4" s="18"/>
      <c r="MAI4" s="18"/>
      <c r="MAJ4" s="18"/>
      <c r="MAK4" s="18"/>
      <c r="MAL4" s="18"/>
      <c r="MAM4" s="18"/>
      <c r="MAN4" s="18"/>
      <c r="MAO4" s="18"/>
      <c r="MAP4" s="18"/>
      <c r="MAQ4" s="18"/>
      <c r="MAR4" s="18"/>
      <c r="MAS4" s="18"/>
      <c r="MAT4" s="18"/>
      <c r="MAU4" s="18"/>
      <c r="MAV4" s="18"/>
      <c r="MAW4" s="18"/>
      <c r="MAX4" s="18"/>
      <c r="MAY4" s="18"/>
      <c r="MAZ4" s="18"/>
      <c r="MBA4" s="18"/>
      <c r="MBB4" s="18"/>
      <c r="MBC4" s="18"/>
      <c r="MBD4" s="18"/>
      <c r="MBE4" s="18"/>
      <c r="MBF4" s="18"/>
      <c r="MBG4" s="18"/>
      <c r="MBH4" s="18"/>
      <c r="MBI4" s="18"/>
      <c r="MBJ4" s="18"/>
      <c r="MBK4" s="18"/>
      <c r="MBL4" s="18"/>
      <c r="MBM4" s="18"/>
      <c r="MBN4" s="18"/>
      <c r="MBO4" s="18"/>
      <c r="MBP4" s="18"/>
      <c r="MBQ4" s="18"/>
      <c r="MBR4" s="18"/>
      <c r="MBS4" s="18"/>
      <c r="MBT4" s="18"/>
      <c r="MBU4" s="18"/>
      <c r="MBV4" s="18"/>
      <c r="MBW4" s="18"/>
      <c r="MBX4" s="18"/>
      <c r="MBY4" s="18"/>
      <c r="MBZ4" s="18"/>
      <c r="MCA4" s="18"/>
      <c r="MCB4" s="18"/>
      <c r="MCC4" s="18"/>
      <c r="MCD4" s="18"/>
      <c r="MCE4" s="18"/>
      <c r="MCF4" s="18"/>
      <c r="MCG4" s="18"/>
      <c r="MCH4" s="18"/>
      <c r="MCI4" s="18"/>
      <c r="MCJ4" s="18"/>
      <c r="MCK4" s="18"/>
      <c r="MCL4" s="18"/>
      <c r="MCM4" s="18"/>
      <c r="MCN4" s="18"/>
      <c r="MCO4" s="18"/>
      <c r="MCP4" s="18"/>
      <c r="MCQ4" s="18"/>
      <c r="MCR4" s="18"/>
      <c r="MCS4" s="18"/>
      <c r="MCT4" s="18"/>
      <c r="MCU4" s="18"/>
      <c r="MCV4" s="18"/>
      <c r="MCW4" s="18"/>
      <c r="MCX4" s="18"/>
      <c r="MCY4" s="18"/>
      <c r="MCZ4" s="18"/>
      <c r="MDA4" s="18"/>
      <c r="MDB4" s="18"/>
      <c r="MDC4" s="18"/>
      <c r="MDD4" s="18"/>
      <c r="MDE4" s="18"/>
      <c r="MDF4" s="18"/>
      <c r="MDG4" s="18"/>
      <c r="MDH4" s="18"/>
      <c r="MDI4" s="18"/>
      <c r="MDJ4" s="18"/>
      <c r="MDK4" s="18"/>
      <c r="MDL4" s="18"/>
      <c r="MDM4" s="18"/>
      <c r="MDN4" s="18"/>
      <c r="MDO4" s="18"/>
      <c r="MDP4" s="18"/>
      <c r="MDQ4" s="18"/>
      <c r="MDR4" s="18"/>
      <c r="MDS4" s="18"/>
      <c r="MDT4" s="18"/>
      <c r="MDU4" s="18"/>
      <c r="MDV4" s="18"/>
      <c r="MDW4" s="18"/>
      <c r="MDX4" s="18"/>
      <c r="MDY4" s="18"/>
      <c r="MDZ4" s="18"/>
      <c r="MEA4" s="18"/>
      <c r="MEB4" s="18"/>
      <c r="MEC4" s="18"/>
      <c r="MED4" s="18"/>
      <c r="MEE4" s="18"/>
      <c r="MEF4" s="18"/>
      <c r="MEG4" s="18"/>
      <c r="MEH4" s="18"/>
      <c r="MEI4" s="18"/>
      <c r="MEJ4" s="18"/>
      <c r="MEK4" s="18"/>
      <c r="MEL4" s="18"/>
      <c r="MEM4" s="18"/>
      <c r="MEN4" s="18"/>
      <c r="MEO4" s="18"/>
      <c r="MEP4" s="18"/>
      <c r="MEQ4" s="18"/>
      <c r="MER4" s="18"/>
      <c r="MES4" s="18"/>
      <c r="MET4" s="18"/>
      <c r="MEU4" s="18"/>
      <c r="MEV4" s="18"/>
      <c r="MEW4" s="18"/>
      <c r="MEX4" s="18"/>
      <c r="MEY4" s="18"/>
      <c r="MEZ4" s="18"/>
      <c r="MFA4" s="18"/>
      <c r="MFB4" s="18"/>
      <c r="MFC4" s="18"/>
      <c r="MFD4" s="18"/>
      <c r="MFE4" s="18"/>
      <c r="MFF4" s="18"/>
      <c r="MFG4" s="18"/>
      <c r="MFH4" s="18"/>
      <c r="MFI4" s="18"/>
      <c r="MFJ4" s="18"/>
      <c r="MFK4" s="18"/>
      <c r="MFL4" s="18"/>
      <c r="MFM4" s="18"/>
      <c r="MFN4" s="18"/>
      <c r="MFO4" s="18"/>
      <c r="MFP4" s="18"/>
      <c r="MFQ4" s="18"/>
      <c r="MFR4" s="18"/>
      <c r="MFS4" s="18"/>
      <c r="MFT4" s="18"/>
      <c r="MFU4" s="18"/>
      <c r="MFV4" s="18"/>
      <c r="MFW4" s="18"/>
      <c r="MFX4" s="18"/>
      <c r="MFY4" s="18"/>
      <c r="MFZ4" s="18"/>
      <c r="MGA4" s="18"/>
      <c r="MGB4" s="18"/>
      <c r="MGC4" s="18"/>
      <c r="MGD4" s="18"/>
      <c r="MGE4" s="18"/>
      <c r="MGF4" s="18"/>
      <c r="MGG4" s="18"/>
      <c r="MGH4" s="18"/>
      <c r="MGI4" s="18"/>
      <c r="MGJ4" s="18"/>
      <c r="MGK4" s="18"/>
      <c r="MGL4" s="18"/>
      <c r="MGM4" s="18"/>
      <c r="MGN4" s="18"/>
      <c r="MGO4" s="18"/>
      <c r="MGP4" s="18"/>
      <c r="MGQ4" s="18"/>
      <c r="MGR4" s="18"/>
      <c r="MGS4" s="18"/>
      <c r="MGT4" s="18"/>
      <c r="MGU4" s="18"/>
      <c r="MGV4" s="18"/>
      <c r="MGW4" s="18"/>
      <c r="MGX4" s="18"/>
      <c r="MGY4" s="18"/>
      <c r="MGZ4" s="18"/>
      <c r="MHA4" s="18"/>
      <c r="MHB4" s="18"/>
      <c r="MHC4" s="18"/>
      <c r="MHD4" s="18"/>
      <c r="MHE4" s="18"/>
      <c r="MHF4" s="18"/>
      <c r="MHG4" s="18"/>
      <c r="MHH4" s="18"/>
      <c r="MHI4" s="18"/>
      <c r="MHJ4" s="18"/>
      <c r="MHK4" s="18"/>
      <c r="MHL4" s="18"/>
      <c r="MHM4" s="18"/>
      <c r="MHN4" s="18"/>
      <c r="MHO4" s="18"/>
      <c r="MHP4" s="18"/>
      <c r="MHQ4" s="18"/>
      <c r="MHR4" s="18"/>
      <c r="MHS4" s="18"/>
      <c r="MHT4" s="18"/>
      <c r="MHU4" s="18"/>
      <c r="MHV4" s="18"/>
      <c r="MHW4" s="18"/>
      <c r="MHX4" s="18"/>
      <c r="MHY4" s="18"/>
      <c r="MHZ4" s="18"/>
      <c r="MIA4" s="18"/>
      <c r="MIB4" s="18"/>
      <c r="MIC4" s="18"/>
      <c r="MID4" s="18"/>
      <c r="MIE4" s="18"/>
      <c r="MIF4" s="18"/>
      <c r="MIG4" s="18"/>
      <c r="MIH4" s="18"/>
      <c r="MII4" s="18"/>
      <c r="MIJ4" s="18"/>
      <c r="MIK4" s="18"/>
      <c r="MIL4" s="18"/>
      <c r="MIM4" s="18"/>
      <c r="MIN4" s="18"/>
      <c r="MIO4" s="18"/>
      <c r="MIP4" s="18"/>
      <c r="MIQ4" s="18"/>
      <c r="MIR4" s="18"/>
      <c r="MIS4" s="18"/>
      <c r="MIT4" s="18"/>
      <c r="MIU4" s="18"/>
      <c r="MIV4" s="18"/>
      <c r="MIW4" s="18"/>
      <c r="MIX4" s="18"/>
      <c r="MIY4" s="18"/>
      <c r="MIZ4" s="18"/>
      <c r="MJA4" s="18"/>
      <c r="MJB4" s="18"/>
      <c r="MJC4" s="18"/>
      <c r="MJD4" s="18"/>
      <c r="MJE4" s="18"/>
      <c r="MJF4" s="18"/>
      <c r="MJG4" s="18"/>
      <c r="MJH4" s="18"/>
      <c r="MJI4" s="18"/>
      <c r="MJJ4" s="18"/>
      <c r="MJK4" s="18"/>
      <c r="MJL4" s="18"/>
      <c r="MJM4" s="18"/>
      <c r="MJN4" s="18"/>
      <c r="MJO4" s="18"/>
      <c r="MJP4" s="18"/>
      <c r="MJQ4" s="18"/>
      <c r="MJR4" s="18"/>
      <c r="MJS4" s="18"/>
      <c r="MJT4" s="18"/>
      <c r="MJU4" s="18"/>
      <c r="MJV4" s="18"/>
      <c r="MJW4" s="18"/>
      <c r="MJX4" s="18"/>
      <c r="MJY4" s="18"/>
      <c r="MJZ4" s="18"/>
      <c r="MKA4" s="18"/>
      <c r="MKB4" s="18"/>
      <c r="MKC4" s="18"/>
      <c r="MKD4" s="18"/>
      <c r="MKE4" s="18"/>
      <c r="MKF4" s="18"/>
      <c r="MKG4" s="18"/>
      <c r="MKH4" s="18"/>
      <c r="MKI4" s="18"/>
      <c r="MKJ4" s="18"/>
      <c r="MKK4" s="18"/>
      <c r="MKL4" s="18"/>
      <c r="MKM4" s="18"/>
      <c r="MKN4" s="18"/>
      <c r="MKO4" s="18"/>
      <c r="MKP4" s="18"/>
      <c r="MKQ4" s="18"/>
      <c r="MKR4" s="18"/>
      <c r="MKS4" s="18"/>
      <c r="MKT4" s="18"/>
      <c r="MKU4" s="18"/>
      <c r="MKV4" s="18"/>
      <c r="MKW4" s="18"/>
      <c r="MKX4" s="18"/>
      <c r="MKY4" s="18"/>
      <c r="MKZ4" s="18"/>
      <c r="MLA4" s="18"/>
      <c r="MLB4" s="18"/>
      <c r="MLC4" s="18"/>
      <c r="MLD4" s="18"/>
      <c r="MLE4" s="18"/>
      <c r="MLF4" s="18"/>
      <c r="MLG4" s="18"/>
      <c r="MLH4" s="18"/>
      <c r="MLI4" s="18"/>
      <c r="MLJ4" s="18"/>
      <c r="MLK4" s="18"/>
      <c r="MLL4" s="18"/>
      <c r="MLM4" s="18"/>
      <c r="MLN4" s="18"/>
      <c r="MLO4" s="18"/>
      <c r="MLP4" s="18"/>
      <c r="MLQ4" s="18"/>
      <c r="MLR4" s="18"/>
      <c r="MLS4" s="18"/>
      <c r="MLT4" s="18"/>
      <c r="MLU4" s="18"/>
      <c r="MLV4" s="18"/>
      <c r="MLW4" s="18"/>
      <c r="MLX4" s="18"/>
      <c r="MLY4" s="18"/>
      <c r="MLZ4" s="18"/>
      <c r="MMA4" s="18"/>
      <c r="MMB4" s="18"/>
      <c r="MMC4" s="18"/>
      <c r="MMD4" s="18"/>
      <c r="MME4" s="18"/>
      <c r="MMF4" s="18"/>
      <c r="MMG4" s="18"/>
      <c r="MMH4" s="18"/>
      <c r="MMI4" s="18"/>
      <c r="MMJ4" s="18"/>
      <c r="MMK4" s="18"/>
      <c r="MML4" s="18"/>
      <c r="MMM4" s="18"/>
      <c r="MMN4" s="18"/>
      <c r="MMO4" s="18"/>
      <c r="MMP4" s="18"/>
      <c r="MMQ4" s="18"/>
      <c r="MMR4" s="18"/>
      <c r="MMS4" s="18"/>
      <c r="MMT4" s="18"/>
      <c r="MMU4" s="18"/>
      <c r="MMV4" s="18"/>
      <c r="MMW4" s="18"/>
      <c r="MMX4" s="18"/>
      <c r="MMY4" s="18"/>
      <c r="MMZ4" s="18"/>
      <c r="MNA4" s="18"/>
      <c r="MNB4" s="18"/>
      <c r="MNC4" s="18"/>
      <c r="MND4" s="18"/>
      <c r="MNE4" s="18"/>
      <c r="MNF4" s="18"/>
      <c r="MNG4" s="18"/>
      <c r="MNH4" s="18"/>
      <c r="MNI4" s="18"/>
      <c r="MNJ4" s="18"/>
      <c r="MNK4" s="18"/>
      <c r="MNL4" s="18"/>
      <c r="MNM4" s="18"/>
      <c r="MNN4" s="18"/>
      <c r="MNO4" s="18"/>
      <c r="MNP4" s="18"/>
      <c r="MNQ4" s="18"/>
      <c r="MNR4" s="18"/>
      <c r="MNS4" s="18"/>
      <c r="MNT4" s="18"/>
      <c r="MNU4" s="18"/>
      <c r="MNV4" s="18"/>
      <c r="MNW4" s="18"/>
      <c r="MNX4" s="18"/>
      <c r="MNY4" s="18"/>
      <c r="MNZ4" s="18"/>
      <c r="MOA4" s="18"/>
      <c r="MOB4" s="18"/>
      <c r="MOC4" s="18"/>
      <c r="MOD4" s="18"/>
      <c r="MOE4" s="18"/>
      <c r="MOF4" s="18"/>
      <c r="MOG4" s="18"/>
      <c r="MOH4" s="18"/>
      <c r="MOI4" s="18"/>
      <c r="MOJ4" s="18"/>
      <c r="MOK4" s="18"/>
      <c r="MOL4" s="18"/>
      <c r="MOM4" s="18"/>
      <c r="MON4" s="18"/>
      <c r="MOO4" s="18"/>
      <c r="MOP4" s="18"/>
      <c r="MOQ4" s="18"/>
      <c r="MOR4" s="18"/>
      <c r="MOS4" s="18"/>
      <c r="MOT4" s="18"/>
      <c r="MOU4" s="18"/>
      <c r="MOV4" s="18"/>
      <c r="MOW4" s="18"/>
      <c r="MOX4" s="18"/>
      <c r="MOY4" s="18"/>
      <c r="MOZ4" s="18"/>
      <c r="MPA4" s="18"/>
      <c r="MPB4" s="18"/>
      <c r="MPC4" s="18"/>
      <c r="MPD4" s="18"/>
      <c r="MPE4" s="18"/>
      <c r="MPF4" s="18"/>
      <c r="MPG4" s="18"/>
      <c r="MPH4" s="18"/>
      <c r="MPI4" s="18"/>
      <c r="MPJ4" s="18"/>
      <c r="MPK4" s="18"/>
      <c r="MPL4" s="18"/>
      <c r="MPM4" s="18"/>
      <c r="MPN4" s="18"/>
      <c r="MPO4" s="18"/>
      <c r="MPP4" s="18"/>
      <c r="MPQ4" s="18"/>
      <c r="MPR4" s="18"/>
      <c r="MPS4" s="18"/>
      <c r="MPT4" s="18"/>
      <c r="MPU4" s="18"/>
      <c r="MPV4" s="18"/>
      <c r="MPW4" s="18"/>
      <c r="MPX4" s="18"/>
      <c r="MPY4" s="18"/>
      <c r="MPZ4" s="18"/>
      <c r="MQA4" s="18"/>
      <c r="MQB4" s="18"/>
      <c r="MQC4" s="18"/>
      <c r="MQD4" s="18"/>
      <c r="MQE4" s="18"/>
      <c r="MQF4" s="18"/>
      <c r="MQG4" s="18"/>
      <c r="MQH4" s="18"/>
      <c r="MQI4" s="18"/>
      <c r="MQJ4" s="18"/>
      <c r="MQK4" s="18"/>
      <c r="MQL4" s="18"/>
      <c r="MQM4" s="18"/>
      <c r="MQN4" s="18"/>
      <c r="MQO4" s="18"/>
      <c r="MQP4" s="18"/>
      <c r="MQQ4" s="18"/>
      <c r="MQR4" s="18"/>
      <c r="MQS4" s="18"/>
      <c r="MQT4" s="18"/>
      <c r="MQU4" s="18"/>
      <c r="MQV4" s="18"/>
      <c r="MQW4" s="18"/>
      <c r="MQX4" s="18"/>
      <c r="MQY4" s="18"/>
      <c r="MQZ4" s="18"/>
      <c r="MRA4" s="18"/>
      <c r="MRB4" s="18"/>
      <c r="MRC4" s="18"/>
      <c r="MRD4" s="18"/>
      <c r="MRE4" s="18"/>
      <c r="MRF4" s="18"/>
      <c r="MRG4" s="18"/>
      <c r="MRH4" s="18"/>
      <c r="MRI4" s="18"/>
      <c r="MRJ4" s="18"/>
      <c r="MRK4" s="18"/>
      <c r="MRL4" s="18"/>
      <c r="MRM4" s="18"/>
      <c r="MRN4" s="18"/>
      <c r="MRO4" s="18"/>
      <c r="MRP4" s="18"/>
      <c r="MRQ4" s="18"/>
      <c r="MRR4" s="18"/>
      <c r="MRS4" s="18"/>
      <c r="MRT4" s="18"/>
      <c r="MRU4" s="18"/>
      <c r="MRV4" s="18"/>
      <c r="MRW4" s="18"/>
      <c r="MRX4" s="18"/>
      <c r="MRY4" s="18"/>
      <c r="MRZ4" s="18"/>
      <c r="MSA4" s="18"/>
      <c r="MSB4" s="18"/>
      <c r="MSC4" s="18"/>
      <c r="MSD4" s="18"/>
      <c r="MSE4" s="18"/>
      <c r="MSF4" s="18"/>
      <c r="MSG4" s="18"/>
      <c r="MSH4" s="18"/>
      <c r="MSI4" s="18"/>
      <c r="MSJ4" s="18"/>
      <c r="MSK4" s="18"/>
      <c r="MSL4" s="18"/>
      <c r="MSM4" s="18"/>
      <c r="MSN4" s="18"/>
      <c r="MSO4" s="18"/>
      <c r="MSP4" s="18"/>
      <c r="MSQ4" s="18"/>
      <c r="MSR4" s="18"/>
      <c r="MSS4" s="18"/>
      <c r="MST4" s="18"/>
      <c r="MSU4" s="18"/>
      <c r="MSV4" s="18"/>
      <c r="MSW4" s="18"/>
      <c r="MSX4" s="18"/>
      <c r="MSY4" s="18"/>
      <c r="MSZ4" s="18"/>
      <c r="MTA4" s="18"/>
      <c r="MTB4" s="18"/>
      <c r="MTC4" s="18"/>
      <c r="MTD4" s="18"/>
      <c r="MTE4" s="18"/>
      <c r="MTF4" s="18"/>
      <c r="MTG4" s="18"/>
      <c r="MTH4" s="18"/>
      <c r="MTI4" s="18"/>
      <c r="MTJ4" s="18"/>
      <c r="MTK4" s="18"/>
      <c r="MTL4" s="18"/>
      <c r="MTM4" s="18"/>
      <c r="MTN4" s="18"/>
      <c r="MTO4" s="18"/>
      <c r="MTP4" s="18"/>
      <c r="MTQ4" s="18"/>
      <c r="MTR4" s="18"/>
      <c r="MTS4" s="18"/>
      <c r="MTT4" s="18"/>
      <c r="MTU4" s="18"/>
      <c r="MTV4" s="18"/>
      <c r="MTW4" s="18"/>
      <c r="MTX4" s="18"/>
      <c r="MTY4" s="18"/>
      <c r="MTZ4" s="18"/>
      <c r="MUA4" s="18"/>
      <c r="MUB4" s="18"/>
      <c r="MUC4" s="18"/>
      <c r="MUD4" s="18"/>
      <c r="MUE4" s="18"/>
      <c r="MUF4" s="18"/>
      <c r="MUG4" s="18"/>
      <c r="MUH4" s="18"/>
      <c r="MUI4" s="18"/>
      <c r="MUJ4" s="18"/>
      <c r="MUK4" s="18"/>
      <c r="MUL4" s="18"/>
      <c r="MUM4" s="18"/>
      <c r="MUN4" s="18"/>
      <c r="MUO4" s="18"/>
      <c r="MUP4" s="18"/>
      <c r="MUQ4" s="18"/>
      <c r="MUR4" s="18"/>
      <c r="MUS4" s="18"/>
      <c r="MUT4" s="18"/>
      <c r="MUU4" s="18"/>
      <c r="MUV4" s="18"/>
      <c r="MUW4" s="18"/>
      <c r="MUX4" s="18"/>
      <c r="MUY4" s="18"/>
      <c r="MUZ4" s="18"/>
      <c r="MVA4" s="18"/>
      <c r="MVB4" s="18"/>
      <c r="MVC4" s="18"/>
      <c r="MVD4" s="18"/>
      <c r="MVE4" s="18"/>
      <c r="MVF4" s="18"/>
      <c r="MVG4" s="18"/>
      <c r="MVH4" s="18"/>
      <c r="MVI4" s="18"/>
      <c r="MVJ4" s="18"/>
      <c r="MVK4" s="18"/>
      <c r="MVL4" s="18"/>
      <c r="MVM4" s="18"/>
      <c r="MVN4" s="18"/>
      <c r="MVO4" s="18"/>
      <c r="MVP4" s="18"/>
      <c r="MVQ4" s="18"/>
      <c r="MVR4" s="18"/>
      <c r="MVS4" s="18"/>
      <c r="MVT4" s="18"/>
      <c r="MVU4" s="18"/>
      <c r="MVV4" s="18"/>
      <c r="MVW4" s="18"/>
      <c r="MVX4" s="18"/>
      <c r="MVY4" s="18"/>
      <c r="MVZ4" s="18"/>
      <c r="MWA4" s="18"/>
      <c r="MWB4" s="18"/>
      <c r="MWC4" s="18"/>
      <c r="MWD4" s="18"/>
      <c r="MWE4" s="18"/>
      <c r="MWF4" s="18"/>
      <c r="MWG4" s="18"/>
      <c r="MWH4" s="18"/>
      <c r="MWI4" s="18"/>
      <c r="MWJ4" s="18"/>
      <c r="MWK4" s="18"/>
      <c r="MWL4" s="18"/>
      <c r="MWM4" s="18"/>
      <c r="MWN4" s="18"/>
      <c r="MWO4" s="18"/>
      <c r="MWP4" s="18"/>
      <c r="MWQ4" s="18"/>
      <c r="MWR4" s="18"/>
      <c r="MWS4" s="18"/>
      <c r="MWT4" s="18"/>
      <c r="MWU4" s="18"/>
      <c r="MWV4" s="18"/>
      <c r="MWW4" s="18"/>
      <c r="MWX4" s="18"/>
      <c r="MWY4" s="18"/>
      <c r="MWZ4" s="18"/>
      <c r="MXA4" s="18"/>
      <c r="MXB4" s="18"/>
      <c r="MXC4" s="18"/>
      <c r="MXD4" s="18"/>
      <c r="MXE4" s="18"/>
      <c r="MXF4" s="18"/>
      <c r="MXG4" s="18"/>
      <c r="MXH4" s="18"/>
      <c r="MXI4" s="18"/>
      <c r="MXJ4" s="18"/>
      <c r="MXK4" s="18"/>
      <c r="MXL4" s="18"/>
      <c r="MXM4" s="18"/>
      <c r="MXN4" s="18"/>
      <c r="MXO4" s="18"/>
      <c r="MXP4" s="18"/>
      <c r="MXQ4" s="18"/>
      <c r="MXR4" s="18"/>
      <c r="MXS4" s="18"/>
      <c r="MXT4" s="18"/>
      <c r="MXU4" s="18"/>
      <c r="MXV4" s="18"/>
      <c r="MXW4" s="18"/>
      <c r="MXX4" s="18"/>
      <c r="MXY4" s="18"/>
      <c r="MXZ4" s="18"/>
      <c r="MYA4" s="18"/>
      <c r="MYB4" s="18"/>
      <c r="MYC4" s="18"/>
      <c r="MYD4" s="18"/>
      <c r="MYE4" s="18"/>
      <c r="MYF4" s="18"/>
      <c r="MYG4" s="18"/>
      <c r="MYH4" s="18"/>
      <c r="MYI4" s="18"/>
      <c r="MYJ4" s="18"/>
      <c r="MYK4" s="18"/>
      <c r="MYL4" s="18"/>
      <c r="MYM4" s="18"/>
      <c r="MYN4" s="18"/>
      <c r="MYO4" s="18"/>
      <c r="MYP4" s="18"/>
      <c r="MYQ4" s="18"/>
      <c r="MYR4" s="18"/>
      <c r="MYS4" s="18"/>
      <c r="MYT4" s="18"/>
      <c r="MYU4" s="18"/>
      <c r="MYV4" s="18"/>
      <c r="MYW4" s="18"/>
      <c r="MYX4" s="18"/>
      <c r="MYY4" s="18"/>
      <c r="MYZ4" s="18"/>
      <c r="MZA4" s="18"/>
      <c r="MZB4" s="18"/>
      <c r="MZC4" s="18"/>
      <c r="MZD4" s="18"/>
      <c r="MZE4" s="18"/>
      <c r="MZF4" s="18"/>
      <c r="MZG4" s="18"/>
      <c r="MZH4" s="18"/>
      <c r="MZI4" s="18"/>
      <c r="MZJ4" s="18"/>
      <c r="MZK4" s="18"/>
      <c r="MZL4" s="18"/>
      <c r="MZM4" s="18"/>
      <c r="MZN4" s="18"/>
      <c r="MZO4" s="18"/>
      <c r="MZP4" s="18"/>
      <c r="MZQ4" s="18"/>
      <c r="MZR4" s="18"/>
      <c r="MZS4" s="18"/>
      <c r="MZT4" s="18"/>
      <c r="MZU4" s="18"/>
      <c r="MZV4" s="18"/>
      <c r="MZW4" s="18"/>
      <c r="MZX4" s="18"/>
      <c r="MZY4" s="18"/>
      <c r="MZZ4" s="18"/>
      <c r="NAA4" s="18"/>
      <c r="NAB4" s="18"/>
      <c r="NAC4" s="18"/>
      <c r="NAD4" s="18"/>
      <c r="NAE4" s="18"/>
      <c r="NAF4" s="18"/>
      <c r="NAG4" s="18"/>
      <c r="NAH4" s="18"/>
      <c r="NAI4" s="18"/>
      <c r="NAJ4" s="18"/>
      <c r="NAK4" s="18"/>
      <c r="NAL4" s="18"/>
      <c r="NAM4" s="18"/>
      <c r="NAN4" s="18"/>
      <c r="NAO4" s="18"/>
      <c r="NAP4" s="18"/>
      <c r="NAQ4" s="18"/>
      <c r="NAR4" s="18"/>
      <c r="NAS4" s="18"/>
      <c r="NAT4" s="18"/>
      <c r="NAU4" s="18"/>
      <c r="NAV4" s="18"/>
      <c r="NAW4" s="18"/>
      <c r="NAX4" s="18"/>
      <c r="NAY4" s="18"/>
      <c r="NAZ4" s="18"/>
      <c r="NBA4" s="18"/>
      <c r="NBB4" s="18"/>
      <c r="NBC4" s="18"/>
      <c r="NBD4" s="18"/>
      <c r="NBE4" s="18"/>
      <c r="NBF4" s="18"/>
      <c r="NBG4" s="18"/>
      <c r="NBH4" s="18"/>
      <c r="NBI4" s="18"/>
      <c r="NBJ4" s="18"/>
      <c r="NBK4" s="18"/>
      <c r="NBL4" s="18"/>
      <c r="NBM4" s="18"/>
      <c r="NBN4" s="18"/>
      <c r="NBO4" s="18"/>
      <c r="NBP4" s="18"/>
      <c r="NBQ4" s="18"/>
      <c r="NBR4" s="18"/>
      <c r="NBS4" s="18"/>
      <c r="NBT4" s="18"/>
      <c r="NBU4" s="18"/>
      <c r="NBV4" s="18"/>
      <c r="NBW4" s="18"/>
      <c r="NBX4" s="18"/>
      <c r="NBY4" s="18"/>
      <c r="NBZ4" s="18"/>
      <c r="NCA4" s="18"/>
      <c r="NCB4" s="18"/>
      <c r="NCC4" s="18"/>
      <c r="NCD4" s="18"/>
      <c r="NCE4" s="18"/>
      <c r="NCF4" s="18"/>
      <c r="NCG4" s="18"/>
      <c r="NCH4" s="18"/>
      <c r="NCI4" s="18"/>
      <c r="NCJ4" s="18"/>
      <c r="NCK4" s="18"/>
      <c r="NCL4" s="18"/>
      <c r="NCM4" s="18"/>
      <c r="NCN4" s="18"/>
      <c r="NCO4" s="18"/>
      <c r="NCP4" s="18"/>
      <c r="NCQ4" s="18"/>
      <c r="NCR4" s="18"/>
      <c r="NCS4" s="18"/>
      <c r="NCT4" s="18"/>
      <c r="NCU4" s="18"/>
      <c r="NCV4" s="18"/>
      <c r="NCW4" s="18"/>
      <c r="NCX4" s="18"/>
      <c r="NCY4" s="18"/>
      <c r="NCZ4" s="18"/>
      <c r="NDA4" s="18"/>
      <c r="NDB4" s="18"/>
      <c r="NDC4" s="18"/>
      <c r="NDD4" s="18"/>
      <c r="NDE4" s="18"/>
      <c r="NDF4" s="18"/>
      <c r="NDG4" s="18"/>
      <c r="NDH4" s="18"/>
      <c r="NDI4" s="18"/>
      <c r="NDJ4" s="18"/>
      <c r="NDK4" s="18"/>
      <c r="NDL4" s="18"/>
      <c r="NDM4" s="18"/>
      <c r="NDN4" s="18"/>
      <c r="NDO4" s="18"/>
      <c r="NDP4" s="18"/>
      <c r="NDQ4" s="18"/>
      <c r="NDR4" s="18"/>
      <c r="NDS4" s="18"/>
      <c r="NDT4" s="18"/>
      <c r="NDU4" s="18"/>
      <c r="NDV4" s="18"/>
      <c r="NDW4" s="18"/>
      <c r="NDX4" s="18"/>
      <c r="NDY4" s="18"/>
      <c r="NDZ4" s="18"/>
      <c r="NEA4" s="18"/>
      <c r="NEB4" s="18"/>
      <c r="NEC4" s="18"/>
      <c r="NED4" s="18"/>
      <c r="NEE4" s="18"/>
      <c r="NEF4" s="18"/>
      <c r="NEG4" s="18"/>
      <c r="NEH4" s="18"/>
      <c r="NEI4" s="18"/>
      <c r="NEJ4" s="18"/>
      <c r="NEK4" s="18"/>
      <c r="NEL4" s="18"/>
      <c r="NEM4" s="18"/>
      <c r="NEN4" s="18"/>
      <c r="NEO4" s="18"/>
      <c r="NEP4" s="18"/>
      <c r="NEQ4" s="18"/>
      <c r="NER4" s="18"/>
      <c r="NES4" s="18"/>
      <c r="NET4" s="18"/>
      <c r="NEU4" s="18"/>
      <c r="NEV4" s="18"/>
      <c r="NEW4" s="18"/>
      <c r="NEX4" s="18"/>
      <c r="NEY4" s="18"/>
      <c r="NEZ4" s="18"/>
      <c r="NFA4" s="18"/>
      <c r="NFB4" s="18"/>
      <c r="NFC4" s="18"/>
      <c r="NFD4" s="18"/>
      <c r="NFE4" s="18"/>
      <c r="NFF4" s="18"/>
      <c r="NFG4" s="18"/>
      <c r="NFH4" s="18"/>
      <c r="NFI4" s="18"/>
      <c r="NFJ4" s="18"/>
      <c r="NFK4" s="18"/>
      <c r="NFL4" s="18"/>
      <c r="NFM4" s="18"/>
      <c r="NFN4" s="18"/>
      <c r="NFO4" s="18"/>
      <c r="NFP4" s="18"/>
      <c r="NFQ4" s="18"/>
      <c r="NFR4" s="18"/>
      <c r="NFS4" s="18"/>
      <c r="NFT4" s="18"/>
      <c r="NFU4" s="18"/>
      <c r="NFV4" s="18"/>
      <c r="NFW4" s="18"/>
      <c r="NFX4" s="18"/>
      <c r="NFY4" s="18"/>
      <c r="NFZ4" s="18"/>
      <c r="NGA4" s="18"/>
      <c r="NGB4" s="18"/>
      <c r="NGC4" s="18"/>
      <c r="NGD4" s="18"/>
      <c r="NGE4" s="18"/>
      <c r="NGF4" s="18"/>
      <c r="NGG4" s="18"/>
      <c r="NGH4" s="18"/>
      <c r="NGI4" s="18"/>
      <c r="NGJ4" s="18"/>
      <c r="NGK4" s="18"/>
      <c r="NGL4" s="18"/>
      <c r="NGM4" s="18"/>
      <c r="NGN4" s="18"/>
      <c r="NGO4" s="18"/>
      <c r="NGP4" s="18"/>
      <c r="NGQ4" s="18"/>
      <c r="NGR4" s="18"/>
      <c r="NGS4" s="18"/>
      <c r="NGT4" s="18"/>
      <c r="NGU4" s="18"/>
      <c r="NGV4" s="18"/>
      <c r="NGW4" s="18"/>
      <c r="NGX4" s="18"/>
      <c r="NGY4" s="18"/>
      <c r="NGZ4" s="18"/>
      <c r="NHA4" s="18"/>
      <c r="NHB4" s="18"/>
      <c r="NHC4" s="18"/>
      <c r="NHD4" s="18"/>
      <c r="NHE4" s="18"/>
      <c r="NHF4" s="18"/>
      <c r="NHG4" s="18"/>
      <c r="NHH4" s="18"/>
      <c r="NHI4" s="18"/>
      <c r="NHJ4" s="18"/>
      <c r="NHK4" s="18"/>
      <c r="NHL4" s="18"/>
      <c r="NHM4" s="18"/>
      <c r="NHN4" s="18"/>
      <c r="NHO4" s="18"/>
      <c r="NHP4" s="18"/>
      <c r="NHQ4" s="18"/>
      <c r="NHR4" s="18"/>
      <c r="NHS4" s="18"/>
      <c r="NHT4" s="18"/>
      <c r="NHU4" s="18"/>
      <c r="NHV4" s="18"/>
      <c r="NHW4" s="18"/>
      <c r="NHX4" s="18"/>
      <c r="NHY4" s="18"/>
      <c r="NHZ4" s="18"/>
      <c r="NIA4" s="18"/>
      <c r="NIB4" s="18"/>
      <c r="NIC4" s="18"/>
      <c r="NID4" s="18"/>
      <c r="NIE4" s="18"/>
      <c r="NIF4" s="18"/>
      <c r="NIG4" s="18"/>
      <c r="NIH4" s="18"/>
      <c r="NII4" s="18"/>
      <c r="NIJ4" s="18"/>
      <c r="NIK4" s="18"/>
      <c r="NIL4" s="18"/>
      <c r="NIM4" s="18"/>
      <c r="NIN4" s="18"/>
      <c r="NIO4" s="18"/>
      <c r="NIP4" s="18"/>
      <c r="NIQ4" s="18"/>
      <c r="NIR4" s="18"/>
      <c r="NIS4" s="18"/>
      <c r="NIT4" s="18"/>
      <c r="NIU4" s="18"/>
      <c r="NIV4" s="18"/>
      <c r="NIW4" s="18"/>
      <c r="NIX4" s="18"/>
      <c r="NIY4" s="18"/>
      <c r="NIZ4" s="18"/>
      <c r="NJA4" s="18"/>
      <c r="NJB4" s="18"/>
      <c r="NJC4" s="18"/>
      <c r="NJD4" s="18"/>
      <c r="NJE4" s="18"/>
      <c r="NJF4" s="18"/>
      <c r="NJG4" s="18"/>
      <c r="NJH4" s="18"/>
      <c r="NJI4" s="18"/>
      <c r="NJJ4" s="18"/>
      <c r="NJK4" s="18"/>
      <c r="NJL4" s="18"/>
      <c r="NJM4" s="18"/>
      <c r="NJN4" s="18"/>
      <c r="NJO4" s="18"/>
      <c r="NJP4" s="18"/>
      <c r="NJQ4" s="18"/>
      <c r="NJR4" s="18"/>
      <c r="NJS4" s="18"/>
      <c r="NJT4" s="18"/>
      <c r="NJU4" s="18"/>
      <c r="NJV4" s="18"/>
      <c r="NJW4" s="18"/>
      <c r="NJX4" s="18"/>
      <c r="NJY4" s="18"/>
      <c r="NJZ4" s="18"/>
      <c r="NKA4" s="18"/>
      <c r="NKB4" s="18"/>
      <c r="NKC4" s="18"/>
      <c r="NKD4" s="18"/>
      <c r="NKE4" s="18"/>
      <c r="NKF4" s="18"/>
      <c r="NKG4" s="18"/>
      <c r="NKH4" s="18"/>
      <c r="NKI4" s="18"/>
      <c r="NKJ4" s="18"/>
      <c r="NKK4" s="18"/>
      <c r="NKL4" s="18"/>
      <c r="NKM4" s="18"/>
      <c r="NKN4" s="18"/>
      <c r="NKO4" s="18"/>
      <c r="NKP4" s="18"/>
      <c r="NKQ4" s="18"/>
      <c r="NKR4" s="18"/>
      <c r="NKS4" s="18"/>
      <c r="NKT4" s="18"/>
      <c r="NKU4" s="18"/>
      <c r="NKV4" s="18"/>
      <c r="NKW4" s="18"/>
      <c r="NKX4" s="18"/>
      <c r="NKY4" s="18"/>
      <c r="NKZ4" s="18"/>
      <c r="NLA4" s="18"/>
      <c r="NLB4" s="18"/>
      <c r="NLC4" s="18"/>
      <c r="NLD4" s="18"/>
      <c r="NLE4" s="18"/>
      <c r="NLF4" s="18"/>
      <c r="NLG4" s="18"/>
      <c r="NLH4" s="18"/>
      <c r="NLI4" s="18"/>
      <c r="NLJ4" s="18"/>
      <c r="NLK4" s="18"/>
      <c r="NLL4" s="18"/>
      <c r="NLM4" s="18"/>
      <c r="NLN4" s="18"/>
      <c r="NLO4" s="18"/>
      <c r="NLP4" s="18"/>
      <c r="NLQ4" s="18"/>
      <c r="NLR4" s="18"/>
      <c r="NLS4" s="18"/>
      <c r="NLT4" s="18"/>
      <c r="NLU4" s="18"/>
      <c r="NLV4" s="18"/>
      <c r="NLW4" s="18"/>
      <c r="NLX4" s="18"/>
      <c r="NLY4" s="18"/>
      <c r="NLZ4" s="18"/>
      <c r="NMA4" s="18"/>
      <c r="NMB4" s="18"/>
      <c r="NMC4" s="18"/>
      <c r="NMD4" s="18"/>
      <c r="NME4" s="18"/>
      <c r="NMF4" s="18"/>
      <c r="NMG4" s="18"/>
      <c r="NMH4" s="18"/>
      <c r="NMI4" s="18"/>
      <c r="NMJ4" s="18"/>
      <c r="NMK4" s="18"/>
      <c r="NML4" s="18"/>
      <c r="NMM4" s="18"/>
      <c r="NMN4" s="18"/>
      <c r="NMO4" s="18"/>
      <c r="NMP4" s="18"/>
      <c r="NMQ4" s="18"/>
      <c r="NMR4" s="18"/>
      <c r="NMS4" s="18"/>
      <c r="NMT4" s="18"/>
      <c r="NMU4" s="18"/>
      <c r="NMV4" s="18"/>
      <c r="NMW4" s="18"/>
      <c r="NMX4" s="18"/>
      <c r="NMY4" s="18"/>
      <c r="NMZ4" s="18"/>
      <c r="NNA4" s="18"/>
      <c r="NNB4" s="18"/>
      <c r="NNC4" s="18"/>
      <c r="NND4" s="18"/>
      <c r="NNE4" s="18"/>
      <c r="NNF4" s="18"/>
      <c r="NNG4" s="18"/>
      <c r="NNH4" s="18"/>
      <c r="NNI4" s="18"/>
      <c r="NNJ4" s="18"/>
      <c r="NNK4" s="18"/>
      <c r="NNL4" s="18"/>
      <c r="NNM4" s="18"/>
      <c r="NNN4" s="18"/>
      <c r="NNO4" s="18"/>
      <c r="NNP4" s="18"/>
      <c r="NNQ4" s="18"/>
      <c r="NNR4" s="18"/>
      <c r="NNS4" s="18"/>
      <c r="NNT4" s="18"/>
      <c r="NNU4" s="18"/>
      <c r="NNV4" s="18"/>
      <c r="NNW4" s="18"/>
      <c r="NNX4" s="18"/>
      <c r="NNY4" s="18"/>
      <c r="NNZ4" s="18"/>
      <c r="NOA4" s="18"/>
      <c r="NOB4" s="18"/>
      <c r="NOC4" s="18"/>
      <c r="NOD4" s="18"/>
      <c r="NOE4" s="18"/>
      <c r="NOF4" s="18"/>
      <c r="NOG4" s="18"/>
      <c r="NOH4" s="18"/>
      <c r="NOI4" s="18"/>
      <c r="NOJ4" s="18"/>
      <c r="NOK4" s="18"/>
      <c r="NOL4" s="18"/>
      <c r="NOM4" s="18"/>
      <c r="NON4" s="18"/>
      <c r="NOO4" s="18"/>
      <c r="NOP4" s="18"/>
      <c r="NOQ4" s="18"/>
      <c r="NOR4" s="18"/>
      <c r="NOS4" s="18"/>
      <c r="NOT4" s="18"/>
      <c r="NOU4" s="18"/>
      <c r="NOV4" s="18"/>
      <c r="NOW4" s="18"/>
      <c r="NOX4" s="18"/>
      <c r="NOY4" s="18"/>
      <c r="NOZ4" s="18"/>
      <c r="NPA4" s="18"/>
      <c r="NPB4" s="18"/>
      <c r="NPC4" s="18"/>
      <c r="NPD4" s="18"/>
      <c r="NPE4" s="18"/>
      <c r="NPF4" s="18"/>
      <c r="NPG4" s="18"/>
      <c r="NPH4" s="18"/>
      <c r="NPI4" s="18"/>
      <c r="NPJ4" s="18"/>
      <c r="NPK4" s="18"/>
      <c r="NPL4" s="18"/>
      <c r="NPM4" s="18"/>
      <c r="NPN4" s="18"/>
      <c r="NPO4" s="18"/>
      <c r="NPP4" s="18"/>
      <c r="NPQ4" s="18"/>
      <c r="NPR4" s="18"/>
      <c r="NPS4" s="18"/>
      <c r="NPT4" s="18"/>
      <c r="NPU4" s="18"/>
      <c r="NPV4" s="18"/>
      <c r="NPW4" s="18"/>
      <c r="NPX4" s="18"/>
      <c r="NPY4" s="18"/>
      <c r="NPZ4" s="18"/>
      <c r="NQA4" s="18"/>
      <c r="NQB4" s="18"/>
      <c r="NQC4" s="18"/>
      <c r="NQD4" s="18"/>
      <c r="NQE4" s="18"/>
      <c r="NQF4" s="18"/>
      <c r="NQG4" s="18"/>
      <c r="NQH4" s="18"/>
      <c r="NQI4" s="18"/>
      <c r="NQJ4" s="18"/>
      <c r="NQK4" s="18"/>
      <c r="NQL4" s="18"/>
      <c r="NQM4" s="18"/>
      <c r="NQN4" s="18"/>
      <c r="NQO4" s="18"/>
      <c r="NQP4" s="18"/>
      <c r="NQQ4" s="18"/>
      <c r="NQR4" s="18"/>
      <c r="NQS4" s="18"/>
      <c r="NQT4" s="18"/>
      <c r="NQU4" s="18"/>
      <c r="NQV4" s="18"/>
      <c r="NQW4" s="18"/>
      <c r="NQX4" s="18"/>
      <c r="NQY4" s="18"/>
      <c r="NQZ4" s="18"/>
      <c r="NRA4" s="18"/>
      <c r="NRB4" s="18"/>
      <c r="NRC4" s="18"/>
      <c r="NRD4" s="18"/>
      <c r="NRE4" s="18"/>
      <c r="NRF4" s="18"/>
      <c r="NRG4" s="18"/>
      <c r="NRH4" s="18"/>
      <c r="NRI4" s="18"/>
      <c r="NRJ4" s="18"/>
      <c r="NRK4" s="18"/>
      <c r="NRL4" s="18"/>
      <c r="NRM4" s="18"/>
      <c r="NRN4" s="18"/>
      <c r="NRO4" s="18"/>
      <c r="NRP4" s="18"/>
      <c r="NRQ4" s="18"/>
      <c r="NRR4" s="18"/>
      <c r="NRS4" s="18"/>
      <c r="NRT4" s="18"/>
      <c r="NRU4" s="18"/>
      <c r="NRV4" s="18"/>
      <c r="NRW4" s="18"/>
      <c r="NRX4" s="18"/>
      <c r="NRY4" s="18"/>
      <c r="NRZ4" s="18"/>
      <c r="NSA4" s="18"/>
      <c r="NSB4" s="18"/>
      <c r="NSC4" s="18"/>
      <c r="NSD4" s="18"/>
      <c r="NSE4" s="18"/>
      <c r="NSF4" s="18"/>
      <c r="NSG4" s="18"/>
      <c r="NSH4" s="18"/>
      <c r="NSI4" s="18"/>
      <c r="NSJ4" s="18"/>
      <c r="NSK4" s="18"/>
      <c r="NSL4" s="18"/>
      <c r="NSM4" s="18"/>
      <c r="NSN4" s="18"/>
      <c r="NSO4" s="18"/>
      <c r="NSP4" s="18"/>
      <c r="NSQ4" s="18"/>
      <c r="NSR4" s="18"/>
      <c r="NSS4" s="18"/>
      <c r="NST4" s="18"/>
      <c r="NSU4" s="18"/>
      <c r="NSV4" s="18"/>
      <c r="NSW4" s="18"/>
      <c r="NSX4" s="18"/>
      <c r="NSY4" s="18"/>
      <c r="NSZ4" s="18"/>
      <c r="NTA4" s="18"/>
      <c r="NTB4" s="18"/>
      <c r="NTC4" s="18"/>
      <c r="NTD4" s="18"/>
      <c r="NTE4" s="18"/>
      <c r="NTF4" s="18"/>
      <c r="NTG4" s="18"/>
      <c r="NTH4" s="18"/>
      <c r="NTI4" s="18"/>
      <c r="NTJ4" s="18"/>
      <c r="NTK4" s="18"/>
      <c r="NTL4" s="18"/>
      <c r="NTM4" s="18"/>
      <c r="NTN4" s="18"/>
      <c r="NTO4" s="18"/>
      <c r="NTP4" s="18"/>
      <c r="NTQ4" s="18"/>
      <c r="NTR4" s="18"/>
      <c r="NTS4" s="18"/>
      <c r="NTT4" s="18"/>
      <c r="NTU4" s="18"/>
      <c r="NTV4" s="18"/>
      <c r="NTW4" s="18"/>
      <c r="NTX4" s="18"/>
      <c r="NTY4" s="18"/>
      <c r="NTZ4" s="18"/>
      <c r="NUA4" s="18"/>
      <c r="NUB4" s="18"/>
      <c r="NUC4" s="18"/>
      <c r="NUD4" s="18"/>
      <c r="NUE4" s="18"/>
      <c r="NUF4" s="18"/>
      <c r="NUG4" s="18"/>
      <c r="NUH4" s="18"/>
      <c r="NUI4" s="18"/>
      <c r="NUJ4" s="18"/>
      <c r="NUK4" s="18"/>
      <c r="NUL4" s="18"/>
      <c r="NUM4" s="18"/>
      <c r="NUN4" s="18"/>
      <c r="NUO4" s="18"/>
      <c r="NUP4" s="18"/>
      <c r="NUQ4" s="18"/>
      <c r="NUR4" s="18"/>
      <c r="NUS4" s="18"/>
      <c r="NUT4" s="18"/>
      <c r="NUU4" s="18"/>
      <c r="NUV4" s="18"/>
      <c r="NUW4" s="18"/>
      <c r="NUX4" s="18"/>
      <c r="NUY4" s="18"/>
      <c r="NUZ4" s="18"/>
      <c r="NVA4" s="18"/>
      <c r="NVB4" s="18"/>
      <c r="NVC4" s="18"/>
      <c r="NVD4" s="18"/>
      <c r="NVE4" s="18"/>
      <c r="NVF4" s="18"/>
      <c r="NVG4" s="18"/>
      <c r="NVH4" s="18"/>
      <c r="NVI4" s="18"/>
      <c r="NVJ4" s="18"/>
      <c r="NVK4" s="18"/>
      <c r="NVL4" s="18"/>
      <c r="NVM4" s="18"/>
      <c r="NVN4" s="18"/>
      <c r="NVO4" s="18"/>
      <c r="NVP4" s="18"/>
      <c r="NVQ4" s="18"/>
      <c r="NVR4" s="18"/>
      <c r="NVS4" s="18"/>
      <c r="NVT4" s="18"/>
      <c r="NVU4" s="18"/>
      <c r="NVV4" s="18"/>
      <c r="NVW4" s="18"/>
      <c r="NVX4" s="18"/>
      <c r="NVY4" s="18"/>
      <c r="NVZ4" s="18"/>
      <c r="NWA4" s="18"/>
      <c r="NWB4" s="18"/>
      <c r="NWC4" s="18"/>
      <c r="NWD4" s="18"/>
      <c r="NWE4" s="18"/>
      <c r="NWF4" s="18"/>
      <c r="NWG4" s="18"/>
      <c r="NWH4" s="18"/>
      <c r="NWI4" s="18"/>
      <c r="NWJ4" s="18"/>
      <c r="NWK4" s="18"/>
      <c r="NWL4" s="18"/>
      <c r="NWM4" s="18"/>
      <c r="NWN4" s="18"/>
      <c r="NWO4" s="18"/>
      <c r="NWP4" s="18"/>
      <c r="NWQ4" s="18"/>
      <c r="NWR4" s="18"/>
      <c r="NWS4" s="18"/>
      <c r="NWT4" s="18"/>
      <c r="NWU4" s="18"/>
      <c r="NWV4" s="18"/>
      <c r="NWW4" s="18"/>
      <c r="NWX4" s="18"/>
      <c r="NWY4" s="18"/>
      <c r="NWZ4" s="18"/>
      <c r="NXA4" s="18"/>
      <c r="NXB4" s="18"/>
      <c r="NXC4" s="18"/>
      <c r="NXD4" s="18"/>
      <c r="NXE4" s="18"/>
      <c r="NXF4" s="18"/>
      <c r="NXG4" s="18"/>
      <c r="NXH4" s="18"/>
      <c r="NXI4" s="18"/>
      <c r="NXJ4" s="18"/>
      <c r="NXK4" s="18"/>
      <c r="NXL4" s="18"/>
      <c r="NXM4" s="18"/>
      <c r="NXN4" s="18"/>
      <c r="NXO4" s="18"/>
      <c r="NXP4" s="18"/>
      <c r="NXQ4" s="18"/>
      <c r="NXR4" s="18"/>
      <c r="NXS4" s="18"/>
      <c r="NXT4" s="18"/>
      <c r="NXU4" s="18"/>
      <c r="NXV4" s="18"/>
      <c r="NXW4" s="18"/>
      <c r="NXX4" s="18"/>
      <c r="NXY4" s="18"/>
      <c r="NXZ4" s="18"/>
      <c r="NYA4" s="18"/>
      <c r="NYB4" s="18"/>
      <c r="NYC4" s="18"/>
      <c r="NYD4" s="18"/>
      <c r="NYE4" s="18"/>
      <c r="NYF4" s="18"/>
      <c r="NYG4" s="18"/>
      <c r="NYH4" s="18"/>
      <c r="NYI4" s="18"/>
      <c r="NYJ4" s="18"/>
      <c r="NYK4" s="18"/>
      <c r="NYL4" s="18"/>
      <c r="NYM4" s="18"/>
      <c r="NYN4" s="18"/>
      <c r="NYO4" s="18"/>
      <c r="NYP4" s="18"/>
      <c r="NYQ4" s="18"/>
      <c r="NYR4" s="18"/>
      <c r="NYS4" s="18"/>
      <c r="NYT4" s="18"/>
      <c r="NYU4" s="18"/>
      <c r="NYV4" s="18"/>
      <c r="NYW4" s="18"/>
      <c r="NYX4" s="18"/>
      <c r="NYY4" s="18"/>
      <c r="NYZ4" s="18"/>
      <c r="NZA4" s="18"/>
      <c r="NZB4" s="18"/>
      <c r="NZC4" s="18"/>
      <c r="NZD4" s="18"/>
      <c r="NZE4" s="18"/>
      <c r="NZF4" s="18"/>
      <c r="NZG4" s="18"/>
      <c r="NZH4" s="18"/>
      <c r="NZI4" s="18"/>
      <c r="NZJ4" s="18"/>
      <c r="NZK4" s="18"/>
      <c r="NZL4" s="18"/>
      <c r="NZM4" s="18"/>
      <c r="NZN4" s="18"/>
      <c r="NZO4" s="18"/>
      <c r="NZP4" s="18"/>
      <c r="NZQ4" s="18"/>
      <c r="NZR4" s="18"/>
      <c r="NZS4" s="18"/>
      <c r="NZT4" s="18"/>
      <c r="NZU4" s="18"/>
      <c r="NZV4" s="18"/>
      <c r="NZW4" s="18"/>
      <c r="NZX4" s="18"/>
      <c r="NZY4" s="18"/>
      <c r="NZZ4" s="18"/>
      <c r="OAA4" s="18"/>
      <c r="OAB4" s="18"/>
      <c r="OAC4" s="18"/>
      <c r="OAD4" s="18"/>
      <c r="OAE4" s="18"/>
      <c r="OAF4" s="18"/>
      <c r="OAG4" s="18"/>
      <c r="OAH4" s="18"/>
      <c r="OAI4" s="18"/>
      <c r="OAJ4" s="18"/>
      <c r="OAK4" s="18"/>
      <c r="OAL4" s="18"/>
      <c r="OAM4" s="18"/>
      <c r="OAN4" s="18"/>
      <c r="OAO4" s="18"/>
      <c r="OAP4" s="18"/>
      <c r="OAQ4" s="18"/>
      <c r="OAR4" s="18"/>
      <c r="OAS4" s="18"/>
      <c r="OAT4" s="18"/>
      <c r="OAU4" s="18"/>
      <c r="OAV4" s="18"/>
      <c r="OAW4" s="18"/>
      <c r="OAX4" s="18"/>
      <c r="OAY4" s="18"/>
      <c r="OAZ4" s="18"/>
      <c r="OBA4" s="18"/>
      <c r="OBB4" s="18"/>
      <c r="OBC4" s="18"/>
      <c r="OBD4" s="18"/>
      <c r="OBE4" s="18"/>
      <c r="OBF4" s="18"/>
      <c r="OBG4" s="18"/>
      <c r="OBH4" s="18"/>
      <c r="OBI4" s="18"/>
      <c r="OBJ4" s="18"/>
      <c r="OBK4" s="18"/>
      <c r="OBL4" s="18"/>
      <c r="OBM4" s="18"/>
      <c r="OBN4" s="18"/>
      <c r="OBO4" s="18"/>
      <c r="OBP4" s="18"/>
      <c r="OBQ4" s="18"/>
      <c r="OBR4" s="18"/>
      <c r="OBS4" s="18"/>
      <c r="OBT4" s="18"/>
      <c r="OBU4" s="18"/>
      <c r="OBV4" s="18"/>
      <c r="OBW4" s="18"/>
      <c r="OBX4" s="18"/>
      <c r="OBY4" s="18"/>
      <c r="OBZ4" s="18"/>
      <c r="OCA4" s="18"/>
      <c r="OCB4" s="18"/>
      <c r="OCC4" s="18"/>
      <c r="OCD4" s="18"/>
      <c r="OCE4" s="18"/>
      <c r="OCF4" s="18"/>
      <c r="OCG4" s="18"/>
      <c r="OCH4" s="18"/>
      <c r="OCI4" s="18"/>
      <c r="OCJ4" s="18"/>
      <c r="OCK4" s="18"/>
      <c r="OCL4" s="18"/>
      <c r="OCM4" s="18"/>
      <c r="OCN4" s="18"/>
      <c r="OCO4" s="18"/>
      <c r="OCP4" s="18"/>
      <c r="OCQ4" s="18"/>
      <c r="OCR4" s="18"/>
      <c r="OCS4" s="18"/>
      <c r="OCT4" s="18"/>
      <c r="OCU4" s="18"/>
      <c r="OCV4" s="18"/>
      <c r="OCW4" s="18"/>
      <c r="OCX4" s="18"/>
      <c r="OCY4" s="18"/>
      <c r="OCZ4" s="18"/>
      <c r="ODA4" s="18"/>
      <c r="ODB4" s="18"/>
      <c r="ODC4" s="18"/>
      <c r="ODD4" s="18"/>
      <c r="ODE4" s="18"/>
      <c r="ODF4" s="18"/>
      <c r="ODG4" s="18"/>
      <c r="ODH4" s="18"/>
      <c r="ODI4" s="18"/>
      <c r="ODJ4" s="18"/>
      <c r="ODK4" s="18"/>
      <c r="ODL4" s="18"/>
      <c r="ODM4" s="18"/>
      <c r="ODN4" s="18"/>
      <c r="ODO4" s="18"/>
      <c r="ODP4" s="18"/>
      <c r="ODQ4" s="18"/>
      <c r="ODR4" s="18"/>
      <c r="ODS4" s="18"/>
      <c r="ODT4" s="18"/>
      <c r="ODU4" s="18"/>
      <c r="ODV4" s="18"/>
      <c r="ODW4" s="18"/>
      <c r="ODX4" s="18"/>
      <c r="ODY4" s="18"/>
      <c r="ODZ4" s="18"/>
      <c r="OEA4" s="18"/>
      <c r="OEB4" s="18"/>
      <c r="OEC4" s="18"/>
      <c r="OED4" s="18"/>
      <c r="OEE4" s="18"/>
      <c r="OEF4" s="18"/>
      <c r="OEG4" s="18"/>
      <c r="OEH4" s="18"/>
      <c r="OEI4" s="18"/>
      <c r="OEJ4" s="18"/>
      <c r="OEK4" s="18"/>
      <c r="OEL4" s="18"/>
      <c r="OEM4" s="18"/>
      <c r="OEN4" s="18"/>
      <c r="OEO4" s="18"/>
      <c r="OEP4" s="18"/>
      <c r="OEQ4" s="18"/>
      <c r="OER4" s="18"/>
      <c r="OES4" s="18"/>
      <c r="OET4" s="18"/>
      <c r="OEU4" s="18"/>
      <c r="OEV4" s="18"/>
      <c r="OEW4" s="18"/>
      <c r="OEX4" s="18"/>
      <c r="OEY4" s="18"/>
      <c r="OEZ4" s="18"/>
      <c r="OFA4" s="18"/>
      <c r="OFB4" s="18"/>
      <c r="OFC4" s="18"/>
      <c r="OFD4" s="18"/>
      <c r="OFE4" s="18"/>
      <c r="OFF4" s="18"/>
      <c r="OFG4" s="18"/>
      <c r="OFH4" s="18"/>
      <c r="OFI4" s="18"/>
      <c r="OFJ4" s="18"/>
      <c r="OFK4" s="18"/>
      <c r="OFL4" s="18"/>
      <c r="OFM4" s="18"/>
      <c r="OFN4" s="18"/>
      <c r="OFO4" s="18"/>
      <c r="OFP4" s="18"/>
      <c r="OFQ4" s="18"/>
      <c r="OFR4" s="18"/>
      <c r="OFS4" s="18"/>
      <c r="OFT4" s="18"/>
      <c r="OFU4" s="18"/>
      <c r="OFV4" s="18"/>
      <c r="OFW4" s="18"/>
      <c r="OFX4" s="18"/>
      <c r="OFY4" s="18"/>
      <c r="OFZ4" s="18"/>
      <c r="OGA4" s="18"/>
      <c r="OGB4" s="18"/>
      <c r="OGC4" s="18"/>
      <c r="OGD4" s="18"/>
      <c r="OGE4" s="18"/>
      <c r="OGF4" s="18"/>
      <c r="OGG4" s="18"/>
      <c r="OGH4" s="18"/>
      <c r="OGI4" s="18"/>
      <c r="OGJ4" s="18"/>
      <c r="OGK4" s="18"/>
      <c r="OGL4" s="18"/>
      <c r="OGM4" s="18"/>
      <c r="OGN4" s="18"/>
      <c r="OGO4" s="18"/>
      <c r="OGP4" s="18"/>
      <c r="OGQ4" s="18"/>
      <c r="OGR4" s="18"/>
      <c r="OGS4" s="18"/>
      <c r="OGT4" s="18"/>
      <c r="OGU4" s="18"/>
      <c r="OGV4" s="18"/>
      <c r="OGW4" s="18"/>
      <c r="OGX4" s="18"/>
      <c r="OGY4" s="18"/>
      <c r="OGZ4" s="18"/>
      <c r="OHA4" s="18"/>
      <c r="OHB4" s="18"/>
      <c r="OHC4" s="18"/>
      <c r="OHD4" s="18"/>
      <c r="OHE4" s="18"/>
      <c r="OHF4" s="18"/>
      <c r="OHG4" s="18"/>
      <c r="OHH4" s="18"/>
      <c r="OHI4" s="18"/>
      <c r="OHJ4" s="18"/>
      <c r="OHK4" s="18"/>
      <c r="OHL4" s="18"/>
      <c r="OHM4" s="18"/>
      <c r="OHN4" s="18"/>
      <c r="OHO4" s="18"/>
      <c r="OHP4" s="18"/>
      <c r="OHQ4" s="18"/>
      <c r="OHR4" s="18"/>
      <c r="OHS4" s="18"/>
      <c r="OHT4" s="18"/>
      <c r="OHU4" s="18"/>
      <c r="OHV4" s="18"/>
      <c r="OHW4" s="18"/>
      <c r="OHX4" s="18"/>
      <c r="OHY4" s="18"/>
      <c r="OHZ4" s="18"/>
      <c r="OIA4" s="18"/>
      <c r="OIB4" s="18"/>
      <c r="OIC4" s="18"/>
      <c r="OID4" s="18"/>
      <c r="OIE4" s="18"/>
      <c r="OIF4" s="18"/>
      <c r="OIG4" s="18"/>
      <c r="OIH4" s="18"/>
      <c r="OII4" s="18"/>
      <c r="OIJ4" s="18"/>
      <c r="OIK4" s="18"/>
      <c r="OIL4" s="18"/>
      <c r="OIM4" s="18"/>
      <c r="OIN4" s="18"/>
      <c r="OIO4" s="18"/>
      <c r="OIP4" s="18"/>
      <c r="OIQ4" s="18"/>
      <c r="OIR4" s="18"/>
      <c r="OIS4" s="18"/>
      <c r="OIT4" s="18"/>
      <c r="OIU4" s="18"/>
      <c r="OIV4" s="18"/>
      <c r="OIW4" s="18"/>
      <c r="OIX4" s="18"/>
      <c r="OIY4" s="18"/>
      <c r="OIZ4" s="18"/>
      <c r="OJA4" s="18"/>
      <c r="OJB4" s="18"/>
      <c r="OJC4" s="18"/>
      <c r="OJD4" s="18"/>
      <c r="OJE4" s="18"/>
      <c r="OJF4" s="18"/>
      <c r="OJG4" s="18"/>
      <c r="OJH4" s="18"/>
      <c r="OJI4" s="18"/>
      <c r="OJJ4" s="18"/>
      <c r="OJK4" s="18"/>
      <c r="OJL4" s="18"/>
      <c r="OJM4" s="18"/>
      <c r="OJN4" s="18"/>
      <c r="OJO4" s="18"/>
      <c r="OJP4" s="18"/>
      <c r="OJQ4" s="18"/>
      <c r="OJR4" s="18"/>
      <c r="OJS4" s="18"/>
      <c r="OJT4" s="18"/>
      <c r="OJU4" s="18"/>
      <c r="OJV4" s="18"/>
      <c r="OJW4" s="18"/>
      <c r="OJX4" s="18"/>
      <c r="OJY4" s="18"/>
      <c r="OJZ4" s="18"/>
      <c r="OKA4" s="18"/>
      <c r="OKB4" s="18"/>
      <c r="OKC4" s="18"/>
      <c r="OKD4" s="18"/>
      <c r="OKE4" s="18"/>
      <c r="OKF4" s="18"/>
      <c r="OKG4" s="18"/>
      <c r="OKH4" s="18"/>
      <c r="OKI4" s="18"/>
      <c r="OKJ4" s="18"/>
      <c r="OKK4" s="18"/>
      <c r="OKL4" s="18"/>
      <c r="OKM4" s="18"/>
      <c r="OKN4" s="18"/>
      <c r="OKO4" s="18"/>
      <c r="OKP4" s="18"/>
      <c r="OKQ4" s="18"/>
      <c r="OKR4" s="18"/>
      <c r="OKS4" s="18"/>
      <c r="OKT4" s="18"/>
      <c r="OKU4" s="18"/>
      <c r="OKV4" s="18"/>
      <c r="OKW4" s="18"/>
      <c r="OKX4" s="18"/>
      <c r="OKY4" s="18"/>
      <c r="OKZ4" s="18"/>
      <c r="OLA4" s="18"/>
      <c r="OLB4" s="18"/>
      <c r="OLC4" s="18"/>
      <c r="OLD4" s="18"/>
      <c r="OLE4" s="18"/>
      <c r="OLF4" s="18"/>
      <c r="OLG4" s="18"/>
      <c r="OLH4" s="18"/>
      <c r="OLI4" s="18"/>
      <c r="OLJ4" s="18"/>
      <c r="OLK4" s="18"/>
      <c r="OLL4" s="18"/>
      <c r="OLM4" s="18"/>
      <c r="OLN4" s="18"/>
      <c r="OLO4" s="18"/>
      <c r="OLP4" s="18"/>
      <c r="OLQ4" s="18"/>
      <c r="OLR4" s="18"/>
      <c r="OLS4" s="18"/>
      <c r="OLT4" s="18"/>
      <c r="OLU4" s="18"/>
      <c r="OLV4" s="18"/>
      <c r="OLW4" s="18"/>
      <c r="OLX4" s="18"/>
      <c r="OLY4" s="18"/>
      <c r="OLZ4" s="18"/>
      <c r="OMA4" s="18"/>
      <c r="OMB4" s="18"/>
      <c r="OMC4" s="18"/>
      <c r="OMD4" s="18"/>
      <c r="OME4" s="18"/>
      <c r="OMF4" s="18"/>
      <c r="OMG4" s="18"/>
      <c r="OMH4" s="18"/>
      <c r="OMI4" s="18"/>
      <c r="OMJ4" s="18"/>
      <c r="OMK4" s="18"/>
      <c r="OML4" s="18"/>
      <c r="OMM4" s="18"/>
      <c r="OMN4" s="18"/>
      <c r="OMO4" s="18"/>
      <c r="OMP4" s="18"/>
      <c r="OMQ4" s="18"/>
      <c r="OMR4" s="18"/>
      <c r="OMS4" s="18"/>
      <c r="OMT4" s="18"/>
      <c r="OMU4" s="18"/>
      <c r="OMV4" s="18"/>
      <c r="OMW4" s="18"/>
      <c r="OMX4" s="18"/>
      <c r="OMY4" s="18"/>
      <c r="OMZ4" s="18"/>
      <c r="ONA4" s="18"/>
      <c r="ONB4" s="18"/>
      <c r="ONC4" s="18"/>
      <c r="OND4" s="18"/>
      <c r="ONE4" s="18"/>
      <c r="ONF4" s="18"/>
      <c r="ONG4" s="18"/>
      <c r="ONH4" s="18"/>
      <c r="ONI4" s="18"/>
      <c r="ONJ4" s="18"/>
      <c r="ONK4" s="18"/>
      <c r="ONL4" s="18"/>
      <c r="ONM4" s="18"/>
      <c r="ONN4" s="18"/>
      <c r="ONO4" s="18"/>
      <c r="ONP4" s="18"/>
      <c r="ONQ4" s="18"/>
      <c r="ONR4" s="18"/>
      <c r="ONS4" s="18"/>
      <c r="ONT4" s="18"/>
      <c r="ONU4" s="18"/>
      <c r="ONV4" s="18"/>
      <c r="ONW4" s="18"/>
      <c r="ONX4" s="18"/>
      <c r="ONY4" s="18"/>
      <c r="ONZ4" s="18"/>
      <c r="OOA4" s="18"/>
      <c r="OOB4" s="18"/>
      <c r="OOC4" s="18"/>
      <c r="OOD4" s="18"/>
      <c r="OOE4" s="18"/>
      <c r="OOF4" s="18"/>
      <c r="OOG4" s="18"/>
      <c r="OOH4" s="18"/>
      <c r="OOI4" s="18"/>
      <c r="OOJ4" s="18"/>
      <c r="OOK4" s="18"/>
      <c r="OOL4" s="18"/>
      <c r="OOM4" s="18"/>
      <c r="OON4" s="18"/>
      <c r="OOO4" s="18"/>
      <c r="OOP4" s="18"/>
      <c r="OOQ4" s="18"/>
      <c r="OOR4" s="18"/>
      <c r="OOS4" s="18"/>
      <c r="OOT4" s="18"/>
      <c r="OOU4" s="18"/>
      <c r="OOV4" s="18"/>
      <c r="OOW4" s="18"/>
      <c r="OOX4" s="18"/>
      <c r="OOY4" s="18"/>
      <c r="OOZ4" s="18"/>
      <c r="OPA4" s="18"/>
      <c r="OPB4" s="18"/>
      <c r="OPC4" s="18"/>
      <c r="OPD4" s="18"/>
      <c r="OPE4" s="18"/>
      <c r="OPF4" s="18"/>
      <c r="OPG4" s="18"/>
      <c r="OPH4" s="18"/>
      <c r="OPI4" s="18"/>
      <c r="OPJ4" s="18"/>
      <c r="OPK4" s="18"/>
      <c r="OPL4" s="18"/>
      <c r="OPM4" s="18"/>
      <c r="OPN4" s="18"/>
      <c r="OPO4" s="18"/>
      <c r="OPP4" s="18"/>
      <c r="OPQ4" s="18"/>
      <c r="OPR4" s="18"/>
      <c r="OPS4" s="18"/>
      <c r="OPT4" s="18"/>
      <c r="OPU4" s="18"/>
      <c r="OPV4" s="18"/>
      <c r="OPW4" s="18"/>
      <c r="OPX4" s="18"/>
      <c r="OPY4" s="18"/>
      <c r="OPZ4" s="18"/>
      <c r="OQA4" s="18"/>
      <c r="OQB4" s="18"/>
      <c r="OQC4" s="18"/>
      <c r="OQD4" s="18"/>
      <c r="OQE4" s="18"/>
      <c r="OQF4" s="18"/>
      <c r="OQG4" s="18"/>
      <c r="OQH4" s="18"/>
      <c r="OQI4" s="18"/>
      <c r="OQJ4" s="18"/>
      <c r="OQK4" s="18"/>
      <c r="OQL4" s="18"/>
      <c r="OQM4" s="18"/>
      <c r="OQN4" s="18"/>
      <c r="OQO4" s="18"/>
      <c r="OQP4" s="18"/>
      <c r="OQQ4" s="18"/>
      <c r="OQR4" s="18"/>
      <c r="OQS4" s="18"/>
      <c r="OQT4" s="18"/>
      <c r="OQU4" s="18"/>
      <c r="OQV4" s="18"/>
      <c r="OQW4" s="18"/>
      <c r="OQX4" s="18"/>
      <c r="OQY4" s="18"/>
      <c r="OQZ4" s="18"/>
      <c r="ORA4" s="18"/>
      <c r="ORB4" s="18"/>
      <c r="ORC4" s="18"/>
      <c r="ORD4" s="18"/>
      <c r="ORE4" s="18"/>
      <c r="ORF4" s="18"/>
      <c r="ORG4" s="18"/>
      <c r="ORH4" s="18"/>
      <c r="ORI4" s="18"/>
      <c r="ORJ4" s="18"/>
      <c r="ORK4" s="18"/>
      <c r="ORL4" s="18"/>
      <c r="ORM4" s="18"/>
      <c r="ORN4" s="18"/>
      <c r="ORO4" s="18"/>
      <c r="ORP4" s="18"/>
      <c r="ORQ4" s="18"/>
      <c r="ORR4" s="18"/>
      <c r="ORS4" s="18"/>
      <c r="ORT4" s="18"/>
      <c r="ORU4" s="18"/>
      <c r="ORV4" s="18"/>
      <c r="ORW4" s="18"/>
      <c r="ORX4" s="18"/>
      <c r="ORY4" s="18"/>
      <c r="ORZ4" s="18"/>
      <c r="OSA4" s="18"/>
      <c r="OSB4" s="18"/>
      <c r="OSC4" s="18"/>
      <c r="OSD4" s="18"/>
      <c r="OSE4" s="18"/>
      <c r="OSF4" s="18"/>
      <c r="OSG4" s="18"/>
      <c r="OSH4" s="18"/>
      <c r="OSI4" s="18"/>
      <c r="OSJ4" s="18"/>
      <c r="OSK4" s="18"/>
      <c r="OSL4" s="18"/>
      <c r="OSM4" s="18"/>
      <c r="OSN4" s="18"/>
      <c r="OSO4" s="18"/>
      <c r="OSP4" s="18"/>
      <c r="OSQ4" s="18"/>
      <c r="OSR4" s="18"/>
      <c r="OSS4" s="18"/>
      <c r="OST4" s="18"/>
      <c r="OSU4" s="18"/>
      <c r="OSV4" s="18"/>
      <c r="OSW4" s="18"/>
      <c r="OSX4" s="18"/>
      <c r="OSY4" s="18"/>
      <c r="OSZ4" s="18"/>
      <c r="OTA4" s="18"/>
      <c r="OTB4" s="18"/>
      <c r="OTC4" s="18"/>
      <c r="OTD4" s="18"/>
      <c r="OTE4" s="18"/>
      <c r="OTF4" s="18"/>
      <c r="OTG4" s="18"/>
      <c r="OTH4" s="18"/>
      <c r="OTI4" s="18"/>
      <c r="OTJ4" s="18"/>
      <c r="OTK4" s="18"/>
      <c r="OTL4" s="18"/>
      <c r="OTM4" s="18"/>
      <c r="OTN4" s="18"/>
      <c r="OTO4" s="18"/>
      <c r="OTP4" s="18"/>
      <c r="OTQ4" s="18"/>
      <c r="OTR4" s="18"/>
      <c r="OTS4" s="18"/>
      <c r="OTT4" s="18"/>
      <c r="OTU4" s="18"/>
      <c r="OTV4" s="18"/>
      <c r="OTW4" s="18"/>
      <c r="OTX4" s="18"/>
      <c r="OTY4" s="18"/>
      <c r="OTZ4" s="18"/>
      <c r="OUA4" s="18"/>
      <c r="OUB4" s="18"/>
      <c r="OUC4" s="18"/>
      <c r="OUD4" s="18"/>
      <c r="OUE4" s="18"/>
      <c r="OUF4" s="18"/>
      <c r="OUG4" s="18"/>
      <c r="OUH4" s="18"/>
      <c r="OUI4" s="18"/>
      <c r="OUJ4" s="18"/>
      <c r="OUK4" s="18"/>
      <c r="OUL4" s="18"/>
      <c r="OUM4" s="18"/>
      <c r="OUN4" s="18"/>
      <c r="OUO4" s="18"/>
      <c r="OUP4" s="18"/>
      <c r="OUQ4" s="18"/>
      <c r="OUR4" s="18"/>
      <c r="OUS4" s="18"/>
      <c r="OUT4" s="18"/>
      <c r="OUU4" s="18"/>
      <c r="OUV4" s="18"/>
      <c r="OUW4" s="18"/>
      <c r="OUX4" s="18"/>
      <c r="OUY4" s="18"/>
      <c r="OUZ4" s="18"/>
      <c r="OVA4" s="18"/>
      <c r="OVB4" s="18"/>
      <c r="OVC4" s="18"/>
      <c r="OVD4" s="18"/>
      <c r="OVE4" s="18"/>
      <c r="OVF4" s="18"/>
      <c r="OVG4" s="18"/>
      <c r="OVH4" s="18"/>
      <c r="OVI4" s="18"/>
      <c r="OVJ4" s="18"/>
      <c r="OVK4" s="18"/>
      <c r="OVL4" s="18"/>
      <c r="OVM4" s="18"/>
      <c r="OVN4" s="18"/>
      <c r="OVO4" s="18"/>
      <c r="OVP4" s="18"/>
      <c r="OVQ4" s="18"/>
      <c r="OVR4" s="18"/>
      <c r="OVS4" s="18"/>
      <c r="OVT4" s="18"/>
      <c r="OVU4" s="18"/>
      <c r="OVV4" s="18"/>
      <c r="OVW4" s="18"/>
      <c r="OVX4" s="18"/>
      <c r="OVY4" s="18"/>
      <c r="OVZ4" s="18"/>
      <c r="OWA4" s="18"/>
      <c r="OWB4" s="18"/>
      <c r="OWC4" s="18"/>
      <c r="OWD4" s="18"/>
      <c r="OWE4" s="18"/>
      <c r="OWF4" s="18"/>
      <c r="OWG4" s="18"/>
      <c r="OWH4" s="18"/>
      <c r="OWI4" s="18"/>
      <c r="OWJ4" s="18"/>
      <c r="OWK4" s="18"/>
      <c r="OWL4" s="18"/>
      <c r="OWM4" s="18"/>
      <c r="OWN4" s="18"/>
      <c r="OWO4" s="18"/>
      <c r="OWP4" s="18"/>
      <c r="OWQ4" s="18"/>
      <c r="OWR4" s="18"/>
      <c r="OWS4" s="18"/>
      <c r="OWT4" s="18"/>
      <c r="OWU4" s="18"/>
      <c r="OWV4" s="18"/>
      <c r="OWW4" s="18"/>
      <c r="OWX4" s="18"/>
      <c r="OWY4" s="18"/>
      <c r="OWZ4" s="18"/>
      <c r="OXA4" s="18"/>
      <c r="OXB4" s="18"/>
      <c r="OXC4" s="18"/>
      <c r="OXD4" s="18"/>
      <c r="OXE4" s="18"/>
      <c r="OXF4" s="18"/>
      <c r="OXG4" s="18"/>
      <c r="OXH4" s="18"/>
      <c r="OXI4" s="18"/>
      <c r="OXJ4" s="18"/>
      <c r="OXK4" s="18"/>
      <c r="OXL4" s="18"/>
      <c r="OXM4" s="18"/>
      <c r="OXN4" s="18"/>
      <c r="OXO4" s="18"/>
      <c r="OXP4" s="18"/>
      <c r="OXQ4" s="18"/>
      <c r="OXR4" s="18"/>
      <c r="OXS4" s="18"/>
      <c r="OXT4" s="18"/>
      <c r="OXU4" s="18"/>
      <c r="OXV4" s="18"/>
      <c r="OXW4" s="18"/>
      <c r="OXX4" s="18"/>
      <c r="OXY4" s="18"/>
      <c r="OXZ4" s="18"/>
      <c r="OYA4" s="18"/>
      <c r="OYB4" s="18"/>
      <c r="OYC4" s="18"/>
      <c r="OYD4" s="18"/>
      <c r="OYE4" s="18"/>
      <c r="OYF4" s="18"/>
      <c r="OYG4" s="18"/>
      <c r="OYH4" s="18"/>
      <c r="OYI4" s="18"/>
      <c r="OYJ4" s="18"/>
      <c r="OYK4" s="18"/>
      <c r="OYL4" s="18"/>
      <c r="OYM4" s="18"/>
      <c r="OYN4" s="18"/>
      <c r="OYO4" s="18"/>
      <c r="OYP4" s="18"/>
      <c r="OYQ4" s="18"/>
      <c r="OYR4" s="18"/>
      <c r="OYS4" s="18"/>
      <c r="OYT4" s="18"/>
      <c r="OYU4" s="18"/>
      <c r="OYV4" s="18"/>
      <c r="OYW4" s="18"/>
      <c r="OYX4" s="18"/>
      <c r="OYY4" s="18"/>
      <c r="OYZ4" s="18"/>
      <c r="OZA4" s="18"/>
      <c r="OZB4" s="18"/>
      <c r="OZC4" s="18"/>
      <c r="OZD4" s="18"/>
      <c r="OZE4" s="18"/>
      <c r="OZF4" s="18"/>
      <c r="OZG4" s="18"/>
      <c r="OZH4" s="18"/>
      <c r="OZI4" s="18"/>
      <c r="OZJ4" s="18"/>
      <c r="OZK4" s="18"/>
      <c r="OZL4" s="18"/>
      <c r="OZM4" s="18"/>
      <c r="OZN4" s="18"/>
      <c r="OZO4" s="18"/>
      <c r="OZP4" s="18"/>
      <c r="OZQ4" s="18"/>
      <c r="OZR4" s="18"/>
      <c r="OZS4" s="18"/>
      <c r="OZT4" s="18"/>
      <c r="OZU4" s="18"/>
      <c r="OZV4" s="18"/>
      <c r="OZW4" s="18"/>
      <c r="OZX4" s="18"/>
      <c r="OZY4" s="18"/>
      <c r="OZZ4" s="18"/>
      <c r="PAA4" s="18"/>
      <c r="PAB4" s="18"/>
      <c r="PAC4" s="18"/>
      <c r="PAD4" s="18"/>
      <c r="PAE4" s="18"/>
      <c r="PAF4" s="18"/>
      <c r="PAG4" s="18"/>
      <c r="PAH4" s="18"/>
      <c r="PAI4" s="18"/>
      <c r="PAJ4" s="18"/>
      <c r="PAK4" s="18"/>
      <c r="PAL4" s="18"/>
      <c r="PAM4" s="18"/>
      <c r="PAN4" s="18"/>
      <c r="PAO4" s="18"/>
      <c r="PAP4" s="18"/>
      <c r="PAQ4" s="18"/>
      <c r="PAR4" s="18"/>
      <c r="PAS4" s="18"/>
      <c r="PAT4" s="18"/>
      <c r="PAU4" s="18"/>
      <c r="PAV4" s="18"/>
      <c r="PAW4" s="18"/>
      <c r="PAX4" s="18"/>
      <c r="PAY4" s="18"/>
      <c r="PAZ4" s="18"/>
      <c r="PBA4" s="18"/>
      <c r="PBB4" s="18"/>
      <c r="PBC4" s="18"/>
      <c r="PBD4" s="18"/>
      <c r="PBE4" s="18"/>
      <c r="PBF4" s="18"/>
      <c r="PBG4" s="18"/>
      <c r="PBH4" s="18"/>
      <c r="PBI4" s="18"/>
      <c r="PBJ4" s="18"/>
      <c r="PBK4" s="18"/>
      <c r="PBL4" s="18"/>
      <c r="PBM4" s="18"/>
      <c r="PBN4" s="18"/>
      <c r="PBO4" s="18"/>
      <c r="PBP4" s="18"/>
      <c r="PBQ4" s="18"/>
      <c r="PBR4" s="18"/>
      <c r="PBS4" s="18"/>
      <c r="PBT4" s="18"/>
      <c r="PBU4" s="18"/>
      <c r="PBV4" s="18"/>
      <c r="PBW4" s="18"/>
      <c r="PBX4" s="18"/>
      <c r="PBY4" s="18"/>
      <c r="PBZ4" s="18"/>
      <c r="PCA4" s="18"/>
      <c r="PCB4" s="18"/>
      <c r="PCC4" s="18"/>
      <c r="PCD4" s="18"/>
      <c r="PCE4" s="18"/>
      <c r="PCF4" s="18"/>
      <c r="PCG4" s="18"/>
      <c r="PCH4" s="18"/>
      <c r="PCI4" s="18"/>
      <c r="PCJ4" s="18"/>
      <c r="PCK4" s="18"/>
      <c r="PCL4" s="18"/>
      <c r="PCM4" s="18"/>
      <c r="PCN4" s="18"/>
      <c r="PCO4" s="18"/>
      <c r="PCP4" s="18"/>
      <c r="PCQ4" s="18"/>
      <c r="PCR4" s="18"/>
      <c r="PCS4" s="18"/>
      <c r="PCT4" s="18"/>
      <c r="PCU4" s="18"/>
      <c r="PCV4" s="18"/>
      <c r="PCW4" s="18"/>
      <c r="PCX4" s="18"/>
      <c r="PCY4" s="18"/>
      <c r="PCZ4" s="18"/>
      <c r="PDA4" s="18"/>
      <c r="PDB4" s="18"/>
      <c r="PDC4" s="18"/>
      <c r="PDD4" s="18"/>
      <c r="PDE4" s="18"/>
      <c r="PDF4" s="18"/>
      <c r="PDG4" s="18"/>
      <c r="PDH4" s="18"/>
      <c r="PDI4" s="18"/>
      <c r="PDJ4" s="18"/>
      <c r="PDK4" s="18"/>
      <c r="PDL4" s="18"/>
      <c r="PDM4" s="18"/>
      <c r="PDN4" s="18"/>
      <c r="PDO4" s="18"/>
      <c r="PDP4" s="18"/>
      <c r="PDQ4" s="18"/>
      <c r="PDR4" s="18"/>
      <c r="PDS4" s="18"/>
      <c r="PDT4" s="18"/>
      <c r="PDU4" s="18"/>
      <c r="PDV4" s="18"/>
      <c r="PDW4" s="18"/>
      <c r="PDX4" s="18"/>
      <c r="PDY4" s="18"/>
      <c r="PDZ4" s="18"/>
      <c r="PEA4" s="18"/>
      <c r="PEB4" s="18"/>
      <c r="PEC4" s="18"/>
      <c r="PED4" s="18"/>
      <c r="PEE4" s="18"/>
      <c r="PEF4" s="18"/>
      <c r="PEG4" s="18"/>
      <c r="PEH4" s="18"/>
      <c r="PEI4" s="18"/>
      <c r="PEJ4" s="18"/>
      <c r="PEK4" s="18"/>
      <c r="PEL4" s="18"/>
      <c r="PEM4" s="18"/>
      <c r="PEN4" s="18"/>
      <c r="PEO4" s="18"/>
      <c r="PEP4" s="18"/>
      <c r="PEQ4" s="18"/>
      <c r="PER4" s="18"/>
      <c r="PES4" s="18"/>
      <c r="PET4" s="18"/>
      <c r="PEU4" s="18"/>
      <c r="PEV4" s="18"/>
      <c r="PEW4" s="18"/>
      <c r="PEX4" s="18"/>
      <c r="PEY4" s="18"/>
      <c r="PEZ4" s="18"/>
      <c r="PFA4" s="18"/>
      <c r="PFB4" s="18"/>
      <c r="PFC4" s="18"/>
      <c r="PFD4" s="18"/>
      <c r="PFE4" s="18"/>
      <c r="PFF4" s="18"/>
      <c r="PFG4" s="18"/>
      <c r="PFH4" s="18"/>
      <c r="PFI4" s="18"/>
      <c r="PFJ4" s="18"/>
      <c r="PFK4" s="18"/>
      <c r="PFL4" s="18"/>
      <c r="PFM4" s="18"/>
      <c r="PFN4" s="18"/>
      <c r="PFO4" s="18"/>
      <c r="PFP4" s="18"/>
      <c r="PFQ4" s="18"/>
      <c r="PFR4" s="18"/>
      <c r="PFS4" s="18"/>
      <c r="PFT4" s="18"/>
      <c r="PFU4" s="18"/>
      <c r="PFV4" s="18"/>
      <c r="PFW4" s="18"/>
      <c r="PFX4" s="18"/>
      <c r="PFY4" s="18"/>
      <c r="PFZ4" s="18"/>
      <c r="PGA4" s="18"/>
      <c r="PGB4" s="18"/>
      <c r="PGC4" s="18"/>
      <c r="PGD4" s="18"/>
      <c r="PGE4" s="18"/>
      <c r="PGF4" s="18"/>
      <c r="PGG4" s="18"/>
      <c r="PGH4" s="18"/>
      <c r="PGI4" s="18"/>
      <c r="PGJ4" s="18"/>
      <c r="PGK4" s="18"/>
      <c r="PGL4" s="18"/>
      <c r="PGM4" s="18"/>
      <c r="PGN4" s="18"/>
      <c r="PGO4" s="18"/>
      <c r="PGP4" s="18"/>
      <c r="PGQ4" s="18"/>
      <c r="PGR4" s="18"/>
      <c r="PGS4" s="18"/>
      <c r="PGT4" s="18"/>
      <c r="PGU4" s="18"/>
      <c r="PGV4" s="18"/>
      <c r="PGW4" s="18"/>
      <c r="PGX4" s="18"/>
      <c r="PGY4" s="18"/>
      <c r="PGZ4" s="18"/>
      <c r="PHA4" s="18"/>
      <c r="PHB4" s="18"/>
      <c r="PHC4" s="18"/>
      <c r="PHD4" s="18"/>
      <c r="PHE4" s="18"/>
      <c r="PHF4" s="18"/>
      <c r="PHG4" s="18"/>
      <c r="PHH4" s="18"/>
      <c r="PHI4" s="18"/>
      <c r="PHJ4" s="18"/>
      <c r="PHK4" s="18"/>
      <c r="PHL4" s="18"/>
      <c r="PHM4" s="18"/>
      <c r="PHN4" s="18"/>
      <c r="PHO4" s="18"/>
      <c r="PHP4" s="18"/>
      <c r="PHQ4" s="18"/>
      <c r="PHR4" s="18"/>
      <c r="PHS4" s="18"/>
      <c r="PHT4" s="18"/>
      <c r="PHU4" s="18"/>
      <c r="PHV4" s="18"/>
      <c r="PHW4" s="18"/>
      <c r="PHX4" s="18"/>
      <c r="PHY4" s="18"/>
      <c r="PHZ4" s="18"/>
      <c r="PIA4" s="18"/>
      <c r="PIB4" s="18"/>
      <c r="PIC4" s="18"/>
      <c r="PID4" s="18"/>
      <c r="PIE4" s="18"/>
      <c r="PIF4" s="18"/>
      <c r="PIG4" s="18"/>
      <c r="PIH4" s="18"/>
      <c r="PII4" s="18"/>
      <c r="PIJ4" s="18"/>
      <c r="PIK4" s="18"/>
      <c r="PIL4" s="18"/>
      <c r="PIM4" s="18"/>
      <c r="PIN4" s="18"/>
      <c r="PIO4" s="18"/>
      <c r="PIP4" s="18"/>
      <c r="PIQ4" s="18"/>
      <c r="PIR4" s="18"/>
      <c r="PIS4" s="18"/>
      <c r="PIT4" s="18"/>
      <c r="PIU4" s="18"/>
      <c r="PIV4" s="18"/>
      <c r="PIW4" s="18"/>
      <c r="PIX4" s="18"/>
      <c r="PIY4" s="18"/>
      <c r="PIZ4" s="18"/>
      <c r="PJA4" s="18"/>
      <c r="PJB4" s="18"/>
      <c r="PJC4" s="18"/>
      <c r="PJD4" s="18"/>
      <c r="PJE4" s="18"/>
      <c r="PJF4" s="18"/>
      <c r="PJG4" s="18"/>
      <c r="PJH4" s="18"/>
      <c r="PJI4" s="18"/>
      <c r="PJJ4" s="18"/>
      <c r="PJK4" s="18"/>
      <c r="PJL4" s="18"/>
      <c r="PJM4" s="18"/>
      <c r="PJN4" s="18"/>
      <c r="PJO4" s="18"/>
      <c r="PJP4" s="18"/>
      <c r="PJQ4" s="18"/>
      <c r="PJR4" s="18"/>
      <c r="PJS4" s="18"/>
      <c r="PJT4" s="18"/>
      <c r="PJU4" s="18"/>
      <c r="PJV4" s="18"/>
      <c r="PJW4" s="18"/>
      <c r="PJX4" s="18"/>
      <c r="PJY4" s="18"/>
      <c r="PJZ4" s="18"/>
      <c r="PKA4" s="18"/>
      <c r="PKB4" s="18"/>
      <c r="PKC4" s="18"/>
      <c r="PKD4" s="18"/>
      <c r="PKE4" s="18"/>
      <c r="PKF4" s="18"/>
      <c r="PKG4" s="18"/>
      <c r="PKH4" s="18"/>
      <c r="PKI4" s="18"/>
      <c r="PKJ4" s="18"/>
      <c r="PKK4" s="18"/>
      <c r="PKL4" s="18"/>
      <c r="PKM4" s="18"/>
      <c r="PKN4" s="18"/>
      <c r="PKO4" s="18"/>
      <c r="PKP4" s="18"/>
      <c r="PKQ4" s="18"/>
      <c r="PKR4" s="18"/>
      <c r="PKS4" s="18"/>
      <c r="PKT4" s="18"/>
      <c r="PKU4" s="18"/>
      <c r="PKV4" s="18"/>
      <c r="PKW4" s="18"/>
      <c r="PKX4" s="18"/>
      <c r="PKY4" s="18"/>
      <c r="PKZ4" s="18"/>
      <c r="PLA4" s="18"/>
      <c r="PLB4" s="18"/>
      <c r="PLC4" s="18"/>
      <c r="PLD4" s="18"/>
      <c r="PLE4" s="18"/>
      <c r="PLF4" s="18"/>
      <c r="PLG4" s="18"/>
      <c r="PLH4" s="18"/>
      <c r="PLI4" s="18"/>
      <c r="PLJ4" s="18"/>
      <c r="PLK4" s="18"/>
      <c r="PLL4" s="18"/>
      <c r="PLM4" s="18"/>
      <c r="PLN4" s="18"/>
      <c r="PLO4" s="18"/>
      <c r="PLP4" s="18"/>
      <c r="PLQ4" s="18"/>
      <c r="PLR4" s="18"/>
      <c r="PLS4" s="18"/>
      <c r="PLT4" s="18"/>
      <c r="PLU4" s="18"/>
      <c r="PLV4" s="18"/>
      <c r="PLW4" s="18"/>
      <c r="PLX4" s="18"/>
      <c r="PLY4" s="18"/>
      <c r="PLZ4" s="18"/>
      <c r="PMA4" s="18"/>
      <c r="PMB4" s="18"/>
      <c r="PMC4" s="18"/>
      <c r="PMD4" s="18"/>
      <c r="PME4" s="18"/>
      <c r="PMF4" s="18"/>
      <c r="PMG4" s="18"/>
      <c r="PMH4" s="18"/>
      <c r="PMI4" s="18"/>
      <c r="PMJ4" s="18"/>
      <c r="PMK4" s="18"/>
      <c r="PML4" s="18"/>
      <c r="PMM4" s="18"/>
      <c r="PMN4" s="18"/>
      <c r="PMO4" s="18"/>
      <c r="PMP4" s="18"/>
      <c r="PMQ4" s="18"/>
      <c r="PMR4" s="18"/>
      <c r="PMS4" s="18"/>
      <c r="PMT4" s="18"/>
      <c r="PMU4" s="18"/>
      <c r="PMV4" s="18"/>
      <c r="PMW4" s="18"/>
      <c r="PMX4" s="18"/>
      <c r="PMY4" s="18"/>
      <c r="PMZ4" s="18"/>
      <c r="PNA4" s="18"/>
      <c r="PNB4" s="18"/>
      <c r="PNC4" s="18"/>
      <c r="PND4" s="18"/>
      <c r="PNE4" s="18"/>
      <c r="PNF4" s="18"/>
      <c r="PNG4" s="18"/>
      <c r="PNH4" s="18"/>
      <c r="PNI4" s="18"/>
      <c r="PNJ4" s="18"/>
      <c r="PNK4" s="18"/>
      <c r="PNL4" s="18"/>
      <c r="PNM4" s="18"/>
      <c r="PNN4" s="18"/>
      <c r="PNO4" s="18"/>
      <c r="PNP4" s="18"/>
      <c r="PNQ4" s="18"/>
      <c r="PNR4" s="18"/>
      <c r="PNS4" s="18"/>
      <c r="PNT4" s="18"/>
      <c r="PNU4" s="18"/>
      <c r="PNV4" s="18"/>
      <c r="PNW4" s="18"/>
      <c r="PNX4" s="18"/>
      <c r="PNY4" s="18"/>
      <c r="PNZ4" s="18"/>
      <c r="POA4" s="18"/>
      <c r="POB4" s="18"/>
      <c r="POC4" s="18"/>
      <c r="POD4" s="18"/>
      <c r="POE4" s="18"/>
      <c r="POF4" s="18"/>
      <c r="POG4" s="18"/>
      <c r="POH4" s="18"/>
      <c r="POI4" s="18"/>
      <c r="POJ4" s="18"/>
      <c r="POK4" s="18"/>
      <c r="POL4" s="18"/>
      <c r="POM4" s="18"/>
      <c r="PON4" s="18"/>
      <c r="POO4" s="18"/>
      <c r="POP4" s="18"/>
      <c r="POQ4" s="18"/>
      <c r="POR4" s="18"/>
      <c r="POS4" s="18"/>
      <c r="POT4" s="18"/>
      <c r="POU4" s="18"/>
      <c r="POV4" s="18"/>
      <c r="POW4" s="18"/>
      <c r="POX4" s="18"/>
      <c r="POY4" s="18"/>
      <c r="POZ4" s="18"/>
      <c r="PPA4" s="18"/>
      <c r="PPB4" s="18"/>
      <c r="PPC4" s="18"/>
      <c r="PPD4" s="18"/>
      <c r="PPE4" s="18"/>
      <c r="PPF4" s="18"/>
      <c r="PPG4" s="18"/>
      <c r="PPH4" s="18"/>
      <c r="PPI4" s="18"/>
      <c r="PPJ4" s="18"/>
      <c r="PPK4" s="18"/>
      <c r="PPL4" s="18"/>
      <c r="PPM4" s="18"/>
      <c r="PPN4" s="18"/>
      <c r="PPO4" s="18"/>
      <c r="PPP4" s="18"/>
      <c r="PPQ4" s="18"/>
      <c r="PPR4" s="18"/>
      <c r="PPS4" s="18"/>
      <c r="PPT4" s="18"/>
      <c r="PPU4" s="18"/>
      <c r="PPV4" s="18"/>
      <c r="PPW4" s="18"/>
      <c r="PPX4" s="18"/>
      <c r="PPY4" s="18"/>
      <c r="PPZ4" s="18"/>
      <c r="PQA4" s="18"/>
      <c r="PQB4" s="18"/>
      <c r="PQC4" s="18"/>
      <c r="PQD4" s="18"/>
      <c r="PQE4" s="18"/>
      <c r="PQF4" s="18"/>
      <c r="PQG4" s="18"/>
      <c r="PQH4" s="18"/>
      <c r="PQI4" s="18"/>
      <c r="PQJ4" s="18"/>
      <c r="PQK4" s="18"/>
      <c r="PQL4" s="18"/>
      <c r="PQM4" s="18"/>
      <c r="PQN4" s="18"/>
      <c r="PQO4" s="18"/>
      <c r="PQP4" s="18"/>
      <c r="PQQ4" s="18"/>
      <c r="PQR4" s="18"/>
      <c r="PQS4" s="18"/>
      <c r="PQT4" s="18"/>
      <c r="PQU4" s="18"/>
      <c r="PQV4" s="18"/>
      <c r="PQW4" s="18"/>
      <c r="PQX4" s="18"/>
      <c r="PQY4" s="18"/>
      <c r="PQZ4" s="18"/>
      <c r="PRA4" s="18"/>
      <c r="PRB4" s="18"/>
      <c r="PRC4" s="18"/>
      <c r="PRD4" s="18"/>
      <c r="PRE4" s="18"/>
      <c r="PRF4" s="18"/>
      <c r="PRG4" s="18"/>
      <c r="PRH4" s="18"/>
      <c r="PRI4" s="18"/>
      <c r="PRJ4" s="18"/>
      <c r="PRK4" s="18"/>
      <c r="PRL4" s="18"/>
      <c r="PRM4" s="18"/>
      <c r="PRN4" s="18"/>
      <c r="PRO4" s="18"/>
      <c r="PRP4" s="18"/>
      <c r="PRQ4" s="18"/>
      <c r="PRR4" s="18"/>
      <c r="PRS4" s="18"/>
      <c r="PRT4" s="18"/>
      <c r="PRU4" s="18"/>
      <c r="PRV4" s="18"/>
      <c r="PRW4" s="18"/>
      <c r="PRX4" s="18"/>
      <c r="PRY4" s="18"/>
      <c r="PRZ4" s="18"/>
      <c r="PSA4" s="18"/>
      <c r="PSB4" s="18"/>
      <c r="PSC4" s="18"/>
      <c r="PSD4" s="18"/>
      <c r="PSE4" s="18"/>
      <c r="PSF4" s="18"/>
      <c r="PSG4" s="18"/>
      <c r="PSH4" s="18"/>
      <c r="PSI4" s="18"/>
      <c r="PSJ4" s="18"/>
      <c r="PSK4" s="18"/>
      <c r="PSL4" s="18"/>
      <c r="PSM4" s="18"/>
      <c r="PSN4" s="18"/>
      <c r="PSO4" s="18"/>
      <c r="PSP4" s="18"/>
      <c r="PSQ4" s="18"/>
      <c r="PSR4" s="18"/>
      <c r="PSS4" s="18"/>
      <c r="PST4" s="18"/>
      <c r="PSU4" s="18"/>
      <c r="PSV4" s="18"/>
      <c r="PSW4" s="18"/>
      <c r="PSX4" s="18"/>
      <c r="PSY4" s="18"/>
      <c r="PSZ4" s="18"/>
      <c r="PTA4" s="18"/>
      <c r="PTB4" s="18"/>
      <c r="PTC4" s="18"/>
      <c r="PTD4" s="18"/>
      <c r="PTE4" s="18"/>
      <c r="PTF4" s="18"/>
      <c r="PTG4" s="18"/>
      <c r="PTH4" s="18"/>
      <c r="PTI4" s="18"/>
      <c r="PTJ4" s="18"/>
      <c r="PTK4" s="18"/>
      <c r="PTL4" s="18"/>
      <c r="PTM4" s="18"/>
      <c r="PTN4" s="18"/>
      <c r="PTO4" s="18"/>
      <c r="PTP4" s="18"/>
      <c r="PTQ4" s="18"/>
      <c r="PTR4" s="18"/>
      <c r="PTS4" s="18"/>
      <c r="PTT4" s="18"/>
      <c r="PTU4" s="18"/>
      <c r="PTV4" s="18"/>
      <c r="PTW4" s="18"/>
      <c r="PTX4" s="18"/>
      <c r="PTY4" s="18"/>
      <c r="PTZ4" s="18"/>
      <c r="PUA4" s="18"/>
      <c r="PUB4" s="18"/>
      <c r="PUC4" s="18"/>
      <c r="PUD4" s="18"/>
      <c r="PUE4" s="18"/>
      <c r="PUF4" s="18"/>
      <c r="PUG4" s="18"/>
      <c r="PUH4" s="18"/>
      <c r="PUI4" s="18"/>
      <c r="PUJ4" s="18"/>
      <c r="PUK4" s="18"/>
      <c r="PUL4" s="18"/>
      <c r="PUM4" s="18"/>
      <c r="PUN4" s="18"/>
      <c r="PUO4" s="18"/>
      <c r="PUP4" s="18"/>
      <c r="PUQ4" s="18"/>
      <c r="PUR4" s="18"/>
      <c r="PUS4" s="18"/>
      <c r="PUT4" s="18"/>
      <c r="PUU4" s="18"/>
      <c r="PUV4" s="18"/>
      <c r="PUW4" s="18"/>
      <c r="PUX4" s="18"/>
      <c r="PUY4" s="18"/>
      <c r="PUZ4" s="18"/>
      <c r="PVA4" s="18"/>
      <c r="PVB4" s="18"/>
      <c r="PVC4" s="18"/>
      <c r="PVD4" s="18"/>
      <c r="PVE4" s="18"/>
      <c r="PVF4" s="18"/>
      <c r="PVG4" s="18"/>
      <c r="PVH4" s="18"/>
      <c r="PVI4" s="18"/>
      <c r="PVJ4" s="18"/>
      <c r="PVK4" s="18"/>
      <c r="PVL4" s="18"/>
      <c r="PVM4" s="18"/>
      <c r="PVN4" s="18"/>
      <c r="PVO4" s="18"/>
      <c r="PVP4" s="18"/>
      <c r="PVQ4" s="18"/>
      <c r="PVR4" s="18"/>
      <c r="PVS4" s="18"/>
      <c r="PVT4" s="18"/>
      <c r="PVU4" s="18"/>
      <c r="PVV4" s="18"/>
      <c r="PVW4" s="18"/>
      <c r="PVX4" s="18"/>
      <c r="PVY4" s="18"/>
      <c r="PVZ4" s="18"/>
      <c r="PWA4" s="18"/>
      <c r="PWB4" s="18"/>
      <c r="PWC4" s="18"/>
      <c r="PWD4" s="18"/>
      <c r="PWE4" s="18"/>
      <c r="PWF4" s="18"/>
      <c r="PWG4" s="18"/>
      <c r="PWH4" s="18"/>
      <c r="PWI4" s="18"/>
      <c r="PWJ4" s="18"/>
      <c r="PWK4" s="18"/>
      <c r="PWL4" s="18"/>
      <c r="PWM4" s="18"/>
      <c r="PWN4" s="18"/>
      <c r="PWO4" s="18"/>
      <c r="PWP4" s="18"/>
      <c r="PWQ4" s="18"/>
      <c r="PWR4" s="18"/>
      <c r="PWS4" s="18"/>
      <c r="PWT4" s="18"/>
      <c r="PWU4" s="18"/>
      <c r="PWV4" s="18"/>
      <c r="PWW4" s="18"/>
      <c r="PWX4" s="18"/>
      <c r="PWY4" s="18"/>
      <c r="PWZ4" s="18"/>
      <c r="PXA4" s="18"/>
      <c r="PXB4" s="18"/>
      <c r="PXC4" s="18"/>
      <c r="PXD4" s="18"/>
      <c r="PXE4" s="18"/>
      <c r="PXF4" s="18"/>
      <c r="PXG4" s="18"/>
      <c r="PXH4" s="18"/>
      <c r="PXI4" s="18"/>
      <c r="PXJ4" s="18"/>
      <c r="PXK4" s="18"/>
      <c r="PXL4" s="18"/>
      <c r="PXM4" s="18"/>
      <c r="PXN4" s="18"/>
      <c r="PXO4" s="18"/>
      <c r="PXP4" s="18"/>
      <c r="PXQ4" s="18"/>
      <c r="PXR4" s="18"/>
      <c r="PXS4" s="18"/>
      <c r="PXT4" s="18"/>
      <c r="PXU4" s="18"/>
      <c r="PXV4" s="18"/>
      <c r="PXW4" s="18"/>
      <c r="PXX4" s="18"/>
      <c r="PXY4" s="18"/>
      <c r="PXZ4" s="18"/>
      <c r="PYA4" s="18"/>
      <c r="PYB4" s="18"/>
      <c r="PYC4" s="18"/>
      <c r="PYD4" s="18"/>
      <c r="PYE4" s="18"/>
      <c r="PYF4" s="18"/>
      <c r="PYG4" s="18"/>
      <c r="PYH4" s="18"/>
      <c r="PYI4" s="18"/>
      <c r="PYJ4" s="18"/>
      <c r="PYK4" s="18"/>
      <c r="PYL4" s="18"/>
      <c r="PYM4" s="18"/>
      <c r="PYN4" s="18"/>
      <c r="PYO4" s="18"/>
      <c r="PYP4" s="18"/>
      <c r="PYQ4" s="18"/>
      <c r="PYR4" s="18"/>
      <c r="PYS4" s="18"/>
      <c r="PYT4" s="18"/>
      <c r="PYU4" s="18"/>
      <c r="PYV4" s="18"/>
      <c r="PYW4" s="18"/>
      <c r="PYX4" s="18"/>
      <c r="PYY4" s="18"/>
      <c r="PYZ4" s="18"/>
      <c r="PZA4" s="18"/>
      <c r="PZB4" s="18"/>
      <c r="PZC4" s="18"/>
      <c r="PZD4" s="18"/>
      <c r="PZE4" s="18"/>
      <c r="PZF4" s="18"/>
      <c r="PZG4" s="18"/>
      <c r="PZH4" s="18"/>
      <c r="PZI4" s="18"/>
      <c r="PZJ4" s="18"/>
      <c r="PZK4" s="18"/>
      <c r="PZL4" s="18"/>
      <c r="PZM4" s="18"/>
      <c r="PZN4" s="18"/>
      <c r="PZO4" s="18"/>
      <c r="PZP4" s="18"/>
      <c r="PZQ4" s="18"/>
      <c r="PZR4" s="18"/>
      <c r="PZS4" s="18"/>
      <c r="PZT4" s="18"/>
      <c r="PZU4" s="18"/>
      <c r="PZV4" s="18"/>
      <c r="PZW4" s="18"/>
      <c r="PZX4" s="18"/>
      <c r="PZY4" s="18"/>
      <c r="PZZ4" s="18"/>
      <c r="QAA4" s="18"/>
      <c r="QAB4" s="18"/>
      <c r="QAC4" s="18"/>
      <c r="QAD4" s="18"/>
      <c r="QAE4" s="18"/>
      <c r="QAF4" s="18"/>
      <c r="QAG4" s="18"/>
      <c r="QAH4" s="18"/>
      <c r="QAI4" s="18"/>
      <c r="QAJ4" s="18"/>
      <c r="QAK4" s="18"/>
      <c r="QAL4" s="18"/>
      <c r="QAM4" s="18"/>
      <c r="QAN4" s="18"/>
      <c r="QAO4" s="18"/>
      <c r="QAP4" s="18"/>
      <c r="QAQ4" s="18"/>
      <c r="QAR4" s="18"/>
      <c r="QAS4" s="18"/>
      <c r="QAT4" s="18"/>
      <c r="QAU4" s="18"/>
      <c r="QAV4" s="18"/>
      <c r="QAW4" s="18"/>
      <c r="QAX4" s="18"/>
      <c r="QAY4" s="18"/>
      <c r="QAZ4" s="18"/>
      <c r="QBA4" s="18"/>
      <c r="QBB4" s="18"/>
      <c r="QBC4" s="18"/>
      <c r="QBD4" s="18"/>
      <c r="QBE4" s="18"/>
      <c r="QBF4" s="18"/>
      <c r="QBG4" s="18"/>
      <c r="QBH4" s="18"/>
      <c r="QBI4" s="18"/>
      <c r="QBJ4" s="18"/>
      <c r="QBK4" s="18"/>
      <c r="QBL4" s="18"/>
      <c r="QBM4" s="18"/>
      <c r="QBN4" s="18"/>
      <c r="QBO4" s="18"/>
      <c r="QBP4" s="18"/>
      <c r="QBQ4" s="18"/>
      <c r="QBR4" s="18"/>
      <c r="QBS4" s="18"/>
      <c r="QBT4" s="18"/>
      <c r="QBU4" s="18"/>
      <c r="QBV4" s="18"/>
      <c r="QBW4" s="18"/>
      <c r="QBX4" s="18"/>
      <c r="QBY4" s="18"/>
      <c r="QBZ4" s="18"/>
      <c r="QCA4" s="18"/>
      <c r="QCB4" s="18"/>
      <c r="QCC4" s="18"/>
      <c r="QCD4" s="18"/>
      <c r="QCE4" s="18"/>
      <c r="QCF4" s="18"/>
      <c r="QCG4" s="18"/>
      <c r="QCH4" s="18"/>
      <c r="QCI4" s="18"/>
      <c r="QCJ4" s="18"/>
      <c r="QCK4" s="18"/>
      <c r="QCL4" s="18"/>
      <c r="QCM4" s="18"/>
      <c r="QCN4" s="18"/>
      <c r="QCO4" s="18"/>
      <c r="QCP4" s="18"/>
      <c r="QCQ4" s="18"/>
      <c r="QCR4" s="18"/>
      <c r="QCS4" s="18"/>
      <c r="QCT4" s="18"/>
      <c r="QCU4" s="18"/>
      <c r="QCV4" s="18"/>
      <c r="QCW4" s="18"/>
      <c r="QCX4" s="18"/>
      <c r="QCY4" s="18"/>
      <c r="QCZ4" s="18"/>
      <c r="QDA4" s="18"/>
      <c r="QDB4" s="18"/>
      <c r="QDC4" s="18"/>
      <c r="QDD4" s="18"/>
      <c r="QDE4" s="18"/>
      <c r="QDF4" s="18"/>
      <c r="QDG4" s="18"/>
      <c r="QDH4" s="18"/>
      <c r="QDI4" s="18"/>
      <c r="QDJ4" s="18"/>
      <c r="QDK4" s="18"/>
      <c r="QDL4" s="18"/>
      <c r="QDM4" s="18"/>
      <c r="QDN4" s="18"/>
      <c r="QDO4" s="18"/>
      <c r="QDP4" s="18"/>
      <c r="QDQ4" s="18"/>
      <c r="QDR4" s="18"/>
      <c r="QDS4" s="18"/>
      <c r="QDT4" s="18"/>
      <c r="QDU4" s="18"/>
      <c r="QDV4" s="18"/>
      <c r="QDW4" s="18"/>
      <c r="QDX4" s="18"/>
      <c r="QDY4" s="18"/>
      <c r="QDZ4" s="18"/>
      <c r="QEA4" s="18"/>
      <c r="QEB4" s="18"/>
      <c r="QEC4" s="18"/>
      <c r="QED4" s="18"/>
      <c r="QEE4" s="18"/>
      <c r="QEF4" s="18"/>
      <c r="QEG4" s="18"/>
      <c r="QEH4" s="18"/>
      <c r="QEI4" s="18"/>
      <c r="QEJ4" s="18"/>
      <c r="QEK4" s="18"/>
      <c r="QEL4" s="18"/>
      <c r="QEM4" s="18"/>
      <c r="QEN4" s="18"/>
      <c r="QEO4" s="18"/>
      <c r="QEP4" s="18"/>
      <c r="QEQ4" s="18"/>
      <c r="QER4" s="18"/>
      <c r="QES4" s="18"/>
      <c r="QET4" s="18"/>
      <c r="QEU4" s="18"/>
      <c r="QEV4" s="18"/>
      <c r="QEW4" s="18"/>
      <c r="QEX4" s="18"/>
      <c r="QEY4" s="18"/>
      <c r="QEZ4" s="18"/>
      <c r="QFA4" s="18"/>
      <c r="QFB4" s="18"/>
      <c r="QFC4" s="18"/>
      <c r="QFD4" s="18"/>
      <c r="QFE4" s="18"/>
      <c r="QFF4" s="18"/>
      <c r="QFG4" s="18"/>
      <c r="QFH4" s="18"/>
      <c r="QFI4" s="18"/>
      <c r="QFJ4" s="18"/>
      <c r="QFK4" s="18"/>
      <c r="QFL4" s="18"/>
      <c r="QFM4" s="18"/>
      <c r="QFN4" s="18"/>
      <c r="QFO4" s="18"/>
      <c r="QFP4" s="18"/>
      <c r="QFQ4" s="18"/>
      <c r="QFR4" s="18"/>
      <c r="QFS4" s="18"/>
      <c r="QFT4" s="18"/>
      <c r="QFU4" s="18"/>
      <c r="QFV4" s="18"/>
      <c r="QFW4" s="18"/>
      <c r="QFX4" s="18"/>
      <c r="QFY4" s="18"/>
      <c r="QFZ4" s="18"/>
      <c r="QGA4" s="18"/>
      <c r="QGB4" s="18"/>
      <c r="QGC4" s="18"/>
      <c r="QGD4" s="18"/>
      <c r="QGE4" s="18"/>
      <c r="QGF4" s="18"/>
      <c r="QGG4" s="18"/>
      <c r="QGH4" s="18"/>
      <c r="QGI4" s="18"/>
      <c r="QGJ4" s="18"/>
      <c r="QGK4" s="18"/>
      <c r="QGL4" s="18"/>
      <c r="QGM4" s="18"/>
      <c r="QGN4" s="18"/>
      <c r="QGO4" s="18"/>
      <c r="QGP4" s="18"/>
      <c r="QGQ4" s="18"/>
      <c r="QGR4" s="18"/>
      <c r="QGS4" s="18"/>
      <c r="QGT4" s="18"/>
      <c r="QGU4" s="18"/>
      <c r="QGV4" s="18"/>
      <c r="QGW4" s="18"/>
      <c r="QGX4" s="18"/>
      <c r="QGY4" s="18"/>
      <c r="QGZ4" s="18"/>
      <c r="QHA4" s="18"/>
      <c r="QHB4" s="18"/>
      <c r="QHC4" s="18"/>
      <c r="QHD4" s="18"/>
      <c r="QHE4" s="18"/>
      <c r="QHF4" s="18"/>
      <c r="QHG4" s="18"/>
      <c r="QHH4" s="18"/>
      <c r="QHI4" s="18"/>
      <c r="QHJ4" s="18"/>
      <c r="QHK4" s="18"/>
      <c r="QHL4" s="18"/>
      <c r="QHM4" s="18"/>
      <c r="QHN4" s="18"/>
      <c r="QHO4" s="18"/>
      <c r="QHP4" s="18"/>
      <c r="QHQ4" s="18"/>
      <c r="QHR4" s="18"/>
      <c r="QHS4" s="18"/>
      <c r="QHT4" s="18"/>
      <c r="QHU4" s="18"/>
      <c r="QHV4" s="18"/>
      <c r="QHW4" s="18"/>
      <c r="QHX4" s="18"/>
      <c r="QHY4" s="18"/>
      <c r="QHZ4" s="18"/>
      <c r="QIA4" s="18"/>
      <c r="QIB4" s="18"/>
      <c r="QIC4" s="18"/>
      <c r="QID4" s="18"/>
      <c r="QIE4" s="18"/>
      <c r="QIF4" s="18"/>
      <c r="QIG4" s="18"/>
      <c r="QIH4" s="18"/>
      <c r="QII4" s="18"/>
      <c r="QIJ4" s="18"/>
      <c r="QIK4" s="18"/>
      <c r="QIL4" s="18"/>
      <c r="QIM4" s="18"/>
      <c r="QIN4" s="18"/>
      <c r="QIO4" s="18"/>
      <c r="QIP4" s="18"/>
      <c r="QIQ4" s="18"/>
      <c r="QIR4" s="18"/>
      <c r="QIS4" s="18"/>
      <c r="QIT4" s="18"/>
      <c r="QIU4" s="18"/>
      <c r="QIV4" s="18"/>
      <c r="QIW4" s="18"/>
      <c r="QIX4" s="18"/>
      <c r="QIY4" s="18"/>
      <c r="QIZ4" s="18"/>
      <c r="QJA4" s="18"/>
      <c r="QJB4" s="18"/>
      <c r="QJC4" s="18"/>
      <c r="QJD4" s="18"/>
      <c r="QJE4" s="18"/>
      <c r="QJF4" s="18"/>
      <c r="QJG4" s="18"/>
      <c r="QJH4" s="18"/>
      <c r="QJI4" s="18"/>
      <c r="QJJ4" s="18"/>
      <c r="QJK4" s="18"/>
      <c r="QJL4" s="18"/>
      <c r="QJM4" s="18"/>
      <c r="QJN4" s="18"/>
      <c r="QJO4" s="18"/>
      <c r="QJP4" s="18"/>
      <c r="QJQ4" s="18"/>
      <c r="QJR4" s="18"/>
      <c r="QJS4" s="18"/>
      <c r="QJT4" s="18"/>
      <c r="QJU4" s="18"/>
      <c r="QJV4" s="18"/>
      <c r="QJW4" s="18"/>
      <c r="QJX4" s="18"/>
      <c r="QJY4" s="18"/>
      <c r="QJZ4" s="18"/>
      <c r="QKA4" s="18"/>
      <c r="QKB4" s="18"/>
      <c r="QKC4" s="18"/>
      <c r="QKD4" s="18"/>
      <c r="QKE4" s="18"/>
      <c r="QKF4" s="18"/>
      <c r="QKG4" s="18"/>
      <c r="QKH4" s="18"/>
      <c r="QKI4" s="18"/>
      <c r="QKJ4" s="18"/>
      <c r="QKK4" s="18"/>
      <c r="QKL4" s="18"/>
      <c r="QKM4" s="18"/>
      <c r="QKN4" s="18"/>
      <c r="QKO4" s="18"/>
      <c r="QKP4" s="18"/>
      <c r="QKQ4" s="18"/>
      <c r="QKR4" s="18"/>
      <c r="QKS4" s="18"/>
      <c r="QKT4" s="18"/>
      <c r="QKU4" s="18"/>
      <c r="QKV4" s="18"/>
      <c r="QKW4" s="18"/>
      <c r="QKX4" s="18"/>
      <c r="QKY4" s="18"/>
      <c r="QKZ4" s="18"/>
      <c r="QLA4" s="18"/>
      <c r="QLB4" s="18"/>
      <c r="QLC4" s="18"/>
      <c r="QLD4" s="18"/>
      <c r="QLE4" s="18"/>
      <c r="QLF4" s="18"/>
      <c r="QLG4" s="18"/>
      <c r="QLH4" s="18"/>
      <c r="QLI4" s="18"/>
      <c r="QLJ4" s="18"/>
      <c r="QLK4" s="18"/>
      <c r="QLL4" s="18"/>
      <c r="QLM4" s="18"/>
      <c r="QLN4" s="18"/>
      <c r="QLO4" s="18"/>
      <c r="QLP4" s="18"/>
      <c r="QLQ4" s="18"/>
      <c r="QLR4" s="18"/>
      <c r="QLS4" s="18"/>
      <c r="QLT4" s="18"/>
      <c r="QLU4" s="18"/>
      <c r="QLV4" s="18"/>
      <c r="QLW4" s="18"/>
      <c r="QLX4" s="18"/>
      <c r="QLY4" s="18"/>
      <c r="QLZ4" s="18"/>
      <c r="QMA4" s="18"/>
      <c r="QMB4" s="18"/>
      <c r="QMC4" s="18"/>
      <c r="QMD4" s="18"/>
      <c r="QME4" s="18"/>
      <c r="QMF4" s="18"/>
      <c r="QMG4" s="18"/>
      <c r="QMH4" s="18"/>
      <c r="QMI4" s="18"/>
      <c r="QMJ4" s="18"/>
      <c r="QMK4" s="18"/>
      <c r="QML4" s="18"/>
      <c r="QMM4" s="18"/>
      <c r="QMN4" s="18"/>
      <c r="QMO4" s="18"/>
      <c r="QMP4" s="18"/>
      <c r="QMQ4" s="18"/>
      <c r="QMR4" s="18"/>
      <c r="QMS4" s="18"/>
      <c r="QMT4" s="18"/>
      <c r="QMU4" s="18"/>
      <c r="QMV4" s="18"/>
      <c r="QMW4" s="18"/>
      <c r="QMX4" s="18"/>
      <c r="QMY4" s="18"/>
      <c r="QMZ4" s="18"/>
      <c r="QNA4" s="18"/>
      <c r="QNB4" s="18"/>
      <c r="QNC4" s="18"/>
      <c r="QND4" s="18"/>
      <c r="QNE4" s="18"/>
      <c r="QNF4" s="18"/>
      <c r="QNG4" s="18"/>
      <c r="QNH4" s="18"/>
      <c r="QNI4" s="18"/>
      <c r="QNJ4" s="18"/>
      <c r="QNK4" s="18"/>
      <c r="QNL4" s="18"/>
      <c r="QNM4" s="18"/>
      <c r="QNN4" s="18"/>
      <c r="QNO4" s="18"/>
      <c r="QNP4" s="18"/>
      <c r="QNQ4" s="18"/>
      <c r="QNR4" s="18"/>
      <c r="QNS4" s="18"/>
      <c r="QNT4" s="18"/>
      <c r="QNU4" s="18"/>
      <c r="QNV4" s="18"/>
      <c r="QNW4" s="18"/>
      <c r="QNX4" s="18"/>
      <c r="QNY4" s="18"/>
      <c r="QNZ4" s="18"/>
      <c r="QOA4" s="18"/>
      <c r="QOB4" s="18"/>
      <c r="QOC4" s="18"/>
      <c r="QOD4" s="18"/>
      <c r="QOE4" s="18"/>
      <c r="QOF4" s="18"/>
      <c r="QOG4" s="18"/>
      <c r="QOH4" s="18"/>
      <c r="QOI4" s="18"/>
      <c r="QOJ4" s="18"/>
      <c r="QOK4" s="18"/>
      <c r="QOL4" s="18"/>
      <c r="QOM4" s="18"/>
      <c r="QON4" s="18"/>
      <c r="QOO4" s="18"/>
      <c r="QOP4" s="18"/>
      <c r="QOQ4" s="18"/>
      <c r="QOR4" s="18"/>
      <c r="QOS4" s="18"/>
      <c r="QOT4" s="18"/>
      <c r="QOU4" s="18"/>
      <c r="QOV4" s="18"/>
      <c r="QOW4" s="18"/>
      <c r="QOX4" s="18"/>
      <c r="QOY4" s="18"/>
      <c r="QOZ4" s="18"/>
      <c r="QPA4" s="18"/>
      <c r="QPB4" s="18"/>
      <c r="QPC4" s="18"/>
      <c r="QPD4" s="18"/>
      <c r="QPE4" s="18"/>
      <c r="QPF4" s="18"/>
      <c r="QPG4" s="18"/>
      <c r="QPH4" s="18"/>
      <c r="QPI4" s="18"/>
      <c r="QPJ4" s="18"/>
      <c r="QPK4" s="18"/>
      <c r="QPL4" s="18"/>
      <c r="QPM4" s="18"/>
      <c r="QPN4" s="18"/>
      <c r="QPO4" s="18"/>
      <c r="QPP4" s="18"/>
      <c r="QPQ4" s="18"/>
      <c r="QPR4" s="18"/>
      <c r="QPS4" s="18"/>
      <c r="QPT4" s="18"/>
      <c r="QPU4" s="18"/>
      <c r="QPV4" s="18"/>
      <c r="QPW4" s="18"/>
      <c r="QPX4" s="18"/>
      <c r="QPY4" s="18"/>
      <c r="QPZ4" s="18"/>
      <c r="QQA4" s="18"/>
      <c r="QQB4" s="18"/>
      <c r="QQC4" s="18"/>
      <c r="QQD4" s="18"/>
      <c r="QQE4" s="18"/>
      <c r="QQF4" s="18"/>
      <c r="QQG4" s="18"/>
      <c r="QQH4" s="18"/>
      <c r="QQI4" s="18"/>
      <c r="QQJ4" s="18"/>
      <c r="QQK4" s="18"/>
      <c r="QQL4" s="18"/>
      <c r="QQM4" s="18"/>
      <c r="QQN4" s="18"/>
      <c r="QQO4" s="18"/>
      <c r="QQP4" s="18"/>
      <c r="QQQ4" s="18"/>
      <c r="QQR4" s="18"/>
      <c r="QQS4" s="18"/>
      <c r="QQT4" s="18"/>
      <c r="QQU4" s="18"/>
      <c r="QQV4" s="18"/>
      <c r="QQW4" s="18"/>
      <c r="QQX4" s="18"/>
      <c r="QQY4" s="18"/>
      <c r="QQZ4" s="18"/>
      <c r="QRA4" s="18"/>
      <c r="QRB4" s="18"/>
      <c r="QRC4" s="18"/>
      <c r="QRD4" s="18"/>
      <c r="QRE4" s="18"/>
      <c r="QRF4" s="18"/>
      <c r="QRG4" s="18"/>
      <c r="QRH4" s="18"/>
      <c r="QRI4" s="18"/>
      <c r="QRJ4" s="18"/>
      <c r="QRK4" s="18"/>
      <c r="QRL4" s="18"/>
      <c r="QRM4" s="18"/>
      <c r="QRN4" s="18"/>
      <c r="QRO4" s="18"/>
      <c r="QRP4" s="18"/>
      <c r="QRQ4" s="18"/>
      <c r="QRR4" s="18"/>
      <c r="QRS4" s="18"/>
      <c r="QRT4" s="18"/>
      <c r="QRU4" s="18"/>
      <c r="QRV4" s="18"/>
      <c r="QRW4" s="18"/>
      <c r="QRX4" s="18"/>
      <c r="QRY4" s="18"/>
      <c r="QRZ4" s="18"/>
      <c r="QSA4" s="18"/>
      <c r="QSB4" s="18"/>
      <c r="QSC4" s="18"/>
      <c r="QSD4" s="18"/>
      <c r="QSE4" s="18"/>
      <c r="QSF4" s="18"/>
      <c r="QSG4" s="18"/>
      <c r="QSH4" s="18"/>
      <c r="QSI4" s="18"/>
      <c r="QSJ4" s="18"/>
      <c r="QSK4" s="18"/>
      <c r="QSL4" s="18"/>
      <c r="QSM4" s="18"/>
      <c r="QSN4" s="18"/>
      <c r="QSO4" s="18"/>
      <c r="QSP4" s="18"/>
      <c r="QSQ4" s="18"/>
      <c r="QSR4" s="18"/>
      <c r="QSS4" s="18"/>
      <c r="QST4" s="18"/>
      <c r="QSU4" s="18"/>
      <c r="QSV4" s="18"/>
      <c r="QSW4" s="18"/>
      <c r="QSX4" s="18"/>
      <c r="QSY4" s="18"/>
      <c r="QSZ4" s="18"/>
      <c r="QTA4" s="18"/>
      <c r="QTB4" s="18"/>
      <c r="QTC4" s="18"/>
      <c r="QTD4" s="18"/>
      <c r="QTE4" s="18"/>
      <c r="QTF4" s="18"/>
      <c r="QTG4" s="18"/>
      <c r="QTH4" s="18"/>
      <c r="QTI4" s="18"/>
      <c r="QTJ4" s="18"/>
      <c r="QTK4" s="18"/>
      <c r="QTL4" s="18"/>
      <c r="QTM4" s="18"/>
      <c r="QTN4" s="18"/>
      <c r="QTO4" s="18"/>
      <c r="QTP4" s="18"/>
      <c r="QTQ4" s="18"/>
      <c r="QTR4" s="18"/>
      <c r="QTS4" s="18"/>
      <c r="QTT4" s="18"/>
      <c r="QTU4" s="18"/>
      <c r="QTV4" s="18"/>
      <c r="QTW4" s="18"/>
      <c r="QTX4" s="18"/>
      <c r="QTY4" s="18"/>
      <c r="QTZ4" s="18"/>
      <c r="QUA4" s="18"/>
      <c r="QUB4" s="18"/>
      <c r="QUC4" s="18"/>
      <c r="QUD4" s="18"/>
      <c r="QUE4" s="18"/>
      <c r="QUF4" s="18"/>
      <c r="QUG4" s="18"/>
      <c r="QUH4" s="18"/>
      <c r="QUI4" s="18"/>
      <c r="QUJ4" s="18"/>
      <c r="QUK4" s="18"/>
      <c r="QUL4" s="18"/>
      <c r="QUM4" s="18"/>
      <c r="QUN4" s="18"/>
      <c r="QUO4" s="18"/>
      <c r="QUP4" s="18"/>
      <c r="QUQ4" s="18"/>
      <c r="QUR4" s="18"/>
      <c r="QUS4" s="18"/>
      <c r="QUT4" s="18"/>
      <c r="QUU4" s="18"/>
      <c r="QUV4" s="18"/>
      <c r="QUW4" s="18"/>
      <c r="QUX4" s="18"/>
      <c r="QUY4" s="18"/>
      <c r="QUZ4" s="18"/>
      <c r="QVA4" s="18"/>
      <c r="QVB4" s="18"/>
      <c r="QVC4" s="18"/>
      <c r="QVD4" s="18"/>
      <c r="QVE4" s="18"/>
      <c r="QVF4" s="18"/>
      <c r="QVG4" s="18"/>
      <c r="QVH4" s="18"/>
      <c r="QVI4" s="18"/>
      <c r="QVJ4" s="18"/>
      <c r="QVK4" s="18"/>
      <c r="QVL4" s="18"/>
      <c r="QVM4" s="18"/>
      <c r="QVN4" s="18"/>
      <c r="QVO4" s="18"/>
      <c r="QVP4" s="18"/>
      <c r="QVQ4" s="18"/>
      <c r="QVR4" s="18"/>
      <c r="QVS4" s="18"/>
      <c r="QVT4" s="18"/>
      <c r="QVU4" s="18"/>
      <c r="QVV4" s="18"/>
      <c r="QVW4" s="18"/>
      <c r="QVX4" s="18"/>
      <c r="QVY4" s="18"/>
      <c r="QVZ4" s="18"/>
      <c r="QWA4" s="18"/>
      <c r="QWB4" s="18"/>
      <c r="QWC4" s="18"/>
      <c r="QWD4" s="18"/>
      <c r="QWE4" s="18"/>
      <c r="QWF4" s="18"/>
      <c r="QWG4" s="18"/>
      <c r="QWH4" s="18"/>
      <c r="QWI4" s="18"/>
      <c r="QWJ4" s="18"/>
      <c r="QWK4" s="18"/>
      <c r="QWL4" s="18"/>
      <c r="QWM4" s="18"/>
      <c r="QWN4" s="18"/>
      <c r="QWO4" s="18"/>
      <c r="QWP4" s="18"/>
      <c r="QWQ4" s="18"/>
      <c r="QWR4" s="18"/>
      <c r="QWS4" s="18"/>
      <c r="QWT4" s="18"/>
      <c r="QWU4" s="18"/>
      <c r="QWV4" s="18"/>
      <c r="QWW4" s="18"/>
      <c r="QWX4" s="18"/>
      <c r="QWY4" s="18"/>
      <c r="QWZ4" s="18"/>
      <c r="QXA4" s="18"/>
      <c r="QXB4" s="18"/>
      <c r="QXC4" s="18"/>
      <c r="QXD4" s="18"/>
      <c r="QXE4" s="18"/>
      <c r="QXF4" s="18"/>
      <c r="QXG4" s="18"/>
      <c r="QXH4" s="18"/>
      <c r="QXI4" s="18"/>
      <c r="QXJ4" s="18"/>
      <c r="QXK4" s="18"/>
      <c r="QXL4" s="18"/>
      <c r="QXM4" s="18"/>
      <c r="QXN4" s="18"/>
      <c r="QXO4" s="18"/>
      <c r="QXP4" s="18"/>
      <c r="QXQ4" s="18"/>
      <c r="QXR4" s="18"/>
      <c r="QXS4" s="18"/>
      <c r="QXT4" s="18"/>
      <c r="QXU4" s="18"/>
      <c r="QXV4" s="18"/>
      <c r="QXW4" s="18"/>
      <c r="QXX4" s="18"/>
      <c r="QXY4" s="18"/>
      <c r="QXZ4" s="18"/>
      <c r="QYA4" s="18"/>
      <c r="QYB4" s="18"/>
      <c r="QYC4" s="18"/>
      <c r="QYD4" s="18"/>
      <c r="QYE4" s="18"/>
      <c r="QYF4" s="18"/>
      <c r="QYG4" s="18"/>
      <c r="QYH4" s="18"/>
      <c r="QYI4" s="18"/>
      <c r="QYJ4" s="18"/>
      <c r="QYK4" s="18"/>
      <c r="QYL4" s="18"/>
      <c r="QYM4" s="18"/>
      <c r="QYN4" s="18"/>
      <c r="QYO4" s="18"/>
      <c r="QYP4" s="18"/>
      <c r="QYQ4" s="18"/>
      <c r="QYR4" s="18"/>
      <c r="QYS4" s="18"/>
      <c r="QYT4" s="18"/>
      <c r="QYU4" s="18"/>
      <c r="QYV4" s="18"/>
      <c r="QYW4" s="18"/>
      <c r="QYX4" s="18"/>
      <c r="QYY4" s="18"/>
      <c r="QYZ4" s="18"/>
      <c r="QZA4" s="18"/>
      <c r="QZB4" s="18"/>
      <c r="QZC4" s="18"/>
      <c r="QZD4" s="18"/>
      <c r="QZE4" s="18"/>
      <c r="QZF4" s="18"/>
      <c r="QZG4" s="18"/>
      <c r="QZH4" s="18"/>
      <c r="QZI4" s="18"/>
      <c r="QZJ4" s="18"/>
      <c r="QZK4" s="18"/>
      <c r="QZL4" s="18"/>
      <c r="QZM4" s="18"/>
      <c r="QZN4" s="18"/>
      <c r="QZO4" s="18"/>
      <c r="QZP4" s="18"/>
      <c r="QZQ4" s="18"/>
      <c r="QZR4" s="18"/>
      <c r="QZS4" s="18"/>
      <c r="QZT4" s="18"/>
      <c r="QZU4" s="18"/>
      <c r="QZV4" s="18"/>
      <c r="QZW4" s="18"/>
      <c r="QZX4" s="18"/>
      <c r="QZY4" s="18"/>
      <c r="QZZ4" s="18"/>
      <c r="RAA4" s="18"/>
      <c r="RAB4" s="18"/>
      <c r="RAC4" s="18"/>
      <c r="RAD4" s="18"/>
      <c r="RAE4" s="18"/>
      <c r="RAF4" s="18"/>
      <c r="RAG4" s="18"/>
      <c r="RAH4" s="18"/>
      <c r="RAI4" s="18"/>
      <c r="RAJ4" s="18"/>
      <c r="RAK4" s="18"/>
      <c r="RAL4" s="18"/>
      <c r="RAM4" s="18"/>
      <c r="RAN4" s="18"/>
      <c r="RAO4" s="18"/>
      <c r="RAP4" s="18"/>
      <c r="RAQ4" s="18"/>
      <c r="RAR4" s="18"/>
      <c r="RAS4" s="18"/>
      <c r="RAT4" s="18"/>
      <c r="RAU4" s="18"/>
      <c r="RAV4" s="18"/>
      <c r="RAW4" s="18"/>
      <c r="RAX4" s="18"/>
      <c r="RAY4" s="18"/>
      <c r="RAZ4" s="18"/>
      <c r="RBA4" s="18"/>
      <c r="RBB4" s="18"/>
      <c r="RBC4" s="18"/>
      <c r="RBD4" s="18"/>
      <c r="RBE4" s="18"/>
      <c r="RBF4" s="18"/>
      <c r="RBG4" s="18"/>
      <c r="RBH4" s="18"/>
      <c r="RBI4" s="18"/>
      <c r="RBJ4" s="18"/>
      <c r="RBK4" s="18"/>
      <c r="RBL4" s="18"/>
      <c r="RBM4" s="18"/>
      <c r="RBN4" s="18"/>
      <c r="RBO4" s="18"/>
      <c r="RBP4" s="18"/>
      <c r="RBQ4" s="18"/>
      <c r="RBR4" s="18"/>
      <c r="RBS4" s="18"/>
      <c r="RBT4" s="18"/>
      <c r="RBU4" s="18"/>
      <c r="RBV4" s="18"/>
      <c r="RBW4" s="18"/>
      <c r="RBX4" s="18"/>
      <c r="RBY4" s="18"/>
      <c r="RBZ4" s="18"/>
      <c r="RCA4" s="18"/>
      <c r="RCB4" s="18"/>
      <c r="RCC4" s="18"/>
      <c r="RCD4" s="18"/>
      <c r="RCE4" s="18"/>
      <c r="RCF4" s="18"/>
      <c r="RCG4" s="18"/>
      <c r="RCH4" s="18"/>
      <c r="RCI4" s="18"/>
      <c r="RCJ4" s="18"/>
      <c r="RCK4" s="18"/>
      <c r="RCL4" s="18"/>
      <c r="RCM4" s="18"/>
      <c r="RCN4" s="18"/>
      <c r="RCO4" s="18"/>
      <c r="RCP4" s="18"/>
      <c r="RCQ4" s="18"/>
      <c r="RCR4" s="18"/>
      <c r="RCS4" s="18"/>
      <c r="RCT4" s="18"/>
      <c r="RCU4" s="18"/>
      <c r="RCV4" s="18"/>
      <c r="RCW4" s="18"/>
      <c r="RCX4" s="18"/>
      <c r="RCY4" s="18"/>
      <c r="RCZ4" s="18"/>
      <c r="RDA4" s="18"/>
      <c r="RDB4" s="18"/>
      <c r="RDC4" s="18"/>
      <c r="RDD4" s="18"/>
      <c r="RDE4" s="18"/>
      <c r="RDF4" s="18"/>
      <c r="RDG4" s="18"/>
      <c r="RDH4" s="18"/>
      <c r="RDI4" s="18"/>
      <c r="RDJ4" s="18"/>
      <c r="RDK4" s="18"/>
      <c r="RDL4" s="18"/>
      <c r="RDM4" s="18"/>
      <c r="RDN4" s="18"/>
      <c r="RDO4" s="18"/>
      <c r="RDP4" s="18"/>
      <c r="RDQ4" s="18"/>
      <c r="RDR4" s="18"/>
      <c r="RDS4" s="18"/>
      <c r="RDT4" s="18"/>
      <c r="RDU4" s="18"/>
      <c r="RDV4" s="18"/>
      <c r="RDW4" s="18"/>
      <c r="RDX4" s="18"/>
      <c r="RDY4" s="18"/>
      <c r="RDZ4" s="18"/>
      <c r="REA4" s="18"/>
      <c r="REB4" s="18"/>
      <c r="REC4" s="18"/>
      <c r="RED4" s="18"/>
      <c r="REE4" s="18"/>
      <c r="REF4" s="18"/>
      <c r="REG4" s="18"/>
      <c r="REH4" s="18"/>
      <c r="REI4" s="18"/>
      <c r="REJ4" s="18"/>
      <c r="REK4" s="18"/>
      <c r="REL4" s="18"/>
      <c r="REM4" s="18"/>
      <c r="REN4" s="18"/>
      <c r="REO4" s="18"/>
      <c r="REP4" s="18"/>
      <c r="REQ4" s="18"/>
      <c r="RER4" s="18"/>
      <c r="RES4" s="18"/>
      <c r="RET4" s="18"/>
      <c r="REU4" s="18"/>
      <c r="REV4" s="18"/>
      <c r="REW4" s="18"/>
      <c r="REX4" s="18"/>
      <c r="REY4" s="18"/>
      <c r="REZ4" s="18"/>
      <c r="RFA4" s="18"/>
      <c r="RFB4" s="18"/>
      <c r="RFC4" s="18"/>
      <c r="RFD4" s="18"/>
      <c r="RFE4" s="18"/>
      <c r="RFF4" s="18"/>
      <c r="RFG4" s="18"/>
      <c r="RFH4" s="18"/>
      <c r="RFI4" s="18"/>
      <c r="RFJ4" s="18"/>
      <c r="RFK4" s="18"/>
      <c r="RFL4" s="18"/>
      <c r="RFM4" s="18"/>
      <c r="RFN4" s="18"/>
      <c r="RFO4" s="18"/>
      <c r="RFP4" s="18"/>
      <c r="RFQ4" s="18"/>
      <c r="RFR4" s="18"/>
      <c r="RFS4" s="18"/>
      <c r="RFT4" s="18"/>
      <c r="RFU4" s="18"/>
      <c r="RFV4" s="18"/>
      <c r="RFW4" s="18"/>
      <c r="RFX4" s="18"/>
      <c r="RFY4" s="18"/>
      <c r="RFZ4" s="18"/>
      <c r="RGA4" s="18"/>
      <c r="RGB4" s="18"/>
      <c r="RGC4" s="18"/>
      <c r="RGD4" s="18"/>
      <c r="RGE4" s="18"/>
      <c r="RGF4" s="18"/>
      <c r="RGG4" s="18"/>
      <c r="RGH4" s="18"/>
      <c r="RGI4" s="18"/>
      <c r="RGJ4" s="18"/>
      <c r="RGK4" s="18"/>
      <c r="RGL4" s="18"/>
      <c r="RGM4" s="18"/>
      <c r="RGN4" s="18"/>
      <c r="RGO4" s="18"/>
      <c r="RGP4" s="18"/>
      <c r="RGQ4" s="18"/>
      <c r="RGR4" s="18"/>
      <c r="RGS4" s="18"/>
      <c r="RGT4" s="18"/>
      <c r="RGU4" s="18"/>
      <c r="RGV4" s="18"/>
      <c r="RGW4" s="18"/>
      <c r="RGX4" s="18"/>
      <c r="RGY4" s="18"/>
      <c r="RGZ4" s="18"/>
      <c r="RHA4" s="18"/>
      <c r="RHB4" s="18"/>
      <c r="RHC4" s="18"/>
      <c r="RHD4" s="18"/>
      <c r="RHE4" s="18"/>
      <c r="RHF4" s="18"/>
      <c r="RHG4" s="18"/>
      <c r="RHH4" s="18"/>
      <c r="RHI4" s="18"/>
      <c r="RHJ4" s="18"/>
      <c r="RHK4" s="18"/>
      <c r="RHL4" s="18"/>
      <c r="RHM4" s="18"/>
      <c r="RHN4" s="18"/>
      <c r="RHO4" s="18"/>
      <c r="RHP4" s="18"/>
      <c r="RHQ4" s="18"/>
      <c r="RHR4" s="18"/>
      <c r="RHS4" s="18"/>
      <c r="RHT4" s="18"/>
      <c r="RHU4" s="18"/>
      <c r="RHV4" s="18"/>
      <c r="RHW4" s="18"/>
      <c r="RHX4" s="18"/>
      <c r="RHY4" s="18"/>
      <c r="RHZ4" s="18"/>
      <c r="RIA4" s="18"/>
      <c r="RIB4" s="18"/>
      <c r="RIC4" s="18"/>
      <c r="RID4" s="18"/>
      <c r="RIE4" s="18"/>
      <c r="RIF4" s="18"/>
      <c r="RIG4" s="18"/>
      <c r="RIH4" s="18"/>
      <c r="RII4" s="18"/>
      <c r="RIJ4" s="18"/>
      <c r="RIK4" s="18"/>
      <c r="RIL4" s="18"/>
      <c r="RIM4" s="18"/>
      <c r="RIN4" s="18"/>
      <c r="RIO4" s="18"/>
      <c r="RIP4" s="18"/>
      <c r="RIQ4" s="18"/>
      <c r="RIR4" s="18"/>
      <c r="RIS4" s="18"/>
      <c r="RIT4" s="18"/>
      <c r="RIU4" s="18"/>
      <c r="RIV4" s="18"/>
      <c r="RIW4" s="18"/>
      <c r="RIX4" s="18"/>
      <c r="RIY4" s="18"/>
      <c r="RIZ4" s="18"/>
      <c r="RJA4" s="18"/>
      <c r="RJB4" s="18"/>
      <c r="RJC4" s="18"/>
      <c r="RJD4" s="18"/>
      <c r="RJE4" s="18"/>
      <c r="RJF4" s="18"/>
      <c r="RJG4" s="18"/>
      <c r="RJH4" s="18"/>
      <c r="RJI4" s="18"/>
      <c r="RJJ4" s="18"/>
      <c r="RJK4" s="18"/>
      <c r="RJL4" s="18"/>
      <c r="RJM4" s="18"/>
      <c r="RJN4" s="18"/>
      <c r="RJO4" s="18"/>
      <c r="RJP4" s="18"/>
      <c r="RJQ4" s="18"/>
      <c r="RJR4" s="18"/>
      <c r="RJS4" s="18"/>
      <c r="RJT4" s="18"/>
      <c r="RJU4" s="18"/>
      <c r="RJV4" s="18"/>
      <c r="RJW4" s="18"/>
      <c r="RJX4" s="18"/>
      <c r="RJY4" s="18"/>
      <c r="RJZ4" s="18"/>
      <c r="RKA4" s="18"/>
      <c r="RKB4" s="18"/>
      <c r="RKC4" s="18"/>
      <c r="RKD4" s="18"/>
      <c r="RKE4" s="18"/>
      <c r="RKF4" s="18"/>
      <c r="RKG4" s="18"/>
      <c r="RKH4" s="18"/>
      <c r="RKI4" s="18"/>
      <c r="RKJ4" s="18"/>
      <c r="RKK4" s="18"/>
      <c r="RKL4" s="18"/>
      <c r="RKM4" s="18"/>
      <c r="RKN4" s="18"/>
      <c r="RKO4" s="18"/>
      <c r="RKP4" s="18"/>
      <c r="RKQ4" s="18"/>
      <c r="RKR4" s="18"/>
      <c r="RKS4" s="18"/>
      <c r="RKT4" s="18"/>
      <c r="RKU4" s="18"/>
      <c r="RKV4" s="18"/>
      <c r="RKW4" s="18"/>
      <c r="RKX4" s="18"/>
      <c r="RKY4" s="18"/>
      <c r="RKZ4" s="18"/>
      <c r="RLA4" s="18"/>
      <c r="RLB4" s="18"/>
      <c r="RLC4" s="18"/>
      <c r="RLD4" s="18"/>
      <c r="RLE4" s="18"/>
      <c r="RLF4" s="18"/>
      <c r="RLG4" s="18"/>
      <c r="RLH4" s="18"/>
      <c r="RLI4" s="18"/>
      <c r="RLJ4" s="18"/>
      <c r="RLK4" s="18"/>
      <c r="RLL4" s="18"/>
      <c r="RLM4" s="18"/>
      <c r="RLN4" s="18"/>
      <c r="RLO4" s="18"/>
      <c r="RLP4" s="18"/>
      <c r="RLQ4" s="18"/>
      <c r="RLR4" s="18"/>
      <c r="RLS4" s="18"/>
      <c r="RLT4" s="18"/>
      <c r="RLU4" s="18"/>
      <c r="RLV4" s="18"/>
      <c r="RLW4" s="18"/>
      <c r="RLX4" s="18"/>
      <c r="RLY4" s="18"/>
      <c r="RLZ4" s="18"/>
      <c r="RMA4" s="18"/>
      <c r="RMB4" s="18"/>
      <c r="RMC4" s="18"/>
      <c r="RMD4" s="18"/>
      <c r="RME4" s="18"/>
      <c r="RMF4" s="18"/>
      <c r="RMG4" s="18"/>
      <c r="RMH4" s="18"/>
      <c r="RMI4" s="18"/>
      <c r="RMJ4" s="18"/>
      <c r="RMK4" s="18"/>
      <c r="RML4" s="18"/>
      <c r="RMM4" s="18"/>
      <c r="RMN4" s="18"/>
      <c r="RMO4" s="18"/>
      <c r="RMP4" s="18"/>
      <c r="RMQ4" s="18"/>
      <c r="RMR4" s="18"/>
      <c r="RMS4" s="18"/>
      <c r="RMT4" s="18"/>
      <c r="RMU4" s="18"/>
      <c r="RMV4" s="18"/>
      <c r="RMW4" s="18"/>
      <c r="RMX4" s="18"/>
      <c r="RMY4" s="18"/>
      <c r="RMZ4" s="18"/>
      <c r="RNA4" s="18"/>
      <c r="RNB4" s="18"/>
      <c r="RNC4" s="18"/>
      <c r="RND4" s="18"/>
      <c r="RNE4" s="18"/>
      <c r="RNF4" s="18"/>
      <c r="RNG4" s="18"/>
      <c r="RNH4" s="18"/>
      <c r="RNI4" s="18"/>
      <c r="RNJ4" s="18"/>
      <c r="RNK4" s="18"/>
      <c r="RNL4" s="18"/>
      <c r="RNM4" s="18"/>
      <c r="RNN4" s="18"/>
      <c r="RNO4" s="18"/>
      <c r="RNP4" s="18"/>
      <c r="RNQ4" s="18"/>
      <c r="RNR4" s="18"/>
      <c r="RNS4" s="18"/>
      <c r="RNT4" s="18"/>
      <c r="RNU4" s="18"/>
      <c r="RNV4" s="18"/>
      <c r="RNW4" s="18"/>
      <c r="RNX4" s="18"/>
      <c r="RNY4" s="18"/>
      <c r="RNZ4" s="18"/>
      <c r="ROA4" s="18"/>
      <c r="ROB4" s="18"/>
      <c r="ROC4" s="18"/>
      <c r="ROD4" s="18"/>
      <c r="ROE4" s="18"/>
      <c r="ROF4" s="18"/>
      <c r="ROG4" s="18"/>
      <c r="ROH4" s="18"/>
      <c r="ROI4" s="18"/>
      <c r="ROJ4" s="18"/>
      <c r="ROK4" s="18"/>
      <c r="ROL4" s="18"/>
      <c r="ROM4" s="18"/>
      <c r="RON4" s="18"/>
      <c r="ROO4" s="18"/>
      <c r="ROP4" s="18"/>
      <c r="ROQ4" s="18"/>
      <c r="ROR4" s="18"/>
      <c r="ROS4" s="18"/>
      <c r="ROT4" s="18"/>
      <c r="ROU4" s="18"/>
      <c r="ROV4" s="18"/>
      <c r="ROW4" s="18"/>
      <c r="ROX4" s="18"/>
      <c r="ROY4" s="18"/>
      <c r="ROZ4" s="18"/>
      <c r="RPA4" s="18"/>
      <c r="RPB4" s="18"/>
      <c r="RPC4" s="18"/>
      <c r="RPD4" s="18"/>
      <c r="RPE4" s="18"/>
      <c r="RPF4" s="18"/>
      <c r="RPG4" s="18"/>
      <c r="RPH4" s="18"/>
      <c r="RPI4" s="18"/>
      <c r="RPJ4" s="18"/>
      <c r="RPK4" s="18"/>
      <c r="RPL4" s="18"/>
      <c r="RPM4" s="18"/>
      <c r="RPN4" s="18"/>
      <c r="RPO4" s="18"/>
      <c r="RPP4" s="18"/>
      <c r="RPQ4" s="18"/>
      <c r="RPR4" s="18"/>
      <c r="RPS4" s="18"/>
      <c r="RPT4" s="18"/>
      <c r="RPU4" s="18"/>
      <c r="RPV4" s="18"/>
      <c r="RPW4" s="18"/>
      <c r="RPX4" s="18"/>
      <c r="RPY4" s="18"/>
      <c r="RPZ4" s="18"/>
      <c r="RQA4" s="18"/>
      <c r="RQB4" s="18"/>
      <c r="RQC4" s="18"/>
      <c r="RQD4" s="18"/>
      <c r="RQE4" s="18"/>
      <c r="RQF4" s="18"/>
      <c r="RQG4" s="18"/>
      <c r="RQH4" s="18"/>
      <c r="RQI4" s="18"/>
      <c r="RQJ4" s="18"/>
      <c r="RQK4" s="18"/>
      <c r="RQL4" s="18"/>
      <c r="RQM4" s="18"/>
      <c r="RQN4" s="18"/>
      <c r="RQO4" s="18"/>
      <c r="RQP4" s="18"/>
      <c r="RQQ4" s="18"/>
      <c r="RQR4" s="18"/>
      <c r="RQS4" s="18"/>
      <c r="RQT4" s="18"/>
      <c r="RQU4" s="18"/>
      <c r="RQV4" s="18"/>
      <c r="RQW4" s="18"/>
      <c r="RQX4" s="18"/>
      <c r="RQY4" s="18"/>
      <c r="RQZ4" s="18"/>
      <c r="RRA4" s="18"/>
      <c r="RRB4" s="18"/>
      <c r="RRC4" s="18"/>
      <c r="RRD4" s="18"/>
      <c r="RRE4" s="18"/>
      <c r="RRF4" s="18"/>
      <c r="RRG4" s="18"/>
      <c r="RRH4" s="18"/>
      <c r="RRI4" s="18"/>
      <c r="RRJ4" s="18"/>
      <c r="RRK4" s="18"/>
      <c r="RRL4" s="18"/>
      <c r="RRM4" s="18"/>
      <c r="RRN4" s="18"/>
      <c r="RRO4" s="18"/>
      <c r="RRP4" s="18"/>
      <c r="RRQ4" s="18"/>
      <c r="RRR4" s="18"/>
      <c r="RRS4" s="18"/>
      <c r="RRT4" s="18"/>
      <c r="RRU4" s="18"/>
      <c r="RRV4" s="18"/>
      <c r="RRW4" s="18"/>
      <c r="RRX4" s="18"/>
      <c r="RRY4" s="18"/>
      <c r="RRZ4" s="18"/>
      <c r="RSA4" s="18"/>
      <c r="RSB4" s="18"/>
      <c r="RSC4" s="18"/>
      <c r="RSD4" s="18"/>
      <c r="RSE4" s="18"/>
      <c r="RSF4" s="18"/>
      <c r="RSG4" s="18"/>
      <c r="RSH4" s="18"/>
      <c r="RSI4" s="18"/>
      <c r="RSJ4" s="18"/>
      <c r="RSK4" s="18"/>
      <c r="RSL4" s="18"/>
      <c r="RSM4" s="18"/>
      <c r="RSN4" s="18"/>
      <c r="RSO4" s="18"/>
      <c r="RSP4" s="18"/>
      <c r="RSQ4" s="18"/>
      <c r="RSR4" s="18"/>
      <c r="RSS4" s="18"/>
      <c r="RST4" s="18"/>
      <c r="RSU4" s="18"/>
      <c r="RSV4" s="18"/>
      <c r="RSW4" s="18"/>
      <c r="RSX4" s="18"/>
      <c r="RSY4" s="18"/>
      <c r="RSZ4" s="18"/>
      <c r="RTA4" s="18"/>
      <c r="RTB4" s="18"/>
      <c r="RTC4" s="18"/>
      <c r="RTD4" s="18"/>
      <c r="RTE4" s="18"/>
      <c r="RTF4" s="18"/>
      <c r="RTG4" s="18"/>
      <c r="RTH4" s="18"/>
      <c r="RTI4" s="18"/>
      <c r="RTJ4" s="18"/>
      <c r="RTK4" s="18"/>
      <c r="RTL4" s="18"/>
      <c r="RTM4" s="18"/>
      <c r="RTN4" s="18"/>
      <c r="RTO4" s="18"/>
      <c r="RTP4" s="18"/>
      <c r="RTQ4" s="18"/>
      <c r="RTR4" s="18"/>
      <c r="RTS4" s="18"/>
      <c r="RTT4" s="18"/>
      <c r="RTU4" s="18"/>
      <c r="RTV4" s="18"/>
      <c r="RTW4" s="18"/>
      <c r="RTX4" s="18"/>
      <c r="RTY4" s="18"/>
      <c r="RTZ4" s="18"/>
      <c r="RUA4" s="18"/>
      <c r="RUB4" s="18"/>
      <c r="RUC4" s="18"/>
      <c r="RUD4" s="18"/>
      <c r="RUE4" s="18"/>
      <c r="RUF4" s="18"/>
      <c r="RUG4" s="18"/>
      <c r="RUH4" s="18"/>
      <c r="RUI4" s="18"/>
      <c r="RUJ4" s="18"/>
      <c r="RUK4" s="18"/>
      <c r="RUL4" s="18"/>
      <c r="RUM4" s="18"/>
      <c r="RUN4" s="18"/>
      <c r="RUO4" s="18"/>
      <c r="RUP4" s="18"/>
      <c r="RUQ4" s="18"/>
      <c r="RUR4" s="18"/>
      <c r="RUS4" s="18"/>
      <c r="RUT4" s="18"/>
      <c r="RUU4" s="18"/>
      <c r="RUV4" s="18"/>
      <c r="RUW4" s="18"/>
      <c r="RUX4" s="18"/>
      <c r="RUY4" s="18"/>
      <c r="RUZ4" s="18"/>
      <c r="RVA4" s="18"/>
      <c r="RVB4" s="18"/>
      <c r="RVC4" s="18"/>
      <c r="RVD4" s="18"/>
      <c r="RVE4" s="18"/>
      <c r="RVF4" s="18"/>
      <c r="RVG4" s="18"/>
      <c r="RVH4" s="18"/>
      <c r="RVI4" s="18"/>
      <c r="RVJ4" s="18"/>
      <c r="RVK4" s="18"/>
      <c r="RVL4" s="18"/>
      <c r="RVM4" s="18"/>
      <c r="RVN4" s="18"/>
      <c r="RVO4" s="18"/>
      <c r="RVP4" s="18"/>
      <c r="RVQ4" s="18"/>
      <c r="RVR4" s="18"/>
      <c r="RVS4" s="18"/>
      <c r="RVT4" s="18"/>
      <c r="RVU4" s="18"/>
      <c r="RVV4" s="18"/>
      <c r="RVW4" s="18"/>
      <c r="RVX4" s="18"/>
      <c r="RVY4" s="18"/>
      <c r="RVZ4" s="18"/>
      <c r="RWA4" s="18"/>
      <c r="RWB4" s="18"/>
      <c r="RWC4" s="18"/>
      <c r="RWD4" s="18"/>
      <c r="RWE4" s="18"/>
      <c r="RWF4" s="18"/>
      <c r="RWG4" s="18"/>
      <c r="RWH4" s="18"/>
      <c r="RWI4" s="18"/>
      <c r="RWJ4" s="18"/>
      <c r="RWK4" s="18"/>
      <c r="RWL4" s="18"/>
      <c r="RWM4" s="18"/>
      <c r="RWN4" s="18"/>
      <c r="RWO4" s="18"/>
      <c r="RWP4" s="18"/>
      <c r="RWQ4" s="18"/>
      <c r="RWR4" s="18"/>
      <c r="RWS4" s="18"/>
      <c r="RWT4" s="18"/>
      <c r="RWU4" s="18"/>
      <c r="RWV4" s="18"/>
      <c r="RWW4" s="18"/>
      <c r="RWX4" s="18"/>
      <c r="RWY4" s="18"/>
      <c r="RWZ4" s="18"/>
      <c r="RXA4" s="18"/>
      <c r="RXB4" s="18"/>
      <c r="RXC4" s="18"/>
      <c r="RXD4" s="18"/>
      <c r="RXE4" s="18"/>
      <c r="RXF4" s="18"/>
      <c r="RXG4" s="18"/>
      <c r="RXH4" s="18"/>
      <c r="RXI4" s="18"/>
      <c r="RXJ4" s="18"/>
      <c r="RXK4" s="18"/>
      <c r="RXL4" s="18"/>
      <c r="RXM4" s="18"/>
      <c r="RXN4" s="18"/>
      <c r="RXO4" s="18"/>
      <c r="RXP4" s="18"/>
      <c r="RXQ4" s="18"/>
      <c r="RXR4" s="18"/>
      <c r="RXS4" s="18"/>
      <c r="RXT4" s="18"/>
      <c r="RXU4" s="18"/>
      <c r="RXV4" s="18"/>
      <c r="RXW4" s="18"/>
      <c r="RXX4" s="18"/>
      <c r="RXY4" s="18"/>
      <c r="RXZ4" s="18"/>
      <c r="RYA4" s="18"/>
      <c r="RYB4" s="18"/>
      <c r="RYC4" s="18"/>
      <c r="RYD4" s="18"/>
      <c r="RYE4" s="18"/>
      <c r="RYF4" s="18"/>
      <c r="RYG4" s="18"/>
      <c r="RYH4" s="18"/>
      <c r="RYI4" s="18"/>
      <c r="RYJ4" s="18"/>
      <c r="RYK4" s="18"/>
      <c r="RYL4" s="18"/>
      <c r="RYM4" s="18"/>
      <c r="RYN4" s="18"/>
      <c r="RYO4" s="18"/>
      <c r="RYP4" s="18"/>
      <c r="RYQ4" s="18"/>
      <c r="RYR4" s="18"/>
      <c r="RYS4" s="18"/>
      <c r="RYT4" s="18"/>
      <c r="RYU4" s="18"/>
      <c r="RYV4" s="18"/>
      <c r="RYW4" s="18"/>
      <c r="RYX4" s="18"/>
      <c r="RYY4" s="18"/>
      <c r="RYZ4" s="18"/>
      <c r="RZA4" s="18"/>
      <c r="RZB4" s="18"/>
      <c r="RZC4" s="18"/>
      <c r="RZD4" s="18"/>
      <c r="RZE4" s="18"/>
      <c r="RZF4" s="18"/>
      <c r="RZG4" s="18"/>
      <c r="RZH4" s="18"/>
      <c r="RZI4" s="18"/>
      <c r="RZJ4" s="18"/>
      <c r="RZK4" s="18"/>
      <c r="RZL4" s="18"/>
      <c r="RZM4" s="18"/>
      <c r="RZN4" s="18"/>
      <c r="RZO4" s="18"/>
      <c r="RZP4" s="18"/>
      <c r="RZQ4" s="18"/>
      <c r="RZR4" s="18"/>
      <c r="RZS4" s="18"/>
      <c r="RZT4" s="18"/>
      <c r="RZU4" s="18"/>
      <c r="RZV4" s="18"/>
      <c r="RZW4" s="18"/>
      <c r="RZX4" s="18"/>
      <c r="RZY4" s="18"/>
      <c r="RZZ4" s="18"/>
      <c r="SAA4" s="18"/>
      <c r="SAB4" s="18"/>
      <c r="SAC4" s="18"/>
      <c r="SAD4" s="18"/>
      <c r="SAE4" s="18"/>
      <c r="SAF4" s="18"/>
      <c r="SAG4" s="18"/>
      <c r="SAH4" s="18"/>
      <c r="SAI4" s="18"/>
      <c r="SAJ4" s="18"/>
      <c r="SAK4" s="18"/>
      <c r="SAL4" s="18"/>
      <c r="SAM4" s="18"/>
      <c r="SAN4" s="18"/>
      <c r="SAO4" s="18"/>
      <c r="SAP4" s="18"/>
      <c r="SAQ4" s="18"/>
      <c r="SAR4" s="18"/>
      <c r="SAS4" s="18"/>
      <c r="SAT4" s="18"/>
      <c r="SAU4" s="18"/>
      <c r="SAV4" s="18"/>
      <c r="SAW4" s="18"/>
      <c r="SAX4" s="18"/>
      <c r="SAY4" s="18"/>
      <c r="SAZ4" s="18"/>
      <c r="SBA4" s="18"/>
      <c r="SBB4" s="18"/>
      <c r="SBC4" s="18"/>
      <c r="SBD4" s="18"/>
      <c r="SBE4" s="18"/>
      <c r="SBF4" s="18"/>
      <c r="SBG4" s="18"/>
      <c r="SBH4" s="18"/>
      <c r="SBI4" s="18"/>
      <c r="SBJ4" s="18"/>
      <c r="SBK4" s="18"/>
      <c r="SBL4" s="18"/>
      <c r="SBM4" s="18"/>
      <c r="SBN4" s="18"/>
      <c r="SBO4" s="18"/>
      <c r="SBP4" s="18"/>
      <c r="SBQ4" s="18"/>
      <c r="SBR4" s="18"/>
      <c r="SBS4" s="18"/>
      <c r="SBT4" s="18"/>
      <c r="SBU4" s="18"/>
      <c r="SBV4" s="18"/>
      <c r="SBW4" s="18"/>
      <c r="SBX4" s="18"/>
      <c r="SBY4" s="18"/>
      <c r="SBZ4" s="18"/>
      <c r="SCA4" s="18"/>
      <c r="SCB4" s="18"/>
      <c r="SCC4" s="18"/>
      <c r="SCD4" s="18"/>
      <c r="SCE4" s="18"/>
      <c r="SCF4" s="18"/>
      <c r="SCG4" s="18"/>
      <c r="SCH4" s="18"/>
      <c r="SCI4" s="18"/>
      <c r="SCJ4" s="18"/>
      <c r="SCK4" s="18"/>
      <c r="SCL4" s="18"/>
      <c r="SCM4" s="18"/>
      <c r="SCN4" s="18"/>
      <c r="SCO4" s="18"/>
      <c r="SCP4" s="18"/>
      <c r="SCQ4" s="18"/>
      <c r="SCR4" s="18"/>
      <c r="SCS4" s="18"/>
      <c r="SCT4" s="18"/>
      <c r="SCU4" s="18"/>
      <c r="SCV4" s="18"/>
      <c r="SCW4" s="18"/>
      <c r="SCX4" s="18"/>
      <c r="SCY4" s="18"/>
      <c r="SCZ4" s="18"/>
      <c r="SDA4" s="18"/>
      <c r="SDB4" s="18"/>
      <c r="SDC4" s="18"/>
      <c r="SDD4" s="18"/>
      <c r="SDE4" s="18"/>
      <c r="SDF4" s="18"/>
      <c r="SDG4" s="18"/>
      <c r="SDH4" s="18"/>
      <c r="SDI4" s="18"/>
      <c r="SDJ4" s="18"/>
      <c r="SDK4" s="18"/>
      <c r="SDL4" s="18"/>
      <c r="SDM4" s="18"/>
      <c r="SDN4" s="18"/>
      <c r="SDO4" s="18"/>
      <c r="SDP4" s="18"/>
      <c r="SDQ4" s="18"/>
      <c r="SDR4" s="18"/>
      <c r="SDS4" s="18"/>
      <c r="SDT4" s="18"/>
      <c r="SDU4" s="18"/>
      <c r="SDV4" s="18"/>
      <c r="SDW4" s="18"/>
      <c r="SDX4" s="18"/>
      <c r="SDY4" s="18"/>
      <c r="SDZ4" s="18"/>
      <c r="SEA4" s="18"/>
      <c r="SEB4" s="18"/>
      <c r="SEC4" s="18"/>
      <c r="SED4" s="18"/>
      <c r="SEE4" s="18"/>
      <c r="SEF4" s="18"/>
      <c r="SEG4" s="18"/>
      <c r="SEH4" s="18"/>
      <c r="SEI4" s="18"/>
      <c r="SEJ4" s="18"/>
      <c r="SEK4" s="18"/>
      <c r="SEL4" s="18"/>
      <c r="SEM4" s="18"/>
      <c r="SEN4" s="18"/>
      <c r="SEO4" s="18"/>
      <c r="SEP4" s="18"/>
      <c r="SEQ4" s="18"/>
      <c r="SER4" s="18"/>
      <c r="SES4" s="18"/>
      <c r="SET4" s="18"/>
      <c r="SEU4" s="18"/>
      <c r="SEV4" s="18"/>
      <c r="SEW4" s="18"/>
      <c r="SEX4" s="18"/>
      <c r="SEY4" s="18"/>
      <c r="SEZ4" s="18"/>
      <c r="SFA4" s="18"/>
      <c r="SFB4" s="18"/>
      <c r="SFC4" s="18"/>
      <c r="SFD4" s="18"/>
      <c r="SFE4" s="18"/>
      <c r="SFF4" s="18"/>
      <c r="SFG4" s="18"/>
      <c r="SFH4" s="18"/>
      <c r="SFI4" s="18"/>
      <c r="SFJ4" s="18"/>
      <c r="SFK4" s="18"/>
      <c r="SFL4" s="18"/>
      <c r="SFM4" s="18"/>
      <c r="SFN4" s="18"/>
      <c r="SFO4" s="18"/>
      <c r="SFP4" s="18"/>
      <c r="SFQ4" s="18"/>
      <c r="SFR4" s="18"/>
      <c r="SFS4" s="18"/>
      <c r="SFT4" s="18"/>
      <c r="SFU4" s="18"/>
      <c r="SFV4" s="18"/>
      <c r="SFW4" s="18"/>
      <c r="SFX4" s="18"/>
      <c r="SFY4" s="18"/>
      <c r="SFZ4" s="18"/>
      <c r="SGA4" s="18"/>
      <c r="SGB4" s="18"/>
      <c r="SGC4" s="18"/>
      <c r="SGD4" s="18"/>
      <c r="SGE4" s="18"/>
      <c r="SGF4" s="18"/>
      <c r="SGG4" s="18"/>
      <c r="SGH4" s="18"/>
      <c r="SGI4" s="18"/>
      <c r="SGJ4" s="18"/>
      <c r="SGK4" s="18"/>
      <c r="SGL4" s="18"/>
      <c r="SGM4" s="18"/>
      <c r="SGN4" s="18"/>
      <c r="SGO4" s="18"/>
      <c r="SGP4" s="18"/>
      <c r="SGQ4" s="18"/>
      <c r="SGR4" s="18"/>
      <c r="SGS4" s="18"/>
      <c r="SGT4" s="18"/>
      <c r="SGU4" s="18"/>
      <c r="SGV4" s="18"/>
      <c r="SGW4" s="18"/>
      <c r="SGX4" s="18"/>
      <c r="SGY4" s="18"/>
      <c r="SGZ4" s="18"/>
      <c r="SHA4" s="18"/>
      <c r="SHB4" s="18"/>
      <c r="SHC4" s="18"/>
      <c r="SHD4" s="18"/>
      <c r="SHE4" s="18"/>
      <c r="SHF4" s="18"/>
      <c r="SHG4" s="18"/>
      <c r="SHH4" s="18"/>
      <c r="SHI4" s="18"/>
      <c r="SHJ4" s="18"/>
      <c r="SHK4" s="18"/>
      <c r="SHL4" s="18"/>
      <c r="SHM4" s="18"/>
      <c r="SHN4" s="18"/>
      <c r="SHO4" s="18"/>
      <c r="SHP4" s="18"/>
      <c r="SHQ4" s="18"/>
      <c r="SHR4" s="18"/>
      <c r="SHS4" s="18"/>
      <c r="SHT4" s="18"/>
      <c r="SHU4" s="18"/>
      <c r="SHV4" s="18"/>
      <c r="SHW4" s="18"/>
      <c r="SHX4" s="18"/>
      <c r="SHY4" s="18"/>
      <c r="SHZ4" s="18"/>
      <c r="SIA4" s="18"/>
      <c r="SIB4" s="18"/>
      <c r="SIC4" s="18"/>
      <c r="SID4" s="18"/>
      <c r="SIE4" s="18"/>
      <c r="SIF4" s="18"/>
      <c r="SIG4" s="18"/>
      <c r="SIH4" s="18"/>
      <c r="SII4" s="18"/>
      <c r="SIJ4" s="18"/>
      <c r="SIK4" s="18"/>
      <c r="SIL4" s="18"/>
      <c r="SIM4" s="18"/>
      <c r="SIN4" s="18"/>
      <c r="SIO4" s="18"/>
      <c r="SIP4" s="18"/>
      <c r="SIQ4" s="18"/>
      <c r="SIR4" s="18"/>
      <c r="SIS4" s="18"/>
      <c r="SIT4" s="18"/>
      <c r="SIU4" s="18"/>
      <c r="SIV4" s="18"/>
      <c r="SIW4" s="18"/>
      <c r="SIX4" s="18"/>
      <c r="SIY4" s="18"/>
      <c r="SIZ4" s="18"/>
      <c r="SJA4" s="18"/>
      <c r="SJB4" s="18"/>
      <c r="SJC4" s="18"/>
      <c r="SJD4" s="18"/>
      <c r="SJE4" s="18"/>
      <c r="SJF4" s="18"/>
      <c r="SJG4" s="18"/>
      <c r="SJH4" s="18"/>
      <c r="SJI4" s="18"/>
      <c r="SJJ4" s="18"/>
      <c r="SJK4" s="18"/>
      <c r="SJL4" s="18"/>
      <c r="SJM4" s="18"/>
      <c r="SJN4" s="18"/>
      <c r="SJO4" s="18"/>
      <c r="SJP4" s="18"/>
      <c r="SJQ4" s="18"/>
      <c r="SJR4" s="18"/>
      <c r="SJS4" s="18"/>
      <c r="SJT4" s="18"/>
      <c r="SJU4" s="18"/>
      <c r="SJV4" s="18"/>
      <c r="SJW4" s="18"/>
      <c r="SJX4" s="18"/>
      <c r="SJY4" s="18"/>
      <c r="SJZ4" s="18"/>
      <c r="SKA4" s="18"/>
      <c r="SKB4" s="18"/>
      <c r="SKC4" s="18"/>
      <c r="SKD4" s="18"/>
      <c r="SKE4" s="18"/>
      <c r="SKF4" s="18"/>
      <c r="SKG4" s="18"/>
      <c r="SKH4" s="18"/>
      <c r="SKI4" s="18"/>
      <c r="SKJ4" s="18"/>
      <c r="SKK4" s="18"/>
      <c r="SKL4" s="18"/>
      <c r="SKM4" s="18"/>
      <c r="SKN4" s="18"/>
      <c r="SKO4" s="18"/>
      <c r="SKP4" s="18"/>
      <c r="SKQ4" s="18"/>
      <c r="SKR4" s="18"/>
      <c r="SKS4" s="18"/>
      <c r="SKT4" s="18"/>
      <c r="SKU4" s="18"/>
      <c r="SKV4" s="18"/>
      <c r="SKW4" s="18"/>
      <c r="SKX4" s="18"/>
      <c r="SKY4" s="18"/>
      <c r="SKZ4" s="18"/>
      <c r="SLA4" s="18"/>
      <c r="SLB4" s="18"/>
      <c r="SLC4" s="18"/>
      <c r="SLD4" s="18"/>
      <c r="SLE4" s="18"/>
      <c r="SLF4" s="18"/>
      <c r="SLG4" s="18"/>
      <c r="SLH4" s="18"/>
      <c r="SLI4" s="18"/>
      <c r="SLJ4" s="18"/>
      <c r="SLK4" s="18"/>
      <c r="SLL4" s="18"/>
      <c r="SLM4" s="18"/>
      <c r="SLN4" s="18"/>
      <c r="SLO4" s="18"/>
      <c r="SLP4" s="18"/>
      <c r="SLQ4" s="18"/>
      <c r="SLR4" s="18"/>
      <c r="SLS4" s="18"/>
      <c r="SLT4" s="18"/>
      <c r="SLU4" s="18"/>
      <c r="SLV4" s="18"/>
      <c r="SLW4" s="18"/>
      <c r="SLX4" s="18"/>
      <c r="SLY4" s="18"/>
      <c r="SLZ4" s="18"/>
      <c r="SMA4" s="18"/>
      <c r="SMB4" s="18"/>
      <c r="SMC4" s="18"/>
      <c r="SMD4" s="18"/>
      <c r="SME4" s="18"/>
      <c r="SMF4" s="18"/>
      <c r="SMG4" s="18"/>
      <c r="SMH4" s="18"/>
      <c r="SMI4" s="18"/>
      <c r="SMJ4" s="18"/>
      <c r="SMK4" s="18"/>
      <c r="SML4" s="18"/>
      <c r="SMM4" s="18"/>
      <c r="SMN4" s="18"/>
      <c r="SMO4" s="18"/>
      <c r="SMP4" s="18"/>
      <c r="SMQ4" s="18"/>
      <c r="SMR4" s="18"/>
      <c r="SMS4" s="18"/>
      <c r="SMT4" s="18"/>
      <c r="SMU4" s="18"/>
      <c r="SMV4" s="18"/>
      <c r="SMW4" s="18"/>
      <c r="SMX4" s="18"/>
      <c r="SMY4" s="18"/>
      <c r="SMZ4" s="18"/>
      <c r="SNA4" s="18"/>
      <c r="SNB4" s="18"/>
      <c r="SNC4" s="18"/>
      <c r="SND4" s="18"/>
      <c r="SNE4" s="18"/>
      <c r="SNF4" s="18"/>
      <c r="SNG4" s="18"/>
      <c r="SNH4" s="18"/>
      <c r="SNI4" s="18"/>
      <c r="SNJ4" s="18"/>
      <c r="SNK4" s="18"/>
      <c r="SNL4" s="18"/>
      <c r="SNM4" s="18"/>
      <c r="SNN4" s="18"/>
      <c r="SNO4" s="18"/>
      <c r="SNP4" s="18"/>
      <c r="SNQ4" s="18"/>
      <c r="SNR4" s="18"/>
      <c r="SNS4" s="18"/>
      <c r="SNT4" s="18"/>
      <c r="SNU4" s="18"/>
      <c r="SNV4" s="18"/>
      <c r="SNW4" s="18"/>
      <c r="SNX4" s="18"/>
      <c r="SNY4" s="18"/>
      <c r="SNZ4" s="18"/>
      <c r="SOA4" s="18"/>
      <c r="SOB4" s="18"/>
      <c r="SOC4" s="18"/>
      <c r="SOD4" s="18"/>
      <c r="SOE4" s="18"/>
      <c r="SOF4" s="18"/>
      <c r="SOG4" s="18"/>
      <c r="SOH4" s="18"/>
      <c r="SOI4" s="18"/>
      <c r="SOJ4" s="18"/>
      <c r="SOK4" s="18"/>
      <c r="SOL4" s="18"/>
      <c r="SOM4" s="18"/>
      <c r="SON4" s="18"/>
      <c r="SOO4" s="18"/>
      <c r="SOP4" s="18"/>
      <c r="SOQ4" s="18"/>
      <c r="SOR4" s="18"/>
      <c r="SOS4" s="18"/>
      <c r="SOT4" s="18"/>
      <c r="SOU4" s="18"/>
      <c r="SOV4" s="18"/>
      <c r="SOW4" s="18"/>
      <c r="SOX4" s="18"/>
      <c r="SOY4" s="18"/>
      <c r="SOZ4" s="18"/>
      <c r="SPA4" s="18"/>
      <c r="SPB4" s="18"/>
      <c r="SPC4" s="18"/>
      <c r="SPD4" s="18"/>
      <c r="SPE4" s="18"/>
      <c r="SPF4" s="18"/>
      <c r="SPG4" s="18"/>
      <c r="SPH4" s="18"/>
      <c r="SPI4" s="18"/>
      <c r="SPJ4" s="18"/>
      <c r="SPK4" s="18"/>
      <c r="SPL4" s="18"/>
      <c r="SPM4" s="18"/>
      <c r="SPN4" s="18"/>
      <c r="SPO4" s="18"/>
      <c r="SPP4" s="18"/>
      <c r="SPQ4" s="18"/>
      <c r="SPR4" s="18"/>
      <c r="SPS4" s="18"/>
      <c r="SPT4" s="18"/>
      <c r="SPU4" s="18"/>
      <c r="SPV4" s="18"/>
      <c r="SPW4" s="18"/>
      <c r="SPX4" s="18"/>
      <c r="SPY4" s="18"/>
      <c r="SPZ4" s="18"/>
      <c r="SQA4" s="18"/>
      <c r="SQB4" s="18"/>
      <c r="SQC4" s="18"/>
      <c r="SQD4" s="18"/>
      <c r="SQE4" s="18"/>
      <c r="SQF4" s="18"/>
      <c r="SQG4" s="18"/>
      <c r="SQH4" s="18"/>
      <c r="SQI4" s="18"/>
      <c r="SQJ4" s="18"/>
      <c r="SQK4" s="18"/>
      <c r="SQL4" s="18"/>
      <c r="SQM4" s="18"/>
      <c r="SQN4" s="18"/>
      <c r="SQO4" s="18"/>
      <c r="SQP4" s="18"/>
      <c r="SQQ4" s="18"/>
      <c r="SQR4" s="18"/>
      <c r="SQS4" s="18"/>
      <c r="SQT4" s="18"/>
      <c r="SQU4" s="18"/>
      <c r="SQV4" s="18"/>
      <c r="SQW4" s="18"/>
      <c r="SQX4" s="18"/>
      <c r="SQY4" s="18"/>
      <c r="SQZ4" s="18"/>
      <c r="SRA4" s="18"/>
      <c r="SRB4" s="18"/>
      <c r="SRC4" s="18"/>
      <c r="SRD4" s="18"/>
      <c r="SRE4" s="18"/>
      <c r="SRF4" s="18"/>
      <c r="SRG4" s="18"/>
      <c r="SRH4" s="18"/>
      <c r="SRI4" s="18"/>
      <c r="SRJ4" s="18"/>
      <c r="SRK4" s="18"/>
      <c r="SRL4" s="18"/>
      <c r="SRM4" s="18"/>
      <c r="SRN4" s="18"/>
      <c r="SRO4" s="18"/>
      <c r="SRP4" s="18"/>
      <c r="SRQ4" s="18"/>
      <c r="SRR4" s="18"/>
      <c r="SRS4" s="18"/>
      <c r="SRT4" s="18"/>
      <c r="SRU4" s="18"/>
      <c r="SRV4" s="18"/>
      <c r="SRW4" s="18"/>
      <c r="SRX4" s="18"/>
      <c r="SRY4" s="18"/>
      <c r="SRZ4" s="18"/>
      <c r="SSA4" s="18"/>
      <c r="SSB4" s="18"/>
      <c r="SSC4" s="18"/>
      <c r="SSD4" s="18"/>
      <c r="SSE4" s="18"/>
      <c r="SSF4" s="18"/>
      <c r="SSG4" s="18"/>
      <c r="SSH4" s="18"/>
      <c r="SSI4" s="18"/>
      <c r="SSJ4" s="18"/>
      <c r="SSK4" s="18"/>
      <c r="SSL4" s="18"/>
      <c r="SSM4" s="18"/>
      <c r="SSN4" s="18"/>
      <c r="SSO4" s="18"/>
      <c r="SSP4" s="18"/>
      <c r="SSQ4" s="18"/>
      <c r="SSR4" s="18"/>
      <c r="SSS4" s="18"/>
      <c r="SST4" s="18"/>
      <c r="SSU4" s="18"/>
      <c r="SSV4" s="18"/>
      <c r="SSW4" s="18"/>
      <c r="SSX4" s="18"/>
      <c r="SSY4" s="18"/>
      <c r="SSZ4" s="18"/>
      <c r="STA4" s="18"/>
      <c r="STB4" s="18"/>
      <c r="STC4" s="18"/>
      <c r="STD4" s="18"/>
      <c r="STE4" s="18"/>
      <c r="STF4" s="18"/>
      <c r="STG4" s="18"/>
      <c r="STH4" s="18"/>
      <c r="STI4" s="18"/>
      <c r="STJ4" s="18"/>
      <c r="STK4" s="18"/>
      <c r="STL4" s="18"/>
      <c r="STM4" s="18"/>
      <c r="STN4" s="18"/>
      <c r="STO4" s="18"/>
      <c r="STP4" s="18"/>
      <c r="STQ4" s="18"/>
      <c r="STR4" s="18"/>
      <c r="STS4" s="18"/>
      <c r="STT4" s="18"/>
      <c r="STU4" s="18"/>
      <c r="STV4" s="18"/>
      <c r="STW4" s="18"/>
      <c r="STX4" s="18"/>
      <c r="STY4" s="18"/>
      <c r="STZ4" s="18"/>
      <c r="SUA4" s="18"/>
      <c r="SUB4" s="18"/>
      <c r="SUC4" s="18"/>
      <c r="SUD4" s="18"/>
      <c r="SUE4" s="18"/>
      <c r="SUF4" s="18"/>
      <c r="SUG4" s="18"/>
      <c r="SUH4" s="18"/>
      <c r="SUI4" s="18"/>
      <c r="SUJ4" s="18"/>
      <c r="SUK4" s="18"/>
      <c r="SUL4" s="18"/>
      <c r="SUM4" s="18"/>
      <c r="SUN4" s="18"/>
      <c r="SUO4" s="18"/>
      <c r="SUP4" s="18"/>
      <c r="SUQ4" s="18"/>
      <c r="SUR4" s="18"/>
      <c r="SUS4" s="18"/>
      <c r="SUT4" s="18"/>
      <c r="SUU4" s="18"/>
      <c r="SUV4" s="18"/>
      <c r="SUW4" s="18"/>
      <c r="SUX4" s="18"/>
      <c r="SUY4" s="18"/>
      <c r="SUZ4" s="18"/>
      <c r="SVA4" s="18"/>
      <c r="SVB4" s="18"/>
      <c r="SVC4" s="18"/>
      <c r="SVD4" s="18"/>
      <c r="SVE4" s="18"/>
      <c r="SVF4" s="18"/>
      <c r="SVG4" s="18"/>
      <c r="SVH4" s="18"/>
      <c r="SVI4" s="18"/>
      <c r="SVJ4" s="18"/>
      <c r="SVK4" s="18"/>
      <c r="SVL4" s="18"/>
      <c r="SVM4" s="18"/>
      <c r="SVN4" s="18"/>
      <c r="SVO4" s="18"/>
      <c r="SVP4" s="18"/>
      <c r="SVQ4" s="18"/>
      <c r="SVR4" s="18"/>
      <c r="SVS4" s="18"/>
      <c r="SVT4" s="18"/>
      <c r="SVU4" s="18"/>
      <c r="SVV4" s="18"/>
      <c r="SVW4" s="18"/>
      <c r="SVX4" s="18"/>
      <c r="SVY4" s="18"/>
      <c r="SVZ4" s="18"/>
      <c r="SWA4" s="18"/>
      <c r="SWB4" s="18"/>
      <c r="SWC4" s="18"/>
      <c r="SWD4" s="18"/>
      <c r="SWE4" s="18"/>
      <c r="SWF4" s="18"/>
      <c r="SWG4" s="18"/>
      <c r="SWH4" s="18"/>
      <c r="SWI4" s="18"/>
      <c r="SWJ4" s="18"/>
      <c r="SWK4" s="18"/>
      <c r="SWL4" s="18"/>
      <c r="SWM4" s="18"/>
      <c r="SWN4" s="18"/>
      <c r="SWO4" s="18"/>
      <c r="SWP4" s="18"/>
      <c r="SWQ4" s="18"/>
      <c r="SWR4" s="18"/>
      <c r="SWS4" s="18"/>
      <c r="SWT4" s="18"/>
      <c r="SWU4" s="18"/>
      <c r="SWV4" s="18"/>
      <c r="SWW4" s="18"/>
      <c r="SWX4" s="18"/>
      <c r="SWY4" s="18"/>
      <c r="SWZ4" s="18"/>
      <c r="SXA4" s="18"/>
      <c r="SXB4" s="18"/>
      <c r="SXC4" s="18"/>
      <c r="SXD4" s="18"/>
      <c r="SXE4" s="18"/>
      <c r="SXF4" s="18"/>
      <c r="SXG4" s="18"/>
      <c r="SXH4" s="18"/>
      <c r="SXI4" s="18"/>
      <c r="SXJ4" s="18"/>
      <c r="SXK4" s="18"/>
      <c r="SXL4" s="18"/>
      <c r="SXM4" s="18"/>
      <c r="SXN4" s="18"/>
      <c r="SXO4" s="18"/>
      <c r="SXP4" s="18"/>
      <c r="SXQ4" s="18"/>
      <c r="SXR4" s="18"/>
      <c r="SXS4" s="18"/>
      <c r="SXT4" s="18"/>
      <c r="SXU4" s="18"/>
      <c r="SXV4" s="18"/>
      <c r="SXW4" s="18"/>
      <c r="SXX4" s="18"/>
      <c r="SXY4" s="18"/>
      <c r="SXZ4" s="18"/>
      <c r="SYA4" s="18"/>
      <c r="SYB4" s="18"/>
      <c r="SYC4" s="18"/>
      <c r="SYD4" s="18"/>
      <c r="SYE4" s="18"/>
      <c r="SYF4" s="18"/>
      <c r="SYG4" s="18"/>
      <c r="SYH4" s="18"/>
      <c r="SYI4" s="18"/>
      <c r="SYJ4" s="18"/>
      <c r="SYK4" s="18"/>
      <c r="SYL4" s="18"/>
      <c r="SYM4" s="18"/>
      <c r="SYN4" s="18"/>
      <c r="SYO4" s="18"/>
      <c r="SYP4" s="18"/>
      <c r="SYQ4" s="18"/>
      <c r="SYR4" s="18"/>
      <c r="SYS4" s="18"/>
      <c r="SYT4" s="18"/>
      <c r="SYU4" s="18"/>
      <c r="SYV4" s="18"/>
      <c r="SYW4" s="18"/>
      <c r="SYX4" s="18"/>
      <c r="SYY4" s="18"/>
      <c r="SYZ4" s="18"/>
      <c r="SZA4" s="18"/>
      <c r="SZB4" s="18"/>
      <c r="SZC4" s="18"/>
      <c r="SZD4" s="18"/>
      <c r="SZE4" s="18"/>
      <c r="SZF4" s="18"/>
      <c r="SZG4" s="18"/>
      <c r="SZH4" s="18"/>
      <c r="SZI4" s="18"/>
      <c r="SZJ4" s="18"/>
      <c r="SZK4" s="18"/>
      <c r="SZL4" s="18"/>
      <c r="SZM4" s="18"/>
      <c r="SZN4" s="18"/>
      <c r="SZO4" s="18"/>
      <c r="SZP4" s="18"/>
      <c r="SZQ4" s="18"/>
      <c r="SZR4" s="18"/>
      <c r="SZS4" s="18"/>
      <c r="SZT4" s="18"/>
      <c r="SZU4" s="18"/>
      <c r="SZV4" s="18"/>
      <c r="SZW4" s="18"/>
      <c r="SZX4" s="18"/>
      <c r="SZY4" s="18"/>
      <c r="SZZ4" s="18"/>
      <c r="TAA4" s="18"/>
      <c r="TAB4" s="18"/>
      <c r="TAC4" s="18"/>
      <c r="TAD4" s="18"/>
      <c r="TAE4" s="18"/>
      <c r="TAF4" s="18"/>
      <c r="TAG4" s="18"/>
      <c r="TAH4" s="18"/>
      <c r="TAI4" s="18"/>
      <c r="TAJ4" s="18"/>
      <c r="TAK4" s="18"/>
      <c r="TAL4" s="18"/>
      <c r="TAM4" s="18"/>
      <c r="TAN4" s="18"/>
      <c r="TAO4" s="18"/>
      <c r="TAP4" s="18"/>
      <c r="TAQ4" s="18"/>
      <c r="TAR4" s="18"/>
      <c r="TAS4" s="18"/>
      <c r="TAT4" s="18"/>
      <c r="TAU4" s="18"/>
      <c r="TAV4" s="18"/>
      <c r="TAW4" s="18"/>
      <c r="TAX4" s="18"/>
      <c r="TAY4" s="18"/>
      <c r="TAZ4" s="18"/>
      <c r="TBA4" s="18"/>
      <c r="TBB4" s="18"/>
      <c r="TBC4" s="18"/>
      <c r="TBD4" s="18"/>
      <c r="TBE4" s="18"/>
      <c r="TBF4" s="18"/>
      <c r="TBG4" s="18"/>
      <c r="TBH4" s="18"/>
      <c r="TBI4" s="18"/>
      <c r="TBJ4" s="18"/>
      <c r="TBK4" s="18"/>
      <c r="TBL4" s="18"/>
      <c r="TBM4" s="18"/>
      <c r="TBN4" s="18"/>
      <c r="TBO4" s="18"/>
      <c r="TBP4" s="18"/>
      <c r="TBQ4" s="18"/>
      <c r="TBR4" s="18"/>
      <c r="TBS4" s="18"/>
      <c r="TBT4" s="18"/>
      <c r="TBU4" s="18"/>
      <c r="TBV4" s="18"/>
      <c r="TBW4" s="18"/>
      <c r="TBX4" s="18"/>
      <c r="TBY4" s="18"/>
      <c r="TBZ4" s="18"/>
      <c r="TCA4" s="18"/>
      <c r="TCB4" s="18"/>
      <c r="TCC4" s="18"/>
      <c r="TCD4" s="18"/>
      <c r="TCE4" s="18"/>
      <c r="TCF4" s="18"/>
      <c r="TCG4" s="18"/>
      <c r="TCH4" s="18"/>
      <c r="TCI4" s="18"/>
      <c r="TCJ4" s="18"/>
      <c r="TCK4" s="18"/>
      <c r="TCL4" s="18"/>
      <c r="TCM4" s="18"/>
      <c r="TCN4" s="18"/>
      <c r="TCO4" s="18"/>
      <c r="TCP4" s="18"/>
      <c r="TCQ4" s="18"/>
      <c r="TCR4" s="18"/>
      <c r="TCS4" s="18"/>
      <c r="TCT4" s="18"/>
      <c r="TCU4" s="18"/>
      <c r="TCV4" s="18"/>
      <c r="TCW4" s="18"/>
      <c r="TCX4" s="18"/>
      <c r="TCY4" s="18"/>
      <c r="TCZ4" s="18"/>
      <c r="TDA4" s="18"/>
      <c r="TDB4" s="18"/>
      <c r="TDC4" s="18"/>
      <c r="TDD4" s="18"/>
      <c r="TDE4" s="18"/>
      <c r="TDF4" s="18"/>
      <c r="TDG4" s="18"/>
      <c r="TDH4" s="18"/>
      <c r="TDI4" s="18"/>
      <c r="TDJ4" s="18"/>
      <c r="TDK4" s="18"/>
      <c r="TDL4" s="18"/>
      <c r="TDM4" s="18"/>
      <c r="TDN4" s="18"/>
      <c r="TDO4" s="18"/>
      <c r="TDP4" s="18"/>
      <c r="TDQ4" s="18"/>
      <c r="TDR4" s="18"/>
      <c r="TDS4" s="18"/>
      <c r="TDT4" s="18"/>
      <c r="TDU4" s="18"/>
      <c r="TDV4" s="18"/>
      <c r="TDW4" s="18"/>
      <c r="TDX4" s="18"/>
      <c r="TDY4" s="18"/>
      <c r="TDZ4" s="18"/>
      <c r="TEA4" s="18"/>
      <c r="TEB4" s="18"/>
      <c r="TEC4" s="18"/>
      <c r="TED4" s="18"/>
      <c r="TEE4" s="18"/>
      <c r="TEF4" s="18"/>
      <c r="TEG4" s="18"/>
      <c r="TEH4" s="18"/>
      <c r="TEI4" s="18"/>
      <c r="TEJ4" s="18"/>
      <c r="TEK4" s="18"/>
      <c r="TEL4" s="18"/>
      <c r="TEM4" s="18"/>
      <c r="TEN4" s="18"/>
      <c r="TEO4" s="18"/>
      <c r="TEP4" s="18"/>
      <c r="TEQ4" s="18"/>
      <c r="TER4" s="18"/>
      <c r="TES4" s="18"/>
      <c r="TET4" s="18"/>
      <c r="TEU4" s="18"/>
      <c r="TEV4" s="18"/>
      <c r="TEW4" s="18"/>
      <c r="TEX4" s="18"/>
      <c r="TEY4" s="18"/>
      <c r="TEZ4" s="18"/>
      <c r="TFA4" s="18"/>
      <c r="TFB4" s="18"/>
      <c r="TFC4" s="18"/>
      <c r="TFD4" s="18"/>
      <c r="TFE4" s="18"/>
      <c r="TFF4" s="18"/>
      <c r="TFG4" s="18"/>
      <c r="TFH4" s="18"/>
      <c r="TFI4" s="18"/>
      <c r="TFJ4" s="18"/>
      <c r="TFK4" s="18"/>
      <c r="TFL4" s="18"/>
      <c r="TFM4" s="18"/>
      <c r="TFN4" s="18"/>
      <c r="TFO4" s="18"/>
      <c r="TFP4" s="18"/>
      <c r="TFQ4" s="18"/>
      <c r="TFR4" s="18"/>
      <c r="TFS4" s="18"/>
      <c r="TFT4" s="18"/>
      <c r="TFU4" s="18"/>
      <c r="TFV4" s="18"/>
      <c r="TFW4" s="18"/>
      <c r="TFX4" s="18"/>
      <c r="TFY4" s="18"/>
      <c r="TFZ4" s="18"/>
      <c r="TGA4" s="18"/>
      <c r="TGB4" s="18"/>
      <c r="TGC4" s="18"/>
      <c r="TGD4" s="18"/>
      <c r="TGE4" s="18"/>
      <c r="TGF4" s="18"/>
      <c r="TGG4" s="18"/>
      <c r="TGH4" s="18"/>
      <c r="TGI4" s="18"/>
      <c r="TGJ4" s="18"/>
      <c r="TGK4" s="18"/>
      <c r="TGL4" s="18"/>
      <c r="TGM4" s="18"/>
      <c r="TGN4" s="18"/>
      <c r="TGO4" s="18"/>
      <c r="TGP4" s="18"/>
      <c r="TGQ4" s="18"/>
      <c r="TGR4" s="18"/>
      <c r="TGS4" s="18"/>
      <c r="TGT4" s="18"/>
      <c r="TGU4" s="18"/>
      <c r="TGV4" s="18"/>
      <c r="TGW4" s="18"/>
      <c r="TGX4" s="18"/>
      <c r="TGY4" s="18"/>
      <c r="TGZ4" s="18"/>
      <c r="THA4" s="18"/>
      <c r="THB4" s="18"/>
      <c r="THC4" s="18"/>
      <c r="THD4" s="18"/>
      <c r="THE4" s="18"/>
      <c r="THF4" s="18"/>
      <c r="THG4" s="18"/>
      <c r="THH4" s="18"/>
      <c r="THI4" s="18"/>
      <c r="THJ4" s="18"/>
      <c r="THK4" s="18"/>
      <c r="THL4" s="18"/>
      <c r="THM4" s="18"/>
      <c r="THN4" s="18"/>
      <c r="THO4" s="18"/>
      <c r="THP4" s="18"/>
      <c r="THQ4" s="18"/>
      <c r="THR4" s="18"/>
      <c r="THS4" s="18"/>
      <c r="THT4" s="18"/>
      <c r="THU4" s="18"/>
      <c r="THV4" s="18"/>
      <c r="THW4" s="18"/>
      <c r="THX4" s="18"/>
      <c r="THY4" s="18"/>
      <c r="THZ4" s="18"/>
      <c r="TIA4" s="18"/>
      <c r="TIB4" s="18"/>
      <c r="TIC4" s="18"/>
      <c r="TID4" s="18"/>
      <c r="TIE4" s="18"/>
      <c r="TIF4" s="18"/>
      <c r="TIG4" s="18"/>
      <c r="TIH4" s="18"/>
      <c r="TII4" s="18"/>
      <c r="TIJ4" s="18"/>
      <c r="TIK4" s="18"/>
      <c r="TIL4" s="18"/>
      <c r="TIM4" s="18"/>
      <c r="TIN4" s="18"/>
      <c r="TIO4" s="18"/>
      <c r="TIP4" s="18"/>
      <c r="TIQ4" s="18"/>
      <c r="TIR4" s="18"/>
      <c r="TIS4" s="18"/>
      <c r="TIT4" s="18"/>
      <c r="TIU4" s="18"/>
      <c r="TIV4" s="18"/>
      <c r="TIW4" s="18"/>
      <c r="TIX4" s="18"/>
      <c r="TIY4" s="18"/>
      <c r="TIZ4" s="18"/>
      <c r="TJA4" s="18"/>
      <c r="TJB4" s="18"/>
      <c r="TJC4" s="18"/>
      <c r="TJD4" s="18"/>
      <c r="TJE4" s="18"/>
      <c r="TJF4" s="18"/>
      <c r="TJG4" s="18"/>
      <c r="TJH4" s="18"/>
      <c r="TJI4" s="18"/>
      <c r="TJJ4" s="18"/>
      <c r="TJK4" s="18"/>
      <c r="TJL4" s="18"/>
      <c r="TJM4" s="18"/>
      <c r="TJN4" s="18"/>
      <c r="TJO4" s="18"/>
      <c r="TJP4" s="18"/>
      <c r="TJQ4" s="18"/>
      <c r="TJR4" s="18"/>
      <c r="TJS4" s="18"/>
      <c r="TJT4" s="18"/>
      <c r="TJU4" s="18"/>
      <c r="TJV4" s="18"/>
      <c r="TJW4" s="18"/>
      <c r="TJX4" s="18"/>
      <c r="TJY4" s="18"/>
      <c r="TJZ4" s="18"/>
      <c r="TKA4" s="18"/>
      <c r="TKB4" s="18"/>
      <c r="TKC4" s="18"/>
      <c r="TKD4" s="18"/>
      <c r="TKE4" s="18"/>
      <c r="TKF4" s="18"/>
      <c r="TKG4" s="18"/>
      <c r="TKH4" s="18"/>
      <c r="TKI4" s="18"/>
      <c r="TKJ4" s="18"/>
      <c r="TKK4" s="18"/>
      <c r="TKL4" s="18"/>
      <c r="TKM4" s="18"/>
      <c r="TKN4" s="18"/>
      <c r="TKO4" s="18"/>
      <c r="TKP4" s="18"/>
      <c r="TKQ4" s="18"/>
      <c r="TKR4" s="18"/>
      <c r="TKS4" s="18"/>
      <c r="TKT4" s="18"/>
      <c r="TKU4" s="18"/>
      <c r="TKV4" s="18"/>
      <c r="TKW4" s="18"/>
      <c r="TKX4" s="18"/>
      <c r="TKY4" s="18"/>
      <c r="TKZ4" s="18"/>
      <c r="TLA4" s="18"/>
      <c r="TLB4" s="18"/>
      <c r="TLC4" s="18"/>
      <c r="TLD4" s="18"/>
      <c r="TLE4" s="18"/>
      <c r="TLF4" s="18"/>
      <c r="TLG4" s="18"/>
      <c r="TLH4" s="18"/>
      <c r="TLI4" s="18"/>
      <c r="TLJ4" s="18"/>
      <c r="TLK4" s="18"/>
      <c r="TLL4" s="18"/>
      <c r="TLM4" s="18"/>
      <c r="TLN4" s="18"/>
      <c r="TLO4" s="18"/>
      <c r="TLP4" s="18"/>
      <c r="TLQ4" s="18"/>
      <c r="TLR4" s="18"/>
      <c r="TLS4" s="18"/>
      <c r="TLT4" s="18"/>
      <c r="TLU4" s="18"/>
      <c r="TLV4" s="18"/>
      <c r="TLW4" s="18"/>
      <c r="TLX4" s="18"/>
      <c r="TLY4" s="18"/>
      <c r="TLZ4" s="18"/>
      <c r="TMA4" s="18"/>
      <c r="TMB4" s="18"/>
      <c r="TMC4" s="18"/>
      <c r="TMD4" s="18"/>
      <c r="TME4" s="18"/>
      <c r="TMF4" s="18"/>
      <c r="TMG4" s="18"/>
      <c r="TMH4" s="18"/>
      <c r="TMI4" s="18"/>
      <c r="TMJ4" s="18"/>
      <c r="TMK4" s="18"/>
      <c r="TML4" s="18"/>
      <c r="TMM4" s="18"/>
      <c r="TMN4" s="18"/>
      <c r="TMO4" s="18"/>
      <c r="TMP4" s="18"/>
      <c r="TMQ4" s="18"/>
      <c r="TMR4" s="18"/>
      <c r="TMS4" s="18"/>
      <c r="TMT4" s="18"/>
      <c r="TMU4" s="18"/>
      <c r="TMV4" s="18"/>
      <c r="TMW4" s="18"/>
      <c r="TMX4" s="18"/>
      <c r="TMY4" s="18"/>
      <c r="TMZ4" s="18"/>
      <c r="TNA4" s="18"/>
      <c r="TNB4" s="18"/>
      <c r="TNC4" s="18"/>
      <c r="TND4" s="18"/>
      <c r="TNE4" s="18"/>
      <c r="TNF4" s="18"/>
      <c r="TNG4" s="18"/>
      <c r="TNH4" s="18"/>
      <c r="TNI4" s="18"/>
      <c r="TNJ4" s="18"/>
      <c r="TNK4" s="18"/>
      <c r="TNL4" s="18"/>
      <c r="TNM4" s="18"/>
      <c r="TNN4" s="18"/>
      <c r="TNO4" s="18"/>
      <c r="TNP4" s="18"/>
      <c r="TNQ4" s="18"/>
      <c r="TNR4" s="18"/>
      <c r="TNS4" s="18"/>
      <c r="TNT4" s="18"/>
      <c r="TNU4" s="18"/>
      <c r="TNV4" s="18"/>
      <c r="TNW4" s="18"/>
      <c r="TNX4" s="18"/>
      <c r="TNY4" s="18"/>
      <c r="TNZ4" s="18"/>
      <c r="TOA4" s="18"/>
      <c r="TOB4" s="18"/>
      <c r="TOC4" s="18"/>
      <c r="TOD4" s="18"/>
      <c r="TOE4" s="18"/>
      <c r="TOF4" s="18"/>
      <c r="TOG4" s="18"/>
      <c r="TOH4" s="18"/>
      <c r="TOI4" s="18"/>
      <c r="TOJ4" s="18"/>
      <c r="TOK4" s="18"/>
      <c r="TOL4" s="18"/>
      <c r="TOM4" s="18"/>
      <c r="TON4" s="18"/>
      <c r="TOO4" s="18"/>
      <c r="TOP4" s="18"/>
      <c r="TOQ4" s="18"/>
      <c r="TOR4" s="18"/>
      <c r="TOS4" s="18"/>
      <c r="TOT4" s="18"/>
      <c r="TOU4" s="18"/>
      <c r="TOV4" s="18"/>
      <c r="TOW4" s="18"/>
      <c r="TOX4" s="18"/>
      <c r="TOY4" s="18"/>
      <c r="TOZ4" s="18"/>
      <c r="TPA4" s="18"/>
      <c r="TPB4" s="18"/>
      <c r="TPC4" s="18"/>
      <c r="TPD4" s="18"/>
      <c r="TPE4" s="18"/>
      <c r="TPF4" s="18"/>
      <c r="TPG4" s="18"/>
      <c r="TPH4" s="18"/>
      <c r="TPI4" s="18"/>
      <c r="TPJ4" s="18"/>
      <c r="TPK4" s="18"/>
      <c r="TPL4" s="18"/>
      <c r="TPM4" s="18"/>
      <c r="TPN4" s="18"/>
      <c r="TPO4" s="18"/>
      <c r="TPP4" s="18"/>
      <c r="TPQ4" s="18"/>
      <c r="TPR4" s="18"/>
      <c r="TPS4" s="18"/>
      <c r="TPT4" s="18"/>
      <c r="TPU4" s="18"/>
      <c r="TPV4" s="18"/>
      <c r="TPW4" s="18"/>
      <c r="TPX4" s="18"/>
      <c r="TPY4" s="18"/>
      <c r="TPZ4" s="18"/>
      <c r="TQA4" s="18"/>
      <c r="TQB4" s="18"/>
      <c r="TQC4" s="18"/>
      <c r="TQD4" s="18"/>
      <c r="TQE4" s="18"/>
      <c r="TQF4" s="18"/>
      <c r="TQG4" s="18"/>
      <c r="TQH4" s="18"/>
      <c r="TQI4" s="18"/>
      <c r="TQJ4" s="18"/>
      <c r="TQK4" s="18"/>
      <c r="TQL4" s="18"/>
      <c r="TQM4" s="18"/>
      <c r="TQN4" s="18"/>
      <c r="TQO4" s="18"/>
      <c r="TQP4" s="18"/>
      <c r="TQQ4" s="18"/>
      <c r="TQR4" s="18"/>
      <c r="TQS4" s="18"/>
      <c r="TQT4" s="18"/>
      <c r="TQU4" s="18"/>
      <c r="TQV4" s="18"/>
      <c r="TQW4" s="18"/>
      <c r="TQX4" s="18"/>
      <c r="TQY4" s="18"/>
      <c r="TQZ4" s="18"/>
      <c r="TRA4" s="18"/>
      <c r="TRB4" s="18"/>
      <c r="TRC4" s="18"/>
      <c r="TRD4" s="18"/>
      <c r="TRE4" s="18"/>
      <c r="TRF4" s="18"/>
      <c r="TRG4" s="18"/>
      <c r="TRH4" s="18"/>
      <c r="TRI4" s="18"/>
      <c r="TRJ4" s="18"/>
      <c r="TRK4" s="18"/>
      <c r="TRL4" s="18"/>
      <c r="TRM4" s="18"/>
      <c r="TRN4" s="18"/>
      <c r="TRO4" s="18"/>
      <c r="TRP4" s="18"/>
      <c r="TRQ4" s="18"/>
      <c r="TRR4" s="18"/>
      <c r="TRS4" s="18"/>
      <c r="TRT4" s="18"/>
      <c r="TRU4" s="18"/>
      <c r="TRV4" s="18"/>
      <c r="TRW4" s="18"/>
      <c r="TRX4" s="18"/>
      <c r="TRY4" s="18"/>
      <c r="TRZ4" s="18"/>
      <c r="TSA4" s="18"/>
      <c r="TSB4" s="18"/>
      <c r="TSC4" s="18"/>
      <c r="TSD4" s="18"/>
      <c r="TSE4" s="18"/>
      <c r="TSF4" s="18"/>
      <c r="TSG4" s="18"/>
      <c r="TSH4" s="18"/>
      <c r="TSI4" s="18"/>
      <c r="TSJ4" s="18"/>
      <c r="TSK4" s="18"/>
      <c r="TSL4" s="18"/>
      <c r="TSM4" s="18"/>
      <c r="TSN4" s="18"/>
      <c r="TSO4" s="18"/>
      <c r="TSP4" s="18"/>
      <c r="TSQ4" s="18"/>
      <c r="TSR4" s="18"/>
      <c r="TSS4" s="18"/>
      <c r="TST4" s="18"/>
      <c r="TSU4" s="18"/>
      <c r="TSV4" s="18"/>
      <c r="TSW4" s="18"/>
      <c r="TSX4" s="18"/>
      <c r="TSY4" s="18"/>
      <c r="TSZ4" s="18"/>
      <c r="TTA4" s="18"/>
      <c r="TTB4" s="18"/>
      <c r="TTC4" s="18"/>
      <c r="TTD4" s="18"/>
      <c r="TTE4" s="18"/>
      <c r="TTF4" s="18"/>
      <c r="TTG4" s="18"/>
      <c r="TTH4" s="18"/>
      <c r="TTI4" s="18"/>
      <c r="TTJ4" s="18"/>
      <c r="TTK4" s="18"/>
      <c r="TTL4" s="18"/>
      <c r="TTM4" s="18"/>
      <c r="TTN4" s="18"/>
      <c r="TTO4" s="18"/>
      <c r="TTP4" s="18"/>
      <c r="TTQ4" s="18"/>
      <c r="TTR4" s="18"/>
      <c r="TTS4" s="18"/>
      <c r="TTT4" s="18"/>
      <c r="TTU4" s="18"/>
      <c r="TTV4" s="18"/>
      <c r="TTW4" s="18"/>
      <c r="TTX4" s="18"/>
      <c r="TTY4" s="18"/>
      <c r="TTZ4" s="18"/>
      <c r="TUA4" s="18"/>
      <c r="TUB4" s="18"/>
      <c r="TUC4" s="18"/>
      <c r="TUD4" s="18"/>
      <c r="TUE4" s="18"/>
      <c r="TUF4" s="18"/>
      <c r="TUG4" s="18"/>
      <c r="TUH4" s="18"/>
      <c r="TUI4" s="18"/>
      <c r="TUJ4" s="18"/>
      <c r="TUK4" s="18"/>
      <c r="TUL4" s="18"/>
      <c r="TUM4" s="18"/>
      <c r="TUN4" s="18"/>
      <c r="TUO4" s="18"/>
      <c r="TUP4" s="18"/>
      <c r="TUQ4" s="18"/>
      <c r="TUR4" s="18"/>
      <c r="TUS4" s="18"/>
      <c r="TUT4" s="18"/>
      <c r="TUU4" s="18"/>
      <c r="TUV4" s="18"/>
      <c r="TUW4" s="18"/>
      <c r="TUX4" s="18"/>
      <c r="TUY4" s="18"/>
      <c r="TUZ4" s="18"/>
      <c r="TVA4" s="18"/>
      <c r="TVB4" s="18"/>
      <c r="TVC4" s="18"/>
      <c r="TVD4" s="18"/>
      <c r="TVE4" s="18"/>
      <c r="TVF4" s="18"/>
      <c r="TVG4" s="18"/>
      <c r="TVH4" s="18"/>
      <c r="TVI4" s="18"/>
      <c r="TVJ4" s="18"/>
      <c r="TVK4" s="18"/>
      <c r="TVL4" s="18"/>
      <c r="TVM4" s="18"/>
      <c r="TVN4" s="18"/>
      <c r="TVO4" s="18"/>
      <c r="TVP4" s="18"/>
      <c r="TVQ4" s="18"/>
      <c r="TVR4" s="18"/>
      <c r="TVS4" s="18"/>
      <c r="TVT4" s="18"/>
      <c r="TVU4" s="18"/>
      <c r="TVV4" s="18"/>
      <c r="TVW4" s="18"/>
      <c r="TVX4" s="18"/>
      <c r="TVY4" s="18"/>
      <c r="TVZ4" s="18"/>
      <c r="TWA4" s="18"/>
      <c r="TWB4" s="18"/>
      <c r="TWC4" s="18"/>
      <c r="TWD4" s="18"/>
      <c r="TWE4" s="18"/>
      <c r="TWF4" s="18"/>
      <c r="TWG4" s="18"/>
      <c r="TWH4" s="18"/>
      <c r="TWI4" s="18"/>
      <c r="TWJ4" s="18"/>
      <c r="TWK4" s="18"/>
      <c r="TWL4" s="18"/>
      <c r="TWM4" s="18"/>
      <c r="TWN4" s="18"/>
      <c r="TWO4" s="18"/>
      <c r="TWP4" s="18"/>
      <c r="TWQ4" s="18"/>
      <c r="TWR4" s="18"/>
      <c r="TWS4" s="18"/>
      <c r="TWT4" s="18"/>
      <c r="TWU4" s="18"/>
      <c r="TWV4" s="18"/>
      <c r="TWW4" s="18"/>
      <c r="TWX4" s="18"/>
      <c r="TWY4" s="18"/>
      <c r="TWZ4" s="18"/>
      <c r="TXA4" s="18"/>
      <c r="TXB4" s="18"/>
      <c r="TXC4" s="18"/>
      <c r="TXD4" s="18"/>
      <c r="TXE4" s="18"/>
      <c r="TXF4" s="18"/>
      <c r="TXG4" s="18"/>
      <c r="TXH4" s="18"/>
      <c r="TXI4" s="18"/>
      <c r="TXJ4" s="18"/>
      <c r="TXK4" s="18"/>
      <c r="TXL4" s="18"/>
      <c r="TXM4" s="18"/>
      <c r="TXN4" s="18"/>
      <c r="TXO4" s="18"/>
      <c r="TXP4" s="18"/>
      <c r="TXQ4" s="18"/>
      <c r="TXR4" s="18"/>
      <c r="TXS4" s="18"/>
      <c r="TXT4" s="18"/>
      <c r="TXU4" s="18"/>
      <c r="TXV4" s="18"/>
      <c r="TXW4" s="18"/>
      <c r="TXX4" s="18"/>
      <c r="TXY4" s="18"/>
      <c r="TXZ4" s="18"/>
      <c r="TYA4" s="18"/>
      <c r="TYB4" s="18"/>
      <c r="TYC4" s="18"/>
      <c r="TYD4" s="18"/>
      <c r="TYE4" s="18"/>
      <c r="TYF4" s="18"/>
      <c r="TYG4" s="18"/>
      <c r="TYH4" s="18"/>
      <c r="TYI4" s="18"/>
      <c r="TYJ4" s="18"/>
      <c r="TYK4" s="18"/>
      <c r="TYL4" s="18"/>
      <c r="TYM4" s="18"/>
      <c r="TYN4" s="18"/>
      <c r="TYO4" s="18"/>
      <c r="TYP4" s="18"/>
      <c r="TYQ4" s="18"/>
      <c r="TYR4" s="18"/>
      <c r="TYS4" s="18"/>
      <c r="TYT4" s="18"/>
      <c r="TYU4" s="18"/>
      <c r="TYV4" s="18"/>
      <c r="TYW4" s="18"/>
      <c r="TYX4" s="18"/>
      <c r="TYY4" s="18"/>
      <c r="TYZ4" s="18"/>
      <c r="TZA4" s="18"/>
      <c r="TZB4" s="18"/>
      <c r="TZC4" s="18"/>
      <c r="TZD4" s="18"/>
      <c r="TZE4" s="18"/>
      <c r="TZF4" s="18"/>
      <c r="TZG4" s="18"/>
      <c r="TZH4" s="18"/>
      <c r="TZI4" s="18"/>
      <c r="TZJ4" s="18"/>
      <c r="TZK4" s="18"/>
      <c r="TZL4" s="18"/>
      <c r="TZM4" s="18"/>
      <c r="TZN4" s="18"/>
      <c r="TZO4" s="18"/>
      <c r="TZP4" s="18"/>
      <c r="TZQ4" s="18"/>
      <c r="TZR4" s="18"/>
      <c r="TZS4" s="18"/>
      <c r="TZT4" s="18"/>
      <c r="TZU4" s="18"/>
      <c r="TZV4" s="18"/>
      <c r="TZW4" s="18"/>
      <c r="TZX4" s="18"/>
      <c r="TZY4" s="18"/>
      <c r="TZZ4" s="18"/>
      <c r="UAA4" s="18"/>
      <c r="UAB4" s="18"/>
      <c r="UAC4" s="18"/>
      <c r="UAD4" s="18"/>
      <c r="UAE4" s="18"/>
      <c r="UAF4" s="18"/>
      <c r="UAG4" s="18"/>
      <c r="UAH4" s="18"/>
      <c r="UAI4" s="18"/>
      <c r="UAJ4" s="18"/>
      <c r="UAK4" s="18"/>
      <c r="UAL4" s="18"/>
      <c r="UAM4" s="18"/>
      <c r="UAN4" s="18"/>
      <c r="UAO4" s="18"/>
      <c r="UAP4" s="18"/>
      <c r="UAQ4" s="18"/>
      <c r="UAR4" s="18"/>
      <c r="UAS4" s="18"/>
      <c r="UAT4" s="18"/>
      <c r="UAU4" s="18"/>
      <c r="UAV4" s="18"/>
      <c r="UAW4" s="18"/>
      <c r="UAX4" s="18"/>
      <c r="UAY4" s="18"/>
      <c r="UAZ4" s="18"/>
      <c r="UBA4" s="18"/>
      <c r="UBB4" s="18"/>
      <c r="UBC4" s="18"/>
      <c r="UBD4" s="18"/>
      <c r="UBE4" s="18"/>
      <c r="UBF4" s="18"/>
      <c r="UBG4" s="18"/>
      <c r="UBH4" s="18"/>
      <c r="UBI4" s="18"/>
      <c r="UBJ4" s="18"/>
      <c r="UBK4" s="18"/>
      <c r="UBL4" s="18"/>
      <c r="UBM4" s="18"/>
      <c r="UBN4" s="18"/>
      <c r="UBO4" s="18"/>
      <c r="UBP4" s="18"/>
      <c r="UBQ4" s="18"/>
      <c r="UBR4" s="18"/>
      <c r="UBS4" s="18"/>
      <c r="UBT4" s="18"/>
      <c r="UBU4" s="18"/>
      <c r="UBV4" s="18"/>
      <c r="UBW4" s="18"/>
      <c r="UBX4" s="18"/>
      <c r="UBY4" s="18"/>
      <c r="UBZ4" s="18"/>
      <c r="UCA4" s="18"/>
      <c r="UCB4" s="18"/>
      <c r="UCC4" s="18"/>
      <c r="UCD4" s="18"/>
      <c r="UCE4" s="18"/>
      <c r="UCF4" s="18"/>
      <c r="UCG4" s="18"/>
      <c r="UCH4" s="18"/>
      <c r="UCI4" s="18"/>
      <c r="UCJ4" s="18"/>
      <c r="UCK4" s="18"/>
      <c r="UCL4" s="18"/>
      <c r="UCM4" s="18"/>
      <c r="UCN4" s="18"/>
      <c r="UCO4" s="18"/>
      <c r="UCP4" s="18"/>
      <c r="UCQ4" s="18"/>
      <c r="UCR4" s="18"/>
      <c r="UCS4" s="18"/>
      <c r="UCT4" s="18"/>
      <c r="UCU4" s="18"/>
      <c r="UCV4" s="18"/>
      <c r="UCW4" s="18"/>
      <c r="UCX4" s="18"/>
      <c r="UCY4" s="18"/>
      <c r="UCZ4" s="18"/>
      <c r="UDA4" s="18"/>
      <c r="UDB4" s="18"/>
      <c r="UDC4" s="18"/>
      <c r="UDD4" s="18"/>
      <c r="UDE4" s="18"/>
      <c r="UDF4" s="18"/>
      <c r="UDG4" s="18"/>
      <c r="UDH4" s="18"/>
      <c r="UDI4" s="18"/>
      <c r="UDJ4" s="18"/>
      <c r="UDK4" s="18"/>
      <c r="UDL4" s="18"/>
      <c r="UDM4" s="18"/>
      <c r="UDN4" s="18"/>
      <c r="UDO4" s="18"/>
      <c r="UDP4" s="18"/>
      <c r="UDQ4" s="18"/>
      <c r="UDR4" s="18"/>
      <c r="UDS4" s="18"/>
      <c r="UDT4" s="18"/>
      <c r="UDU4" s="18"/>
      <c r="UDV4" s="18"/>
      <c r="UDW4" s="18"/>
      <c r="UDX4" s="18"/>
      <c r="UDY4" s="18"/>
      <c r="UDZ4" s="18"/>
      <c r="UEA4" s="18"/>
      <c r="UEB4" s="18"/>
      <c r="UEC4" s="18"/>
      <c r="UED4" s="18"/>
      <c r="UEE4" s="18"/>
      <c r="UEF4" s="18"/>
      <c r="UEG4" s="18"/>
      <c r="UEH4" s="18"/>
      <c r="UEI4" s="18"/>
      <c r="UEJ4" s="18"/>
      <c r="UEK4" s="18"/>
      <c r="UEL4" s="18"/>
      <c r="UEM4" s="18"/>
      <c r="UEN4" s="18"/>
      <c r="UEO4" s="18"/>
      <c r="UEP4" s="18"/>
      <c r="UEQ4" s="18"/>
      <c r="UER4" s="18"/>
      <c r="UES4" s="18"/>
      <c r="UET4" s="18"/>
      <c r="UEU4" s="18"/>
      <c r="UEV4" s="18"/>
      <c r="UEW4" s="18"/>
      <c r="UEX4" s="18"/>
      <c r="UEY4" s="18"/>
      <c r="UEZ4" s="18"/>
      <c r="UFA4" s="18"/>
      <c r="UFB4" s="18"/>
      <c r="UFC4" s="18"/>
      <c r="UFD4" s="18"/>
      <c r="UFE4" s="18"/>
      <c r="UFF4" s="18"/>
      <c r="UFG4" s="18"/>
      <c r="UFH4" s="18"/>
      <c r="UFI4" s="18"/>
      <c r="UFJ4" s="18"/>
      <c r="UFK4" s="18"/>
      <c r="UFL4" s="18"/>
      <c r="UFM4" s="18"/>
      <c r="UFN4" s="18"/>
      <c r="UFO4" s="18"/>
      <c r="UFP4" s="18"/>
      <c r="UFQ4" s="18"/>
      <c r="UFR4" s="18"/>
      <c r="UFS4" s="18"/>
      <c r="UFT4" s="18"/>
      <c r="UFU4" s="18"/>
      <c r="UFV4" s="18"/>
      <c r="UFW4" s="18"/>
      <c r="UFX4" s="18"/>
      <c r="UFY4" s="18"/>
      <c r="UFZ4" s="18"/>
      <c r="UGA4" s="18"/>
      <c r="UGB4" s="18"/>
      <c r="UGC4" s="18"/>
      <c r="UGD4" s="18"/>
      <c r="UGE4" s="18"/>
      <c r="UGF4" s="18"/>
      <c r="UGG4" s="18"/>
      <c r="UGH4" s="18"/>
      <c r="UGI4" s="18"/>
      <c r="UGJ4" s="18"/>
      <c r="UGK4" s="18"/>
      <c r="UGL4" s="18"/>
      <c r="UGM4" s="18"/>
      <c r="UGN4" s="18"/>
      <c r="UGO4" s="18"/>
      <c r="UGP4" s="18"/>
      <c r="UGQ4" s="18"/>
      <c r="UGR4" s="18"/>
      <c r="UGS4" s="18"/>
      <c r="UGT4" s="18"/>
      <c r="UGU4" s="18"/>
      <c r="UGV4" s="18"/>
      <c r="UGW4" s="18"/>
      <c r="UGX4" s="18"/>
      <c r="UGY4" s="18"/>
      <c r="UGZ4" s="18"/>
      <c r="UHA4" s="18"/>
      <c r="UHB4" s="18"/>
      <c r="UHC4" s="18"/>
      <c r="UHD4" s="18"/>
      <c r="UHE4" s="18"/>
      <c r="UHF4" s="18"/>
      <c r="UHG4" s="18"/>
      <c r="UHH4" s="18"/>
      <c r="UHI4" s="18"/>
      <c r="UHJ4" s="18"/>
      <c r="UHK4" s="18"/>
      <c r="UHL4" s="18"/>
      <c r="UHM4" s="18"/>
      <c r="UHN4" s="18"/>
      <c r="UHO4" s="18"/>
      <c r="UHP4" s="18"/>
      <c r="UHQ4" s="18"/>
      <c r="UHR4" s="18"/>
      <c r="UHS4" s="18"/>
      <c r="UHT4" s="18"/>
      <c r="UHU4" s="18"/>
      <c r="UHV4" s="18"/>
      <c r="UHW4" s="18"/>
      <c r="UHX4" s="18"/>
      <c r="UHY4" s="18"/>
      <c r="UHZ4" s="18"/>
      <c r="UIA4" s="18"/>
      <c r="UIB4" s="18"/>
      <c r="UIC4" s="18"/>
      <c r="UID4" s="18"/>
      <c r="UIE4" s="18"/>
      <c r="UIF4" s="18"/>
      <c r="UIG4" s="18"/>
      <c r="UIH4" s="18"/>
      <c r="UII4" s="18"/>
      <c r="UIJ4" s="18"/>
      <c r="UIK4" s="18"/>
      <c r="UIL4" s="18"/>
      <c r="UIM4" s="18"/>
      <c r="UIN4" s="18"/>
      <c r="UIO4" s="18"/>
      <c r="UIP4" s="18"/>
      <c r="UIQ4" s="18"/>
      <c r="UIR4" s="18"/>
      <c r="UIS4" s="18"/>
      <c r="UIT4" s="18"/>
      <c r="UIU4" s="18"/>
      <c r="UIV4" s="18"/>
      <c r="UIW4" s="18"/>
      <c r="UIX4" s="18"/>
      <c r="UIY4" s="18"/>
      <c r="UIZ4" s="18"/>
      <c r="UJA4" s="18"/>
      <c r="UJB4" s="18"/>
      <c r="UJC4" s="18"/>
      <c r="UJD4" s="18"/>
      <c r="UJE4" s="18"/>
      <c r="UJF4" s="18"/>
      <c r="UJG4" s="18"/>
      <c r="UJH4" s="18"/>
      <c r="UJI4" s="18"/>
      <c r="UJJ4" s="18"/>
      <c r="UJK4" s="18"/>
      <c r="UJL4" s="18"/>
      <c r="UJM4" s="18"/>
      <c r="UJN4" s="18"/>
      <c r="UJO4" s="18"/>
      <c r="UJP4" s="18"/>
      <c r="UJQ4" s="18"/>
      <c r="UJR4" s="18"/>
      <c r="UJS4" s="18"/>
      <c r="UJT4" s="18"/>
      <c r="UJU4" s="18"/>
      <c r="UJV4" s="18"/>
      <c r="UJW4" s="18"/>
      <c r="UJX4" s="18"/>
      <c r="UJY4" s="18"/>
      <c r="UJZ4" s="18"/>
      <c r="UKA4" s="18"/>
      <c r="UKB4" s="18"/>
      <c r="UKC4" s="18"/>
      <c r="UKD4" s="18"/>
      <c r="UKE4" s="18"/>
      <c r="UKF4" s="18"/>
      <c r="UKG4" s="18"/>
      <c r="UKH4" s="18"/>
      <c r="UKI4" s="18"/>
      <c r="UKJ4" s="18"/>
      <c r="UKK4" s="18"/>
      <c r="UKL4" s="18"/>
      <c r="UKM4" s="18"/>
      <c r="UKN4" s="18"/>
      <c r="UKO4" s="18"/>
      <c r="UKP4" s="18"/>
      <c r="UKQ4" s="18"/>
      <c r="UKR4" s="18"/>
      <c r="UKS4" s="18"/>
      <c r="UKT4" s="18"/>
      <c r="UKU4" s="18"/>
      <c r="UKV4" s="18"/>
      <c r="UKW4" s="18"/>
      <c r="UKX4" s="18"/>
      <c r="UKY4" s="18"/>
      <c r="UKZ4" s="18"/>
      <c r="ULA4" s="18"/>
      <c r="ULB4" s="18"/>
      <c r="ULC4" s="18"/>
      <c r="ULD4" s="18"/>
      <c r="ULE4" s="18"/>
      <c r="ULF4" s="18"/>
      <c r="ULG4" s="18"/>
      <c r="ULH4" s="18"/>
      <c r="ULI4" s="18"/>
      <c r="ULJ4" s="18"/>
      <c r="ULK4" s="18"/>
      <c r="ULL4" s="18"/>
      <c r="ULM4" s="18"/>
      <c r="ULN4" s="18"/>
      <c r="ULO4" s="18"/>
      <c r="ULP4" s="18"/>
      <c r="ULQ4" s="18"/>
      <c r="ULR4" s="18"/>
      <c r="ULS4" s="18"/>
      <c r="ULT4" s="18"/>
      <c r="ULU4" s="18"/>
      <c r="ULV4" s="18"/>
      <c r="ULW4" s="18"/>
      <c r="ULX4" s="18"/>
      <c r="ULY4" s="18"/>
      <c r="ULZ4" s="18"/>
      <c r="UMA4" s="18"/>
      <c r="UMB4" s="18"/>
      <c r="UMC4" s="18"/>
      <c r="UMD4" s="18"/>
      <c r="UME4" s="18"/>
      <c r="UMF4" s="18"/>
      <c r="UMG4" s="18"/>
      <c r="UMH4" s="18"/>
      <c r="UMI4" s="18"/>
      <c r="UMJ4" s="18"/>
      <c r="UMK4" s="18"/>
      <c r="UML4" s="18"/>
      <c r="UMM4" s="18"/>
      <c r="UMN4" s="18"/>
      <c r="UMO4" s="18"/>
      <c r="UMP4" s="18"/>
      <c r="UMQ4" s="18"/>
      <c r="UMR4" s="18"/>
      <c r="UMS4" s="18"/>
      <c r="UMT4" s="18"/>
      <c r="UMU4" s="18"/>
      <c r="UMV4" s="18"/>
      <c r="UMW4" s="18"/>
      <c r="UMX4" s="18"/>
      <c r="UMY4" s="18"/>
      <c r="UMZ4" s="18"/>
      <c r="UNA4" s="18"/>
      <c r="UNB4" s="18"/>
      <c r="UNC4" s="18"/>
      <c r="UND4" s="18"/>
      <c r="UNE4" s="18"/>
      <c r="UNF4" s="18"/>
      <c r="UNG4" s="18"/>
      <c r="UNH4" s="18"/>
      <c r="UNI4" s="18"/>
      <c r="UNJ4" s="18"/>
      <c r="UNK4" s="18"/>
      <c r="UNL4" s="18"/>
      <c r="UNM4" s="18"/>
      <c r="UNN4" s="18"/>
      <c r="UNO4" s="18"/>
      <c r="UNP4" s="18"/>
      <c r="UNQ4" s="18"/>
      <c r="UNR4" s="18"/>
      <c r="UNS4" s="18"/>
      <c r="UNT4" s="18"/>
      <c r="UNU4" s="18"/>
      <c r="UNV4" s="18"/>
      <c r="UNW4" s="18"/>
      <c r="UNX4" s="18"/>
      <c r="UNY4" s="18"/>
      <c r="UNZ4" s="18"/>
      <c r="UOA4" s="18"/>
      <c r="UOB4" s="18"/>
      <c r="UOC4" s="18"/>
      <c r="UOD4" s="18"/>
      <c r="UOE4" s="18"/>
      <c r="UOF4" s="18"/>
      <c r="UOG4" s="18"/>
      <c r="UOH4" s="18"/>
      <c r="UOI4" s="18"/>
      <c r="UOJ4" s="18"/>
      <c r="UOK4" s="18"/>
      <c r="UOL4" s="18"/>
      <c r="UOM4" s="18"/>
      <c r="UON4" s="18"/>
      <c r="UOO4" s="18"/>
      <c r="UOP4" s="18"/>
      <c r="UOQ4" s="18"/>
      <c r="UOR4" s="18"/>
      <c r="UOS4" s="18"/>
      <c r="UOT4" s="18"/>
      <c r="UOU4" s="18"/>
      <c r="UOV4" s="18"/>
      <c r="UOW4" s="18"/>
      <c r="UOX4" s="18"/>
      <c r="UOY4" s="18"/>
      <c r="UOZ4" s="18"/>
      <c r="UPA4" s="18"/>
      <c r="UPB4" s="18"/>
      <c r="UPC4" s="18"/>
      <c r="UPD4" s="18"/>
      <c r="UPE4" s="18"/>
      <c r="UPF4" s="18"/>
      <c r="UPG4" s="18"/>
      <c r="UPH4" s="18"/>
      <c r="UPI4" s="18"/>
      <c r="UPJ4" s="18"/>
      <c r="UPK4" s="18"/>
      <c r="UPL4" s="18"/>
      <c r="UPM4" s="18"/>
      <c r="UPN4" s="18"/>
      <c r="UPO4" s="18"/>
      <c r="UPP4" s="18"/>
      <c r="UPQ4" s="18"/>
      <c r="UPR4" s="18"/>
      <c r="UPS4" s="18"/>
      <c r="UPT4" s="18"/>
      <c r="UPU4" s="18"/>
      <c r="UPV4" s="18"/>
      <c r="UPW4" s="18"/>
      <c r="UPX4" s="18"/>
      <c r="UPY4" s="18"/>
      <c r="UPZ4" s="18"/>
      <c r="UQA4" s="18"/>
      <c r="UQB4" s="18"/>
      <c r="UQC4" s="18"/>
      <c r="UQD4" s="18"/>
      <c r="UQE4" s="18"/>
      <c r="UQF4" s="18"/>
      <c r="UQG4" s="18"/>
      <c r="UQH4" s="18"/>
      <c r="UQI4" s="18"/>
      <c r="UQJ4" s="18"/>
      <c r="UQK4" s="18"/>
      <c r="UQL4" s="18"/>
      <c r="UQM4" s="18"/>
      <c r="UQN4" s="18"/>
      <c r="UQO4" s="18"/>
      <c r="UQP4" s="18"/>
      <c r="UQQ4" s="18"/>
      <c r="UQR4" s="18"/>
      <c r="UQS4" s="18"/>
      <c r="UQT4" s="18"/>
      <c r="UQU4" s="18"/>
      <c r="UQV4" s="18"/>
      <c r="UQW4" s="18"/>
      <c r="UQX4" s="18"/>
      <c r="UQY4" s="18"/>
      <c r="UQZ4" s="18"/>
      <c r="URA4" s="18"/>
      <c r="URB4" s="18"/>
      <c r="URC4" s="18"/>
      <c r="URD4" s="18"/>
      <c r="URE4" s="18"/>
      <c r="URF4" s="18"/>
      <c r="URG4" s="18"/>
      <c r="URH4" s="18"/>
      <c r="URI4" s="18"/>
      <c r="URJ4" s="18"/>
      <c r="URK4" s="18"/>
      <c r="URL4" s="18"/>
      <c r="URM4" s="18"/>
      <c r="URN4" s="18"/>
      <c r="URO4" s="18"/>
      <c r="URP4" s="18"/>
      <c r="URQ4" s="18"/>
      <c r="URR4" s="18"/>
      <c r="URS4" s="18"/>
      <c r="URT4" s="18"/>
      <c r="URU4" s="18"/>
      <c r="URV4" s="18"/>
      <c r="URW4" s="18"/>
      <c r="URX4" s="18"/>
      <c r="URY4" s="18"/>
      <c r="URZ4" s="18"/>
      <c r="USA4" s="18"/>
      <c r="USB4" s="18"/>
      <c r="USC4" s="18"/>
      <c r="USD4" s="18"/>
      <c r="USE4" s="18"/>
      <c r="USF4" s="18"/>
      <c r="USG4" s="18"/>
      <c r="USH4" s="18"/>
      <c r="USI4" s="18"/>
      <c r="USJ4" s="18"/>
      <c r="USK4" s="18"/>
      <c r="USL4" s="18"/>
      <c r="USM4" s="18"/>
      <c r="USN4" s="18"/>
      <c r="USO4" s="18"/>
      <c r="USP4" s="18"/>
      <c r="USQ4" s="18"/>
      <c r="USR4" s="18"/>
      <c r="USS4" s="18"/>
      <c r="UST4" s="18"/>
      <c r="USU4" s="18"/>
      <c r="USV4" s="18"/>
      <c r="USW4" s="18"/>
      <c r="USX4" s="18"/>
      <c r="USY4" s="18"/>
      <c r="USZ4" s="18"/>
      <c r="UTA4" s="18"/>
      <c r="UTB4" s="18"/>
      <c r="UTC4" s="18"/>
      <c r="UTD4" s="18"/>
      <c r="UTE4" s="18"/>
      <c r="UTF4" s="18"/>
      <c r="UTG4" s="18"/>
      <c r="UTH4" s="18"/>
      <c r="UTI4" s="18"/>
      <c r="UTJ4" s="18"/>
      <c r="UTK4" s="18"/>
      <c r="UTL4" s="18"/>
      <c r="UTM4" s="18"/>
      <c r="UTN4" s="18"/>
      <c r="UTO4" s="18"/>
      <c r="UTP4" s="18"/>
      <c r="UTQ4" s="18"/>
      <c r="UTR4" s="18"/>
      <c r="UTS4" s="18"/>
      <c r="UTT4" s="18"/>
      <c r="UTU4" s="18"/>
      <c r="UTV4" s="18"/>
      <c r="UTW4" s="18"/>
      <c r="UTX4" s="18"/>
      <c r="UTY4" s="18"/>
      <c r="UTZ4" s="18"/>
      <c r="UUA4" s="18"/>
      <c r="UUB4" s="18"/>
      <c r="UUC4" s="18"/>
      <c r="UUD4" s="18"/>
      <c r="UUE4" s="18"/>
      <c r="UUF4" s="18"/>
      <c r="UUG4" s="18"/>
      <c r="UUH4" s="18"/>
      <c r="UUI4" s="18"/>
      <c r="UUJ4" s="18"/>
      <c r="UUK4" s="18"/>
      <c r="UUL4" s="18"/>
      <c r="UUM4" s="18"/>
      <c r="UUN4" s="18"/>
      <c r="UUO4" s="18"/>
      <c r="UUP4" s="18"/>
      <c r="UUQ4" s="18"/>
      <c r="UUR4" s="18"/>
      <c r="UUS4" s="18"/>
      <c r="UUT4" s="18"/>
      <c r="UUU4" s="18"/>
      <c r="UUV4" s="18"/>
      <c r="UUW4" s="18"/>
      <c r="UUX4" s="18"/>
      <c r="UUY4" s="18"/>
      <c r="UUZ4" s="18"/>
      <c r="UVA4" s="18"/>
      <c r="UVB4" s="18"/>
      <c r="UVC4" s="18"/>
      <c r="UVD4" s="18"/>
      <c r="UVE4" s="18"/>
      <c r="UVF4" s="18"/>
      <c r="UVG4" s="18"/>
      <c r="UVH4" s="18"/>
      <c r="UVI4" s="18"/>
      <c r="UVJ4" s="18"/>
      <c r="UVK4" s="18"/>
      <c r="UVL4" s="18"/>
      <c r="UVM4" s="18"/>
      <c r="UVN4" s="18"/>
      <c r="UVO4" s="18"/>
      <c r="UVP4" s="18"/>
      <c r="UVQ4" s="18"/>
      <c r="UVR4" s="18"/>
      <c r="UVS4" s="18"/>
      <c r="UVT4" s="18"/>
      <c r="UVU4" s="18"/>
      <c r="UVV4" s="18"/>
      <c r="UVW4" s="18"/>
      <c r="UVX4" s="18"/>
      <c r="UVY4" s="18"/>
      <c r="UVZ4" s="18"/>
      <c r="UWA4" s="18"/>
      <c r="UWB4" s="18"/>
      <c r="UWC4" s="18"/>
      <c r="UWD4" s="18"/>
      <c r="UWE4" s="18"/>
      <c r="UWF4" s="18"/>
      <c r="UWG4" s="18"/>
      <c r="UWH4" s="18"/>
      <c r="UWI4" s="18"/>
      <c r="UWJ4" s="18"/>
      <c r="UWK4" s="18"/>
      <c r="UWL4" s="18"/>
      <c r="UWM4" s="18"/>
      <c r="UWN4" s="18"/>
      <c r="UWO4" s="18"/>
      <c r="UWP4" s="18"/>
      <c r="UWQ4" s="18"/>
      <c r="UWR4" s="18"/>
      <c r="UWS4" s="18"/>
      <c r="UWT4" s="18"/>
      <c r="UWU4" s="18"/>
      <c r="UWV4" s="18"/>
      <c r="UWW4" s="18"/>
      <c r="UWX4" s="18"/>
      <c r="UWY4" s="18"/>
      <c r="UWZ4" s="18"/>
      <c r="UXA4" s="18"/>
      <c r="UXB4" s="18"/>
      <c r="UXC4" s="18"/>
      <c r="UXD4" s="18"/>
      <c r="UXE4" s="18"/>
      <c r="UXF4" s="18"/>
      <c r="UXG4" s="18"/>
      <c r="UXH4" s="18"/>
      <c r="UXI4" s="18"/>
      <c r="UXJ4" s="18"/>
      <c r="UXK4" s="18"/>
      <c r="UXL4" s="18"/>
      <c r="UXM4" s="18"/>
      <c r="UXN4" s="18"/>
      <c r="UXO4" s="18"/>
      <c r="UXP4" s="18"/>
      <c r="UXQ4" s="18"/>
      <c r="UXR4" s="18"/>
      <c r="UXS4" s="18"/>
      <c r="UXT4" s="18"/>
      <c r="UXU4" s="18"/>
      <c r="UXV4" s="18"/>
      <c r="UXW4" s="18"/>
      <c r="UXX4" s="18"/>
      <c r="UXY4" s="18"/>
      <c r="UXZ4" s="18"/>
      <c r="UYA4" s="18"/>
      <c r="UYB4" s="18"/>
      <c r="UYC4" s="18"/>
      <c r="UYD4" s="18"/>
      <c r="UYE4" s="18"/>
      <c r="UYF4" s="18"/>
      <c r="UYG4" s="18"/>
      <c r="UYH4" s="18"/>
      <c r="UYI4" s="18"/>
      <c r="UYJ4" s="18"/>
      <c r="UYK4" s="18"/>
      <c r="UYL4" s="18"/>
      <c r="UYM4" s="18"/>
      <c r="UYN4" s="18"/>
      <c r="UYO4" s="18"/>
      <c r="UYP4" s="18"/>
      <c r="UYQ4" s="18"/>
      <c r="UYR4" s="18"/>
      <c r="UYS4" s="18"/>
      <c r="UYT4" s="18"/>
      <c r="UYU4" s="18"/>
      <c r="UYV4" s="18"/>
      <c r="UYW4" s="18"/>
      <c r="UYX4" s="18"/>
      <c r="UYY4" s="18"/>
      <c r="UYZ4" s="18"/>
      <c r="UZA4" s="18"/>
      <c r="UZB4" s="18"/>
      <c r="UZC4" s="18"/>
      <c r="UZD4" s="18"/>
      <c r="UZE4" s="18"/>
      <c r="UZF4" s="18"/>
      <c r="UZG4" s="18"/>
      <c r="UZH4" s="18"/>
      <c r="UZI4" s="18"/>
      <c r="UZJ4" s="18"/>
      <c r="UZK4" s="18"/>
      <c r="UZL4" s="18"/>
      <c r="UZM4" s="18"/>
      <c r="UZN4" s="18"/>
      <c r="UZO4" s="18"/>
      <c r="UZP4" s="18"/>
      <c r="UZQ4" s="18"/>
      <c r="UZR4" s="18"/>
      <c r="UZS4" s="18"/>
      <c r="UZT4" s="18"/>
      <c r="UZU4" s="18"/>
      <c r="UZV4" s="18"/>
      <c r="UZW4" s="18"/>
      <c r="UZX4" s="18"/>
      <c r="UZY4" s="18"/>
      <c r="UZZ4" s="18"/>
      <c r="VAA4" s="18"/>
      <c r="VAB4" s="18"/>
      <c r="VAC4" s="18"/>
      <c r="VAD4" s="18"/>
      <c r="VAE4" s="18"/>
      <c r="VAF4" s="18"/>
      <c r="VAG4" s="18"/>
      <c r="VAH4" s="18"/>
      <c r="VAI4" s="18"/>
      <c r="VAJ4" s="18"/>
      <c r="VAK4" s="18"/>
      <c r="VAL4" s="18"/>
      <c r="VAM4" s="18"/>
      <c r="VAN4" s="18"/>
      <c r="VAO4" s="18"/>
      <c r="VAP4" s="18"/>
      <c r="VAQ4" s="18"/>
      <c r="VAR4" s="18"/>
      <c r="VAS4" s="18"/>
      <c r="VAT4" s="18"/>
      <c r="VAU4" s="18"/>
      <c r="VAV4" s="18"/>
      <c r="VAW4" s="18"/>
      <c r="VAX4" s="18"/>
      <c r="VAY4" s="18"/>
      <c r="VAZ4" s="18"/>
      <c r="VBA4" s="18"/>
      <c r="VBB4" s="18"/>
      <c r="VBC4" s="18"/>
      <c r="VBD4" s="18"/>
      <c r="VBE4" s="18"/>
      <c r="VBF4" s="18"/>
      <c r="VBG4" s="18"/>
      <c r="VBH4" s="18"/>
      <c r="VBI4" s="18"/>
      <c r="VBJ4" s="18"/>
      <c r="VBK4" s="18"/>
      <c r="VBL4" s="18"/>
      <c r="VBM4" s="18"/>
      <c r="VBN4" s="18"/>
      <c r="VBO4" s="18"/>
      <c r="VBP4" s="18"/>
      <c r="VBQ4" s="18"/>
      <c r="VBR4" s="18"/>
      <c r="VBS4" s="18"/>
      <c r="VBT4" s="18"/>
      <c r="VBU4" s="18"/>
      <c r="VBV4" s="18"/>
      <c r="VBW4" s="18"/>
      <c r="VBX4" s="18"/>
      <c r="VBY4" s="18"/>
      <c r="VBZ4" s="18"/>
      <c r="VCA4" s="18"/>
      <c r="VCB4" s="18"/>
      <c r="VCC4" s="18"/>
      <c r="VCD4" s="18"/>
      <c r="VCE4" s="18"/>
      <c r="VCF4" s="18"/>
      <c r="VCG4" s="18"/>
      <c r="VCH4" s="18"/>
      <c r="VCI4" s="18"/>
      <c r="VCJ4" s="18"/>
      <c r="VCK4" s="18"/>
      <c r="VCL4" s="18"/>
      <c r="VCM4" s="18"/>
      <c r="VCN4" s="18"/>
      <c r="VCO4" s="18"/>
      <c r="VCP4" s="18"/>
      <c r="VCQ4" s="18"/>
      <c r="VCR4" s="18"/>
      <c r="VCS4" s="18"/>
      <c r="VCT4" s="18"/>
      <c r="VCU4" s="18"/>
      <c r="VCV4" s="18"/>
      <c r="VCW4" s="18"/>
      <c r="VCX4" s="18"/>
      <c r="VCY4" s="18"/>
      <c r="VCZ4" s="18"/>
      <c r="VDA4" s="18"/>
      <c r="VDB4" s="18"/>
      <c r="VDC4" s="18"/>
      <c r="VDD4" s="18"/>
      <c r="VDE4" s="18"/>
      <c r="VDF4" s="18"/>
      <c r="VDG4" s="18"/>
      <c r="VDH4" s="18"/>
      <c r="VDI4" s="18"/>
      <c r="VDJ4" s="18"/>
      <c r="VDK4" s="18"/>
      <c r="VDL4" s="18"/>
      <c r="VDM4" s="18"/>
      <c r="VDN4" s="18"/>
      <c r="VDO4" s="18"/>
      <c r="VDP4" s="18"/>
      <c r="VDQ4" s="18"/>
      <c r="VDR4" s="18"/>
      <c r="VDS4" s="18"/>
      <c r="VDT4" s="18"/>
      <c r="VDU4" s="18"/>
      <c r="VDV4" s="18"/>
      <c r="VDW4" s="18"/>
      <c r="VDX4" s="18"/>
      <c r="VDY4" s="18"/>
      <c r="VDZ4" s="18"/>
      <c r="VEA4" s="18"/>
      <c r="VEB4" s="18"/>
      <c r="VEC4" s="18"/>
      <c r="VED4" s="18"/>
      <c r="VEE4" s="18"/>
      <c r="VEF4" s="18"/>
      <c r="VEG4" s="18"/>
      <c r="VEH4" s="18"/>
      <c r="VEI4" s="18"/>
      <c r="VEJ4" s="18"/>
      <c r="VEK4" s="18"/>
      <c r="VEL4" s="18"/>
      <c r="VEM4" s="18"/>
      <c r="VEN4" s="18"/>
      <c r="VEO4" s="18"/>
      <c r="VEP4" s="18"/>
      <c r="VEQ4" s="18"/>
      <c r="VER4" s="18"/>
      <c r="VES4" s="18"/>
      <c r="VET4" s="18"/>
      <c r="VEU4" s="18"/>
      <c r="VEV4" s="18"/>
      <c r="VEW4" s="18"/>
      <c r="VEX4" s="18"/>
      <c r="VEY4" s="18"/>
      <c r="VEZ4" s="18"/>
      <c r="VFA4" s="18"/>
      <c r="VFB4" s="18"/>
      <c r="VFC4" s="18"/>
      <c r="VFD4" s="18"/>
      <c r="VFE4" s="18"/>
      <c r="VFF4" s="18"/>
      <c r="VFG4" s="18"/>
      <c r="VFH4" s="18"/>
      <c r="VFI4" s="18"/>
      <c r="VFJ4" s="18"/>
      <c r="VFK4" s="18"/>
      <c r="VFL4" s="18"/>
      <c r="VFM4" s="18"/>
      <c r="VFN4" s="18"/>
      <c r="VFO4" s="18"/>
      <c r="VFP4" s="18"/>
      <c r="VFQ4" s="18"/>
      <c r="VFR4" s="18"/>
      <c r="VFS4" s="18"/>
      <c r="VFT4" s="18"/>
      <c r="VFU4" s="18"/>
      <c r="VFV4" s="18"/>
      <c r="VFW4" s="18"/>
      <c r="VFX4" s="18"/>
      <c r="VFY4" s="18"/>
      <c r="VFZ4" s="18"/>
      <c r="VGA4" s="18"/>
      <c r="VGB4" s="18"/>
      <c r="VGC4" s="18"/>
      <c r="VGD4" s="18"/>
      <c r="VGE4" s="18"/>
      <c r="VGF4" s="18"/>
      <c r="VGG4" s="18"/>
      <c r="VGH4" s="18"/>
      <c r="VGI4" s="18"/>
      <c r="VGJ4" s="18"/>
      <c r="VGK4" s="18"/>
      <c r="VGL4" s="18"/>
      <c r="VGM4" s="18"/>
      <c r="VGN4" s="18"/>
      <c r="VGO4" s="18"/>
      <c r="VGP4" s="18"/>
      <c r="VGQ4" s="18"/>
      <c r="VGR4" s="18"/>
      <c r="VGS4" s="18"/>
      <c r="VGT4" s="18"/>
      <c r="VGU4" s="18"/>
      <c r="VGV4" s="18"/>
      <c r="VGW4" s="18"/>
      <c r="VGX4" s="18"/>
      <c r="VGY4" s="18"/>
      <c r="VGZ4" s="18"/>
      <c r="VHA4" s="18"/>
      <c r="VHB4" s="18"/>
      <c r="VHC4" s="18"/>
      <c r="VHD4" s="18"/>
      <c r="VHE4" s="18"/>
      <c r="VHF4" s="18"/>
      <c r="VHG4" s="18"/>
      <c r="VHH4" s="18"/>
      <c r="VHI4" s="18"/>
      <c r="VHJ4" s="18"/>
      <c r="VHK4" s="18"/>
      <c r="VHL4" s="18"/>
      <c r="VHM4" s="18"/>
      <c r="VHN4" s="18"/>
      <c r="VHO4" s="18"/>
      <c r="VHP4" s="18"/>
      <c r="VHQ4" s="18"/>
      <c r="VHR4" s="18"/>
      <c r="VHS4" s="18"/>
      <c r="VHT4" s="18"/>
      <c r="VHU4" s="18"/>
      <c r="VHV4" s="18"/>
      <c r="VHW4" s="18"/>
      <c r="VHX4" s="18"/>
      <c r="VHY4" s="18"/>
      <c r="VHZ4" s="18"/>
      <c r="VIA4" s="18"/>
      <c r="VIB4" s="18"/>
      <c r="VIC4" s="18"/>
      <c r="VID4" s="18"/>
      <c r="VIE4" s="18"/>
      <c r="VIF4" s="18"/>
      <c r="VIG4" s="18"/>
      <c r="VIH4" s="18"/>
      <c r="VII4" s="18"/>
      <c r="VIJ4" s="18"/>
      <c r="VIK4" s="18"/>
      <c r="VIL4" s="18"/>
      <c r="VIM4" s="18"/>
      <c r="VIN4" s="18"/>
      <c r="VIO4" s="18"/>
      <c r="VIP4" s="18"/>
      <c r="VIQ4" s="18"/>
      <c r="VIR4" s="18"/>
      <c r="VIS4" s="18"/>
      <c r="VIT4" s="18"/>
      <c r="VIU4" s="18"/>
      <c r="VIV4" s="18"/>
      <c r="VIW4" s="18"/>
      <c r="VIX4" s="18"/>
      <c r="VIY4" s="18"/>
      <c r="VIZ4" s="18"/>
      <c r="VJA4" s="18"/>
      <c r="VJB4" s="18"/>
      <c r="VJC4" s="18"/>
      <c r="VJD4" s="18"/>
      <c r="VJE4" s="18"/>
      <c r="VJF4" s="18"/>
      <c r="VJG4" s="18"/>
      <c r="VJH4" s="18"/>
      <c r="VJI4" s="18"/>
      <c r="VJJ4" s="18"/>
      <c r="VJK4" s="18"/>
      <c r="VJL4" s="18"/>
      <c r="VJM4" s="18"/>
      <c r="VJN4" s="18"/>
      <c r="VJO4" s="18"/>
      <c r="VJP4" s="18"/>
      <c r="VJQ4" s="18"/>
      <c r="VJR4" s="18"/>
      <c r="VJS4" s="18"/>
      <c r="VJT4" s="18"/>
      <c r="VJU4" s="18"/>
      <c r="VJV4" s="18"/>
      <c r="VJW4" s="18"/>
      <c r="VJX4" s="18"/>
      <c r="VJY4" s="18"/>
      <c r="VJZ4" s="18"/>
      <c r="VKA4" s="18"/>
      <c r="VKB4" s="18"/>
      <c r="VKC4" s="18"/>
      <c r="VKD4" s="18"/>
      <c r="VKE4" s="18"/>
      <c r="VKF4" s="18"/>
      <c r="VKG4" s="18"/>
      <c r="VKH4" s="18"/>
      <c r="VKI4" s="18"/>
      <c r="VKJ4" s="18"/>
      <c r="VKK4" s="18"/>
      <c r="VKL4" s="18"/>
      <c r="VKM4" s="18"/>
      <c r="VKN4" s="18"/>
      <c r="VKO4" s="18"/>
      <c r="VKP4" s="18"/>
      <c r="VKQ4" s="18"/>
      <c r="VKR4" s="18"/>
      <c r="VKS4" s="18"/>
      <c r="VKT4" s="18"/>
      <c r="VKU4" s="18"/>
      <c r="VKV4" s="18"/>
      <c r="VKW4" s="18"/>
      <c r="VKX4" s="18"/>
      <c r="VKY4" s="18"/>
      <c r="VKZ4" s="18"/>
      <c r="VLA4" s="18"/>
      <c r="VLB4" s="18"/>
      <c r="VLC4" s="18"/>
      <c r="VLD4" s="18"/>
      <c r="VLE4" s="18"/>
      <c r="VLF4" s="18"/>
      <c r="VLG4" s="18"/>
      <c r="VLH4" s="18"/>
      <c r="VLI4" s="18"/>
      <c r="VLJ4" s="18"/>
      <c r="VLK4" s="18"/>
      <c r="VLL4" s="18"/>
      <c r="VLM4" s="18"/>
      <c r="VLN4" s="18"/>
      <c r="VLO4" s="18"/>
      <c r="VLP4" s="18"/>
      <c r="VLQ4" s="18"/>
      <c r="VLR4" s="18"/>
      <c r="VLS4" s="18"/>
      <c r="VLT4" s="18"/>
      <c r="VLU4" s="18"/>
      <c r="VLV4" s="18"/>
      <c r="VLW4" s="18"/>
      <c r="VLX4" s="18"/>
      <c r="VLY4" s="18"/>
      <c r="VLZ4" s="18"/>
      <c r="VMA4" s="18"/>
      <c r="VMB4" s="18"/>
      <c r="VMC4" s="18"/>
      <c r="VMD4" s="18"/>
      <c r="VME4" s="18"/>
      <c r="VMF4" s="18"/>
      <c r="VMG4" s="18"/>
      <c r="VMH4" s="18"/>
      <c r="VMI4" s="18"/>
      <c r="VMJ4" s="18"/>
      <c r="VMK4" s="18"/>
      <c r="VML4" s="18"/>
      <c r="VMM4" s="18"/>
      <c r="VMN4" s="18"/>
      <c r="VMO4" s="18"/>
      <c r="VMP4" s="18"/>
      <c r="VMQ4" s="18"/>
      <c r="VMR4" s="18"/>
      <c r="VMS4" s="18"/>
      <c r="VMT4" s="18"/>
      <c r="VMU4" s="18"/>
      <c r="VMV4" s="18"/>
      <c r="VMW4" s="18"/>
      <c r="VMX4" s="18"/>
      <c r="VMY4" s="18"/>
      <c r="VMZ4" s="18"/>
      <c r="VNA4" s="18"/>
      <c r="VNB4" s="18"/>
      <c r="VNC4" s="18"/>
      <c r="VND4" s="18"/>
      <c r="VNE4" s="18"/>
      <c r="VNF4" s="18"/>
      <c r="VNG4" s="18"/>
      <c r="VNH4" s="18"/>
      <c r="VNI4" s="18"/>
      <c r="VNJ4" s="18"/>
      <c r="VNK4" s="18"/>
      <c r="VNL4" s="18"/>
      <c r="VNM4" s="18"/>
      <c r="VNN4" s="18"/>
      <c r="VNO4" s="18"/>
      <c r="VNP4" s="18"/>
      <c r="VNQ4" s="18"/>
      <c r="VNR4" s="18"/>
      <c r="VNS4" s="18"/>
      <c r="VNT4" s="18"/>
      <c r="VNU4" s="18"/>
      <c r="VNV4" s="18"/>
      <c r="VNW4" s="18"/>
      <c r="VNX4" s="18"/>
      <c r="VNY4" s="18"/>
      <c r="VNZ4" s="18"/>
      <c r="VOA4" s="18"/>
      <c r="VOB4" s="18"/>
      <c r="VOC4" s="18"/>
      <c r="VOD4" s="18"/>
      <c r="VOE4" s="18"/>
      <c r="VOF4" s="18"/>
      <c r="VOG4" s="18"/>
      <c r="VOH4" s="18"/>
      <c r="VOI4" s="18"/>
      <c r="VOJ4" s="18"/>
      <c r="VOK4" s="18"/>
      <c r="VOL4" s="18"/>
      <c r="VOM4" s="18"/>
      <c r="VON4" s="18"/>
      <c r="VOO4" s="18"/>
      <c r="VOP4" s="18"/>
      <c r="VOQ4" s="18"/>
      <c r="VOR4" s="18"/>
      <c r="VOS4" s="18"/>
      <c r="VOT4" s="18"/>
      <c r="VOU4" s="18"/>
      <c r="VOV4" s="18"/>
      <c r="VOW4" s="18"/>
      <c r="VOX4" s="18"/>
      <c r="VOY4" s="18"/>
      <c r="VOZ4" s="18"/>
      <c r="VPA4" s="18"/>
      <c r="VPB4" s="18"/>
      <c r="VPC4" s="18"/>
      <c r="VPD4" s="18"/>
      <c r="VPE4" s="18"/>
      <c r="VPF4" s="18"/>
      <c r="VPG4" s="18"/>
      <c r="VPH4" s="18"/>
      <c r="VPI4" s="18"/>
      <c r="VPJ4" s="18"/>
      <c r="VPK4" s="18"/>
      <c r="VPL4" s="18"/>
      <c r="VPM4" s="18"/>
      <c r="VPN4" s="18"/>
      <c r="VPO4" s="18"/>
      <c r="VPP4" s="18"/>
      <c r="VPQ4" s="18"/>
      <c r="VPR4" s="18"/>
      <c r="VPS4" s="18"/>
      <c r="VPT4" s="18"/>
      <c r="VPU4" s="18"/>
      <c r="VPV4" s="18"/>
      <c r="VPW4" s="18"/>
      <c r="VPX4" s="18"/>
      <c r="VPY4" s="18"/>
      <c r="VPZ4" s="18"/>
      <c r="VQA4" s="18"/>
      <c r="VQB4" s="18"/>
      <c r="VQC4" s="18"/>
      <c r="VQD4" s="18"/>
      <c r="VQE4" s="18"/>
      <c r="VQF4" s="18"/>
      <c r="VQG4" s="18"/>
      <c r="VQH4" s="18"/>
      <c r="VQI4" s="18"/>
      <c r="VQJ4" s="18"/>
      <c r="VQK4" s="18"/>
      <c r="VQL4" s="18"/>
      <c r="VQM4" s="18"/>
      <c r="VQN4" s="18"/>
      <c r="VQO4" s="18"/>
      <c r="VQP4" s="18"/>
      <c r="VQQ4" s="18"/>
      <c r="VQR4" s="18"/>
      <c r="VQS4" s="18"/>
      <c r="VQT4" s="18"/>
      <c r="VQU4" s="18"/>
      <c r="VQV4" s="18"/>
      <c r="VQW4" s="18"/>
      <c r="VQX4" s="18"/>
      <c r="VQY4" s="18"/>
      <c r="VQZ4" s="18"/>
      <c r="VRA4" s="18"/>
      <c r="VRB4" s="18"/>
      <c r="VRC4" s="18"/>
      <c r="VRD4" s="18"/>
      <c r="VRE4" s="18"/>
      <c r="VRF4" s="18"/>
      <c r="VRG4" s="18"/>
      <c r="VRH4" s="18"/>
      <c r="VRI4" s="18"/>
      <c r="VRJ4" s="18"/>
      <c r="VRK4" s="18"/>
      <c r="VRL4" s="18"/>
      <c r="VRM4" s="18"/>
      <c r="VRN4" s="18"/>
      <c r="VRO4" s="18"/>
      <c r="VRP4" s="18"/>
      <c r="VRQ4" s="18"/>
      <c r="VRR4" s="18"/>
      <c r="VRS4" s="18"/>
      <c r="VRT4" s="18"/>
      <c r="VRU4" s="18"/>
      <c r="VRV4" s="18"/>
      <c r="VRW4" s="18"/>
      <c r="VRX4" s="18"/>
      <c r="VRY4" s="18"/>
      <c r="VRZ4" s="18"/>
      <c r="VSA4" s="18"/>
      <c r="VSB4" s="18"/>
      <c r="VSC4" s="18"/>
      <c r="VSD4" s="18"/>
      <c r="VSE4" s="18"/>
      <c r="VSF4" s="18"/>
      <c r="VSG4" s="18"/>
      <c r="VSH4" s="18"/>
      <c r="VSI4" s="18"/>
      <c r="VSJ4" s="18"/>
      <c r="VSK4" s="18"/>
      <c r="VSL4" s="18"/>
      <c r="VSM4" s="18"/>
      <c r="VSN4" s="18"/>
      <c r="VSO4" s="18"/>
      <c r="VSP4" s="18"/>
      <c r="VSQ4" s="18"/>
      <c r="VSR4" s="18"/>
      <c r="VSS4" s="18"/>
      <c r="VST4" s="18"/>
      <c r="VSU4" s="18"/>
      <c r="VSV4" s="18"/>
      <c r="VSW4" s="18"/>
      <c r="VSX4" s="18"/>
      <c r="VSY4" s="18"/>
      <c r="VSZ4" s="18"/>
      <c r="VTA4" s="18"/>
      <c r="VTB4" s="18"/>
      <c r="VTC4" s="18"/>
      <c r="VTD4" s="18"/>
      <c r="VTE4" s="18"/>
      <c r="VTF4" s="18"/>
      <c r="VTG4" s="18"/>
      <c r="VTH4" s="18"/>
      <c r="VTI4" s="18"/>
      <c r="VTJ4" s="18"/>
      <c r="VTK4" s="18"/>
      <c r="VTL4" s="18"/>
      <c r="VTM4" s="18"/>
      <c r="VTN4" s="18"/>
      <c r="VTO4" s="18"/>
      <c r="VTP4" s="18"/>
      <c r="VTQ4" s="18"/>
      <c r="VTR4" s="18"/>
      <c r="VTS4" s="18"/>
      <c r="VTT4" s="18"/>
      <c r="VTU4" s="18"/>
      <c r="VTV4" s="18"/>
      <c r="VTW4" s="18"/>
      <c r="VTX4" s="18"/>
      <c r="VTY4" s="18"/>
      <c r="VTZ4" s="18"/>
      <c r="VUA4" s="18"/>
      <c r="VUB4" s="18"/>
      <c r="VUC4" s="18"/>
      <c r="VUD4" s="18"/>
      <c r="VUE4" s="18"/>
      <c r="VUF4" s="18"/>
      <c r="VUG4" s="18"/>
      <c r="VUH4" s="18"/>
      <c r="VUI4" s="18"/>
      <c r="VUJ4" s="18"/>
      <c r="VUK4" s="18"/>
      <c r="VUL4" s="18"/>
      <c r="VUM4" s="18"/>
      <c r="VUN4" s="18"/>
      <c r="VUO4" s="18"/>
      <c r="VUP4" s="18"/>
      <c r="VUQ4" s="18"/>
      <c r="VUR4" s="18"/>
      <c r="VUS4" s="18"/>
      <c r="VUT4" s="18"/>
      <c r="VUU4" s="18"/>
      <c r="VUV4" s="18"/>
      <c r="VUW4" s="18"/>
      <c r="VUX4" s="18"/>
      <c r="VUY4" s="18"/>
      <c r="VUZ4" s="18"/>
      <c r="VVA4" s="18"/>
      <c r="VVB4" s="18"/>
      <c r="VVC4" s="18"/>
      <c r="VVD4" s="18"/>
      <c r="VVE4" s="18"/>
      <c r="VVF4" s="18"/>
      <c r="VVG4" s="18"/>
      <c r="VVH4" s="18"/>
      <c r="VVI4" s="18"/>
      <c r="VVJ4" s="18"/>
      <c r="VVK4" s="18"/>
      <c r="VVL4" s="18"/>
      <c r="VVM4" s="18"/>
      <c r="VVN4" s="18"/>
      <c r="VVO4" s="18"/>
      <c r="VVP4" s="18"/>
      <c r="VVQ4" s="18"/>
      <c r="VVR4" s="18"/>
      <c r="VVS4" s="18"/>
      <c r="VVT4" s="18"/>
      <c r="VVU4" s="18"/>
      <c r="VVV4" s="18"/>
      <c r="VVW4" s="18"/>
      <c r="VVX4" s="18"/>
      <c r="VVY4" s="18"/>
      <c r="VVZ4" s="18"/>
      <c r="VWA4" s="18"/>
      <c r="VWB4" s="18"/>
      <c r="VWC4" s="18"/>
      <c r="VWD4" s="18"/>
      <c r="VWE4" s="18"/>
      <c r="VWF4" s="18"/>
      <c r="VWG4" s="18"/>
      <c r="VWH4" s="18"/>
      <c r="VWI4" s="18"/>
      <c r="VWJ4" s="18"/>
      <c r="VWK4" s="18"/>
      <c r="VWL4" s="18"/>
      <c r="VWM4" s="18"/>
      <c r="VWN4" s="18"/>
      <c r="VWO4" s="18"/>
      <c r="VWP4" s="18"/>
      <c r="VWQ4" s="18"/>
      <c r="VWR4" s="18"/>
      <c r="VWS4" s="18"/>
      <c r="VWT4" s="18"/>
      <c r="VWU4" s="18"/>
      <c r="VWV4" s="18"/>
      <c r="VWW4" s="18"/>
      <c r="VWX4" s="18"/>
      <c r="VWY4" s="18"/>
      <c r="VWZ4" s="18"/>
      <c r="VXA4" s="18"/>
      <c r="VXB4" s="18"/>
      <c r="VXC4" s="18"/>
      <c r="VXD4" s="18"/>
      <c r="VXE4" s="18"/>
      <c r="VXF4" s="18"/>
      <c r="VXG4" s="18"/>
      <c r="VXH4" s="18"/>
      <c r="VXI4" s="18"/>
      <c r="VXJ4" s="18"/>
      <c r="VXK4" s="18"/>
      <c r="VXL4" s="18"/>
      <c r="VXM4" s="18"/>
      <c r="VXN4" s="18"/>
      <c r="VXO4" s="18"/>
      <c r="VXP4" s="18"/>
      <c r="VXQ4" s="18"/>
      <c r="VXR4" s="18"/>
      <c r="VXS4" s="18"/>
      <c r="VXT4" s="18"/>
      <c r="VXU4" s="18"/>
      <c r="VXV4" s="18"/>
      <c r="VXW4" s="18"/>
      <c r="VXX4" s="18"/>
      <c r="VXY4" s="18"/>
      <c r="VXZ4" s="18"/>
      <c r="VYA4" s="18"/>
      <c r="VYB4" s="18"/>
      <c r="VYC4" s="18"/>
      <c r="VYD4" s="18"/>
      <c r="VYE4" s="18"/>
      <c r="VYF4" s="18"/>
      <c r="VYG4" s="18"/>
      <c r="VYH4" s="18"/>
      <c r="VYI4" s="18"/>
      <c r="VYJ4" s="18"/>
      <c r="VYK4" s="18"/>
      <c r="VYL4" s="18"/>
      <c r="VYM4" s="18"/>
      <c r="VYN4" s="18"/>
      <c r="VYO4" s="18"/>
      <c r="VYP4" s="18"/>
      <c r="VYQ4" s="18"/>
      <c r="VYR4" s="18"/>
      <c r="VYS4" s="18"/>
      <c r="VYT4" s="18"/>
      <c r="VYU4" s="18"/>
      <c r="VYV4" s="18"/>
      <c r="VYW4" s="18"/>
      <c r="VYX4" s="18"/>
      <c r="VYY4" s="18"/>
      <c r="VYZ4" s="18"/>
      <c r="VZA4" s="18"/>
      <c r="VZB4" s="18"/>
      <c r="VZC4" s="18"/>
      <c r="VZD4" s="18"/>
      <c r="VZE4" s="18"/>
      <c r="VZF4" s="18"/>
      <c r="VZG4" s="18"/>
      <c r="VZH4" s="18"/>
      <c r="VZI4" s="18"/>
      <c r="VZJ4" s="18"/>
      <c r="VZK4" s="18"/>
      <c r="VZL4" s="18"/>
      <c r="VZM4" s="18"/>
      <c r="VZN4" s="18"/>
      <c r="VZO4" s="18"/>
      <c r="VZP4" s="18"/>
      <c r="VZQ4" s="18"/>
      <c r="VZR4" s="18"/>
      <c r="VZS4" s="18"/>
      <c r="VZT4" s="18"/>
      <c r="VZU4" s="18"/>
      <c r="VZV4" s="18"/>
      <c r="VZW4" s="18"/>
      <c r="VZX4" s="18"/>
      <c r="VZY4" s="18"/>
      <c r="VZZ4" s="18"/>
      <c r="WAA4" s="18"/>
      <c r="WAB4" s="18"/>
      <c r="WAC4" s="18"/>
      <c r="WAD4" s="18"/>
      <c r="WAE4" s="18"/>
      <c r="WAF4" s="18"/>
      <c r="WAG4" s="18"/>
      <c r="WAH4" s="18"/>
      <c r="WAI4" s="18"/>
      <c r="WAJ4" s="18"/>
      <c r="WAK4" s="18"/>
      <c r="WAL4" s="18"/>
      <c r="WAM4" s="18"/>
      <c r="WAN4" s="18"/>
      <c r="WAO4" s="18"/>
      <c r="WAP4" s="18"/>
      <c r="WAQ4" s="18"/>
      <c r="WAR4" s="18"/>
      <c r="WAS4" s="18"/>
      <c r="WAT4" s="18"/>
      <c r="WAU4" s="18"/>
      <c r="WAV4" s="18"/>
      <c r="WAW4" s="18"/>
      <c r="WAX4" s="18"/>
      <c r="WAY4" s="18"/>
      <c r="WAZ4" s="18"/>
      <c r="WBA4" s="18"/>
      <c r="WBB4" s="18"/>
      <c r="WBC4" s="18"/>
      <c r="WBD4" s="18"/>
      <c r="WBE4" s="18"/>
      <c r="WBF4" s="18"/>
      <c r="WBG4" s="18"/>
      <c r="WBH4" s="18"/>
      <c r="WBI4" s="18"/>
      <c r="WBJ4" s="18"/>
      <c r="WBK4" s="18"/>
      <c r="WBL4" s="18"/>
      <c r="WBM4" s="18"/>
      <c r="WBN4" s="18"/>
      <c r="WBO4" s="18"/>
      <c r="WBP4" s="18"/>
      <c r="WBQ4" s="18"/>
      <c r="WBR4" s="18"/>
      <c r="WBS4" s="18"/>
      <c r="WBT4" s="18"/>
      <c r="WBU4" s="18"/>
      <c r="WBV4" s="18"/>
      <c r="WBW4" s="18"/>
      <c r="WBX4" s="18"/>
      <c r="WBY4" s="18"/>
      <c r="WBZ4" s="18"/>
      <c r="WCA4" s="18"/>
      <c r="WCB4" s="18"/>
      <c r="WCC4" s="18"/>
      <c r="WCD4" s="18"/>
      <c r="WCE4" s="18"/>
      <c r="WCF4" s="18"/>
      <c r="WCG4" s="18"/>
      <c r="WCH4" s="18"/>
      <c r="WCI4" s="18"/>
      <c r="WCJ4" s="18"/>
      <c r="WCK4" s="18"/>
      <c r="WCL4" s="18"/>
      <c r="WCM4" s="18"/>
      <c r="WCN4" s="18"/>
      <c r="WCO4" s="18"/>
      <c r="WCP4" s="18"/>
      <c r="WCQ4" s="18"/>
      <c r="WCR4" s="18"/>
      <c r="WCS4" s="18"/>
      <c r="WCT4" s="18"/>
      <c r="WCU4" s="18"/>
      <c r="WCV4" s="18"/>
      <c r="WCW4" s="18"/>
      <c r="WCX4" s="18"/>
      <c r="WCY4" s="18"/>
      <c r="WCZ4" s="18"/>
      <c r="WDA4" s="18"/>
      <c r="WDB4" s="18"/>
      <c r="WDC4" s="18"/>
      <c r="WDD4" s="18"/>
      <c r="WDE4" s="18"/>
      <c r="WDF4" s="18"/>
      <c r="WDG4" s="18"/>
      <c r="WDH4" s="18"/>
      <c r="WDI4" s="18"/>
      <c r="WDJ4" s="18"/>
      <c r="WDK4" s="18"/>
      <c r="WDL4" s="18"/>
      <c r="WDM4" s="18"/>
      <c r="WDN4" s="18"/>
      <c r="WDO4" s="18"/>
      <c r="WDP4" s="18"/>
      <c r="WDQ4" s="18"/>
      <c r="WDR4" s="18"/>
      <c r="WDS4" s="18"/>
      <c r="WDT4" s="18"/>
      <c r="WDU4" s="18"/>
      <c r="WDV4" s="18"/>
      <c r="WDW4" s="18"/>
      <c r="WDX4" s="18"/>
      <c r="WDY4" s="18"/>
      <c r="WDZ4" s="18"/>
      <c r="WEA4" s="18"/>
      <c r="WEB4" s="18"/>
      <c r="WEC4" s="18"/>
      <c r="WED4" s="18"/>
      <c r="WEE4" s="18"/>
      <c r="WEF4" s="18"/>
      <c r="WEG4" s="18"/>
      <c r="WEH4" s="18"/>
      <c r="WEI4" s="18"/>
      <c r="WEJ4" s="18"/>
      <c r="WEK4" s="18"/>
      <c r="WEL4" s="18"/>
      <c r="WEM4" s="18"/>
      <c r="WEN4" s="18"/>
      <c r="WEO4" s="18"/>
      <c r="WEP4" s="18"/>
      <c r="WEQ4" s="18"/>
      <c r="WER4" s="18"/>
      <c r="WES4" s="18"/>
      <c r="WET4" s="18"/>
      <c r="WEU4" s="18"/>
      <c r="WEV4" s="18"/>
      <c r="WEW4" s="18"/>
      <c r="WEX4" s="18"/>
      <c r="WEY4" s="18"/>
      <c r="WEZ4" s="18"/>
      <c r="WFA4" s="18"/>
      <c r="WFB4" s="18"/>
      <c r="WFC4" s="18"/>
      <c r="WFD4" s="18"/>
      <c r="WFE4" s="18"/>
      <c r="WFF4" s="18"/>
      <c r="WFG4" s="18"/>
      <c r="WFH4" s="18"/>
      <c r="WFI4" s="18"/>
      <c r="WFJ4" s="18"/>
      <c r="WFK4" s="18"/>
      <c r="WFL4" s="18"/>
      <c r="WFM4" s="18"/>
      <c r="WFN4" s="18"/>
      <c r="WFO4" s="18"/>
      <c r="WFP4" s="18"/>
      <c r="WFQ4" s="18"/>
      <c r="WFR4" s="18"/>
      <c r="WFS4" s="18"/>
      <c r="WFT4" s="18"/>
      <c r="WFU4" s="18"/>
      <c r="WFV4" s="18"/>
      <c r="WFW4" s="18"/>
      <c r="WFX4" s="18"/>
      <c r="WFY4" s="18"/>
      <c r="WFZ4" s="18"/>
      <c r="WGA4" s="18"/>
      <c r="WGB4" s="18"/>
      <c r="WGC4" s="18"/>
      <c r="WGD4" s="18"/>
      <c r="WGE4" s="18"/>
      <c r="WGF4" s="18"/>
      <c r="WGG4" s="18"/>
      <c r="WGH4" s="18"/>
      <c r="WGI4" s="18"/>
      <c r="WGJ4" s="18"/>
      <c r="WGK4" s="18"/>
      <c r="WGL4" s="18"/>
      <c r="WGM4" s="18"/>
      <c r="WGN4" s="18"/>
      <c r="WGO4" s="18"/>
      <c r="WGP4" s="18"/>
      <c r="WGQ4" s="18"/>
      <c r="WGR4" s="18"/>
      <c r="WGS4" s="18"/>
      <c r="WGT4" s="18"/>
      <c r="WGU4" s="18"/>
      <c r="WGV4" s="18"/>
      <c r="WGW4" s="18"/>
      <c r="WGX4" s="18"/>
      <c r="WGY4" s="18"/>
      <c r="WGZ4" s="18"/>
      <c r="WHA4" s="18"/>
      <c r="WHB4" s="18"/>
      <c r="WHC4" s="18"/>
      <c r="WHD4" s="18"/>
      <c r="WHE4" s="18"/>
      <c r="WHF4" s="18"/>
      <c r="WHG4" s="18"/>
      <c r="WHH4" s="18"/>
      <c r="WHI4" s="18"/>
      <c r="WHJ4" s="18"/>
      <c r="WHK4" s="18"/>
      <c r="WHL4" s="18"/>
      <c r="WHM4" s="18"/>
      <c r="WHN4" s="18"/>
      <c r="WHO4" s="18"/>
      <c r="WHP4" s="18"/>
      <c r="WHQ4" s="18"/>
      <c r="WHR4" s="18"/>
      <c r="WHS4" s="18"/>
      <c r="WHT4" s="18"/>
      <c r="WHU4" s="18"/>
      <c r="WHV4" s="18"/>
      <c r="WHW4" s="18"/>
      <c r="WHX4" s="18"/>
      <c r="WHY4" s="18"/>
      <c r="WHZ4" s="18"/>
      <c r="WIA4" s="18"/>
      <c r="WIB4" s="18"/>
      <c r="WIC4" s="18"/>
      <c r="WID4" s="18"/>
      <c r="WIE4" s="18"/>
      <c r="WIF4" s="18"/>
      <c r="WIG4" s="18"/>
      <c r="WIH4" s="18"/>
      <c r="WII4" s="18"/>
      <c r="WIJ4" s="18"/>
      <c r="WIK4" s="18"/>
      <c r="WIL4" s="18"/>
      <c r="WIM4" s="18"/>
      <c r="WIN4" s="18"/>
      <c r="WIO4" s="18"/>
      <c r="WIP4" s="18"/>
      <c r="WIQ4" s="18"/>
      <c r="WIR4" s="18"/>
      <c r="WIS4" s="18"/>
      <c r="WIT4" s="18"/>
      <c r="WIU4" s="18"/>
      <c r="WIV4" s="18"/>
      <c r="WIW4" s="18"/>
      <c r="WIX4" s="18"/>
      <c r="WIY4" s="18"/>
      <c r="WIZ4" s="18"/>
      <c r="WJA4" s="18"/>
      <c r="WJB4" s="18"/>
      <c r="WJC4" s="18"/>
      <c r="WJD4" s="18"/>
      <c r="WJE4" s="18"/>
      <c r="WJF4" s="18"/>
      <c r="WJG4" s="18"/>
      <c r="WJH4" s="18"/>
      <c r="WJI4" s="18"/>
      <c r="WJJ4" s="18"/>
      <c r="WJK4" s="18"/>
      <c r="WJL4" s="18"/>
      <c r="WJM4" s="18"/>
      <c r="WJN4" s="18"/>
      <c r="WJO4" s="18"/>
      <c r="WJP4" s="18"/>
      <c r="WJQ4" s="18"/>
      <c r="WJR4" s="18"/>
      <c r="WJS4" s="18"/>
      <c r="WJT4" s="18"/>
      <c r="WJU4" s="18"/>
      <c r="WJV4" s="18"/>
      <c r="WJW4" s="18"/>
      <c r="WJX4" s="18"/>
      <c r="WJY4" s="18"/>
      <c r="WJZ4" s="18"/>
      <c r="WKA4" s="18"/>
      <c r="WKB4" s="18"/>
      <c r="WKC4" s="18"/>
      <c r="WKD4" s="18"/>
      <c r="WKE4" s="18"/>
      <c r="WKF4" s="18"/>
      <c r="WKG4" s="18"/>
      <c r="WKH4" s="18"/>
      <c r="WKI4" s="18"/>
      <c r="WKJ4" s="18"/>
      <c r="WKK4" s="18"/>
      <c r="WKL4" s="18"/>
      <c r="WKM4" s="18"/>
      <c r="WKN4" s="18"/>
      <c r="WKO4" s="18"/>
      <c r="WKP4" s="18"/>
      <c r="WKQ4" s="18"/>
      <c r="WKR4" s="18"/>
      <c r="WKS4" s="18"/>
      <c r="WKT4" s="18"/>
      <c r="WKU4" s="18"/>
      <c r="WKV4" s="18"/>
      <c r="WKW4" s="18"/>
      <c r="WKX4" s="18"/>
      <c r="WKY4" s="18"/>
      <c r="WKZ4" s="18"/>
      <c r="WLA4" s="18"/>
      <c r="WLB4" s="18"/>
      <c r="WLC4" s="18"/>
      <c r="WLD4" s="18"/>
      <c r="WLE4" s="18"/>
      <c r="WLF4" s="18"/>
      <c r="WLG4" s="18"/>
      <c r="WLH4" s="18"/>
      <c r="WLI4" s="18"/>
      <c r="WLJ4" s="18"/>
      <c r="WLK4" s="18"/>
      <c r="WLL4" s="18"/>
      <c r="WLM4" s="18"/>
      <c r="WLN4" s="18"/>
      <c r="WLO4" s="18"/>
      <c r="WLP4" s="18"/>
      <c r="WLQ4" s="18"/>
      <c r="WLR4" s="18"/>
      <c r="WLS4" s="18"/>
      <c r="WLT4" s="18"/>
      <c r="WLU4" s="18"/>
      <c r="WLV4" s="18"/>
      <c r="WLW4" s="18"/>
      <c r="WLX4" s="18"/>
      <c r="WLY4" s="18"/>
      <c r="WLZ4" s="18"/>
      <c r="WMA4" s="18"/>
      <c r="WMB4" s="18"/>
      <c r="WMC4" s="18"/>
      <c r="WMD4" s="18"/>
      <c r="WME4" s="18"/>
      <c r="WMF4" s="18"/>
      <c r="WMG4" s="18"/>
      <c r="WMH4" s="18"/>
      <c r="WMI4" s="18"/>
      <c r="WMJ4" s="18"/>
      <c r="WMK4" s="18"/>
      <c r="WML4" s="18"/>
      <c r="WMM4" s="18"/>
      <c r="WMN4" s="18"/>
      <c r="WMO4" s="18"/>
      <c r="WMP4" s="18"/>
      <c r="WMQ4" s="18"/>
      <c r="WMR4" s="18"/>
      <c r="WMS4" s="18"/>
      <c r="WMT4" s="18"/>
      <c r="WMU4" s="18"/>
      <c r="WMV4" s="18"/>
      <c r="WMW4" s="18"/>
      <c r="WMX4" s="18"/>
      <c r="WMY4" s="18"/>
      <c r="WMZ4" s="18"/>
      <c r="WNA4" s="18"/>
      <c r="WNB4" s="18"/>
      <c r="WNC4" s="18"/>
      <c r="WND4" s="18"/>
      <c r="WNE4" s="18"/>
      <c r="WNF4" s="18"/>
      <c r="WNG4" s="18"/>
      <c r="WNH4" s="18"/>
      <c r="WNI4" s="18"/>
      <c r="WNJ4" s="18"/>
      <c r="WNK4" s="18"/>
      <c r="WNL4" s="18"/>
      <c r="WNM4" s="18"/>
      <c r="WNN4" s="18"/>
      <c r="WNO4" s="18"/>
      <c r="WNP4" s="18"/>
      <c r="WNQ4" s="18"/>
      <c r="WNR4" s="18"/>
      <c r="WNS4" s="18"/>
      <c r="WNT4" s="18"/>
      <c r="WNU4" s="18"/>
      <c r="WNV4" s="18"/>
      <c r="WNW4" s="18"/>
      <c r="WNX4" s="18"/>
      <c r="WNY4" s="18"/>
      <c r="WNZ4" s="18"/>
      <c r="WOA4" s="18"/>
      <c r="WOB4" s="18"/>
      <c r="WOC4" s="18"/>
      <c r="WOD4" s="18"/>
      <c r="WOE4" s="18"/>
      <c r="WOF4" s="18"/>
      <c r="WOG4" s="18"/>
      <c r="WOH4" s="18"/>
      <c r="WOI4" s="18"/>
      <c r="WOJ4" s="18"/>
      <c r="WOK4" s="18"/>
      <c r="WOL4" s="18"/>
      <c r="WOM4" s="18"/>
      <c r="WON4" s="18"/>
      <c r="WOO4" s="18"/>
      <c r="WOP4" s="18"/>
      <c r="WOQ4" s="18"/>
      <c r="WOR4" s="18"/>
      <c r="WOS4" s="18"/>
      <c r="WOT4" s="18"/>
      <c r="WOU4" s="18"/>
      <c r="WOV4" s="18"/>
      <c r="WOW4" s="18"/>
      <c r="WOX4" s="18"/>
      <c r="WOY4" s="18"/>
      <c r="WOZ4" s="18"/>
      <c r="WPA4" s="18"/>
      <c r="WPB4" s="18"/>
      <c r="WPC4" s="18"/>
      <c r="WPD4" s="18"/>
      <c r="WPE4" s="18"/>
      <c r="WPF4" s="18"/>
      <c r="WPG4" s="18"/>
      <c r="WPH4" s="18"/>
      <c r="WPI4" s="18"/>
      <c r="WPJ4" s="18"/>
      <c r="WPK4" s="18"/>
      <c r="WPL4" s="18"/>
      <c r="WPM4" s="18"/>
      <c r="WPN4" s="18"/>
      <c r="WPO4" s="18"/>
      <c r="WPP4" s="18"/>
      <c r="WPQ4" s="18"/>
      <c r="WPR4" s="18"/>
      <c r="WPS4" s="18"/>
      <c r="WPT4" s="18"/>
      <c r="WPU4" s="18"/>
      <c r="WPV4" s="18"/>
      <c r="WPW4" s="18"/>
      <c r="WPX4" s="18"/>
      <c r="WPY4" s="18"/>
      <c r="WPZ4" s="18"/>
      <c r="WQA4" s="18"/>
      <c r="WQB4" s="18"/>
      <c r="WQC4" s="18"/>
      <c r="WQD4" s="18"/>
      <c r="WQE4" s="18"/>
      <c r="WQF4" s="18"/>
      <c r="WQG4" s="18"/>
      <c r="WQH4" s="18"/>
      <c r="WQI4" s="18"/>
      <c r="WQJ4" s="18"/>
      <c r="WQK4" s="18"/>
      <c r="WQL4" s="18"/>
      <c r="WQM4" s="18"/>
      <c r="WQN4" s="18"/>
      <c r="WQO4" s="18"/>
      <c r="WQP4" s="18"/>
      <c r="WQQ4" s="18"/>
      <c r="WQR4" s="18"/>
      <c r="WQS4" s="18"/>
      <c r="WQT4" s="18"/>
      <c r="WQU4" s="18"/>
      <c r="WQV4" s="18"/>
      <c r="WQW4" s="18"/>
      <c r="WQX4" s="18"/>
      <c r="WQY4" s="18"/>
      <c r="WQZ4" s="18"/>
      <c r="WRA4" s="18"/>
      <c r="WRB4" s="18"/>
      <c r="WRC4" s="18"/>
      <c r="WRD4" s="18"/>
      <c r="WRE4" s="18"/>
      <c r="WRF4" s="18"/>
      <c r="WRG4" s="18"/>
      <c r="WRH4" s="18"/>
      <c r="WRI4" s="18"/>
      <c r="WRJ4" s="18"/>
      <c r="WRK4" s="18"/>
      <c r="WRL4" s="18"/>
      <c r="WRM4" s="18"/>
      <c r="WRN4" s="18"/>
      <c r="WRO4" s="18"/>
      <c r="WRP4" s="18"/>
      <c r="WRQ4" s="18"/>
      <c r="WRR4" s="18"/>
      <c r="WRS4" s="18"/>
      <c r="WRT4" s="18"/>
      <c r="WRU4" s="18"/>
      <c r="WRV4" s="18"/>
      <c r="WRW4" s="18"/>
      <c r="WRX4" s="18"/>
      <c r="WRY4" s="18"/>
      <c r="WRZ4" s="18"/>
      <c r="WSA4" s="18"/>
      <c r="WSB4" s="18"/>
      <c r="WSC4" s="18"/>
      <c r="WSD4" s="18"/>
      <c r="WSE4" s="18"/>
      <c r="WSF4" s="18"/>
      <c r="WSG4" s="18"/>
      <c r="WSH4" s="18"/>
      <c r="WSI4" s="18"/>
      <c r="WSJ4" s="18"/>
      <c r="WSK4" s="18"/>
      <c r="WSL4" s="18"/>
      <c r="WSM4" s="18"/>
      <c r="WSN4" s="18"/>
      <c r="WSO4" s="18"/>
      <c r="WSP4" s="18"/>
      <c r="WSQ4" s="18"/>
      <c r="WSR4" s="18"/>
      <c r="WSS4" s="18"/>
      <c r="WST4" s="18"/>
      <c r="WSU4" s="18"/>
      <c r="WSV4" s="18"/>
      <c r="WSW4" s="18"/>
      <c r="WSX4" s="18"/>
      <c r="WSY4" s="18"/>
      <c r="WSZ4" s="18"/>
      <c r="WTA4" s="18"/>
      <c r="WTB4" s="18"/>
      <c r="WTC4" s="18"/>
      <c r="WTD4" s="18"/>
      <c r="WTE4" s="18"/>
      <c r="WTF4" s="18"/>
      <c r="WTG4" s="18"/>
      <c r="WTH4" s="18"/>
      <c r="WTI4" s="18"/>
      <c r="WTJ4" s="18"/>
      <c r="WTK4" s="18"/>
      <c r="WTL4" s="18"/>
      <c r="WTM4" s="18"/>
      <c r="WTN4" s="18"/>
      <c r="WTO4" s="18"/>
      <c r="WTP4" s="18"/>
      <c r="WTQ4" s="18"/>
      <c r="WTR4" s="18"/>
      <c r="WTS4" s="18"/>
      <c r="WTT4" s="18"/>
      <c r="WTU4" s="18"/>
      <c r="WTV4" s="18"/>
      <c r="WTW4" s="18"/>
      <c r="WTX4" s="18"/>
      <c r="WTY4" s="18"/>
      <c r="WTZ4" s="18"/>
      <c r="WUA4" s="18"/>
      <c r="WUB4" s="18"/>
      <c r="WUC4" s="18"/>
      <c r="WUD4" s="18"/>
      <c r="WUE4" s="18"/>
      <c r="WUF4" s="18"/>
      <c r="WUG4" s="18"/>
      <c r="WUH4" s="18"/>
      <c r="WUI4" s="18"/>
      <c r="WUJ4" s="18"/>
      <c r="WUK4" s="18"/>
      <c r="WUL4" s="18"/>
      <c r="WUM4" s="18"/>
      <c r="WUN4" s="18"/>
      <c r="WUO4" s="18"/>
      <c r="WUP4" s="18"/>
      <c r="WUQ4" s="18"/>
      <c r="WUR4" s="18"/>
      <c r="WUS4" s="18"/>
      <c r="WUT4" s="18"/>
      <c r="WUU4" s="18"/>
      <c r="WUV4" s="18"/>
      <c r="WUW4" s="18"/>
      <c r="WUX4" s="18"/>
      <c r="WUY4" s="18"/>
      <c r="WUZ4" s="18"/>
      <c r="WVA4" s="18"/>
      <c r="WVB4" s="18"/>
      <c r="WVC4" s="18"/>
      <c r="WVD4" s="18"/>
      <c r="WVE4" s="18"/>
      <c r="WVF4" s="18"/>
      <c r="WVG4" s="18"/>
      <c r="WVH4" s="18"/>
      <c r="WVI4" s="18"/>
      <c r="WVJ4" s="18"/>
      <c r="WVK4" s="18"/>
      <c r="WVL4" s="18"/>
      <c r="WVM4" s="18"/>
      <c r="WVN4" s="18"/>
      <c r="WVO4" s="18"/>
      <c r="WVP4" s="18"/>
      <c r="WVQ4" s="18"/>
      <c r="WVR4" s="18"/>
      <c r="WVS4" s="18"/>
      <c r="WVT4" s="18"/>
      <c r="WVU4" s="18"/>
      <c r="WVV4" s="18"/>
      <c r="WVW4" s="18"/>
      <c r="WVX4" s="18"/>
      <c r="WVY4" s="18"/>
      <c r="WVZ4" s="18"/>
      <c r="WWA4" s="18"/>
      <c r="WWB4" s="18"/>
      <c r="WWC4" s="18"/>
      <c r="WWD4" s="18"/>
      <c r="WWE4" s="18"/>
      <c r="WWF4" s="18"/>
      <c r="WWG4" s="18"/>
      <c r="WWH4" s="18"/>
      <c r="WWI4" s="18"/>
      <c r="WWJ4" s="18"/>
      <c r="WWK4" s="18"/>
      <c r="WWL4" s="18"/>
      <c r="WWM4" s="18"/>
      <c r="WWN4" s="18"/>
      <c r="WWO4" s="18"/>
      <c r="WWP4" s="18"/>
      <c r="WWQ4" s="18"/>
      <c r="WWR4" s="18"/>
      <c r="WWS4" s="18"/>
      <c r="WWT4" s="18"/>
      <c r="WWU4" s="18"/>
      <c r="WWV4" s="18"/>
      <c r="WWW4" s="18"/>
      <c r="WWX4" s="18"/>
      <c r="WWY4" s="18"/>
      <c r="WWZ4" s="18"/>
      <c r="WXA4" s="18"/>
      <c r="WXB4" s="18"/>
      <c r="WXC4" s="18"/>
      <c r="WXD4" s="18"/>
      <c r="WXE4" s="18"/>
      <c r="WXF4" s="18"/>
      <c r="WXG4" s="18"/>
      <c r="WXH4" s="18"/>
      <c r="WXI4" s="18"/>
      <c r="WXJ4" s="18"/>
      <c r="WXK4" s="18"/>
      <c r="WXL4" s="18"/>
      <c r="WXM4" s="18"/>
      <c r="WXN4" s="18"/>
      <c r="WXO4" s="18"/>
      <c r="WXP4" s="18"/>
      <c r="WXQ4" s="18"/>
      <c r="WXR4" s="18"/>
      <c r="WXS4" s="18"/>
      <c r="WXT4" s="18"/>
      <c r="WXU4" s="18"/>
      <c r="WXV4" s="18"/>
      <c r="WXW4" s="18"/>
      <c r="WXX4" s="18"/>
      <c r="WXY4" s="18"/>
      <c r="WXZ4" s="18"/>
      <c r="WYA4" s="18"/>
      <c r="WYB4" s="18"/>
      <c r="WYC4" s="18"/>
      <c r="WYD4" s="18"/>
      <c r="WYE4" s="18"/>
      <c r="WYF4" s="18"/>
      <c r="WYG4" s="18"/>
      <c r="WYH4" s="18"/>
      <c r="WYI4" s="18"/>
      <c r="WYJ4" s="18"/>
      <c r="WYK4" s="18"/>
      <c r="WYL4" s="18"/>
      <c r="WYM4" s="18"/>
      <c r="WYN4" s="18"/>
      <c r="WYO4" s="18"/>
      <c r="WYP4" s="18"/>
      <c r="WYQ4" s="18"/>
      <c r="WYR4" s="18"/>
      <c r="WYS4" s="18"/>
      <c r="WYT4" s="18"/>
      <c r="WYU4" s="18"/>
      <c r="WYV4" s="18"/>
      <c r="WYW4" s="18"/>
      <c r="WYX4" s="18"/>
      <c r="WYY4" s="18"/>
      <c r="WYZ4" s="18"/>
      <c r="WZA4" s="18"/>
      <c r="WZB4" s="18"/>
      <c r="WZC4" s="18"/>
      <c r="WZD4" s="18"/>
      <c r="WZE4" s="18"/>
      <c r="WZF4" s="18"/>
      <c r="WZG4" s="18"/>
      <c r="WZH4" s="18"/>
      <c r="WZI4" s="18"/>
      <c r="WZJ4" s="18"/>
      <c r="WZK4" s="18"/>
      <c r="WZL4" s="18"/>
      <c r="WZM4" s="18"/>
      <c r="WZN4" s="18"/>
      <c r="WZO4" s="18"/>
      <c r="WZP4" s="18"/>
      <c r="WZQ4" s="18"/>
      <c r="WZR4" s="18"/>
      <c r="WZS4" s="18"/>
      <c r="WZT4" s="18"/>
      <c r="WZU4" s="18"/>
      <c r="WZV4" s="18"/>
      <c r="WZW4" s="18"/>
      <c r="WZX4" s="18"/>
      <c r="WZY4" s="18"/>
      <c r="WZZ4" s="18"/>
      <c r="XAA4" s="18"/>
      <c r="XAB4" s="18"/>
      <c r="XAC4" s="18"/>
      <c r="XAD4" s="18"/>
      <c r="XAE4" s="18"/>
      <c r="XAF4" s="18"/>
      <c r="XAG4" s="18"/>
      <c r="XAH4" s="18"/>
      <c r="XAI4" s="18"/>
      <c r="XAJ4" s="18"/>
      <c r="XAK4" s="18"/>
      <c r="XAL4" s="18"/>
      <c r="XAM4" s="18"/>
      <c r="XAN4" s="18"/>
      <c r="XAO4" s="18"/>
      <c r="XAP4" s="18"/>
      <c r="XAQ4" s="18"/>
      <c r="XAR4" s="18"/>
      <c r="XAS4" s="18"/>
      <c r="XAT4" s="18"/>
      <c r="XAU4" s="18"/>
      <c r="XAV4" s="18"/>
      <c r="XAW4" s="18"/>
      <c r="XAX4" s="18"/>
      <c r="XAY4" s="18"/>
      <c r="XAZ4" s="18"/>
      <c r="XBA4" s="18"/>
      <c r="XBB4" s="18"/>
      <c r="XBC4" s="18"/>
      <c r="XBD4" s="18"/>
      <c r="XBE4" s="18"/>
      <c r="XBF4" s="18"/>
      <c r="XBG4" s="18"/>
      <c r="XBH4" s="18"/>
      <c r="XBI4" s="18"/>
      <c r="XBJ4" s="18"/>
      <c r="XBK4" s="18"/>
      <c r="XBL4" s="18"/>
      <c r="XBM4" s="18"/>
      <c r="XBN4" s="18"/>
      <c r="XBO4" s="18"/>
      <c r="XBP4" s="18"/>
      <c r="XBQ4" s="18"/>
      <c r="XBR4" s="18"/>
      <c r="XBS4" s="18"/>
      <c r="XBT4" s="18"/>
      <c r="XBU4" s="18"/>
      <c r="XBV4" s="18"/>
      <c r="XBW4" s="18"/>
      <c r="XBX4" s="18"/>
      <c r="XBY4" s="18"/>
      <c r="XBZ4" s="18"/>
      <c r="XCA4" s="18"/>
      <c r="XCB4" s="18"/>
      <c r="XCC4" s="18"/>
      <c r="XCD4" s="18"/>
      <c r="XCE4" s="18"/>
      <c r="XCF4" s="18"/>
      <c r="XCG4" s="18"/>
      <c r="XCH4" s="18"/>
      <c r="XCI4" s="18"/>
      <c r="XCJ4" s="18"/>
      <c r="XCK4" s="18"/>
      <c r="XCL4" s="18"/>
      <c r="XCM4" s="18"/>
      <c r="XCN4" s="18"/>
      <c r="XCO4" s="18"/>
      <c r="XCP4" s="18"/>
      <c r="XCQ4" s="18"/>
      <c r="XCR4" s="18"/>
      <c r="XCS4" s="18"/>
      <c r="XCT4" s="18"/>
      <c r="XCU4" s="18"/>
      <c r="XCV4" s="18"/>
      <c r="XCW4" s="18"/>
      <c r="XCX4" s="18"/>
      <c r="XCY4" s="18"/>
      <c r="XCZ4" s="18"/>
      <c r="XDA4" s="18"/>
      <c r="XDB4" s="18"/>
      <c r="XDC4" s="18"/>
      <c r="XDD4" s="18"/>
      <c r="XDE4" s="18"/>
      <c r="XDF4" s="18"/>
      <c r="XDG4" s="18"/>
      <c r="XDH4" s="18"/>
      <c r="XDI4" s="18"/>
      <c r="XDJ4" s="18"/>
      <c r="XDK4" s="18"/>
      <c r="XDL4" s="18"/>
      <c r="XDM4" s="18"/>
      <c r="XDN4" s="18"/>
      <c r="XDO4" s="18"/>
      <c r="XDP4" s="18"/>
      <c r="XDQ4" s="18"/>
      <c r="XDR4" s="18"/>
      <c r="XDS4" s="18"/>
      <c r="XDT4" s="18"/>
      <c r="XDU4" s="18"/>
      <c r="XDV4" s="18"/>
      <c r="XDW4" s="18"/>
      <c r="XDX4" s="18"/>
      <c r="XDY4" s="18"/>
      <c r="XDZ4" s="18"/>
      <c r="XEA4" s="18"/>
      <c r="XEB4" s="18"/>
      <c r="XEC4" s="18"/>
      <c r="XED4" s="18"/>
      <c r="XEE4" s="18"/>
      <c r="XEF4" s="18"/>
      <c r="XEG4" s="18"/>
      <c r="XEH4" s="18"/>
      <c r="XEI4" s="18"/>
      <c r="XEJ4" s="18"/>
      <c r="XEK4" s="18"/>
      <c r="XEL4" s="18"/>
      <c r="XEM4" s="18"/>
      <c r="XEN4" s="18"/>
      <c r="XEO4" s="18"/>
      <c r="XEP4" s="18"/>
      <c r="XEQ4" s="18"/>
      <c r="XER4" s="18"/>
      <c r="XES4" s="18"/>
      <c r="XET4" s="18"/>
      <c r="XEU4" s="18"/>
      <c r="XEV4" s="18"/>
      <c r="XEW4" s="18"/>
      <c r="XEX4" s="18"/>
      <c r="XEY4" s="18"/>
      <c r="XEZ4" s="18"/>
      <c r="XFA4" s="18"/>
      <c r="XFB4" s="18"/>
      <c r="XFC4" s="18"/>
    </row>
    <row r="5" spans="1:16383" hidden="1" x14ac:dyDescent="0.35">
      <c r="A5" s="20" t="str">
        <f>IF(AND(ABS(N5)&gt;5%,ABS(M5)&gt;1000000),"NOK","OK")</f>
        <v>OK</v>
      </c>
      <c r="B5" s="20" t="str">
        <f>IF(AND(ABS(J5)&gt;5%,ABS(I5)&gt;1000000),"NOK","OK")</f>
        <v>OK</v>
      </c>
      <c r="C5" s="20"/>
      <c r="D5" s="13" t="e">
        <f>VLOOKUP(F5,'check if its a WTC units'!A:A,1,FALSE)</f>
        <v>#N/A</v>
      </c>
      <c r="E5" s="32" t="s">
        <v>20</v>
      </c>
      <c r="F5" s="32" t="s">
        <v>21</v>
      </c>
      <c r="G5" s="38">
        <v>2936301.9483888801</v>
      </c>
      <c r="H5" s="38">
        <v>2952399.9304888798</v>
      </c>
      <c r="I5" s="38">
        <v>-16097.982100000199</v>
      </c>
      <c r="J5" s="28">
        <v>-5.4525072751016503E-3</v>
      </c>
      <c r="K5" s="38">
        <v>5194449.7146888804</v>
      </c>
      <c r="L5" s="38">
        <v>5225441.7334888801</v>
      </c>
      <c r="M5" s="38">
        <v>-30992.018800000002</v>
      </c>
      <c r="N5" s="28">
        <v>-5.9309854325573803E-3</v>
      </c>
      <c r="O5" s="38">
        <v>5194449.7146888804</v>
      </c>
      <c r="P5" s="38">
        <v>5225441.7334888801</v>
      </c>
      <c r="Q5" s="38">
        <v>-30992.018800000202</v>
      </c>
      <c r="R5" s="28">
        <v>-5.9309854325574297E-3</v>
      </c>
      <c r="S5" s="38">
        <v>0</v>
      </c>
      <c r="T5" s="38">
        <v>0</v>
      </c>
      <c r="U5" s="38">
        <v>0</v>
      </c>
      <c r="V5" s="28">
        <v>0</v>
      </c>
      <c r="W5" s="38">
        <v>1.01</v>
      </c>
      <c r="X5" s="38">
        <v>1.01</v>
      </c>
      <c r="Y5" s="38">
        <v>0</v>
      </c>
      <c r="Z5" s="28">
        <v>0</v>
      </c>
      <c r="AA5" s="38">
        <v>4515463.8086000001</v>
      </c>
      <c r="AB5" s="38">
        <v>4545227.25</v>
      </c>
      <c r="AC5" s="38">
        <v>-29763.4414</v>
      </c>
      <c r="AD5" s="28">
        <v>-6.5482845549691701E-3</v>
      </c>
      <c r="AE5" s="38">
        <v>0</v>
      </c>
      <c r="AF5" s="38">
        <v>0</v>
      </c>
      <c r="AG5" s="38">
        <v>0</v>
      </c>
      <c r="AH5" s="28">
        <v>0</v>
      </c>
      <c r="AI5" s="38">
        <v>4515463.8099999996</v>
      </c>
      <c r="AJ5" s="38">
        <v>4546441.0599999996</v>
      </c>
      <c r="AK5" s="38">
        <v>-30977.25</v>
      </c>
      <c r="AL5" s="28">
        <v>-6.81351624076701E-3</v>
      </c>
      <c r="AM5" s="38">
        <v>0</v>
      </c>
      <c r="AN5" s="38">
        <v>0</v>
      </c>
      <c r="AO5" s="38">
        <v>0</v>
      </c>
      <c r="AP5" s="28">
        <v>0</v>
      </c>
      <c r="AQ5" s="38">
        <v>68396.619187734294</v>
      </c>
      <c r="AR5" s="38">
        <v>68479.356914878401</v>
      </c>
      <c r="AS5" s="38">
        <v>-82.737727144164097</v>
      </c>
      <c r="AT5" s="28">
        <v>-1.2082141373933901E-3</v>
      </c>
      <c r="AU5" s="38">
        <v>3</v>
      </c>
      <c r="AV5" s="38">
        <v>4</v>
      </c>
      <c r="AW5" s="38">
        <v>-1</v>
      </c>
      <c r="AX5" s="28">
        <v>-0.25</v>
      </c>
    </row>
    <row r="6" spans="1:16383" hidden="1" x14ac:dyDescent="0.35">
      <c r="A6" s="20" t="str">
        <f t="shared" ref="A6:A66" si="0">IF(AND(ABS(N6)&gt;5%,ABS(M6)&gt;1000000),"NOK","OK")</f>
        <v>NOK</v>
      </c>
      <c r="B6" s="20" t="str">
        <f t="shared" ref="B6:B67" si="1">IF(AND(ABS(J6)&gt;5%,ABS(I6)&gt;1000000),"NOK","OK")</f>
        <v>NOK</v>
      </c>
      <c r="C6" s="20"/>
      <c r="D6" s="13" t="e">
        <f>VLOOKUP(F6,'check if its a WTC units'!A:A,1,FALSE)</f>
        <v>#N/A</v>
      </c>
      <c r="E6" s="32" t="s">
        <v>20</v>
      </c>
      <c r="F6" s="32" t="s">
        <v>22</v>
      </c>
      <c r="G6" s="38">
        <v>0</v>
      </c>
      <c r="H6" s="38">
        <v>36756129.920672402</v>
      </c>
      <c r="I6" s="38">
        <v>-36756129.920672402</v>
      </c>
      <c r="J6" s="28">
        <v>-1</v>
      </c>
      <c r="K6" s="38">
        <v>0</v>
      </c>
      <c r="L6" s="38">
        <v>65025244.0054814</v>
      </c>
      <c r="M6" s="38">
        <v>-65025244.0054814</v>
      </c>
      <c r="N6" s="28">
        <v>-1</v>
      </c>
      <c r="O6" s="38">
        <v>0</v>
      </c>
      <c r="P6" s="38">
        <v>65025244.0054814</v>
      </c>
      <c r="Q6" s="38">
        <v>-65025244.0054814</v>
      </c>
      <c r="R6" s="28">
        <v>-1</v>
      </c>
      <c r="S6" s="38">
        <v>0</v>
      </c>
      <c r="T6" s="38">
        <v>0</v>
      </c>
      <c r="U6" s="38">
        <v>0</v>
      </c>
      <c r="V6" s="28">
        <v>0</v>
      </c>
      <c r="W6" s="38">
        <v>0</v>
      </c>
      <c r="X6" s="38"/>
      <c r="Y6" s="38"/>
      <c r="Z6" s="28"/>
      <c r="AA6" s="38">
        <v>0</v>
      </c>
      <c r="AB6" s="38">
        <v>0</v>
      </c>
      <c r="AC6" s="38">
        <v>0</v>
      </c>
      <c r="AD6" s="28">
        <v>0</v>
      </c>
      <c r="AE6" s="38">
        <v>0</v>
      </c>
      <c r="AF6" s="38">
        <v>5710495.4257054497</v>
      </c>
      <c r="AG6" s="38">
        <v>-5710495.4257054497</v>
      </c>
      <c r="AH6" s="28">
        <v>-1</v>
      </c>
      <c r="AI6" s="38">
        <v>0</v>
      </c>
      <c r="AJ6" s="38"/>
      <c r="AK6" s="38"/>
      <c r="AL6" s="28"/>
      <c r="AM6" s="38">
        <v>0</v>
      </c>
      <c r="AN6" s="38"/>
      <c r="AO6" s="38"/>
      <c r="AP6" s="28"/>
      <c r="AQ6" s="38">
        <v>0</v>
      </c>
      <c r="AR6" s="38">
        <v>1968289.6791429</v>
      </c>
      <c r="AS6" s="38">
        <v>-1968289.6791429</v>
      </c>
      <c r="AT6" s="28">
        <v>-1</v>
      </c>
      <c r="AU6" s="38">
        <v>0</v>
      </c>
      <c r="AV6" s="38">
        <v>3203</v>
      </c>
      <c r="AW6" s="38">
        <v>-3203</v>
      </c>
      <c r="AX6" s="28">
        <v>-1</v>
      </c>
    </row>
    <row r="7" spans="1:16383" hidden="1" x14ac:dyDescent="0.35">
      <c r="A7" s="20" t="str">
        <f>IF(AND(ABS(N7)&gt;5%,ABS(M7)&gt;1000000),"NOK","OK")</f>
        <v>OK</v>
      </c>
      <c r="B7" s="20" t="str">
        <f t="shared" si="1"/>
        <v>OK</v>
      </c>
      <c r="C7" s="20"/>
      <c r="D7" s="13" t="e">
        <f>VLOOKUP(F7,'check if its a WTC units'!A:A,1,FALSE)</f>
        <v>#N/A</v>
      </c>
      <c r="E7" s="32" t="s">
        <v>20</v>
      </c>
      <c r="F7" s="32" t="s">
        <v>23</v>
      </c>
      <c r="G7" s="38">
        <v>5740792.6414750004</v>
      </c>
      <c r="H7" s="38">
        <v>5729851.5514749996</v>
      </c>
      <c r="I7" s="38">
        <v>10941.09</v>
      </c>
      <c r="J7" s="28">
        <v>1.9094892601857201E-3</v>
      </c>
      <c r="K7" s="38">
        <v>7169775.6832250003</v>
      </c>
      <c r="L7" s="38">
        <v>7156315.6326249996</v>
      </c>
      <c r="M7" s="38">
        <v>13460.0506</v>
      </c>
      <c r="N7" s="28">
        <v>1.8808631830933801E-3</v>
      </c>
      <c r="O7" s="38">
        <v>7169775.6832250003</v>
      </c>
      <c r="P7" s="38">
        <v>7156315.6326249996</v>
      </c>
      <c r="Q7" s="38">
        <v>13460.0506</v>
      </c>
      <c r="R7" s="28">
        <v>1.8808631830933801E-3</v>
      </c>
      <c r="S7" s="38">
        <v>0</v>
      </c>
      <c r="T7" s="38">
        <v>0</v>
      </c>
      <c r="U7" s="38">
        <v>0</v>
      </c>
      <c r="V7" s="28">
        <v>0</v>
      </c>
      <c r="W7" s="38">
        <v>2881</v>
      </c>
      <c r="X7" s="38">
        <v>2883</v>
      </c>
      <c r="Y7" s="38">
        <v>-2</v>
      </c>
      <c r="Z7" s="28">
        <v>-6.9372181755116198E-4</v>
      </c>
      <c r="AA7" s="38">
        <v>2851872.7234999998</v>
      </c>
      <c r="AB7" s="38">
        <v>2849326.1623</v>
      </c>
      <c r="AC7" s="38">
        <v>2546.5612000000001</v>
      </c>
      <c r="AD7" s="28">
        <v>8.9374155675613998E-4</v>
      </c>
      <c r="AE7" s="38">
        <v>0</v>
      </c>
      <c r="AF7" s="38">
        <v>0</v>
      </c>
      <c r="AG7" s="38">
        <v>0</v>
      </c>
      <c r="AH7" s="28">
        <v>0</v>
      </c>
      <c r="AI7" s="38">
        <v>4206427.2699999996</v>
      </c>
      <c r="AJ7" s="38">
        <v>4203880.71</v>
      </c>
      <c r="AK7" s="38">
        <v>2546.56</v>
      </c>
      <c r="AL7" s="28">
        <v>6.0576409647932102E-4</v>
      </c>
      <c r="AM7" s="38">
        <v>0</v>
      </c>
      <c r="AN7" s="38">
        <v>0</v>
      </c>
      <c r="AO7" s="38">
        <v>0</v>
      </c>
      <c r="AP7" s="28">
        <v>0</v>
      </c>
      <c r="AQ7" s="38">
        <v>119209.117740186</v>
      </c>
      <c r="AR7" s="38">
        <v>79864.008196241106</v>
      </c>
      <c r="AS7" s="38">
        <v>39345.109543945699</v>
      </c>
      <c r="AT7" s="28">
        <v>0.49265132608004503</v>
      </c>
      <c r="AU7" s="38">
        <v>7</v>
      </c>
      <c r="AV7" s="38">
        <v>6</v>
      </c>
      <c r="AW7" s="38">
        <v>1</v>
      </c>
      <c r="AX7" s="28">
        <v>0.16666666666666599</v>
      </c>
    </row>
    <row r="8" spans="1:16383" x14ac:dyDescent="0.35">
      <c r="A8" s="20" t="str">
        <f t="shared" si="0"/>
        <v>NOK</v>
      </c>
      <c r="B8" s="20" t="str">
        <f t="shared" si="1"/>
        <v>NOK</v>
      </c>
      <c r="C8" s="20"/>
      <c r="D8" s="13" t="str">
        <f>VLOOKUP(F8,'check if its a WTC units'!A:A,1,FALSE)</f>
        <v>ARUM</v>
      </c>
      <c r="E8" s="32" t="s">
        <v>20</v>
      </c>
      <c r="F8" s="32" t="s">
        <v>24</v>
      </c>
      <c r="G8" s="38">
        <v>188970628.088</v>
      </c>
      <c r="H8" s="38">
        <v>209376142.49900001</v>
      </c>
      <c r="I8" s="44">
        <v>-20405514.410999998</v>
      </c>
      <c r="J8" s="28">
        <v>-9.7458641502564905E-2</v>
      </c>
      <c r="K8" s="38">
        <v>189071531</v>
      </c>
      <c r="L8" s="38">
        <v>209476825.93000001</v>
      </c>
      <c r="M8" s="38">
        <v>-20405294.93</v>
      </c>
      <c r="N8" s="28">
        <v>-9.7410750995524195E-2</v>
      </c>
      <c r="O8" s="38">
        <v>189071531</v>
      </c>
      <c r="P8" s="38">
        <v>209476825.93000001</v>
      </c>
      <c r="Q8" s="38">
        <v>-20405294.93</v>
      </c>
      <c r="R8" s="28">
        <v>-9.7410750995524195E-2</v>
      </c>
      <c r="S8" s="38">
        <v>0</v>
      </c>
      <c r="T8" s="38">
        <v>0</v>
      </c>
      <c r="U8" s="38">
        <v>0</v>
      </c>
      <c r="V8" s="28">
        <v>0</v>
      </c>
      <c r="W8" s="38">
        <v>100902.912</v>
      </c>
      <c r="X8" s="38">
        <v>100683.431</v>
      </c>
      <c r="Y8" s="38">
        <v>219.48099999999999</v>
      </c>
      <c r="Z8" s="28">
        <v>2.1799118069387199E-3</v>
      </c>
      <c r="AA8" s="38">
        <v>0</v>
      </c>
      <c r="AB8" s="38">
        <v>0</v>
      </c>
      <c r="AC8" s="38">
        <v>0</v>
      </c>
      <c r="AD8" s="28">
        <v>0</v>
      </c>
      <c r="AE8" s="38">
        <v>0</v>
      </c>
      <c r="AF8" s="38">
        <v>0</v>
      </c>
      <c r="AG8" s="38">
        <v>0</v>
      </c>
      <c r="AH8" s="28">
        <v>0</v>
      </c>
      <c r="AI8" s="38">
        <v>0</v>
      </c>
      <c r="AJ8" s="38">
        <v>0</v>
      </c>
      <c r="AK8" s="38">
        <v>0</v>
      </c>
      <c r="AL8" s="28">
        <v>0</v>
      </c>
      <c r="AM8" s="38">
        <v>0</v>
      </c>
      <c r="AN8" s="38">
        <v>0</v>
      </c>
      <c r="AO8" s="38">
        <v>0</v>
      </c>
      <c r="AP8" s="28">
        <v>0</v>
      </c>
      <c r="AQ8" s="38">
        <v>73966244.989686698</v>
      </c>
      <c r="AR8" s="38">
        <v>84762731.462770402</v>
      </c>
      <c r="AS8" s="38">
        <v>-10796486.4730836</v>
      </c>
      <c r="AT8" s="28">
        <v>-0.127373036318747</v>
      </c>
      <c r="AU8" s="38">
        <v>4</v>
      </c>
      <c r="AV8" s="38">
        <v>4</v>
      </c>
      <c r="AW8" s="38">
        <v>0</v>
      </c>
      <c r="AX8" s="28">
        <v>0</v>
      </c>
    </row>
    <row r="9" spans="1:16383" hidden="1" x14ac:dyDescent="0.35">
      <c r="A9" s="20" t="str">
        <f t="shared" si="0"/>
        <v>OK</v>
      </c>
      <c r="B9" s="20" t="str">
        <f t="shared" si="1"/>
        <v>OK</v>
      </c>
      <c r="C9" s="20"/>
      <c r="D9" s="13" t="str">
        <f>VLOOKUP(F9,'check if its a WTC units'!A:A,1,FALSE)</f>
        <v>CEHOL</v>
      </c>
      <c r="E9" s="32" t="s">
        <v>20</v>
      </c>
      <c r="F9" s="32" t="s">
        <v>26</v>
      </c>
      <c r="G9" s="38">
        <v>4482773</v>
      </c>
      <c r="H9" s="38">
        <v>4482773</v>
      </c>
      <c r="I9" s="38">
        <v>0</v>
      </c>
      <c r="J9" s="28">
        <v>0</v>
      </c>
      <c r="K9" s="38">
        <v>4482773</v>
      </c>
      <c r="L9" s="38">
        <v>4482773</v>
      </c>
      <c r="M9" s="38">
        <v>0</v>
      </c>
      <c r="N9" s="28">
        <v>0</v>
      </c>
      <c r="O9" s="38">
        <v>4482773</v>
      </c>
      <c r="P9" s="38">
        <v>4482773</v>
      </c>
      <c r="Q9" s="38">
        <v>0</v>
      </c>
      <c r="R9" s="28">
        <v>0</v>
      </c>
      <c r="S9" s="38">
        <v>0</v>
      </c>
      <c r="T9" s="38">
        <v>0</v>
      </c>
      <c r="U9" s="38">
        <v>0</v>
      </c>
      <c r="V9" s="28">
        <v>0</v>
      </c>
      <c r="W9" s="38">
        <v>0</v>
      </c>
      <c r="X9" s="38">
        <v>0</v>
      </c>
      <c r="Y9" s="38">
        <v>0</v>
      </c>
      <c r="Z9" s="28">
        <v>0</v>
      </c>
      <c r="AA9" s="38">
        <v>0</v>
      </c>
      <c r="AB9" s="38">
        <v>0</v>
      </c>
      <c r="AC9" s="38">
        <v>0</v>
      </c>
      <c r="AD9" s="28">
        <v>0</v>
      </c>
      <c r="AE9" s="38">
        <v>0</v>
      </c>
      <c r="AF9" s="38">
        <v>0</v>
      </c>
      <c r="AG9" s="38">
        <v>0</v>
      </c>
      <c r="AH9" s="28">
        <v>0</v>
      </c>
      <c r="AI9" s="38">
        <v>0</v>
      </c>
      <c r="AJ9" s="38">
        <v>0</v>
      </c>
      <c r="AK9" s="38">
        <v>0</v>
      </c>
      <c r="AL9" s="28">
        <v>0</v>
      </c>
      <c r="AM9" s="38">
        <v>0</v>
      </c>
      <c r="AN9" s="38">
        <v>0</v>
      </c>
      <c r="AO9" s="38">
        <v>0</v>
      </c>
      <c r="AP9" s="28">
        <v>0</v>
      </c>
      <c r="AQ9" s="38">
        <v>2234674.1591321598</v>
      </c>
      <c r="AR9" s="38">
        <v>2234674.1591321598</v>
      </c>
      <c r="AS9" s="38">
        <v>0</v>
      </c>
      <c r="AT9" s="28">
        <v>0</v>
      </c>
      <c r="AU9" s="38">
        <v>1</v>
      </c>
      <c r="AV9" s="38">
        <v>1</v>
      </c>
      <c r="AW9" s="38">
        <v>0</v>
      </c>
      <c r="AX9" s="28">
        <v>0</v>
      </c>
    </row>
    <row r="10" spans="1:16383" hidden="1" x14ac:dyDescent="0.35">
      <c r="A10" s="20" t="str">
        <f t="shared" si="0"/>
        <v>OK</v>
      </c>
      <c r="B10" s="20" t="str">
        <f t="shared" si="1"/>
        <v>OK</v>
      </c>
      <c r="C10" s="20"/>
      <c r="D10" s="13" t="e">
        <f>VLOOKUP(F10,'check if its a WTC units'!A:A,1,FALSE)</f>
        <v>#N/A</v>
      </c>
      <c r="E10" s="32" t="s">
        <v>20</v>
      </c>
      <c r="F10" s="32" t="s">
        <v>27</v>
      </c>
      <c r="G10" s="38">
        <v>9813773.3860833291</v>
      </c>
      <c r="H10" s="38">
        <v>9841356.84608333</v>
      </c>
      <c r="I10" s="38">
        <v>-27583.46</v>
      </c>
      <c r="J10" s="28">
        <v>-2.8028106724915301E-3</v>
      </c>
      <c r="K10" s="38">
        <v>11390065.4983333</v>
      </c>
      <c r="L10" s="38">
        <v>11509652.4583333</v>
      </c>
      <c r="M10" s="38">
        <v>-119586.96</v>
      </c>
      <c r="N10" s="28">
        <v>-1.0390145178833301E-2</v>
      </c>
      <c r="O10" s="38">
        <v>11390065.4983333</v>
      </c>
      <c r="P10" s="38">
        <v>11509652.4583333</v>
      </c>
      <c r="Q10" s="38">
        <v>-119586.96</v>
      </c>
      <c r="R10" s="28">
        <v>-1.0390145178833301E-2</v>
      </c>
      <c r="S10" s="38">
        <v>0</v>
      </c>
      <c r="T10" s="38">
        <v>0</v>
      </c>
      <c r="U10" s="38">
        <v>0</v>
      </c>
      <c r="V10" s="28">
        <v>0</v>
      </c>
      <c r="W10" s="38">
        <v>1161000</v>
      </c>
      <c r="X10" s="38">
        <v>1253000</v>
      </c>
      <c r="Y10" s="38">
        <v>-92000</v>
      </c>
      <c r="Z10" s="28">
        <v>-7.3423782920989597E-2</v>
      </c>
      <c r="AA10" s="38">
        <v>7915505.3899999997</v>
      </c>
      <c r="AB10" s="38">
        <v>8014699.4500000002</v>
      </c>
      <c r="AC10" s="38">
        <v>-99194.06</v>
      </c>
      <c r="AD10" s="28">
        <v>-1.23765165018134E-2</v>
      </c>
      <c r="AE10" s="38">
        <v>0</v>
      </c>
      <c r="AF10" s="38">
        <v>0</v>
      </c>
      <c r="AG10" s="38">
        <v>0</v>
      </c>
      <c r="AH10" s="28">
        <v>0</v>
      </c>
      <c r="AI10" s="38">
        <v>7915505.3899999997</v>
      </c>
      <c r="AJ10" s="38">
        <v>8014699.4500000002</v>
      </c>
      <c r="AK10" s="38">
        <v>-99194.06</v>
      </c>
      <c r="AL10" s="28">
        <v>-1.23765165018134E-2</v>
      </c>
      <c r="AM10" s="38">
        <v>0</v>
      </c>
      <c r="AN10" s="38">
        <v>0</v>
      </c>
      <c r="AO10" s="38">
        <v>0</v>
      </c>
      <c r="AP10" s="28">
        <v>0</v>
      </c>
      <c r="AQ10" s="38">
        <v>221492.859866666</v>
      </c>
      <c r="AR10" s="38">
        <v>221496.32786666599</v>
      </c>
      <c r="AS10" s="38">
        <v>-3.468</v>
      </c>
      <c r="AT10" s="28">
        <v>-1.5657144447503501E-5</v>
      </c>
      <c r="AU10" s="38">
        <v>6</v>
      </c>
      <c r="AV10" s="38">
        <v>7</v>
      </c>
      <c r="AW10" s="38">
        <v>-1</v>
      </c>
      <c r="AX10" s="28">
        <v>-0.14285714285714199</v>
      </c>
    </row>
    <row r="11" spans="1:16383" hidden="1" x14ac:dyDescent="0.35">
      <c r="A11" s="20" t="str">
        <f t="shared" si="0"/>
        <v>NOK</v>
      </c>
      <c r="B11" s="20" t="str">
        <f t="shared" si="1"/>
        <v>NOK</v>
      </c>
      <c r="C11" s="20"/>
      <c r="D11" s="13" t="e">
        <f>VLOOKUP(F11,'check if its a WTC units'!A:A,1,FALSE)</f>
        <v>#N/A</v>
      </c>
      <c r="E11" s="32" t="s">
        <v>20</v>
      </c>
      <c r="F11" s="32" t="s">
        <v>29</v>
      </c>
      <c r="G11" s="38">
        <v>0</v>
      </c>
      <c r="H11" s="38">
        <v>3450298.05500605</v>
      </c>
      <c r="I11" s="38">
        <v>-3450298.05500605</v>
      </c>
      <c r="J11" s="28">
        <v>-1</v>
      </c>
      <c r="K11" s="38">
        <v>0</v>
      </c>
      <c r="L11" s="38">
        <v>15608937.4734315</v>
      </c>
      <c r="M11" s="38">
        <v>-15608937.4734315</v>
      </c>
      <c r="N11" s="28">
        <v>-1</v>
      </c>
      <c r="O11" s="38">
        <v>0</v>
      </c>
      <c r="P11" s="38">
        <v>15608937.4734315</v>
      </c>
      <c r="Q11" s="38">
        <v>-15608937.4734315</v>
      </c>
      <c r="R11" s="28">
        <v>-1</v>
      </c>
      <c r="S11" s="38">
        <v>0</v>
      </c>
      <c r="T11" s="38">
        <v>0</v>
      </c>
      <c r="U11" s="38">
        <v>0</v>
      </c>
      <c r="V11" s="28">
        <v>0</v>
      </c>
      <c r="W11" s="38">
        <v>0</v>
      </c>
      <c r="X11" s="38"/>
      <c r="Y11" s="38"/>
      <c r="Z11" s="28"/>
      <c r="AA11" s="38">
        <v>0</v>
      </c>
      <c r="AB11" s="38">
        <v>0</v>
      </c>
      <c r="AC11" s="38">
        <v>0</v>
      </c>
      <c r="AD11" s="28">
        <v>0</v>
      </c>
      <c r="AE11" s="38">
        <v>0</v>
      </c>
      <c r="AF11" s="38">
        <v>3615344.2128097299</v>
      </c>
      <c r="AG11" s="38">
        <v>-3615344.2128097299</v>
      </c>
      <c r="AH11" s="28">
        <v>-1</v>
      </c>
      <c r="AI11" s="38">
        <v>0</v>
      </c>
      <c r="AJ11" s="38"/>
      <c r="AK11" s="38"/>
      <c r="AL11" s="28"/>
      <c r="AM11" s="38">
        <v>0</v>
      </c>
      <c r="AN11" s="38"/>
      <c r="AO11" s="38"/>
      <c r="AP11" s="28"/>
      <c r="AQ11" s="38">
        <v>0</v>
      </c>
      <c r="AR11" s="38">
        <v>276264.13949903997</v>
      </c>
      <c r="AS11" s="38">
        <v>-276264.13949903997</v>
      </c>
      <c r="AT11" s="28">
        <v>-1</v>
      </c>
      <c r="AU11" s="38">
        <v>0</v>
      </c>
      <c r="AV11" s="38">
        <v>18</v>
      </c>
      <c r="AW11" s="38">
        <v>-18</v>
      </c>
      <c r="AX11" s="28">
        <v>-1</v>
      </c>
    </row>
    <row r="12" spans="1:16383" hidden="1" x14ac:dyDescent="0.35">
      <c r="A12" s="20" t="str">
        <f t="shared" si="0"/>
        <v>OK</v>
      </c>
      <c r="B12" s="20" t="str">
        <f t="shared" si="1"/>
        <v>OK</v>
      </c>
      <c r="C12" s="20"/>
      <c r="D12" s="13" t="str">
        <f>VLOOKUP(F12,'check if its a WTC units'!A:A,1,FALSE)</f>
        <v>DDSTB</v>
      </c>
      <c r="E12" s="32" t="s">
        <v>20</v>
      </c>
      <c r="F12" s="32" t="s">
        <v>30</v>
      </c>
      <c r="G12" s="38">
        <v>9142901.6999999993</v>
      </c>
      <c r="H12" s="38">
        <v>8845414.9000000004</v>
      </c>
      <c r="I12" s="38">
        <v>297486.8</v>
      </c>
      <c r="J12" s="28">
        <v>3.3631751971295303E-2</v>
      </c>
      <c r="K12" s="38">
        <v>12056718</v>
      </c>
      <c r="L12" s="38">
        <v>11788313</v>
      </c>
      <c r="M12" s="38">
        <v>268405</v>
      </c>
      <c r="N12" s="28">
        <v>2.2768737138214701E-2</v>
      </c>
      <c r="O12" s="38">
        <v>12056718</v>
      </c>
      <c r="P12" s="38">
        <v>11788313</v>
      </c>
      <c r="Q12" s="38">
        <v>268405</v>
      </c>
      <c r="R12" s="28">
        <v>2.2768737138214701E-2</v>
      </c>
      <c r="S12" s="38">
        <v>0</v>
      </c>
      <c r="T12" s="38">
        <v>0</v>
      </c>
      <c r="U12" s="38">
        <v>0</v>
      </c>
      <c r="V12" s="28">
        <v>0</v>
      </c>
      <c r="W12" s="38">
        <v>0</v>
      </c>
      <c r="X12" s="38">
        <v>0</v>
      </c>
      <c r="Y12" s="38">
        <v>0</v>
      </c>
      <c r="Z12" s="28">
        <v>0</v>
      </c>
      <c r="AA12" s="38">
        <v>0</v>
      </c>
      <c r="AB12" s="38">
        <v>0</v>
      </c>
      <c r="AC12" s="38">
        <v>0</v>
      </c>
      <c r="AD12" s="28">
        <v>0</v>
      </c>
      <c r="AE12" s="38">
        <v>0</v>
      </c>
      <c r="AF12" s="38">
        <v>178752</v>
      </c>
      <c r="AG12" s="38">
        <v>-178752</v>
      </c>
      <c r="AH12" s="28">
        <v>-1</v>
      </c>
      <c r="AI12" s="38">
        <v>0</v>
      </c>
      <c r="AJ12" s="38">
        <v>0</v>
      </c>
      <c r="AK12" s="38">
        <v>0</v>
      </c>
      <c r="AL12" s="28">
        <v>0</v>
      </c>
      <c r="AM12" s="38">
        <v>0</v>
      </c>
      <c r="AN12" s="38">
        <v>0</v>
      </c>
      <c r="AO12" s="38">
        <v>0</v>
      </c>
      <c r="AP12" s="28">
        <v>0</v>
      </c>
      <c r="AQ12" s="38">
        <v>1603880.8154954901</v>
      </c>
      <c r="AR12" s="38">
        <v>1533697.5114655599</v>
      </c>
      <c r="AS12" s="38">
        <v>70183.304029933497</v>
      </c>
      <c r="AT12" s="28">
        <v>4.5760851475117797E-2</v>
      </c>
      <c r="AU12" s="38">
        <v>19</v>
      </c>
      <c r="AV12" s="38">
        <v>18</v>
      </c>
      <c r="AW12" s="38">
        <v>1</v>
      </c>
      <c r="AX12" s="28">
        <v>5.5555555555555497E-2</v>
      </c>
    </row>
    <row r="13" spans="1:16383" x14ac:dyDescent="0.35">
      <c r="A13" s="20" t="str">
        <f t="shared" si="0"/>
        <v>NOK</v>
      </c>
      <c r="B13" s="20" t="str">
        <f t="shared" si="1"/>
        <v>NOK</v>
      </c>
      <c r="C13" s="20"/>
      <c r="D13" s="23" t="str">
        <f>VLOOKUP(F13,'check if its a WTC units'!A:A,1,FALSE)</f>
        <v>ELEVATOR</v>
      </c>
      <c r="E13" s="32" t="s">
        <v>20</v>
      </c>
      <c r="F13" s="32" t="s">
        <v>31</v>
      </c>
      <c r="G13" s="38">
        <v>72151302.5</v>
      </c>
      <c r="H13" s="38">
        <v>66948998</v>
      </c>
      <c r="I13" s="44">
        <v>5202304.5</v>
      </c>
      <c r="J13" s="28">
        <v>7.7705487093324296E-2</v>
      </c>
      <c r="K13" s="38">
        <v>34739521</v>
      </c>
      <c r="L13" s="38">
        <v>31644653</v>
      </c>
      <c r="M13" s="38">
        <v>3094868</v>
      </c>
      <c r="N13" s="28">
        <v>9.7800661615723802E-2</v>
      </c>
      <c r="O13" s="38">
        <v>34739521</v>
      </c>
      <c r="P13" s="38">
        <v>31644653</v>
      </c>
      <c r="Q13" s="38">
        <v>3094868</v>
      </c>
      <c r="R13" s="28">
        <v>9.7800661615723802E-2</v>
      </c>
      <c r="S13" s="38">
        <v>0</v>
      </c>
      <c r="T13" s="38">
        <v>0</v>
      </c>
      <c r="U13" s="38">
        <v>0</v>
      </c>
      <c r="V13" s="28">
        <v>0</v>
      </c>
      <c r="W13" s="38">
        <v>0</v>
      </c>
      <c r="X13" s="38">
        <v>0</v>
      </c>
      <c r="Y13" s="38">
        <v>0</v>
      </c>
      <c r="Z13" s="28">
        <v>0</v>
      </c>
      <c r="AA13" s="38">
        <v>0</v>
      </c>
      <c r="AB13" s="38">
        <v>0</v>
      </c>
      <c r="AC13" s="38">
        <v>0</v>
      </c>
      <c r="AD13" s="28">
        <v>0</v>
      </c>
      <c r="AE13" s="38">
        <v>0</v>
      </c>
      <c r="AF13" s="38">
        <v>0</v>
      </c>
      <c r="AG13" s="38">
        <v>0</v>
      </c>
      <c r="AH13" s="28">
        <v>0</v>
      </c>
      <c r="AI13" s="38">
        <v>0</v>
      </c>
      <c r="AJ13" s="38">
        <v>0</v>
      </c>
      <c r="AK13" s="38">
        <v>0</v>
      </c>
      <c r="AL13" s="28">
        <v>0</v>
      </c>
      <c r="AM13" s="38">
        <v>0</v>
      </c>
      <c r="AN13" s="38">
        <v>0</v>
      </c>
      <c r="AO13" s="38">
        <v>0</v>
      </c>
      <c r="AP13" s="28">
        <v>0</v>
      </c>
      <c r="AQ13" s="38">
        <v>20028569.5642219</v>
      </c>
      <c r="AR13" s="38">
        <v>17231713.308556799</v>
      </c>
      <c r="AS13" s="38">
        <v>2796856.2556650699</v>
      </c>
      <c r="AT13" s="28">
        <v>0.16230865762351199</v>
      </c>
      <c r="AU13" s="38">
        <v>13</v>
      </c>
      <c r="AV13" s="38">
        <v>13</v>
      </c>
      <c r="AW13" s="38">
        <v>0</v>
      </c>
      <c r="AX13" s="28">
        <v>0</v>
      </c>
    </row>
    <row r="14" spans="1:16383" hidden="1" x14ac:dyDescent="0.35">
      <c r="A14" s="20" t="str">
        <f t="shared" si="0"/>
        <v>NOK</v>
      </c>
      <c r="B14" s="20" t="str">
        <f t="shared" si="1"/>
        <v>NOK</v>
      </c>
      <c r="C14" s="20"/>
      <c r="D14" s="23" t="e">
        <f>VLOOKUP(F14,'check if its a WTC units'!A:A,1,FALSE)</f>
        <v>#N/A</v>
      </c>
      <c r="E14" s="32" t="s">
        <v>20</v>
      </c>
      <c r="F14" s="32" t="s">
        <v>32</v>
      </c>
      <c r="G14" s="38">
        <v>0</v>
      </c>
      <c r="H14" s="38">
        <v>1484587251.5011699</v>
      </c>
      <c r="I14" s="38">
        <v>-1484587251.5011699</v>
      </c>
      <c r="J14" s="28">
        <v>-1</v>
      </c>
      <c r="K14" s="38">
        <v>0</v>
      </c>
      <c r="L14" s="38">
        <v>3243602858.2389698</v>
      </c>
      <c r="M14" s="38">
        <v>-3243602858.2389698</v>
      </c>
      <c r="N14" s="28">
        <v>-1</v>
      </c>
      <c r="O14" s="38">
        <v>0</v>
      </c>
      <c r="P14" s="38">
        <v>3132126132.0982399</v>
      </c>
      <c r="Q14" s="38">
        <v>-3132126132.0982399</v>
      </c>
      <c r="R14" s="28">
        <v>-1</v>
      </c>
      <c r="S14" s="38">
        <v>0</v>
      </c>
      <c r="T14" s="38">
        <v>0</v>
      </c>
      <c r="U14" s="38">
        <v>0</v>
      </c>
      <c r="V14" s="28">
        <v>0</v>
      </c>
      <c r="W14" s="38">
        <v>0</v>
      </c>
      <c r="X14" s="38">
        <v>28177339.186471999</v>
      </c>
      <c r="Y14" s="38">
        <v>-28177339.186471999</v>
      </c>
      <c r="Z14" s="28">
        <v>-1</v>
      </c>
      <c r="AA14" s="38">
        <v>0</v>
      </c>
      <c r="AB14" s="38">
        <v>916019183.91187096</v>
      </c>
      <c r="AC14" s="38">
        <v>-916019183.91187096</v>
      </c>
      <c r="AD14" s="28">
        <v>-1</v>
      </c>
      <c r="AE14" s="38">
        <v>0</v>
      </c>
      <c r="AF14" s="38">
        <v>20390214.549725801</v>
      </c>
      <c r="AG14" s="38">
        <v>-20390214.549725801</v>
      </c>
      <c r="AH14" s="28">
        <v>-1</v>
      </c>
      <c r="AI14" s="38">
        <v>0</v>
      </c>
      <c r="AJ14" s="38">
        <v>1041351290.39861</v>
      </c>
      <c r="AK14" s="38">
        <v>-1041351290.39861</v>
      </c>
      <c r="AL14" s="28">
        <v>-1</v>
      </c>
      <c r="AM14" s="38">
        <v>0</v>
      </c>
      <c r="AN14" s="38">
        <v>410475.11242425698</v>
      </c>
      <c r="AO14" s="38">
        <v>-410475.11242425698</v>
      </c>
      <c r="AP14" s="28">
        <v>-1</v>
      </c>
      <c r="AQ14" s="38">
        <v>0</v>
      </c>
      <c r="AR14" s="38">
        <v>27808989.0001125</v>
      </c>
      <c r="AS14" s="38">
        <v>-27808989.0001125</v>
      </c>
      <c r="AT14" s="28">
        <v>-1</v>
      </c>
      <c r="AU14" s="38">
        <v>0</v>
      </c>
      <c r="AV14" s="38">
        <v>1760</v>
      </c>
      <c r="AW14" s="38">
        <v>-1760</v>
      </c>
      <c r="AX14" s="28">
        <v>-1</v>
      </c>
    </row>
    <row r="15" spans="1:16383" hidden="1" x14ac:dyDescent="0.35">
      <c r="A15" s="20" t="str">
        <f t="shared" si="0"/>
        <v>OK</v>
      </c>
      <c r="B15" s="20" t="str">
        <f t="shared" si="1"/>
        <v>OK</v>
      </c>
      <c r="C15" s="20"/>
      <c r="D15" s="13" t="str">
        <f>VLOOKUP(F15,'check if its a WTC units'!A:A,1,FALSE)</f>
        <v>FLOR</v>
      </c>
      <c r="E15" s="32" t="s">
        <v>20</v>
      </c>
      <c r="F15" s="32" t="s">
        <v>33</v>
      </c>
      <c r="G15" s="38">
        <v>18</v>
      </c>
      <c r="H15" s="38">
        <v>32</v>
      </c>
      <c r="I15" s="38">
        <v>-14</v>
      </c>
      <c r="J15" s="28">
        <v>-0.4375</v>
      </c>
      <c r="K15" s="38">
        <v>18</v>
      </c>
      <c r="L15" s="38">
        <v>32</v>
      </c>
      <c r="M15" s="38">
        <v>-14</v>
      </c>
      <c r="N15" s="28">
        <v>-0.4375</v>
      </c>
      <c r="O15" s="38">
        <v>18</v>
      </c>
      <c r="P15" s="38">
        <v>32</v>
      </c>
      <c r="Q15" s="38">
        <v>-14</v>
      </c>
      <c r="R15" s="28">
        <v>-0.4375</v>
      </c>
      <c r="S15" s="38">
        <v>0</v>
      </c>
      <c r="T15" s="38">
        <v>0</v>
      </c>
      <c r="U15" s="38">
        <v>0</v>
      </c>
      <c r="V15" s="28">
        <v>0</v>
      </c>
      <c r="W15" s="38">
        <v>0</v>
      </c>
      <c r="X15" s="38">
        <v>0</v>
      </c>
      <c r="Y15" s="38">
        <v>0</v>
      </c>
      <c r="Z15" s="28">
        <v>0</v>
      </c>
      <c r="AA15" s="38">
        <v>0</v>
      </c>
      <c r="AB15" s="38">
        <v>0</v>
      </c>
      <c r="AC15" s="38">
        <v>0</v>
      </c>
      <c r="AD15" s="28">
        <v>0</v>
      </c>
      <c r="AE15" s="38">
        <v>0</v>
      </c>
      <c r="AF15" s="38">
        <v>0</v>
      </c>
      <c r="AG15" s="38">
        <v>0</v>
      </c>
      <c r="AH15" s="28">
        <v>0</v>
      </c>
      <c r="AI15" s="38">
        <v>0</v>
      </c>
      <c r="AJ15" s="38">
        <v>0</v>
      </c>
      <c r="AK15" s="38">
        <v>0</v>
      </c>
      <c r="AL15" s="28">
        <v>0</v>
      </c>
      <c r="AM15" s="38">
        <v>0</v>
      </c>
      <c r="AN15" s="38">
        <v>0</v>
      </c>
      <c r="AO15" s="38">
        <v>0</v>
      </c>
      <c r="AP15" s="28">
        <v>0</v>
      </c>
      <c r="AQ15" s="38">
        <v>3.6</v>
      </c>
      <c r="AR15" s="38">
        <v>6.4</v>
      </c>
      <c r="AS15" s="38">
        <v>-2.8</v>
      </c>
      <c r="AT15" s="28">
        <v>-0.4375</v>
      </c>
      <c r="AU15" s="38">
        <v>1</v>
      </c>
      <c r="AV15" s="38">
        <v>1</v>
      </c>
      <c r="AW15" s="38">
        <v>0</v>
      </c>
      <c r="AX15" s="28">
        <v>0</v>
      </c>
    </row>
    <row r="16" spans="1:16383" x14ac:dyDescent="0.35">
      <c r="A16" s="20" t="str">
        <f t="shared" si="0"/>
        <v>NOK</v>
      </c>
      <c r="B16" s="20" t="str">
        <f t="shared" si="1"/>
        <v>NOK</v>
      </c>
      <c r="C16" s="20"/>
      <c r="D16" s="13" t="str">
        <f>VLOOKUP(F16,'check if its a WTC units'!A:A,1,FALSE)</f>
        <v>GITG</v>
      </c>
      <c r="E16" s="32" t="s">
        <v>20</v>
      </c>
      <c r="F16" s="32" t="s">
        <v>35</v>
      </c>
      <c r="G16" s="38">
        <v>6455768.5</v>
      </c>
      <c r="H16" s="38">
        <v>5308703.5</v>
      </c>
      <c r="I16" s="44">
        <v>1147065</v>
      </c>
      <c r="J16" s="28">
        <v>0.21607253070358801</v>
      </c>
      <c r="K16" s="38">
        <v>5905177</v>
      </c>
      <c r="L16" s="38">
        <v>4758112</v>
      </c>
      <c r="M16" s="38">
        <v>1147065</v>
      </c>
      <c r="N16" s="28">
        <v>0.241075661943224</v>
      </c>
      <c r="O16" s="38">
        <v>5905177</v>
      </c>
      <c r="P16" s="38">
        <v>4758112</v>
      </c>
      <c r="Q16" s="38">
        <v>1147065</v>
      </c>
      <c r="R16" s="28">
        <v>0.241075661943224</v>
      </c>
      <c r="S16" s="38">
        <v>0</v>
      </c>
      <c r="T16" s="38">
        <v>0</v>
      </c>
      <c r="U16" s="38">
        <v>0</v>
      </c>
      <c r="V16" s="28">
        <v>0</v>
      </c>
      <c r="W16" s="38">
        <v>0</v>
      </c>
      <c r="X16" s="38">
        <v>0</v>
      </c>
      <c r="Y16" s="38">
        <v>0</v>
      </c>
      <c r="Z16" s="28">
        <v>0</v>
      </c>
      <c r="AA16" s="38">
        <v>0</v>
      </c>
      <c r="AB16" s="38">
        <v>0</v>
      </c>
      <c r="AC16" s="38">
        <v>0</v>
      </c>
      <c r="AD16" s="28">
        <v>0</v>
      </c>
      <c r="AE16" s="38">
        <v>2540</v>
      </c>
      <c r="AF16" s="38">
        <v>2540</v>
      </c>
      <c r="AG16" s="38">
        <v>0</v>
      </c>
      <c r="AH16" s="28">
        <v>0</v>
      </c>
      <c r="AI16" s="38">
        <v>0</v>
      </c>
      <c r="AJ16" s="38">
        <v>0</v>
      </c>
      <c r="AK16" s="38">
        <v>0</v>
      </c>
      <c r="AL16" s="28">
        <v>0</v>
      </c>
      <c r="AM16" s="38">
        <v>0</v>
      </c>
      <c r="AN16" s="38">
        <v>0</v>
      </c>
      <c r="AO16" s="38">
        <v>0</v>
      </c>
      <c r="AP16" s="28">
        <v>0</v>
      </c>
      <c r="AQ16" s="38">
        <v>696461.48</v>
      </c>
      <c r="AR16" s="38">
        <v>604696.28</v>
      </c>
      <c r="AS16" s="38">
        <v>91765.2</v>
      </c>
      <c r="AT16" s="28">
        <v>0.15175419964548101</v>
      </c>
      <c r="AU16" s="38">
        <v>8</v>
      </c>
      <c r="AV16" s="38">
        <v>8</v>
      </c>
      <c r="AW16" s="38">
        <v>0</v>
      </c>
      <c r="AX16" s="28">
        <v>0</v>
      </c>
    </row>
    <row r="17" spans="1:50" hidden="1" x14ac:dyDescent="0.35">
      <c r="A17" s="20" t="str">
        <f t="shared" si="0"/>
        <v>OK</v>
      </c>
      <c r="B17" s="20" t="str">
        <f t="shared" si="1"/>
        <v>NOK</v>
      </c>
      <c r="C17" s="20"/>
      <c r="D17" s="13" t="e">
        <f>VLOOKUP(F17,'check if its a WTC units'!A:A,1,FALSE)</f>
        <v>#N/A</v>
      </c>
      <c r="E17" s="32" t="s">
        <v>20</v>
      </c>
      <c r="F17" s="32" t="s">
        <v>36</v>
      </c>
      <c r="G17" s="38">
        <v>10159671.27</v>
      </c>
      <c r="H17" s="38">
        <v>13659636.765000001</v>
      </c>
      <c r="I17" s="38">
        <v>-3499965.4950000001</v>
      </c>
      <c r="J17" s="28">
        <v>-0.25622683496005799</v>
      </c>
      <c r="K17" s="38">
        <v>13612968.949999999</v>
      </c>
      <c r="L17" s="38">
        <v>13672818.57</v>
      </c>
      <c r="M17" s="38">
        <v>-59849.62</v>
      </c>
      <c r="N17" s="28">
        <v>-4.3772701066419504E-3</v>
      </c>
      <c r="O17" s="38">
        <v>13612968.949999999</v>
      </c>
      <c r="P17" s="38">
        <v>13672818.57</v>
      </c>
      <c r="Q17" s="38">
        <v>-59849.62</v>
      </c>
      <c r="R17" s="28">
        <v>-4.3772701066419504E-3</v>
      </c>
      <c r="S17" s="38">
        <v>0</v>
      </c>
      <c r="T17" s="38">
        <v>0</v>
      </c>
      <c r="U17" s="38">
        <v>0</v>
      </c>
      <c r="V17" s="28">
        <v>0</v>
      </c>
      <c r="W17" s="38">
        <v>8812</v>
      </c>
      <c r="X17" s="38">
        <v>16224</v>
      </c>
      <c r="Y17" s="38">
        <v>-7412</v>
      </c>
      <c r="Z17" s="28">
        <v>-0.45685404339250402</v>
      </c>
      <c r="AA17" s="38">
        <v>6895055.75</v>
      </c>
      <c r="AB17" s="38">
        <v>0</v>
      </c>
      <c r="AC17" s="38">
        <v>6895055.75</v>
      </c>
      <c r="AD17" s="28">
        <v>0</v>
      </c>
      <c r="AE17" s="38">
        <v>0</v>
      </c>
      <c r="AF17" s="38">
        <v>0</v>
      </c>
      <c r="AG17" s="38">
        <v>0</v>
      </c>
      <c r="AH17" s="28">
        <v>0</v>
      </c>
      <c r="AI17" s="38">
        <v>0</v>
      </c>
      <c r="AJ17" s="38">
        <v>0</v>
      </c>
      <c r="AK17" s="38">
        <v>0</v>
      </c>
      <c r="AL17" s="28">
        <v>0</v>
      </c>
      <c r="AM17" s="38">
        <v>13610940.82</v>
      </c>
      <c r="AN17" s="38">
        <v>13670790.439999999</v>
      </c>
      <c r="AO17" s="38">
        <v>-59849.62</v>
      </c>
      <c r="AP17" s="28">
        <v>-4.3779194965115698E-3</v>
      </c>
      <c r="AQ17" s="38">
        <v>1354155.01914017</v>
      </c>
      <c r="AR17" s="38">
        <v>1081238.48815706</v>
      </c>
      <c r="AS17" s="38">
        <v>272916.53098310402</v>
      </c>
      <c r="AT17" s="28">
        <v>0.25241103972194001</v>
      </c>
      <c r="AU17" s="38">
        <v>3</v>
      </c>
      <c r="AV17" s="38">
        <v>3</v>
      </c>
      <c r="AW17" s="38">
        <v>0</v>
      </c>
      <c r="AX17" s="28">
        <v>0</v>
      </c>
    </row>
    <row r="18" spans="1:50" hidden="1" x14ac:dyDescent="0.35">
      <c r="A18" s="20" t="str">
        <f t="shared" si="0"/>
        <v>OK</v>
      </c>
      <c r="B18" s="20" t="str">
        <f t="shared" si="1"/>
        <v>OK</v>
      </c>
      <c r="C18" s="20"/>
      <c r="D18" s="13" t="str">
        <f>VLOOKUP(F18,'check if its a WTC units'!A:A,1,FALSE)</f>
        <v>HYPOCM</v>
      </c>
      <c r="E18" s="32" t="s">
        <v>20</v>
      </c>
      <c r="F18" s="32" t="s">
        <v>37</v>
      </c>
      <c r="G18" s="38">
        <v>3088766</v>
      </c>
      <c r="H18" s="38">
        <v>3122783</v>
      </c>
      <c r="I18" s="38">
        <v>-34017</v>
      </c>
      <c r="J18" s="28">
        <v>-1.08931680491407E-2</v>
      </c>
      <c r="K18" s="38">
        <v>1468766</v>
      </c>
      <c r="L18" s="38">
        <v>1502783</v>
      </c>
      <c r="M18" s="38">
        <v>-34017</v>
      </c>
      <c r="N18" s="28">
        <v>-2.2636002669713402E-2</v>
      </c>
      <c r="O18" s="38">
        <v>1468766</v>
      </c>
      <c r="P18" s="38">
        <v>1502783</v>
      </c>
      <c r="Q18" s="38">
        <v>-34017</v>
      </c>
      <c r="R18" s="28">
        <v>-2.2636002669713402E-2</v>
      </c>
      <c r="S18" s="38">
        <v>0</v>
      </c>
      <c r="T18" s="38">
        <v>0</v>
      </c>
      <c r="U18" s="38">
        <v>0</v>
      </c>
      <c r="V18" s="28">
        <v>0</v>
      </c>
      <c r="W18" s="38">
        <v>0</v>
      </c>
      <c r="X18" s="38">
        <v>0</v>
      </c>
      <c r="Y18" s="38">
        <v>0</v>
      </c>
      <c r="Z18" s="28">
        <v>0</v>
      </c>
      <c r="AA18" s="38">
        <v>0</v>
      </c>
      <c r="AB18" s="38">
        <v>0</v>
      </c>
      <c r="AC18" s="38">
        <v>0</v>
      </c>
      <c r="AD18" s="28">
        <v>0</v>
      </c>
      <c r="AE18" s="38">
        <v>0</v>
      </c>
      <c r="AF18" s="38">
        <v>0</v>
      </c>
      <c r="AG18" s="38">
        <v>0</v>
      </c>
      <c r="AH18" s="28">
        <v>0</v>
      </c>
      <c r="AI18" s="38">
        <v>0</v>
      </c>
      <c r="AJ18" s="38">
        <v>0</v>
      </c>
      <c r="AK18" s="38">
        <v>0</v>
      </c>
      <c r="AL18" s="28">
        <v>0</v>
      </c>
      <c r="AM18" s="38">
        <v>0</v>
      </c>
      <c r="AN18" s="38">
        <v>0</v>
      </c>
      <c r="AO18" s="38">
        <v>0</v>
      </c>
      <c r="AP18" s="28">
        <v>0</v>
      </c>
      <c r="AQ18" s="38">
        <v>946792.81954095</v>
      </c>
      <c r="AR18" s="38">
        <v>949507.435384374</v>
      </c>
      <c r="AS18" s="38">
        <v>-2714.6158434245099</v>
      </c>
      <c r="AT18" s="28">
        <v>-2.8589727075971701E-3</v>
      </c>
      <c r="AU18" s="38">
        <v>4</v>
      </c>
      <c r="AV18" s="38">
        <v>4</v>
      </c>
      <c r="AW18" s="38">
        <v>0</v>
      </c>
      <c r="AX18" s="28">
        <v>0</v>
      </c>
    </row>
    <row r="19" spans="1:50" hidden="1" x14ac:dyDescent="0.35">
      <c r="A19" s="20" t="str">
        <f t="shared" si="0"/>
        <v>OK</v>
      </c>
      <c r="B19" s="20" t="str">
        <f t="shared" si="1"/>
        <v>OK</v>
      </c>
      <c r="C19" s="20"/>
      <c r="D19" s="13" t="e">
        <f>VLOOKUP(F19,'check if its a WTC units'!A:A,1,FALSE)</f>
        <v>#N/A</v>
      </c>
      <c r="E19" s="32" t="s">
        <v>20</v>
      </c>
      <c r="F19" s="32" t="s">
        <v>38</v>
      </c>
      <c r="G19" s="38">
        <v>23350888.49625</v>
      </c>
      <c r="H19" s="38">
        <v>23543286.936250001</v>
      </c>
      <c r="I19" s="38">
        <v>-192398.44000000099</v>
      </c>
      <c r="J19" s="28">
        <v>-8.1721146465645704E-3</v>
      </c>
      <c r="K19" s="38">
        <v>46245096.496250004</v>
      </c>
      <c r="L19" s="38">
        <v>46437739.436250001</v>
      </c>
      <c r="M19" s="38">
        <v>-192642.94</v>
      </c>
      <c r="N19" s="28">
        <v>-4.1484133883058901E-3</v>
      </c>
      <c r="O19" s="38">
        <v>34152563.496250004</v>
      </c>
      <c r="P19" s="38">
        <v>34345206.436250001</v>
      </c>
      <c r="Q19" s="38">
        <v>-192642.94000000099</v>
      </c>
      <c r="R19" s="28">
        <v>-5.60901971451462E-3</v>
      </c>
      <c r="S19" s="38">
        <v>0</v>
      </c>
      <c r="T19" s="38">
        <v>0</v>
      </c>
      <c r="U19" s="38">
        <v>0</v>
      </c>
      <c r="V19" s="28">
        <v>0</v>
      </c>
      <c r="W19" s="38">
        <v>68547</v>
      </c>
      <c r="X19" s="38">
        <v>68774</v>
      </c>
      <c r="Y19" s="38">
        <v>-227</v>
      </c>
      <c r="Z19" s="28">
        <v>-3.3006659493413199E-3</v>
      </c>
      <c r="AA19" s="38">
        <v>21500000</v>
      </c>
      <c r="AB19" s="38">
        <v>21500000</v>
      </c>
      <c r="AC19" s="38">
        <v>0</v>
      </c>
      <c r="AD19" s="28">
        <v>0</v>
      </c>
      <c r="AE19" s="38">
        <v>0</v>
      </c>
      <c r="AF19" s="38">
        <v>0</v>
      </c>
      <c r="AG19" s="38">
        <v>0</v>
      </c>
      <c r="AH19" s="28">
        <v>0</v>
      </c>
      <c r="AI19" s="38">
        <v>21914777.59</v>
      </c>
      <c r="AJ19" s="38">
        <v>22068880.960000001</v>
      </c>
      <c r="AK19" s="38">
        <v>-154103.37</v>
      </c>
      <c r="AL19" s="28">
        <v>-6.9828357078600099E-3</v>
      </c>
      <c r="AM19" s="38">
        <v>0</v>
      </c>
      <c r="AN19" s="38">
        <v>37813.53</v>
      </c>
      <c r="AO19" s="38">
        <v>-37813.53</v>
      </c>
      <c r="AP19" s="28">
        <v>-1</v>
      </c>
      <c r="AQ19" s="38">
        <v>784961.359500397</v>
      </c>
      <c r="AR19" s="38">
        <v>902789.86338613695</v>
      </c>
      <c r="AS19" s="38">
        <v>-117828.50388574001</v>
      </c>
      <c r="AT19" s="28">
        <v>-0.130515980146028</v>
      </c>
      <c r="AU19" s="38">
        <v>7</v>
      </c>
      <c r="AV19" s="38">
        <v>12</v>
      </c>
      <c r="AW19" s="38">
        <v>-5</v>
      </c>
      <c r="AX19" s="28">
        <v>-0.41666666666666602</v>
      </c>
    </row>
    <row r="20" spans="1:50" x14ac:dyDescent="0.35">
      <c r="A20" s="20" t="str">
        <f t="shared" si="0"/>
        <v>NOK</v>
      </c>
      <c r="B20" s="20" t="str">
        <f t="shared" si="1"/>
        <v>NOK</v>
      </c>
      <c r="C20" s="20"/>
      <c r="D20" s="13" t="str">
        <f>VLOOKUP(F20,'check if its a WTC units'!A:A,1,FALSE)</f>
        <v>ILSK</v>
      </c>
      <c r="E20" s="32" t="s">
        <v>20</v>
      </c>
      <c r="F20" s="32" t="s">
        <v>39</v>
      </c>
      <c r="G20" s="38">
        <v>196304999.69678199</v>
      </c>
      <c r="H20" s="38">
        <v>135791792.40527099</v>
      </c>
      <c r="I20" s="44">
        <v>60513207.2915105</v>
      </c>
      <c r="J20" s="28">
        <v>0.445632289107049</v>
      </c>
      <c r="K20" s="38">
        <v>206076850.62483299</v>
      </c>
      <c r="L20" s="38">
        <v>194104746.68841901</v>
      </c>
      <c r="M20" s="38">
        <v>11972103.9364138</v>
      </c>
      <c r="N20" s="28">
        <v>6.1678573763225199E-2</v>
      </c>
      <c r="O20" s="38">
        <v>206076850.62483299</v>
      </c>
      <c r="P20" s="38">
        <v>194104746.68841901</v>
      </c>
      <c r="Q20" s="38">
        <v>11972103.9364138</v>
      </c>
      <c r="R20" s="28">
        <v>6.1678573763225199E-2</v>
      </c>
      <c r="S20" s="38">
        <v>0</v>
      </c>
      <c r="T20" s="38">
        <v>0</v>
      </c>
      <c r="U20" s="38">
        <v>0</v>
      </c>
      <c r="V20" s="28">
        <v>0</v>
      </c>
      <c r="W20" s="38">
        <v>5377432.2599999998</v>
      </c>
      <c r="X20" s="38">
        <v>10639860.449999999</v>
      </c>
      <c r="Y20" s="38">
        <v>-5262428.1900000004</v>
      </c>
      <c r="Z20" s="28">
        <v>-0.49459560252033102</v>
      </c>
      <c r="AA20" s="38">
        <v>0</v>
      </c>
      <c r="AB20" s="38">
        <v>0</v>
      </c>
      <c r="AC20" s="38">
        <v>0</v>
      </c>
      <c r="AD20" s="28">
        <v>0</v>
      </c>
      <c r="AE20" s="38">
        <v>0</v>
      </c>
      <c r="AF20" s="38">
        <v>4367154</v>
      </c>
      <c r="AG20" s="38">
        <v>-4367154</v>
      </c>
      <c r="AH20" s="28">
        <v>-1</v>
      </c>
      <c r="AI20" s="38">
        <v>0</v>
      </c>
      <c r="AJ20" s="38">
        <v>0</v>
      </c>
      <c r="AK20" s="38">
        <v>0</v>
      </c>
      <c r="AL20" s="28">
        <v>0</v>
      </c>
      <c r="AM20" s="38">
        <v>0</v>
      </c>
      <c r="AN20" s="38">
        <v>0</v>
      </c>
      <c r="AO20" s="38">
        <v>0</v>
      </c>
      <c r="AP20" s="28">
        <v>0</v>
      </c>
      <c r="AQ20" s="38">
        <v>25506268.873784199</v>
      </c>
      <c r="AR20" s="38">
        <v>5156497.3235530201</v>
      </c>
      <c r="AS20" s="38">
        <v>20349771.5502312</v>
      </c>
      <c r="AT20" s="28">
        <v>3.9464330675167498</v>
      </c>
      <c r="AU20" s="38">
        <v>10215</v>
      </c>
      <c r="AV20" s="38">
        <v>9338</v>
      </c>
      <c r="AW20" s="38">
        <v>877</v>
      </c>
      <c r="AX20" s="28">
        <v>9.3917327050760294E-2</v>
      </c>
    </row>
    <row r="21" spans="1:50" hidden="1" x14ac:dyDescent="0.35">
      <c r="A21" s="20" t="str">
        <f t="shared" si="0"/>
        <v>NOK</v>
      </c>
      <c r="B21" s="20" t="str">
        <f t="shared" si="1"/>
        <v>NOK</v>
      </c>
      <c r="C21" s="20"/>
      <c r="D21" s="13" t="e">
        <f>VLOOKUP(F21,'check if its a WTC units'!A:A,1,FALSE)</f>
        <v>#N/A</v>
      </c>
      <c r="E21" s="32" t="s">
        <v>20</v>
      </c>
      <c r="F21" s="32" t="s">
        <v>40</v>
      </c>
      <c r="G21" s="38">
        <v>2253120.8906388599</v>
      </c>
      <c r="H21" s="38">
        <v>5484914.8728443002</v>
      </c>
      <c r="I21" s="38">
        <v>-3231793.98220543</v>
      </c>
      <c r="J21" s="28">
        <v>-0.58921497546041801</v>
      </c>
      <c r="K21" s="38">
        <v>2401275.8657403602</v>
      </c>
      <c r="L21" s="38">
        <v>14042105.499152301</v>
      </c>
      <c r="M21" s="38">
        <v>-11640829.633411899</v>
      </c>
      <c r="N21" s="28">
        <v>-0.82899460014131598</v>
      </c>
      <c r="O21" s="38">
        <v>2401275.8657403602</v>
      </c>
      <c r="P21" s="38">
        <v>14042105.499152301</v>
      </c>
      <c r="Q21" s="38">
        <v>-11640829.633411899</v>
      </c>
      <c r="R21" s="28">
        <v>-0.82899460014131598</v>
      </c>
      <c r="S21" s="38">
        <v>0</v>
      </c>
      <c r="T21" s="38">
        <v>0</v>
      </c>
      <c r="U21" s="38">
        <v>0</v>
      </c>
      <c r="V21" s="28">
        <v>0</v>
      </c>
      <c r="W21" s="38">
        <v>0</v>
      </c>
      <c r="X21" s="38">
        <v>0</v>
      </c>
      <c r="Y21" s="38">
        <v>0</v>
      </c>
      <c r="Z21" s="28">
        <v>0</v>
      </c>
      <c r="AA21" s="38">
        <v>0</v>
      </c>
      <c r="AB21" s="38">
        <v>0</v>
      </c>
      <c r="AC21" s="38">
        <v>0</v>
      </c>
      <c r="AD21" s="28">
        <v>0</v>
      </c>
      <c r="AE21" s="38">
        <v>508773.70834956702</v>
      </c>
      <c r="AF21" s="38">
        <v>517941.752852217</v>
      </c>
      <c r="AG21" s="38">
        <v>-9168.0445026500001</v>
      </c>
      <c r="AH21" s="28">
        <v>-1.7700918012813399E-2</v>
      </c>
      <c r="AI21" s="38">
        <v>0</v>
      </c>
      <c r="AJ21" s="38">
        <v>0</v>
      </c>
      <c r="AK21" s="38">
        <v>0</v>
      </c>
      <c r="AL21" s="28">
        <v>0</v>
      </c>
      <c r="AM21" s="38">
        <v>0</v>
      </c>
      <c r="AN21" s="38">
        <v>0</v>
      </c>
      <c r="AO21" s="38">
        <v>0</v>
      </c>
      <c r="AP21" s="28">
        <v>0</v>
      </c>
      <c r="AQ21" s="38">
        <v>179094.742348053</v>
      </c>
      <c r="AR21" s="38">
        <v>309889.65225839999</v>
      </c>
      <c r="AS21" s="38">
        <v>-130794.90991034701</v>
      </c>
      <c r="AT21" s="28">
        <v>-0.42206930420924099</v>
      </c>
      <c r="AU21" s="38">
        <v>4</v>
      </c>
      <c r="AV21" s="38">
        <v>5</v>
      </c>
      <c r="AW21" s="38">
        <v>-1</v>
      </c>
      <c r="AX21" s="28">
        <v>-0.2</v>
      </c>
    </row>
    <row r="22" spans="1:50" hidden="1" x14ac:dyDescent="0.35">
      <c r="A22" s="20" t="str">
        <f t="shared" si="0"/>
        <v>OK</v>
      </c>
      <c r="B22" s="20" t="str">
        <f t="shared" si="1"/>
        <v>OK</v>
      </c>
      <c r="C22" s="20"/>
      <c r="D22" s="13" t="str">
        <f>VLOOKUP(F22,'check if its a WTC units'!A:A,1,FALSE)</f>
        <v>KAURI</v>
      </c>
      <c r="E22" s="32" t="s">
        <v>20</v>
      </c>
      <c r="F22" s="32" t="s">
        <v>41</v>
      </c>
      <c r="G22" s="38">
        <v>0</v>
      </c>
      <c r="H22" s="38">
        <v>0</v>
      </c>
      <c r="I22" s="38">
        <v>0</v>
      </c>
      <c r="J22" s="28">
        <v>0</v>
      </c>
      <c r="K22" s="38">
        <v>0</v>
      </c>
      <c r="L22" s="38">
        <v>439</v>
      </c>
      <c r="M22" s="38">
        <v>-439</v>
      </c>
      <c r="N22" s="28">
        <v>-1</v>
      </c>
      <c r="O22" s="38">
        <v>0</v>
      </c>
      <c r="P22" s="38">
        <v>439</v>
      </c>
      <c r="Q22" s="38">
        <v>-439</v>
      </c>
      <c r="R22" s="28">
        <v>-1</v>
      </c>
      <c r="S22" s="38">
        <v>0</v>
      </c>
      <c r="T22" s="38"/>
      <c r="U22" s="38"/>
      <c r="V22" s="28"/>
      <c r="W22" s="38">
        <v>0</v>
      </c>
      <c r="X22" s="38"/>
      <c r="Y22" s="38"/>
      <c r="Z22" s="28"/>
      <c r="AA22" s="38">
        <v>0</v>
      </c>
      <c r="AB22" s="38">
        <v>0</v>
      </c>
      <c r="AC22" s="38">
        <v>0</v>
      </c>
      <c r="AD22" s="28">
        <v>0</v>
      </c>
      <c r="AE22" s="38">
        <v>0</v>
      </c>
      <c r="AF22" s="38">
        <v>0</v>
      </c>
      <c r="AG22" s="38">
        <v>0</v>
      </c>
      <c r="AH22" s="28">
        <v>0</v>
      </c>
      <c r="AI22" s="38">
        <v>0</v>
      </c>
      <c r="AJ22" s="38"/>
      <c r="AK22" s="38"/>
      <c r="AL22" s="28"/>
      <c r="AM22" s="38">
        <v>0</v>
      </c>
      <c r="AN22" s="38"/>
      <c r="AO22" s="38"/>
      <c r="AP22" s="28"/>
      <c r="AQ22" s="38">
        <v>0</v>
      </c>
      <c r="AR22" s="38">
        <v>11.991129270700901</v>
      </c>
      <c r="AS22" s="38">
        <v>-11.991129270700901</v>
      </c>
      <c r="AT22" s="28">
        <v>-1</v>
      </c>
      <c r="AU22" s="38">
        <v>0</v>
      </c>
      <c r="AV22" s="38">
        <v>1</v>
      </c>
      <c r="AW22" s="38">
        <v>-1</v>
      </c>
      <c r="AX22" s="28">
        <v>-1</v>
      </c>
    </row>
    <row r="23" spans="1:50" hidden="1" x14ac:dyDescent="0.35">
      <c r="A23" s="20" t="str">
        <f t="shared" si="0"/>
        <v>OK</v>
      </c>
      <c r="B23" s="20" t="str">
        <f t="shared" si="1"/>
        <v>OK</v>
      </c>
      <c r="C23" s="20"/>
      <c r="D23" s="13" t="str">
        <f>VLOOKUP(F23,'check if its a WTC units'!A:A,1,FALSE)</f>
        <v>KONEVOVA</v>
      </c>
      <c r="E23" s="32" t="s">
        <v>20</v>
      </c>
      <c r="F23" s="32" t="s">
        <v>42</v>
      </c>
      <c r="G23" s="38">
        <v>9053189.4270017501</v>
      </c>
      <c r="H23" s="38">
        <v>9157063.9656773806</v>
      </c>
      <c r="I23" s="38">
        <v>-103874.538675623</v>
      </c>
      <c r="J23" s="28">
        <v>-1.13436510943865E-2</v>
      </c>
      <c r="K23" s="38">
        <v>9152908.53805588</v>
      </c>
      <c r="L23" s="38">
        <v>9255948.5704192296</v>
      </c>
      <c r="M23" s="38">
        <v>-103040.032363352</v>
      </c>
      <c r="N23" s="28">
        <v>-1.11323038994246E-2</v>
      </c>
      <c r="O23" s="38">
        <v>9152908.53805588</v>
      </c>
      <c r="P23" s="38">
        <v>9255948.5704192296</v>
      </c>
      <c r="Q23" s="38">
        <v>-103040.032363352</v>
      </c>
      <c r="R23" s="28">
        <v>-1.11323038994246E-2</v>
      </c>
      <c r="S23" s="38">
        <v>0</v>
      </c>
      <c r="T23" s="38">
        <v>0</v>
      </c>
      <c r="U23" s="38">
        <v>0</v>
      </c>
      <c r="V23" s="28">
        <v>0</v>
      </c>
      <c r="W23" s="38">
        <v>0</v>
      </c>
      <c r="X23" s="38">
        <v>0</v>
      </c>
      <c r="Y23" s="38">
        <v>0</v>
      </c>
      <c r="Z23" s="28">
        <v>0</v>
      </c>
      <c r="AA23" s="38">
        <v>0</v>
      </c>
      <c r="AB23" s="38">
        <v>0</v>
      </c>
      <c r="AC23" s="38">
        <v>0</v>
      </c>
      <c r="AD23" s="28">
        <v>0</v>
      </c>
      <c r="AE23" s="38">
        <v>0</v>
      </c>
      <c r="AF23" s="38">
        <v>0</v>
      </c>
      <c r="AG23" s="38">
        <v>0</v>
      </c>
      <c r="AH23" s="28">
        <v>0</v>
      </c>
      <c r="AI23" s="38">
        <v>0</v>
      </c>
      <c r="AJ23" s="38">
        <v>0</v>
      </c>
      <c r="AK23" s="38">
        <v>0</v>
      </c>
      <c r="AL23" s="28">
        <v>0</v>
      </c>
      <c r="AM23" s="38">
        <v>0</v>
      </c>
      <c r="AN23" s="38">
        <v>0</v>
      </c>
      <c r="AO23" s="38">
        <v>0</v>
      </c>
      <c r="AP23" s="28">
        <v>0</v>
      </c>
      <c r="AQ23" s="38">
        <v>725460.68272252998</v>
      </c>
      <c r="AR23" s="38">
        <v>733258.18883829098</v>
      </c>
      <c r="AS23" s="38">
        <v>-7797.5061157612799</v>
      </c>
      <c r="AT23" s="28">
        <v>-1.0634052554005499E-2</v>
      </c>
      <c r="AU23" s="38">
        <v>5</v>
      </c>
      <c r="AV23" s="38">
        <v>5</v>
      </c>
      <c r="AW23" s="38">
        <v>0</v>
      </c>
      <c r="AX23" s="28">
        <v>0</v>
      </c>
    </row>
    <row r="24" spans="1:50" x14ac:dyDescent="0.35">
      <c r="A24" s="20" t="str">
        <f t="shared" si="0"/>
        <v>NOK</v>
      </c>
      <c r="B24" s="20" t="str">
        <f t="shared" si="1"/>
        <v>NOK</v>
      </c>
      <c r="C24" s="20"/>
      <c r="D24" s="13" t="str">
        <f>VLOOKUP(F24,'check if its a WTC units'!A:A,1,FALSE)</f>
        <v>OEHTBET</v>
      </c>
      <c r="E24" s="32" t="s">
        <v>20</v>
      </c>
      <c r="F24" s="32" t="s">
        <v>43</v>
      </c>
      <c r="G24" s="38">
        <v>17159605</v>
      </c>
      <c r="H24" s="38">
        <v>31729560</v>
      </c>
      <c r="I24" s="44">
        <v>-14569955</v>
      </c>
      <c r="J24" s="28">
        <v>-0.459191838777468</v>
      </c>
      <c r="K24" s="38">
        <v>6863842</v>
      </c>
      <c r="L24" s="38">
        <v>12691824</v>
      </c>
      <c r="M24" s="38">
        <v>-5827982</v>
      </c>
      <c r="N24" s="28">
        <v>-0.459191838777468</v>
      </c>
      <c r="O24" s="38">
        <v>6863842</v>
      </c>
      <c r="P24" s="38">
        <v>12691824</v>
      </c>
      <c r="Q24" s="38">
        <v>-5827982</v>
      </c>
      <c r="R24" s="28">
        <v>-0.459191838777468</v>
      </c>
      <c r="S24" s="38">
        <v>0</v>
      </c>
      <c r="T24" s="38">
        <v>0</v>
      </c>
      <c r="U24" s="38">
        <v>0</v>
      </c>
      <c r="V24" s="28">
        <v>0</v>
      </c>
      <c r="W24" s="38">
        <v>0</v>
      </c>
      <c r="X24" s="38">
        <v>0</v>
      </c>
      <c r="Y24" s="38">
        <v>0</v>
      </c>
      <c r="Z24" s="28">
        <v>0</v>
      </c>
      <c r="AA24" s="38">
        <v>0</v>
      </c>
      <c r="AB24" s="38">
        <v>0</v>
      </c>
      <c r="AC24" s="38">
        <v>0</v>
      </c>
      <c r="AD24" s="28">
        <v>0</v>
      </c>
      <c r="AE24" s="38">
        <v>0</v>
      </c>
      <c r="AF24" s="38">
        <v>0</v>
      </c>
      <c r="AG24" s="38">
        <v>0</v>
      </c>
      <c r="AH24" s="28">
        <v>0</v>
      </c>
      <c r="AI24" s="38">
        <v>0</v>
      </c>
      <c r="AJ24" s="38">
        <v>0</v>
      </c>
      <c r="AK24" s="38">
        <v>0</v>
      </c>
      <c r="AL24" s="28">
        <v>0</v>
      </c>
      <c r="AM24" s="38">
        <v>0</v>
      </c>
      <c r="AN24" s="38">
        <v>0</v>
      </c>
      <c r="AO24" s="38">
        <v>0</v>
      </c>
      <c r="AP24" s="28">
        <v>0</v>
      </c>
      <c r="AQ24" s="38">
        <v>3008418.7622076101</v>
      </c>
      <c r="AR24" s="38">
        <v>5562820.5672911499</v>
      </c>
      <c r="AS24" s="38">
        <v>-2554401.8050835398</v>
      </c>
      <c r="AT24" s="28">
        <v>-0.459191838777468</v>
      </c>
      <c r="AU24" s="38">
        <v>1</v>
      </c>
      <c r="AV24" s="38">
        <v>1</v>
      </c>
      <c r="AW24" s="38">
        <v>0</v>
      </c>
      <c r="AX24" s="28">
        <v>0</v>
      </c>
    </row>
    <row r="25" spans="1:50" x14ac:dyDescent="0.35">
      <c r="A25" s="20" t="str">
        <f t="shared" si="0"/>
        <v>OK</v>
      </c>
      <c r="B25" s="20" t="str">
        <f t="shared" si="1"/>
        <v>NOK</v>
      </c>
      <c r="C25" s="20"/>
      <c r="D25" s="13" t="str">
        <f>VLOOKUP(F25,'check if its a WTC units'!A:A,1,FALSE)</f>
        <v>OEVK</v>
      </c>
      <c r="E25" s="32" t="s">
        <v>20</v>
      </c>
      <c r="F25" s="32" t="s">
        <v>44</v>
      </c>
      <c r="G25" s="38">
        <v>33011135.800000001</v>
      </c>
      <c r="H25" s="38">
        <v>31269494.7016684</v>
      </c>
      <c r="I25" s="44">
        <v>1741641.0983315001</v>
      </c>
      <c r="J25" s="28">
        <v>5.5697769182006501E-2</v>
      </c>
      <c r="K25" s="38">
        <v>55321431</v>
      </c>
      <c r="L25" s="38">
        <v>53582281.101668403</v>
      </c>
      <c r="M25" s="38">
        <v>1739149.8983314999</v>
      </c>
      <c r="N25" s="28">
        <v>3.2457556165471801E-2</v>
      </c>
      <c r="O25" s="38">
        <v>55321431</v>
      </c>
      <c r="P25" s="38">
        <v>53582281.101668403</v>
      </c>
      <c r="Q25" s="38">
        <v>1739149.8983314999</v>
      </c>
      <c r="R25" s="28">
        <v>3.2457556165471801E-2</v>
      </c>
      <c r="S25" s="38">
        <v>0</v>
      </c>
      <c r="T25" s="38">
        <v>0</v>
      </c>
      <c r="U25" s="38">
        <v>0</v>
      </c>
      <c r="V25" s="28">
        <v>0</v>
      </c>
      <c r="W25" s="38">
        <v>0</v>
      </c>
      <c r="X25" s="38">
        <v>0</v>
      </c>
      <c r="Y25" s="38">
        <v>0</v>
      </c>
      <c r="Z25" s="28">
        <v>0</v>
      </c>
      <c r="AA25" s="38">
        <v>0</v>
      </c>
      <c r="AB25" s="38">
        <v>0</v>
      </c>
      <c r="AC25" s="38">
        <v>0</v>
      </c>
      <c r="AD25" s="28">
        <v>0</v>
      </c>
      <c r="AE25" s="38">
        <v>558056</v>
      </c>
      <c r="AF25" s="38">
        <v>607648.16607102996</v>
      </c>
      <c r="AG25" s="38">
        <v>-49592.166071029998</v>
      </c>
      <c r="AH25" s="28">
        <v>-8.1613290124260801E-2</v>
      </c>
      <c r="AI25" s="38">
        <v>0</v>
      </c>
      <c r="AJ25" s="38">
        <v>0</v>
      </c>
      <c r="AK25" s="38">
        <v>0</v>
      </c>
      <c r="AL25" s="28">
        <v>0</v>
      </c>
      <c r="AM25" s="38">
        <v>0</v>
      </c>
      <c r="AN25" s="38">
        <v>0</v>
      </c>
      <c r="AO25" s="38">
        <v>0</v>
      </c>
      <c r="AP25" s="28">
        <v>0</v>
      </c>
      <c r="AQ25" s="38">
        <v>3287246.9950437001</v>
      </c>
      <c r="AR25" s="38">
        <v>7243080.0036895899</v>
      </c>
      <c r="AS25" s="38">
        <v>-3955833.0086458898</v>
      </c>
      <c r="AT25" s="28">
        <v>-0.54615343288087403</v>
      </c>
      <c r="AU25" s="38">
        <v>14</v>
      </c>
      <c r="AV25" s="38">
        <v>15</v>
      </c>
      <c r="AW25" s="38">
        <v>-1</v>
      </c>
      <c r="AX25" s="28">
        <v>-6.6666666666666596E-2</v>
      </c>
    </row>
    <row r="26" spans="1:50" hidden="1" x14ac:dyDescent="0.35">
      <c r="A26" s="20" t="str">
        <f t="shared" si="0"/>
        <v>OK</v>
      </c>
      <c r="B26" s="20" t="str">
        <f t="shared" si="1"/>
        <v>OK</v>
      </c>
      <c r="C26" s="20"/>
      <c r="D26" s="13" t="e">
        <f>VLOOKUP(F26,'check if its a WTC units'!A:A,1,FALSE)</f>
        <v>#N/A</v>
      </c>
      <c r="E26" s="32" t="s">
        <v>20</v>
      </c>
      <c r="F26" s="32" t="s">
        <v>45</v>
      </c>
      <c r="G26" s="38">
        <v>388721.04499999998</v>
      </c>
      <c r="H26" s="38">
        <v>687433.67500000005</v>
      </c>
      <c r="I26" s="38">
        <v>-298712.63</v>
      </c>
      <c r="J26" s="28">
        <v>-0.434533018767228</v>
      </c>
      <c r="K26" s="38">
        <v>303622.64</v>
      </c>
      <c r="L26" s="38">
        <v>602335.27</v>
      </c>
      <c r="M26" s="38">
        <v>-298712.63</v>
      </c>
      <c r="N26" s="28">
        <v>-0.49592418853373799</v>
      </c>
      <c r="O26" s="38">
        <v>303622.64</v>
      </c>
      <c r="P26" s="38">
        <v>602335.27</v>
      </c>
      <c r="Q26" s="38">
        <v>-298712.63</v>
      </c>
      <c r="R26" s="28">
        <v>-0.49592418853373799</v>
      </c>
      <c r="S26" s="38">
        <v>0</v>
      </c>
      <c r="T26" s="38">
        <v>0</v>
      </c>
      <c r="U26" s="38">
        <v>0</v>
      </c>
      <c r="V26" s="28">
        <v>0</v>
      </c>
      <c r="W26" s="38">
        <v>0</v>
      </c>
      <c r="X26" s="38">
        <v>0</v>
      </c>
      <c r="Y26" s="38">
        <v>0</v>
      </c>
      <c r="Z26" s="28">
        <v>0</v>
      </c>
      <c r="AA26" s="38">
        <v>0</v>
      </c>
      <c r="AB26" s="38">
        <v>0</v>
      </c>
      <c r="AC26" s="38">
        <v>0</v>
      </c>
      <c r="AD26" s="28">
        <v>0</v>
      </c>
      <c r="AE26" s="38">
        <v>0</v>
      </c>
      <c r="AF26" s="38">
        <v>0</v>
      </c>
      <c r="AG26" s="38">
        <v>0</v>
      </c>
      <c r="AH26" s="28">
        <v>0</v>
      </c>
      <c r="AI26" s="38">
        <v>0</v>
      </c>
      <c r="AJ26" s="38">
        <v>0</v>
      </c>
      <c r="AK26" s="38">
        <v>0</v>
      </c>
      <c r="AL26" s="28">
        <v>0</v>
      </c>
      <c r="AM26" s="38">
        <v>0</v>
      </c>
      <c r="AN26" s="38">
        <v>0</v>
      </c>
      <c r="AO26" s="38">
        <v>0</v>
      </c>
      <c r="AP26" s="28">
        <v>0</v>
      </c>
      <c r="AQ26" s="38">
        <v>139999.73291841699</v>
      </c>
      <c r="AR26" s="38">
        <v>279442.29592865601</v>
      </c>
      <c r="AS26" s="38">
        <v>-139442.56301023799</v>
      </c>
      <c r="AT26" s="28">
        <v>-0.49900306804607503</v>
      </c>
      <c r="AU26" s="38">
        <v>2</v>
      </c>
      <c r="AV26" s="38">
        <v>2</v>
      </c>
      <c r="AW26" s="38">
        <v>0</v>
      </c>
      <c r="AX26" s="28">
        <v>0</v>
      </c>
    </row>
    <row r="27" spans="1:50" hidden="1" x14ac:dyDescent="0.35">
      <c r="A27" s="20" t="str">
        <f t="shared" si="0"/>
        <v>OK</v>
      </c>
      <c r="B27" s="20" t="str">
        <f t="shared" si="1"/>
        <v>OK</v>
      </c>
      <c r="C27" s="20"/>
      <c r="D27" s="13" t="str">
        <f>VLOOKUP(F27,'check if its a WTC units'!A:A,1,FALSE)</f>
        <v>PROOFF</v>
      </c>
      <c r="E27" s="32" t="s">
        <v>20</v>
      </c>
      <c r="F27" s="32" t="s">
        <v>46</v>
      </c>
      <c r="G27" s="38">
        <v>22684129.086681601</v>
      </c>
      <c r="H27" s="38">
        <v>22581865.9054575</v>
      </c>
      <c r="I27" s="38">
        <v>102263.18122418701</v>
      </c>
      <c r="J27" s="28">
        <v>4.5285532051393702E-3</v>
      </c>
      <c r="K27" s="38">
        <v>22684129.086681601</v>
      </c>
      <c r="L27" s="38">
        <v>22581865.9054575</v>
      </c>
      <c r="M27" s="38">
        <v>102263.18122418701</v>
      </c>
      <c r="N27" s="28">
        <v>4.5285532051393702E-3</v>
      </c>
      <c r="O27" s="38">
        <v>22684129.086681601</v>
      </c>
      <c r="P27" s="38">
        <v>22581865.9054575</v>
      </c>
      <c r="Q27" s="38">
        <v>102263.18122418701</v>
      </c>
      <c r="R27" s="28">
        <v>4.5285532051393702E-3</v>
      </c>
      <c r="S27" s="38">
        <v>0</v>
      </c>
      <c r="T27" s="38">
        <v>0</v>
      </c>
      <c r="U27" s="38">
        <v>0</v>
      </c>
      <c r="V27" s="28">
        <v>0</v>
      </c>
      <c r="W27" s="38">
        <v>0</v>
      </c>
      <c r="X27" s="38">
        <v>0</v>
      </c>
      <c r="Y27" s="38">
        <v>0</v>
      </c>
      <c r="Z27" s="28">
        <v>0</v>
      </c>
      <c r="AA27" s="38">
        <v>0</v>
      </c>
      <c r="AB27" s="38">
        <v>0</v>
      </c>
      <c r="AC27" s="38">
        <v>0</v>
      </c>
      <c r="AD27" s="28">
        <v>0</v>
      </c>
      <c r="AE27" s="38">
        <v>0</v>
      </c>
      <c r="AF27" s="38">
        <v>0</v>
      </c>
      <c r="AG27" s="38">
        <v>0</v>
      </c>
      <c r="AH27" s="28">
        <v>0</v>
      </c>
      <c r="AI27" s="38">
        <v>0</v>
      </c>
      <c r="AJ27" s="38">
        <v>0</v>
      </c>
      <c r="AK27" s="38">
        <v>0</v>
      </c>
      <c r="AL27" s="28">
        <v>0</v>
      </c>
      <c r="AM27" s="38">
        <v>0</v>
      </c>
      <c r="AN27" s="38">
        <v>0</v>
      </c>
      <c r="AO27" s="38">
        <v>0</v>
      </c>
      <c r="AP27" s="28">
        <v>0</v>
      </c>
      <c r="AQ27" s="38">
        <v>1942252.8470898699</v>
      </c>
      <c r="AR27" s="38">
        <v>1914889.3364915201</v>
      </c>
      <c r="AS27" s="38">
        <v>27363.510598346798</v>
      </c>
      <c r="AT27" s="28">
        <v>1.42898652558599E-2</v>
      </c>
      <c r="AU27" s="38">
        <v>4</v>
      </c>
      <c r="AV27" s="38">
        <v>4</v>
      </c>
      <c r="AW27" s="38">
        <v>0</v>
      </c>
      <c r="AX27" s="28">
        <v>0</v>
      </c>
    </row>
    <row r="28" spans="1:50" hidden="1" x14ac:dyDescent="0.35">
      <c r="A28" s="20" t="str">
        <f t="shared" si="0"/>
        <v>OK</v>
      </c>
      <c r="B28" s="20" t="str">
        <f t="shared" si="1"/>
        <v>OK</v>
      </c>
      <c r="C28" s="20"/>
      <c r="D28" s="13" t="e">
        <f>VLOOKUP(F28,'check if its a WTC units'!A:A,1,FALSE)</f>
        <v>#N/A</v>
      </c>
      <c r="E28" s="32" t="s">
        <v>20</v>
      </c>
      <c r="F28" s="32" t="s">
        <v>47</v>
      </c>
      <c r="G28" s="38">
        <v>172371268</v>
      </c>
      <c r="H28" s="38">
        <v>177053634.666666</v>
      </c>
      <c r="I28" s="38">
        <v>-4682366.6666666698</v>
      </c>
      <c r="J28" s="28">
        <v>-2.6446035267686002E-2</v>
      </c>
      <c r="K28" s="38">
        <v>172571632</v>
      </c>
      <c r="L28" s="38">
        <v>177254014.666666</v>
      </c>
      <c r="M28" s="38">
        <v>-4682382.6666666698</v>
      </c>
      <c r="N28" s="28">
        <v>-2.6416229135752301E-2</v>
      </c>
      <c r="O28" s="38">
        <v>172571632</v>
      </c>
      <c r="P28" s="38">
        <v>177254014.666666</v>
      </c>
      <c r="Q28" s="38">
        <v>-4682382.6666666698</v>
      </c>
      <c r="R28" s="28">
        <v>-2.6416229135752301E-2</v>
      </c>
      <c r="S28" s="38">
        <v>0</v>
      </c>
      <c r="T28" s="38">
        <v>0</v>
      </c>
      <c r="U28" s="38">
        <v>0</v>
      </c>
      <c r="V28" s="28">
        <v>0</v>
      </c>
      <c r="W28" s="38">
        <v>0</v>
      </c>
      <c r="X28" s="38">
        <v>0</v>
      </c>
      <c r="Y28" s="38">
        <v>0</v>
      </c>
      <c r="Z28" s="28">
        <v>0</v>
      </c>
      <c r="AA28" s="38">
        <v>0</v>
      </c>
      <c r="AB28" s="38">
        <v>0</v>
      </c>
      <c r="AC28" s="38">
        <v>0</v>
      </c>
      <c r="AD28" s="28">
        <v>0</v>
      </c>
      <c r="AE28" s="38">
        <v>39788</v>
      </c>
      <c r="AF28" s="38">
        <v>34816</v>
      </c>
      <c r="AG28" s="38">
        <v>4972</v>
      </c>
      <c r="AH28" s="28">
        <v>0.142807904411764</v>
      </c>
      <c r="AI28" s="38">
        <v>0</v>
      </c>
      <c r="AJ28" s="38">
        <v>0</v>
      </c>
      <c r="AK28" s="38">
        <v>0</v>
      </c>
      <c r="AL28" s="28">
        <v>0</v>
      </c>
      <c r="AM28" s="38">
        <v>0</v>
      </c>
      <c r="AN28" s="38">
        <v>0</v>
      </c>
      <c r="AO28" s="38">
        <v>0</v>
      </c>
      <c r="AP28" s="28">
        <v>0</v>
      </c>
      <c r="AQ28" s="38">
        <v>15422788.3735545</v>
      </c>
      <c r="AR28" s="38">
        <v>17294232.6532504</v>
      </c>
      <c r="AS28" s="38">
        <v>-1871444.2796958401</v>
      </c>
      <c r="AT28" s="28">
        <v>-0.10821204486017499</v>
      </c>
      <c r="AU28" s="38">
        <v>10</v>
      </c>
      <c r="AV28" s="38">
        <v>11</v>
      </c>
      <c r="AW28" s="38">
        <v>-1</v>
      </c>
      <c r="AX28" s="28">
        <v>-9.0909090909090898E-2</v>
      </c>
    </row>
    <row r="29" spans="1:50" hidden="1" x14ac:dyDescent="0.35">
      <c r="A29" s="20" t="str">
        <f t="shared" si="0"/>
        <v>OK</v>
      </c>
      <c r="B29" s="20" t="str">
        <f t="shared" si="1"/>
        <v>OK</v>
      </c>
      <c r="C29" s="20"/>
      <c r="D29" s="13" t="str">
        <f>VLOOKUP(F29,'check if its a WTC units'!A:A,1,FALSE)</f>
        <v>RALTOHG</v>
      </c>
      <c r="E29" s="32" t="s">
        <v>20</v>
      </c>
      <c r="F29" s="32" t="s">
        <v>48</v>
      </c>
      <c r="G29" s="38">
        <v>72979651</v>
      </c>
      <c r="H29" s="38">
        <v>74054591</v>
      </c>
      <c r="I29" s="38">
        <v>-1074940</v>
      </c>
      <c r="J29" s="28">
        <v>-1.4515507890658599E-2</v>
      </c>
      <c r="K29" s="38">
        <v>72980178</v>
      </c>
      <c r="L29" s="38">
        <v>74055767</v>
      </c>
      <c r="M29" s="38">
        <v>-1075589</v>
      </c>
      <c r="N29" s="28">
        <v>-1.45240410513876E-2</v>
      </c>
      <c r="O29" s="38">
        <v>72980178</v>
      </c>
      <c r="P29" s="38">
        <v>74055767</v>
      </c>
      <c r="Q29" s="38">
        <v>-1075589</v>
      </c>
      <c r="R29" s="28">
        <v>-1.45240410513876E-2</v>
      </c>
      <c r="S29" s="38">
        <v>0</v>
      </c>
      <c r="T29" s="38">
        <v>0</v>
      </c>
      <c r="U29" s="38">
        <v>0</v>
      </c>
      <c r="V29" s="28">
        <v>0</v>
      </c>
      <c r="W29" s="38">
        <v>0</v>
      </c>
      <c r="X29" s="38">
        <v>0</v>
      </c>
      <c r="Y29" s="38">
        <v>0</v>
      </c>
      <c r="Z29" s="28">
        <v>0</v>
      </c>
      <c r="AA29" s="38">
        <v>0</v>
      </c>
      <c r="AB29" s="38">
        <v>0</v>
      </c>
      <c r="AC29" s="38">
        <v>0</v>
      </c>
      <c r="AD29" s="28">
        <v>0</v>
      </c>
      <c r="AE29" s="38">
        <v>3394380</v>
      </c>
      <c r="AF29" s="38">
        <v>3404202</v>
      </c>
      <c r="AG29" s="38">
        <v>-9822</v>
      </c>
      <c r="AH29" s="28">
        <v>-2.88525769034857E-3</v>
      </c>
      <c r="AI29" s="38">
        <v>0</v>
      </c>
      <c r="AJ29" s="38">
        <v>0</v>
      </c>
      <c r="AK29" s="38">
        <v>0</v>
      </c>
      <c r="AL29" s="28">
        <v>0</v>
      </c>
      <c r="AM29" s="38">
        <v>0</v>
      </c>
      <c r="AN29" s="38">
        <v>0</v>
      </c>
      <c r="AO29" s="38">
        <v>0</v>
      </c>
      <c r="AP29" s="28">
        <v>0</v>
      </c>
      <c r="AQ29" s="38">
        <v>5973216.0800000001</v>
      </c>
      <c r="AR29" s="38">
        <v>6124271.2000000002</v>
      </c>
      <c r="AS29" s="38">
        <v>-151055.12</v>
      </c>
      <c r="AT29" s="28">
        <v>-2.4664995240576498E-2</v>
      </c>
      <c r="AU29" s="38">
        <v>7</v>
      </c>
      <c r="AV29" s="38">
        <v>7</v>
      </c>
      <c r="AW29" s="38">
        <v>0</v>
      </c>
      <c r="AX29" s="28">
        <v>0</v>
      </c>
    </row>
    <row r="30" spans="1:50" hidden="1" x14ac:dyDescent="0.35">
      <c r="A30" s="20" t="str">
        <f t="shared" si="0"/>
        <v>OK</v>
      </c>
      <c r="B30" s="20" t="str">
        <f t="shared" si="1"/>
        <v>OK</v>
      </c>
      <c r="C30" s="20"/>
      <c r="D30" s="13" t="str">
        <f>VLOOKUP(F30,'check if its a WTC units'!A:A,1,FALSE)</f>
        <v>RAMRO</v>
      </c>
      <c r="E30" s="32" t="s">
        <v>20</v>
      </c>
      <c r="F30" s="32" t="s">
        <v>49</v>
      </c>
      <c r="G30" s="38">
        <v>37695356.7688035</v>
      </c>
      <c r="H30" s="38">
        <v>38189486.244771101</v>
      </c>
      <c r="I30" s="38">
        <v>-494129.47596759</v>
      </c>
      <c r="J30" s="28">
        <v>-1.29388877556646E-2</v>
      </c>
      <c r="K30" s="38">
        <v>9141496.8673915993</v>
      </c>
      <c r="L30" s="38">
        <v>8924660.6415308602</v>
      </c>
      <c r="M30" s="38">
        <v>216836.22586074099</v>
      </c>
      <c r="N30" s="28">
        <v>2.42962992734642E-2</v>
      </c>
      <c r="O30" s="38">
        <v>9141496.8673915993</v>
      </c>
      <c r="P30" s="38">
        <v>8924660.6415308602</v>
      </c>
      <c r="Q30" s="38">
        <v>216836.22586074099</v>
      </c>
      <c r="R30" s="28">
        <v>2.42962992734642E-2</v>
      </c>
      <c r="S30" s="38">
        <v>0</v>
      </c>
      <c r="T30" s="38">
        <v>0</v>
      </c>
      <c r="U30" s="38">
        <v>0</v>
      </c>
      <c r="V30" s="28">
        <v>0</v>
      </c>
      <c r="W30" s="38">
        <v>0</v>
      </c>
      <c r="X30" s="38">
        <v>0</v>
      </c>
      <c r="Y30" s="38">
        <v>0</v>
      </c>
      <c r="Z30" s="28">
        <v>0</v>
      </c>
      <c r="AA30" s="38">
        <v>0</v>
      </c>
      <c r="AB30" s="38">
        <v>0</v>
      </c>
      <c r="AC30" s="38">
        <v>0</v>
      </c>
      <c r="AD30" s="28">
        <v>0</v>
      </c>
      <c r="AE30" s="38">
        <v>24855.2886298505</v>
      </c>
      <c r="AF30" s="38">
        <v>53513.188483846003</v>
      </c>
      <c r="AG30" s="38">
        <v>-28657.899853995499</v>
      </c>
      <c r="AH30" s="28">
        <v>-0.535529664106007</v>
      </c>
      <c r="AI30" s="38">
        <v>0</v>
      </c>
      <c r="AJ30" s="38">
        <v>0</v>
      </c>
      <c r="AK30" s="38">
        <v>0</v>
      </c>
      <c r="AL30" s="28">
        <v>0</v>
      </c>
      <c r="AM30" s="38">
        <v>0</v>
      </c>
      <c r="AN30" s="38">
        <v>0</v>
      </c>
      <c r="AO30" s="38">
        <v>0</v>
      </c>
      <c r="AP30" s="28">
        <v>0</v>
      </c>
      <c r="AQ30" s="38">
        <v>2231510.74850117</v>
      </c>
      <c r="AR30" s="38">
        <v>1880959.5866105801</v>
      </c>
      <c r="AS30" s="38">
        <v>350551.16189059202</v>
      </c>
      <c r="AT30" s="28">
        <v>0.18636825819435701</v>
      </c>
      <c r="AU30" s="38">
        <v>32</v>
      </c>
      <c r="AV30" s="38">
        <v>31</v>
      </c>
      <c r="AW30" s="38">
        <v>1</v>
      </c>
      <c r="AX30" s="28">
        <v>3.2258064516128997E-2</v>
      </c>
    </row>
    <row r="31" spans="1:50" hidden="1" x14ac:dyDescent="0.35">
      <c r="A31" s="20" t="str">
        <f t="shared" si="0"/>
        <v>OK</v>
      </c>
      <c r="B31" s="20" t="str">
        <f t="shared" si="1"/>
        <v>OK</v>
      </c>
      <c r="C31" s="20"/>
      <c r="D31" s="13" t="str">
        <f>VLOOKUP(F31,'check if its a WTC units'!A:A,1,FALSE)</f>
        <v>RBDE</v>
      </c>
      <c r="E31" s="32" t="s">
        <v>20</v>
      </c>
      <c r="F31" s="32" t="s">
        <v>50</v>
      </c>
      <c r="G31" s="38">
        <v>83404.293892689195</v>
      </c>
      <c r="H31" s="38">
        <v>81969.044928915697</v>
      </c>
      <c r="I31" s="38">
        <v>1435.24896377351</v>
      </c>
      <c r="J31" s="28">
        <v>1.7509646050142099E-2</v>
      </c>
      <c r="K31" s="38">
        <v>273980</v>
      </c>
      <c r="L31" s="38">
        <v>260731</v>
      </c>
      <c r="M31" s="38">
        <v>13249</v>
      </c>
      <c r="N31" s="28">
        <v>5.0814824474266503E-2</v>
      </c>
      <c r="O31" s="38">
        <v>273980</v>
      </c>
      <c r="P31" s="38">
        <v>260731</v>
      </c>
      <c r="Q31" s="38">
        <v>13249</v>
      </c>
      <c r="R31" s="28">
        <v>5.0814824474266503E-2</v>
      </c>
      <c r="S31" s="38">
        <v>246.17952</v>
      </c>
      <c r="T31" s="38">
        <v>244.16491500000001</v>
      </c>
      <c r="U31" s="38">
        <v>2.014605</v>
      </c>
      <c r="V31" s="28">
        <v>8.2510011727114797E-3</v>
      </c>
      <c r="W31" s="38">
        <v>0</v>
      </c>
      <c r="X31" s="38">
        <v>0</v>
      </c>
      <c r="Y31" s="38">
        <v>0</v>
      </c>
      <c r="Z31" s="28">
        <v>0</v>
      </c>
      <c r="AA31" s="38">
        <v>0</v>
      </c>
      <c r="AB31" s="38">
        <v>0</v>
      </c>
      <c r="AC31" s="38">
        <v>0</v>
      </c>
      <c r="AD31" s="28">
        <v>0</v>
      </c>
      <c r="AE31" s="38">
        <v>0</v>
      </c>
      <c r="AF31" s="38">
        <v>0</v>
      </c>
      <c r="AG31" s="38">
        <v>0</v>
      </c>
      <c r="AH31" s="28">
        <v>0</v>
      </c>
      <c r="AI31" s="38">
        <v>0</v>
      </c>
      <c r="AJ31" s="38">
        <v>0</v>
      </c>
      <c r="AK31" s="38">
        <v>0</v>
      </c>
      <c r="AL31" s="28">
        <v>0</v>
      </c>
      <c r="AM31" s="38">
        <v>0</v>
      </c>
      <c r="AN31" s="38">
        <v>0</v>
      </c>
      <c r="AO31" s="38">
        <v>0</v>
      </c>
      <c r="AP31" s="28">
        <v>0</v>
      </c>
      <c r="AQ31" s="38">
        <v>3173.5085710430999</v>
      </c>
      <c r="AR31" s="38">
        <v>3121.4846439459602</v>
      </c>
      <c r="AS31" s="38">
        <v>52.023927097143797</v>
      </c>
      <c r="AT31" s="28">
        <v>1.6666404942290099E-2</v>
      </c>
      <c r="AU31" s="38">
        <v>7</v>
      </c>
      <c r="AV31" s="38">
        <v>7</v>
      </c>
      <c r="AW31" s="38">
        <v>0</v>
      </c>
      <c r="AX31" s="28">
        <v>0</v>
      </c>
    </row>
    <row r="32" spans="1:50" hidden="1" x14ac:dyDescent="0.35">
      <c r="A32" s="20" t="str">
        <f t="shared" si="0"/>
        <v>OK</v>
      </c>
      <c r="B32" s="20" t="str">
        <f t="shared" si="1"/>
        <v>OK</v>
      </c>
      <c r="C32" s="20"/>
      <c r="D32" s="13" t="e">
        <f>VLOOKUP(F32,'check if its a WTC units'!A:A,1,FALSE)</f>
        <v>#N/A</v>
      </c>
      <c r="E32" s="32" t="s">
        <v>20</v>
      </c>
      <c r="F32" s="32" t="s">
        <v>51</v>
      </c>
      <c r="G32" s="38">
        <v>0</v>
      </c>
      <c r="H32" s="38">
        <v>0</v>
      </c>
      <c r="I32" s="38">
        <v>0</v>
      </c>
      <c r="J32" s="28">
        <v>0</v>
      </c>
      <c r="K32" s="38">
        <v>375</v>
      </c>
      <c r="L32" s="38">
        <v>375</v>
      </c>
      <c r="M32" s="38">
        <v>0</v>
      </c>
      <c r="N32" s="28">
        <v>0</v>
      </c>
      <c r="O32" s="38">
        <v>375</v>
      </c>
      <c r="P32" s="38">
        <v>375</v>
      </c>
      <c r="Q32" s="38">
        <v>0</v>
      </c>
      <c r="R32" s="28">
        <v>0</v>
      </c>
      <c r="S32" s="38">
        <v>0</v>
      </c>
      <c r="T32" s="38">
        <v>0</v>
      </c>
      <c r="U32" s="38">
        <v>0</v>
      </c>
      <c r="V32" s="28">
        <v>0</v>
      </c>
      <c r="W32" s="38">
        <v>0</v>
      </c>
      <c r="X32" s="38">
        <v>0</v>
      </c>
      <c r="Y32" s="38">
        <v>0</v>
      </c>
      <c r="Z32" s="28">
        <v>0</v>
      </c>
      <c r="AA32" s="38">
        <v>0</v>
      </c>
      <c r="AB32" s="38">
        <v>0</v>
      </c>
      <c r="AC32" s="38">
        <v>0</v>
      </c>
      <c r="AD32" s="28">
        <v>0</v>
      </c>
      <c r="AE32" s="38">
        <v>0</v>
      </c>
      <c r="AF32" s="38">
        <v>0</v>
      </c>
      <c r="AG32" s="38">
        <v>0</v>
      </c>
      <c r="AH32" s="28">
        <v>0</v>
      </c>
      <c r="AI32" s="38">
        <v>0</v>
      </c>
      <c r="AJ32" s="38">
        <v>0</v>
      </c>
      <c r="AK32" s="38">
        <v>0</v>
      </c>
      <c r="AL32" s="28">
        <v>0</v>
      </c>
      <c r="AM32" s="38">
        <v>0</v>
      </c>
      <c r="AN32" s="38">
        <v>0</v>
      </c>
      <c r="AO32" s="38">
        <v>0</v>
      </c>
      <c r="AP32" s="28">
        <v>0</v>
      </c>
      <c r="AQ32" s="38">
        <v>16.545896141218901</v>
      </c>
      <c r="AR32" s="38">
        <v>10.2429919738333</v>
      </c>
      <c r="AS32" s="38">
        <v>6.3029041673855701</v>
      </c>
      <c r="AT32" s="28">
        <v>0.61533819254051003</v>
      </c>
      <c r="AU32" s="38">
        <v>1</v>
      </c>
      <c r="AV32" s="38">
        <v>1</v>
      </c>
      <c r="AW32" s="38">
        <v>0</v>
      </c>
      <c r="AX32" s="28">
        <v>0</v>
      </c>
    </row>
    <row r="33" spans="1:50" hidden="1" x14ac:dyDescent="0.35">
      <c r="A33" s="20" t="str">
        <f t="shared" si="0"/>
        <v>OK</v>
      </c>
      <c r="B33" s="20" t="str">
        <f t="shared" si="1"/>
        <v>OK</v>
      </c>
      <c r="C33" s="20"/>
      <c r="D33" s="13" t="e">
        <f>VLOOKUP(F33,'check if its a WTC units'!A:A,1,FALSE)</f>
        <v>#N/A</v>
      </c>
      <c r="E33" s="32" t="s">
        <v>20</v>
      </c>
      <c r="F33" s="32" t="s">
        <v>52</v>
      </c>
      <c r="G33" s="38">
        <v>4289847.8899999997</v>
      </c>
      <c r="H33" s="38">
        <v>4244429.34272727</v>
      </c>
      <c r="I33" s="38">
        <v>45418.547272727003</v>
      </c>
      <c r="J33" s="28">
        <v>1.07007429280335E-2</v>
      </c>
      <c r="K33" s="38">
        <v>6464848.8899999997</v>
      </c>
      <c r="L33" s="38">
        <v>6419430.34272727</v>
      </c>
      <c r="M33" s="38">
        <v>45418.547272727003</v>
      </c>
      <c r="N33" s="28">
        <v>7.0751678650400399E-3</v>
      </c>
      <c r="O33" s="38">
        <v>6464848.8899999997</v>
      </c>
      <c r="P33" s="38">
        <v>6419430.34272727</v>
      </c>
      <c r="Q33" s="38">
        <v>45418.547272727003</v>
      </c>
      <c r="R33" s="28">
        <v>7.0751678650400399E-3</v>
      </c>
      <c r="S33" s="38">
        <v>0</v>
      </c>
      <c r="T33" s="38">
        <v>0</v>
      </c>
      <c r="U33" s="38">
        <v>0</v>
      </c>
      <c r="V33" s="28">
        <v>0</v>
      </c>
      <c r="W33" s="38">
        <v>1</v>
      </c>
      <c r="X33" s="38">
        <v>1</v>
      </c>
      <c r="Y33" s="38">
        <v>0</v>
      </c>
      <c r="Z33" s="28">
        <v>0</v>
      </c>
      <c r="AA33" s="38">
        <v>4350000</v>
      </c>
      <c r="AB33" s="38">
        <v>4350000</v>
      </c>
      <c r="AC33" s="38">
        <v>0</v>
      </c>
      <c r="AD33" s="28">
        <v>0</v>
      </c>
      <c r="AE33" s="38">
        <v>0</v>
      </c>
      <c r="AF33" s="38">
        <v>0</v>
      </c>
      <c r="AG33" s="38">
        <v>0</v>
      </c>
      <c r="AH33" s="28">
        <v>0</v>
      </c>
      <c r="AI33" s="38">
        <v>5555359.46</v>
      </c>
      <c r="AJ33" s="38">
        <v>5592621.7699999996</v>
      </c>
      <c r="AK33" s="38">
        <v>-37262.31</v>
      </c>
      <c r="AL33" s="28">
        <v>-6.6627623916716196E-3</v>
      </c>
      <c r="AM33" s="38">
        <v>0</v>
      </c>
      <c r="AN33" s="38">
        <v>0</v>
      </c>
      <c r="AO33" s="38">
        <v>0</v>
      </c>
      <c r="AP33" s="28">
        <v>0</v>
      </c>
      <c r="AQ33" s="38">
        <v>100912.44763294399</v>
      </c>
      <c r="AR33" s="38">
        <v>88221.525102255604</v>
      </c>
      <c r="AS33" s="38">
        <v>12690.9225306893</v>
      </c>
      <c r="AT33" s="28">
        <v>0.143852903426681</v>
      </c>
      <c r="AU33" s="38">
        <v>3</v>
      </c>
      <c r="AV33" s="38">
        <v>3</v>
      </c>
      <c r="AW33" s="38">
        <v>0</v>
      </c>
      <c r="AX33" s="28">
        <v>0</v>
      </c>
    </row>
    <row r="34" spans="1:50" x14ac:dyDescent="0.35">
      <c r="A34" s="20" t="str">
        <f t="shared" si="0"/>
        <v>NOK</v>
      </c>
      <c r="B34" s="20" t="str">
        <f t="shared" si="1"/>
        <v>NOK</v>
      </c>
      <c r="C34" s="20"/>
      <c r="D34" s="13" t="str">
        <f>VLOOKUP(F34,'check if its a WTC units'!A:A,1,FALSE)</f>
        <v>RBILEA</v>
      </c>
      <c r="E34" s="32" t="s">
        <v>20</v>
      </c>
      <c r="F34" s="32" t="s">
        <v>53</v>
      </c>
      <c r="G34" s="38">
        <v>5844900</v>
      </c>
      <c r="H34" s="38">
        <v>7316940.5</v>
      </c>
      <c r="I34" s="44">
        <v>-1472040.5</v>
      </c>
      <c r="J34" s="28">
        <v>-0.201182516107654</v>
      </c>
      <c r="K34" s="38">
        <v>5844900</v>
      </c>
      <c r="L34" s="38">
        <v>7316940.5</v>
      </c>
      <c r="M34" s="38">
        <v>-1472040.5</v>
      </c>
      <c r="N34" s="28">
        <v>-0.201182516107654</v>
      </c>
      <c r="O34" s="38">
        <v>5844900</v>
      </c>
      <c r="P34" s="38">
        <v>7316940.5</v>
      </c>
      <c r="Q34" s="38">
        <v>-1472040.5</v>
      </c>
      <c r="R34" s="28">
        <v>-0.201182516107654</v>
      </c>
      <c r="S34" s="38">
        <v>0</v>
      </c>
      <c r="T34" s="38">
        <v>0</v>
      </c>
      <c r="U34" s="38">
        <v>0</v>
      </c>
      <c r="V34" s="28">
        <v>0</v>
      </c>
      <c r="W34" s="38">
        <v>0</v>
      </c>
      <c r="X34" s="38">
        <v>0</v>
      </c>
      <c r="Y34" s="38">
        <v>0</v>
      </c>
      <c r="Z34" s="28">
        <v>0</v>
      </c>
      <c r="AA34" s="38">
        <v>0</v>
      </c>
      <c r="AB34" s="38">
        <v>0</v>
      </c>
      <c r="AC34" s="38">
        <v>0</v>
      </c>
      <c r="AD34" s="28">
        <v>0</v>
      </c>
      <c r="AE34" s="38">
        <v>0</v>
      </c>
      <c r="AF34" s="38">
        <v>0</v>
      </c>
      <c r="AG34" s="38">
        <v>0</v>
      </c>
      <c r="AH34" s="28">
        <v>0</v>
      </c>
      <c r="AI34" s="38">
        <v>0</v>
      </c>
      <c r="AJ34" s="38">
        <v>0</v>
      </c>
      <c r="AK34" s="38">
        <v>0</v>
      </c>
      <c r="AL34" s="28">
        <v>0</v>
      </c>
      <c r="AM34" s="38">
        <v>0</v>
      </c>
      <c r="AN34" s="38">
        <v>0</v>
      </c>
      <c r="AO34" s="38">
        <v>0</v>
      </c>
      <c r="AP34" s="28">
        <v>0</v>
      </c>
      <c r="AQ34" s="38">
        <v>2652722.09098153</v>
      </c>
      <c r="AR34" s="38">
        <v>3320811.2547259</v>
      </c>
      <c r="AS34" s="38">
        <v>-668089.16374437499</v>
      </c>
      <c r="AT34" s="28">
        <v>-0.201182516107654</v>
      </c>
      <c r="AU34" s="38">
        <v>1</v>
      </c>
      <c r="AV34" s="38">
        <v>1</v>
      </c>
      <c r="AW34" s="38">
        <v>0</v>
      </c>
      <c r="AX34" s="28">
        <v>0</v>
      </c>
    </row>
    <row r="35" spans="1:50" hidden="1" x14ac:dyDescent="0.35">
      <c r="A35" s="20" t="str">
        <f t="shared" si="0"/>
        <v>OK</v>
      </c>
      <c r="B35" s="20" t="str">
        <f t="shared" si="1"/>
        <v>OK</v>
      </c>
      <c r="C35" s="20"/>
      <c r="D35" s="13" t="e">
        <f>VLOOKUP(F35,'check if its a WTC units'!A:A,1,FALSE)</f>
        <v>#N/A</v>
      </c>
      <c r="E35" s="32" t="s">
        <v>20</v>
      </c>
      <c r="F35" s="32" t="s">
        <v>54</v>
      </c>
      <c r="G35" s="38">
        <v>369409715.888699</v>
      </c>
      <c r="H35" s="38">
        <v>361546111.86049098</v>
      </c>
      <c r="I35" s="38">
        <v>7863604.0282082604</v>
      </c>
      <c r="J35" s="28">
        <v>2.1749933881857302E-2</v>
      </c>
      <c r="K35" s="38">
        <v>404431500.78158098</v>
      </c>
      <c r="L35" s="38">
        <v>395189222.82435203</v>
      </c>
      <c r="M35" s="38">
        <v>9242277.9572286401</v>
      </c>
      <c r="N35" s="28">
        <v>2.33869686303072E-2</v>
      </c>
      <c r="O35" s="38">
        <v>401429600.266581</v>
      </c>
      <c r="P35" s="38">
        <v>392219957.11435199</v>
      </c>
      <c r="Q35" s="38">
        <v>9209643.1522286404</v>
      </c>
      <c r="R35" s="28">
        <v>2.3480812195243599E-2</v>
      </c>
      <c r="S35" s="38">
        <v>0</v>
      </c>
      <c r="T35" s="38">
        <v>0</v>
      </c>
      <c r="U35" s="38">
        <v>0</v>
      </c>
      <c r="V35" s="28">
        <v>0</v>
      </c>
      <c r="W35" s="38">
        <v>3032688.0015934398</v>
      </c>
      <c r="X35" s="38">
        <v>2651201.9928779402</v>
      </c>
      <c r="Y35" s="38">
        <v>381486.00871549803</v>
      </c>
      <c r="Z35" s="28">
        <v>0.143891717696465</v>
      </c>
      <c r="AA35" s="38">
        <v>29263146.37861</v>
      </c>
      <c r="AB35" s="38">
        <v>29250470.891220599</v>
      </c>
      <c r="AC35" s="38">
        <v>12675.48738939</v>
      </c>
      <c r="AD35" s="28">
        <v>4.3334301989628703E-4</v>
      </c>
      <c r="AE35" s="38">
        <v>0</v>
      </c>
      <c r="AF35" s="38">
        <v>0</v>
      </c>
      <c r="AG35" s="38">
        <v>0</v>
      </c>
      <c r="AH35" s="28">
        <v>0</v>
      </c>
      <c r="AI35" s="38">
        <v>242572420.74224299</v>
      </c>
      <c r="AJ35" s="38">
        <v>239385709.8087</v>
      </c>
      <c r="AK35" s="38">
        <v>3186710.9335429398</v>
      </c>
      <c r="AL35" s="28">
        <v>1.3312034941808E-2</v>
      </c>
      <c r="AM35" s="38">
        <v>24017087.925567299</v>
      </c>
      <c r="AN35" s="38">
        <v>23406040.59</v>
      </c>
      <c r="AO35" s="38">
        <v>611047.33556739194</v>
      </c>
      <c r="AP35" s="28">
        <v>2.6106394766676401E-2</v>
      </c>
      <c r="AQ35" s="38">
        <v>12406959.8836786</v>
      </c>
      <c r="AR35" s="38">
        <v>9092590.4049938805</v>
      </c>
      <c r="AS35" s="38">
        <v>3314369.47868481</v>
      </c>
      <c r="AT35" s="28">
        <v>0.36451322792066798</v>
      </c>
      <c r="AU35" s="38">
        <v>953</v>
      </c>
      <c r="AV35" s="38">
        <v>935</v>
      </c>
      <c r="AW35" s="38">
        <v>18</v>
      </c>
      <c r="AX35" s="28">
        <v>1.9251336898395699E-2</v>
      </c>
    </row>
    <row r="36" spans="1:50" hidden="1" x14ac:dyDescent="0.35">
      <c r="A36" s="20" t="str">
        <f t="shared" si="0"/>
        <v>OK</v>
      </c>
      <c r="B36" s="20" t="str">
        <f t="shared" si="1"/>
        <v>OK</v>
      </c>
      <c r="C36" s="20"/>
      <c r="D36" s="13" t="str">
        <f>VLOOKUP(F36,'check if its a WTC units'!A:A,1,FALSE)</f>
        <v>RBIM</v>
      </c>
      <c r="E36" s="32" t="s">
        <v>20</v>
      </c>
      <c r="F36" s="32" t="s">
        <v>56</v>
      </c>
      <c r="G36" s="38">
        <v>2892818.8920727898</v>
      </c>
      <c r="H36" s="38">
        <v>3827117.3674960099</v>
      </c>
      <c r="I36" s="38">
        <v>-934298.47542321798</v>
      </c>
      <c r="J36" s="28">
        <v>-0.244125900960938</v>
      </c>
      <c r="K36" s="38">
        <v>12046593.3870719</v>
      </c>
      <c r="L36" s="38">
        <v>11868016.235817401</v>
      </c>
      <c r="M36" s="38">
        <v>178577.151254461</v>
      </c>
      <c r="N36" s="28">
        <v>1.50469250889225E-2</v>
      </c>
      <c r="O36" s="38">
        <v>12046593.3870719</v>
      </c>
      <c r="P36" s="38">
        <v>11868016.235817401</v>
      </c>
      <c r="Q36" s="38">
        <v>178577.151254461</v>
      </c>
      <c r="R36" s="28">
        <v>1.50469250889225E-2</v>
      </c>
      <c r="S36" s="38">
        <v>0</v>
      </c>
      <c r="T36" s="38">
        <v>0</v>
      </c>
      <c r="U36" s="38">
        <v>0</v>
      </c>
      <c r="V36" s="28">
        <v>0</v>
      </c>
      <c r="W36" s="38">
        <v>0</v>
      </c>
      <c r="X36" s="38">
        <v>0</v>
      </c>
      <c r="Y36" s="38">
        <v>0</v>
      </c>
      <c r="Z36" s="28">
        <v>0</v>
      </c>
      <c r="AA36" s="38">
        <v>0</v>
      </c>
      <c r="AB36" s="38">
        <v>0</v>
      </c>
      <c r="AC36" s="38">
        <v>0</v>
      </c>
      <c r="AD36" s="28">
        <v>0</v>
      </c>
      <c r="AE36" s="38">
        <v>0</v>
      </c>
      <c r="AF36" s="38">
        <v>0</v>
      </c>
      <c r="AG36" s="38">
        <v>0</v>
      </c>
      <c r="AH36" s="28">
        <v>0</v>
      </c>
      <c r="AI36" s="38">
        <v>0</v>
      </c>
      <c r="AJ36" s="38">
        <v>0</v>
      </c>
      <c r="AK36" s="38">
        <v>0</v>
      </c>
      <c r="AL36" s="28">
        <v>0</v>
      </c>
      <c r="AM36" s="38">
        <v>0</v>
      </c>
      <c r="AN36" s="38">
        <v>0</v>
      </c>
      <c r="AO36" s="38">
        <v>0</v>
      </c>
      <c r="AP36" s="28">
        <v>0</v>
      </c>
      <c r="AQ36" s="38">
        <v>257987.36270418001</v>
      </c>
      <c r="AR36" s="38">
        <v>143783.58678839999</v>
      </c>
      <c r="AS36" s="38">
        <v>114203.77591578</v>
      </c>
      <c r="AT36" s="28">
        <v>0.79427546959062301</v>
      </c>
      <c r="AU36" s="38">
        <v>7</v>
      </c>
      <c r="AV36" s="38">
        <v>8</v>
      </c>
      <c r="AW36" s="38">
        <v>-1</v>
      </c>
      <c r="AX36" s="28">
        <v>-0.125</v>
      </c>
    </row>
    <row r="37" spans="1:50" hidden="1" x14ac:dyDescent="0.35">
      <c r="A37" s="20" t="str">
        <f t="shared" si="0"/>
        <v>NOK</v>
      </c>
      <c r="B37" s="20" t="str">
        <f t="shared" si="1"/>
        <v>OK</v>
      </c>
      <c r="C37" s="20"/>
      <c r="D37" s="13" t="e">
        <f>VLOOKUP(F37,'check if its a WTC units'!A:A,1,FALSE)</f>
        <v>#N/A</v>
      </c>
      <c r="E37" s="32" t="s">
        <v>20</v>
      </c>
      <c r="F37" s="32" t="s">
        <v>57</v>
      </c>
      <c r="G37" s="38">
        <v>3323150128.5315399</v>
      </c>
      <c r="H37" s="38">
        <v>3185987739.9534798</v>
      </c>
      <c r="I37" s="38">
        <v>137162388.578058</v>
      </c>
      <c r="J37" s="28">
        <v>4.3051762835741698E-2</v>
      </c>
      <c r="K37" s="38">
        <v>2856996385.5714598</v>
      </c>
      <c r="L37" s="38">
        <v>2713286915.4852901</v>
      </c>
      <c r="M37" s="38">
        <v>143709470.086173</v>
      </c>
      <c r="N37" s="28">
        <v>5.2965084254817801E-2</v>
      </c>
      <c r="O37" s="38">
        <v>2856996385.5714598</v>
      </c>
      <c r="P37" s="38">
        <v>2713286915.4852901</v>
      </c>
      <c r="Q37" s="38">
        <v>143709470.086173</v>
      </c>
      <c r="R37" s="28">
        <v>5.2965084254817801E-2</v>
      </c>
      <c r="S37" s="38">
        <v>16659.102272264699</v>
      </c>
      <c r="T37" s="38">
        <v>11526.0501380818</v>
      </c>
      <c r="U37" s="38">
        <v>5133.0521341829099</v>
      </c>
      <c r="V37" s="28">
        <v>0.445343554182834</v>
      </c>
      <c r="W37" s="38">
        <v>207668490.78273499</v>
      </c>
      <c r="X37" s="38">
        <v>207414381.25891</v>
      </c>
      <c r="Y37" s="38">
        <v>254109.52382585499</v>
      </c>
      <c r="Z37" s="28">
        <v>1.22512972477379E-3</v>
      </c>
      <c r="AA37" s="38">
        <v>1905039780.4876699</v>
      </c>
      <c r="AB37" s="38">
        <v>1889961285.7672</v>
      </c>
      <c r="AC37" s="38">
        <v>15078494.720471499</v>
      </c>
      <c r="AD37" s="28">
        <v>7.9782029579249601E-3</v>
      </c>
      <c r="AE37" s="38">
        <v>0</v>
      </c>
      <c r="AF37" s="38">
        <v>2999228.8873669701</v>
      </c>
      <c r="AG37" s="38">
        <v>-2999228.8873669701</v>
      </c>
      <c r="AH37" s="28">
        <v>-1</v>
      </c>
      <c r="AI37" s="38">
        <v>1808698109.97644</v>
      </c>
      <c r="AJ37" s="38">
        <v>1809981824.3424699</v>
      </c>
      <c r="AK37" s="38">
        <v>-1283714.3660313799</v>
      </c>
      <c r="AL37" s="28">
        <v>-7.0924157843282702E-4</v>
      </c>
      <c r="AM37" s="38">
        <v>0</v>
      </c>
      <c r="AN37" s="38">
        <v>0</v>
      </c>
      <c r="AO37" s="38">
        <v>0</v>
      </c>
      <c r="AP37" s="28">
        <v>0</v>
      </c>
      <c r="AQ37" s="38">
        <v>8031602.7425560402</v>
      </c>
      <c r="AR37" s="38">
        <v>711368.08608329901</v>
      </c>
      <c r="AS37" s="38">
        <v>7320234.6564727398</v>
      </c>
      <c r="AT37" s="28">
        <v>10.290361346932199</v>
      </c>
      <c r="AU37" s="38">
        <v>66983</v>
      </c>
      <c r="AV37" s="38">
        <v>66881</v>
      </c>
      <c r="AW37" s="38">
        <v>102</v>
      </c>
      <c r="AX37" s="28">
        <v>1.5250968137438101E-3</v>
      </c>
    </row>
    <row r="38" spans="1:50" hidden="1" x14ac:dyDescent="0.35">
      <c r="A38" s="20" t="str">
        <f t="shared" si="0"/>
        <v>OK</v>
      </c>
      <c r="B38" s="20" t="str">
        <f t="shared" si="1"/>
        <v>OK</v>
      </c>
      <c r="C38" s="20"/>
      <c r="D38" s="13" t="e">
        <f>VLOOKUP(F38,'check if its a WTC units'!A:A,1,FALSE)</f>
        <v>#N/A</v>
      </c>
      <c r="E38" s="32" t="s">
        <v>20</v>
      </c>
      <c r="F38" s="32" t="s">
        <v>58</v>
      </c>
      <c r="G38" s="38">
        <v>24251234.2734861</v>
      </c>
      <c r="H38" s="38">
        <v>23967347.346946798</v>
      </c>
      <c r="I38" s="38">
        <v>283886.92653930403</v>
      </c>
      <c r="J38" s="28">
        <v>1.1844737026163499E-2</v>
      </c>
      <c r="K38" s="38">
        <v>26093992.780450799</v>
      </c>
      <c r="L38" s="38">
        <v>25757224.4347215</v>
      </c>
      <c r="M38" s="38">
        <v>336768.345729283</v>
      </c>
      <c r="N38" s="28">
        <v>1.30747141091533E-2</v>
      </c>
      <c r="O38" s="38">
        <v>26093992.780450799</v>
      </c>
      <c r="P38" s="38">
        <v>25757224.4347215</v>
      </c>
      <c r="Q38" s="38">
        <v>336768.345729283</v>
      </c>
      <c r="R38" s="28">
        <v>1.30747141091533E-2</v>
      </c>
      <c r="S38" s="38">
        <v>0</v>
      </c>
      <c r="T38" s="38">
        <v>0</v>
      </c>
      <c r="U38" s="38">
        <v>0</v>
      </c>
      <c r="V38" s="28">
        <v>0</v>
      </c>
      <c r="W38" s="38">
        <v>1785.902</v>
      </c>
      <c r="X38" s="38">
        <v>1261.307</v>
      </c>
      <c r="Y38" s="38">
        <v>524.59500000000003</v>
      </c>
      <c r="Z38" s="28">
        <v>0.41591381003990302</v>
      </c>
      <c r="AA38" s="38">
        <v>0</v>
      </c>
      <c r="AB38" s="38">
        <v>0</v>
      </c>
      <c r="AC38" s="38">
        <v>0</v>
      </c>
      <c r="AD38" s="28">
        <v>0</v>
      </c>
      <c r="AE38" s="38">
        <v>440801.87421459798</v>
      </c>
      <c r="AF38" s="38">
        <v>104442.49187833301</v>
      </c>
      <c r="AG38" s="38">
        <v>336359.38233626401</v>
      </c>
      <c r="AH38" s="28">
        <v>3.2205223782681598</v>
      </c>
      <c r="AI38" s="38">
        <v>0</v>
      </c>
      <c r="AJ38" s="38">
        <v>0</v>
      </c>
      <c r="AK38" s="38">
        <v>0</v>
      </c>
      <c r="AL38" s="28">
        <v>0</v>
      </c>
      <c r="AM38" s="38">
        <v>0</v>
      </c>
      <c r="AN38" s="38">
        <v>0</v>
      </c>
      <c r="AO38" s="38">
        <v>0</v>
      </c>
      <c r="AP38" s="28">
        <v>0</v>
      </c>
      <c r="AQ38" s="38">
        <v>1360518.8107975801</v>
      </c>
      <c r="AR38" s="38">
        <v>951117.59288566699</v>
      </c>
      <c r="AS38" s="38">
        <v>409401.21791191399</v>
      </c>
      <c r="AT38" s="28">
        <v>0.43044227230599402</v>
      </c>
      <c r="AU38" s="38">
        <v>18</v>
      </c>
      <c r="AV38" s="38">
        <v>18</v>
      </c>
      <c r="AW38" s="38">
        <v>0</v>
      </c>
      <c r="AX38" s="28">
        <v>0</v>
      </c>
    </row>
    <row r="39" spans="1:50" hidden="1" x14ac:dyDescent="0.35">
      <c r="A39" s="20" t="str">
        <f t="shared" si="0"/>
        <v>OK</v>
      </c>
      <c r="B39" s="20" t="str">
        <f t="shared" si="1"/>
        <v>NOK</v>
      </c>
      <c r="C39" s="20"/>
      <c r="D39" s="13" t="e">
        <f>VLOOKUP(F39,'check if its a WTC units'!A:A,1,FALSE)</f>
        <v>#N/A</v>
      </c>
      <c r="E39" s="32" t="s">
        <v>20</v>
      </c>
      <c r="F39" s="32" t="s">
        <v>59</v>
      </c>
      <c r="G39" s="38">
        <v>3939765906.7052102</v>
      </c>
      <c r="H39" s="38">
        <v>2017854200.41293</v>
      </c>
      <c r="I39" s="38">
        <v>1921911706.2922699</v>
      </c>
      <c r="J39" s="28">
        <v>0.95245320791709298</v>
      </c>
      <c r="K39" s="38">
        <v>5548832723.2299995</v>
      </c>
      <c r="L39" s="38">
        <v>5466601709.6378403</v>
      </c>
      <c r="M39" s="38">
        <v>82231013.592159197</v>
      </c>
      <c r="N39" s="28">
        <v>1.50424373239379E-2</v>
      </c>
      <c r="O39" s="38">
        <v>5314171525.46</v>
      </c>
      <c r="P39" s="38">
        <v>5230311478.08284</v>
      </c>
      <c r="Q39" s="38">
        <v>83860047.377159193</v>
      </c>
      <c r="R39" s="28">
        <v>1.6033470994713601E-2</v>
      </c>
      <c r="S39" s="38">
        <v>0</v>
      </c>
      <c r="T39" s="38">
        <v>0</v>
      </c>
      <c r="U39" s="38">
        <v>0</v>
      </c>
      <c r="V39" s="28">
        <v>0</v>
      </c>
      <c r="W39" s="38">
        <v>18739268.550999999</v>
      </c>
      <c r="X39" s="38">
        <v>16672978.767000001</v>
      </c>
      <c r="Y39" s="38">
        <v>2066289.784</v>
      </c>
      <c r="Z39" s="28">
        <v>0.123930451353402</v>
      </c>
      <c r="AA39" s="38">
        <v>3079683829.7620001</v>
      </c>
      <c r="AB39" s="38">
        <v>4103005300.98</v>
      </c>
      <c r="AC39" s="38">
        <v>-1023321471.2180001</v>
      </c>
      <c r="AD39" s="28">
        <v>-0.249407786768781</v>
      </c>
      <c r="AE39" s="38">
        <v>1253471.92</v>
      </c>
      <c r="AF39" s="38">
        <v>4586585.4225990996</v>
      </c>
      <c r="AG39" s="38">
        <v>-3333113.5025991001</v>
      </c>
      <c r="AH39" s="28">
        <v>-0.72670913010278304</v>
      </c>
      <c r="AI39" s="38">
        <v>3202388173.1799998</v>
      </c>
      <c r="AJ39" s="38">
        <v>4229750678.9899998</v>
      </c>
      <c r="AK39" s="38">
        <v>-1027362505.8099999</v>
      </c>
      <c r="AL39" s="28">
        <v>-0.242889613071784</v>
      </c>
      <c r="AM39" s="38">
        <v>82035589.200000003</v>
      </c>
      <c r="AN39" s="38">
        <v>83505467.400000006</v>
      </c>
      <c r="AO39" s="38">
        <v>-1469878.2</v>
      </c>
      <c r="AP39" s="28">
        <v>-1.76021791837788E-2</v>
      </c>
      <c r="AQ39" s="38">
        <v>107940319.963259</v>
      </c>
      <c r="AR39" s="38">
        <v>29085408.114619698</v>
      </c>
      <c r="AS39" s="38">
        <v>78854911.848639905</v>
      </c>
      <c r="AT39" s="28">
        <v>2.7111502626295798</v>
      </c>
      <c r="AU39" s="38">
        <v>52988</v>
      </c>
      <c r="AV39" s="38">
        <v>53895</v>
      </c>
      <c r="AW39" s="38">
        <v>-907</v>
      </c>
      <c r="AX39" s="28">
        <v>-1.6829019389553699E-2</v>
      </c>
    </row>
    <row r="40" spans="1:50" hidden="1" x14ac:dyDescent="0.35">
      <c r="A40" s="20" t="str">
        <f t="shared" si="0"/>
        <v>OK</v>
      </c>
      <c r="B40" s="20" t="str">
        <f t="shared" si="1"/>
        <v>OK</v>
      </c>
      <c r="C40" s="20"/>
      <c r="D40" s="13" t="e">
        <f>VLOOKUP(F40,'check if its a WTC units'!A:A,1,FALSE)</f>
        <v>#N/A</v>
      </c>
      <c r="E40" s="32" t="s">
        <v>20</v>
      </c>
      <c r="F40" s="32" t="s">
        <v>60</v>
      </c>
      <c r="G40" s="38">
        <v>44197388.956987903</v>
      </c>
      <c r="H40" s="38">
        <v>44989126.999733701</v>
      </c>
      <c r="I40" s="38">
        <v>-791738.04274576798</v>
      </c>
      <c r="J40" s="28">
        <v>-1.75984308997695E-2</v>
      </c>
      <c r="K40" s="38">
        <v>119721563.742165</v>
      </c>
      <c r="L40" s="38">
        <v>121557368.383689</v>
      </c>
      <c r="M40" s="38">
        <v>-1835804.64152455</v>
      </c>
      <c r="N40" s="28">
        <v>-1.51023723689865E-2</v>
      </c>
      <c r="O40" s="38">
        <v>119721563.742165</v>
      </c>
      <c r="P40" s="38">
        <v>121557368.383689</v>
      </c>
      <c r="Q40" s="38">
        <v>-1835804.64152455</v>
      </c>
      <c r="R40" s="28">
        <v>-1.51023723689865E-2</v>
      </c>
      <c r="S40" s="38">
        <v>0</v>
      </c>
      <c r="T40" s="38">
        <v>0</v>
      </c>
      <c r="U40" s="38">
        <v>0</v>
      </c>
      <c r="V40" s="28">
        <v>0</v>
      </c>
      <c r="W40" s="38">
        <v>1872782.4112312801</v>
      </c>
      <c r="X40" s="38">
        <v>1880830.1046597201</v>
      </c>
      <c r="Y40" s="38">
        <v>-8047.6934284456602</v>
      </c>
      <c r="Z40" s="28">
        <v>-4.2787987115410504E-3</v>
      </c>
      <c r="AA40" s="38">
        <v>55795267.394093402</v>
      </c>
      <c r="AB40" s="38">
        <v>57369314.149487004</v>
      </c>
      <c r="AC40" s="38">
        <v>-1574046.7553935901</v>
      </c>
      <c r="AD40" s="28">
        <v>-2.7437085116480599E-2</v>
      </c>
      <c r="AE40" s="38">
        <v>352007.17408064601</v>
      </c>
      <c r="AF40" s="38">
        <v>354326.44203993399</v>
      </c>
      <c r="AG40" s="38">
        <v>-2319.2679592879999</v>
      </c>
      <c r="AH40" s="28">
        <v>-6.5455683914964697E-3</v>
      </c>
      <c r="AI40" s="38">
        <v>83058359.5569157</v>
      </c>
      <c r="AJ40" s="38">
        <v>85300002.710056901</v>
      </c>
      <c r="AK40" s="38">
        <v>-2241643.1531412299</v>
      </c>
      <c r="AL40" s="28">
        <v>-2.6279520303894899E-2</v>
      </c>
      <c r="AM40" s="38">
        <v>0</v>
      </c>
      <c r="AN40" s="38">
        <v>0</v>
      </c>
      <c r="AO40" s="38">
        <v>0</v>
      </c>
      <c r="AP40" s="28">
        <v>0</v>
      </c>
      <c r="AQ40" s="38">
        <v>1124074.4569522899</v>
      </c>
      <c r="AR40" s="38">
        <v>466318.287239553</v>
      </c>
      <c r="AS40" s="38">
        <v>657756.16971274198</v>
      </c>
      <c r="AT40" s="28">
        <v>1.4105305061194</v>
      </c>
      <c r="AU40" s="38">
        <v>4756</v>
      </c>
      <c r="AV40" s="38">
        <v>4860</v>
      </c>
      <c r="AW40" s="38">
        <v>-104</v>
      </c>
      <c r="AX40" s="28">
        <v>-2.13991769547325E-2</v>
      </c>
    </row>
    <row r="41" spans="1:50" hidden="1" x14ac:dyDescent="0.35">
      <c r="A41" s="20" t="str">
        <f>IF(AND(ABS(N41)&gt;5%,ABS(M41)&gt;1000000),"NOK","OK")</f>
        <v>NOK</v>
      </c>
      <c r="B41" s="20" t="str">
        <f t="shared" si="1"/>
        <v>NOK</v>
      </c>
      <c r="C41" s="20"/>
      <c r="D41" s="13" t="e">
        <f>VLOOKUP(F41,'check if its a WTC units'!A:A,1,FALSE)</f>
        <v>#N/A</v>
      </c>
      <c r="E41" s="32" t="s">
        <v>20</v>
      </c>
      <c r="F41" s="32" t="s">
        <v>61</v>
      </c>
      <c r="G41" s="38">
        <v>21233316</v>
      </c>
      <c r="H41" s="38">
        <v>132895476</v>
      </c>
      <c r="I41" s="38">
        <v>-111662160</v>
      </c>
      <c r="J41" s="28">
        <v>-0.84022544153421697</v>
      </c>
      <c r="K41" s="38">
        <v>8509664</v>
      </c>
      <c r="L41" s="38">
        <v>53570369</v>
      </c>
      <c r="M41" s="38">
        <v>-45060705</v>
      </c>
      <c r="N41" s="28">
        <v>-0.84114979682144797</v>
      </c>
      <c r="O41" s="38">
        <v>8509664</v>
      </c>
      <c r="P41" s="38">
        <v>53570369</v>
      </c>
      <c r="Q41" s="38">
        <v>-45060705</v>
      </c>
      <c r="R41" s="28">
        <v>-0.84114979682144797</v>
      </c>
      <c r="S41" s="38">
        <v>0</v>
      </c>
      <c r="T41" s="38">
        <v>0</v>
      </c>
      <c r="U41" s="38">
        <v>0</v>
      </c>
      <c r="V41" s="28">
        <v>0</v>
      </c>
      <c r="W41" s="38">
        <v>0</v>
      </c>
      <c r="X41" s="38">
        <v>0</v>
      </c>
      <c r="Y41" s="38">
        <v>0</v>
      </c>
      <c r="Z41" s="28">
        <v>0</v>
      </c>
      <c r="AA41" s="38">
        <v>0</v>
      </c>
      <c r="AB41" s="38">
        <v>0</v>
      </c>
      <c r="AC41" s="38">
        <v>0</v>
      </c>
      <c r="AD41" s="28">
        <v>0</v>
      </c>
      <c r="AE41" s="38">
        <v>0</v>
      </c>
      <c r="AF41" s="38">
        <v>0</v>
      </c>
      <c r="AG41" s="38">
        <v>0</v>
      </c>
      <c r="AH41" s="28">
        <v>0</v>
      </c>
      <c r="AI41" s="38">
        <v>0</v>
      </c>
      <c r="AJ41" s="38">
        <v>0</v>
      </c>
      <c r="AK41" s="38">
        <v>0</v>
      </c>
      <c r="AL41" s="28">
        <v>0</v>
      </c>
      <c r="AM41" s="38">
        <v>0</v>
      </c>
      <c r="AN41" s="38">
        <v>0</v>
      </c>
      <c r="AO41" s="38">
        <v>0</v>
      </c>
      <c r="AP41" s="28">
        <v>0</v>
      </c>
      <c r="AQ41" s="38">
        <v>3897558.3600195302</v>
      </c>
      <c r="AR41" s="38">
        <v>24332560.308030099</v>
      </c>
      <c r="AS41" s="38">
        <v>-20435001.948010601</v>
      </c>
      <c r="AT41" s="28">
        <v>-0.83982128018261604</v>
      </c>
      <c r="AU41" s="38">
        <v>5</v>
      </c>
      <c r="AV41" s="38">
        <v>11</v>
      </c>
      <c r="AW41" s="38">
        <v>-6</v>
      </c>
      <c r="AX41" s="28">
        <v>-0.54545454545454497</v>
      </c>
    </row>
    <row r="42" spans="1:50" hidden="1" x14ac:dyDescent="0.35">
      <c r="A42" s="20" t="str">
        <f t="shared" si="0"/>
        <v>NOK</v>
      </c>
      <c r="B42" s="20" t="str">
        <f t="shared" si="1"/>
        <v>NOK</v>
      </c>
      <c r="C42" s="20"/>
      <c r="D42" s="13" t="e">
        <f>VLOOKUP(F42,'check if its a WTC units'!A:A,1,FALSE)</f>
        <v>#N/A</v>
      </c>
      <c r="E42" s="32" t="s">
        <v>20</v>
      </c>
      <c r="F42" s="32" t="s">
        <v>62</v>
      </c>
      <c r="G42" s="38">
        <v>1735387.73844454</v>
      </c>
      <c r="H42" s="38">
        <v>5247206.17631255</v>
      </c>
      <c r="I42" s="38">
        <v>-3511818.4378680098</v>
      </c>
      <c r="J42" s="28">
        <v>-0.66927395643826604</v>
      </c>
      <c r="K42" s="38">
        <v>41914913.425670899</v>
      </c>
      <c r="L42" s="38">
        <v>54483157.353572302</v>
      </c>
      <c r="M42" s="38">
        <v>-12568243.9279013</v>
      </c>
      <c r="N42" s="28">
        <v>-0.230681269926021</v>
      </c>
      <c r="O42" s="38">
        <v>41914913.425670899</v>
      </c>
      <c r="P42" s="38">
        <v>54483157.353572302</v>
      </c>
      <c r="Q42" s="38">
        <v>-12568243.9279013</v>
      </c>
      <c r="R42" s="28">
        <v>-0.230681269926021</v>
      </c>
      <c r="S42" s="38">
        <v>0</v>
      </c>
      <c r="T42" s="38">
        <v>0</v>
      </c>
      <c r="U42" s="38">
        <v>0</v>
      </c>
      <c r="V42" s="28">
        <v>0</v>
      </c>
      <c r="W42" s="38">
        <v>12459.169</v>
      </c>
      <c r="X42" s="38">
        <v>220323.27384585401</v>
      </c>
      <c r="Y42" s="38">
        <v>-207864.10484585399</v>
      </c>
      <c r="Z42" s="28">
        <v>-0.94345050896113303</v>
      </c>
      <c r="AA42" s="38">
        <v>0</v>
      </c>
      <c r="AB42" s="38">
        <v>5006830.3289745701</v>
      </c>
      <c r="AC42" s="38">
        <v>-5006830.3289745701</v>
      </c>
      <c r="AD42" s="28">
        <v>-1</v>
      </c>
      <c r="AE42" s="38">
        <v>64807.346501724598</v>
      </c>
      <c r="AF42" s="38">
        <v>15401.4528660256</v>
      </c>
      <c r="AG42" s="38">
        <v>49405.893635699002</v>
      </c>
      <c r="AH42" s="28">
        <v>3.2078722744842101</v>
      </c>
      <c r="AI42" s="38">
        <v>0</v>
      </c>
      <c r="AJ42" s="38">
        <v>25019842.983555399</v>
      </c>
      <c r="AK42" s="38">
        <v>-25019842.983555399</v>
      </c>
      <c r="AL42" s="28">
        <v>-1</v>
      </c>
      <c r="AM42" s="38">
        <v>0</v>
      </c>
      <c r="AN42" s="38">
        <v>0</v>
      </c>
      <c r="AO42" s="38">
        <v>0</v>
      </c>
      <c r="AP42" s="28">
        <v>0</v>
      </c>
      <c r="AQ42" s="38">
        <v>4213395.9555061804</v>
      </c>
      <c r="AR42" s="38">
        <v>3640724.04846342</v>
      </c>
      <c r="AS42" s="38">
        <v>572671.90704275598</v>
      </c>
      <c r="AT42" s="28">
        <v>0.15729615851672499</v>
      </c>
      <c r="AU42" s="38">
        <v>34</v>
      </c>
      <c r="AV42" s="38">
        <v>1615</v>
      </c>
      <c r="AW42" s="38">
        <v>-1581</v>
      </c>
      <c r="AX42" s="28">
        <v>-0.97894736842105201</v>
      </c>
    </row>
    <row r="43" spans="1:50" hidden="1" x14ac:dyDescent="0.35">
      <c r="A43" s="20" t="str">
        <f t="shared" si="0"/>
        <v>OK</v>
      </c>
      <c r="B43" s="20" t="str">
        <f t="shared" si="1"/>
        <v>OK</v>
      </c>
      <c r="C43" s="20"/>
      <c r="D43" s="13" t="e">
        <f>VLOOKUP(F43,'check if its a WTC units'!A:A,1,FALSE)</f>
        <v>#N/A</v>
      </c>
      <c r="E43" s="32" t="s">
        <v>20</v>
      </c>
      <c r="F43" s="32" t="s">
        <v>63</v>
      </c>
      <c r="G43" s="38">
        <v>19504519.18</v>
      </c>
      <c r="H43" s="38">
        <v>19621245.552000001</v>
      </c>
      <c r="I43" s="38">
        <v>-116726.372</v>
      </c>
      <c r="J43" s="28">
        <v>-5.9489787073227799E-3</v>
      </c>
      <c r="K43" s="38">
        <v>31863175.629999999</v>
      </c>
      <c r="L43" s="38">
        <v>31980064.002</v>
      </c>
      <c r="M43" s="38">
        <v>-116888.372</v>
      </c>
      <c r="N43" s="28">
        <v>-3.6550387138903099E-3</v>
      </c>
      <c r="O43" s="38">
        <v>31863175.629999999</v>
      </c>
      <c r="P43" s="38">
        <v>31980064.002</v>
      </c>
      <c r="Q43" s="38">
        <v>-116888.372</v>
      </c>
      <c r="R43" s="28">
        <v>-3.6550387138903099E-3</v>
      </c>
      <c r="S43" s="38">
        <v>0</v>
      </c>
      <c r="T43" s="38">
        <v>0</v>
      </c>
      <c r="U43" s="38">
        <v>0</v>
      </c>
      <c r="V43" s="28">
        <v>0</v>
      </c>
      <c r="W43" s="38">
        <v>41505</v>
      </c>
      <c r="X43" s="38">
        <v>41667</v>
      </c>
      <c r="Y43" s="38">
        <v>-162</v>
      </c>
      <c r="Z43" s="28">
        <v>-3.8879688962488298E-3</v>
      </c>
      <c r="AA43" s="38">
        <v>24634302.899999999</v>
      </c>
      <c r="AB43" s="38">
        <v>24634302.899999999</v>
      </c>
      <c r="AC43" s="38">
        <v>0</v>
      </c>
      <c r="AD43" s="28">
        <v>0</v>
      </c>
      <c r="AE43" s="38">
        <v>0</v>
      </c>
      <c r="AF43" s="38">
        <v>0</v>
      </c>
      <c r="AG43" s="38">
        <v>0</v>
      </c>
      <c r="AH43" s="28">
        <v>0</v>
      </c>
      <c r="AI43" s="38">
        <v>31693531.609999999</v>
      </c>
      <c r="AJ43" s="38">
        <v>31807765.640000001</v>
      </c>
      <c r="AK43" s="38">
        <v>-114234.03</v>
      </c>
      <c r="AL43" s="28">
        <v>-3.5913880683383901E-3</v>
      </c>
      <c r="AM43" s="38">
        <v>52945</v>
      </c>
      <c r="AN43" s="38">
        <v>52945</v>
      </c>
      <c r="AO43" s="38">
        <v>0</v>
      </c>
      <c r="AP43" s="28">
        <v>0</v>
      </c>
      <c r="AQ43" s="38">
        <v>745867.36947872804</v>
      </c>
      <c r="AR43" s="38">
        <v>759275.95866881998</v>
      </c>
      <c r="AS43" s="38">
        <v>-13408.5891900922</v>
      </c>
      <c r="AT43" s="28">
        <v>-1.7659704666008899E-2</v>
      </c>
      <c r="AU43" s="38">
        <v>6</v>
      </c>
      <c r="AV43" s="38">
        <v>6</v>
      </c>
      <c r="AW43" s="38">
        <v>0</v>
      </c>
      <c r="AX43" s="28">
        <v>0</v>
      </c>
    </row>
    <row r="44" spans="1:50" hidden="1" x14ac:dyDescent="0.35">
      <c r="A44" s="20" t="str">
        <f t="shared" si="0"/>
        <v>OK</v>
      </c>
      <c r="B44" s="20" t="str">
        <f t="shared" si="1"/>
        <v>OK</v>
      </c>
      <c r="C44" s="20"/>
      <c r="D44" s="13" t="e">
        <f>VLOOKUP(F44,'check if its a WTC units'!A:A,1,FALSE)</f>
        <v>#N/A</v>
      </c>
      <c r="E44" s="32" t="s">
        <v>20</v>
      </c>
      <c r="F44" s="32" t="s">
        <v>64</v>
      </c>
      <c r="G44" s="38">
        <v>297763813.27376097</v>
      </c>
      <c r="H44" s="38">
        <v>291978524.20310003</v>
      </c>
      <c r="I44" s="38">
        <v>5785289.0706608295</v>
      </c>
      <c r="J44" s="28">
        <v>1.9814091075536E-2</v>
      </c>
      <c r="K44" s="38">
        <v>310535921.01714498</v>
      </c>
      <c r="L44" s="38">
        <v>305091382.18122101</v>
      </c>
      <c r="M44" s="38">
        <v>5444538.8359245304</v>
      </c>
      <c r="N44" s="28">
        <v>1.78456002165624E-2</v>
      </c>
      <c r="O44" s="38">
        <v>310535921.01714498</v>
      </c>
      <c r="P44" s="38">
        <v>305091382.18122101</v>
      </c>
      <c r="Q44" s="38">
        <v>5444538.8359245304</v>
      </c>
      <c r="R44" s="28">
        <v>1.78456002165624E-2</v>
      </c>
      <c r="S44" s="38">
        <v>0</v>
      </c>
      <c r="T44" s="38">
        <v>0</v>
      </c>
      <c r="U44" s="38">
        <v>0</v>
      </c>
      <c r="V44" s="28">
        <v>0</v>
      </c>
      <c r="W44" s="38">
        <v>1505008.115</v>
      </c>
      <c r="X44" s="38">
        <v>1018004.028</v>
      </c>
      <c r="Y44" s="38">
        <v>487004.087</v>
      </c>
      <c r="Z44" s="28">
        <v>0.47839111988268002</v>
      </c>
      <c r="AA44" s="38">
        <v>6188299.2850000001</v>
      </c>
      <c r="AB44" s="38">
        <v>4627112.335</v>
      </c>
      <c r="AC44" s="38">
        <v>1561186.95</v>
      </c>
      <c r="AD44" s="28">
        <v>0.33739983751658797</v>
      </c>
      <c r="AE44" s="38">
        <v>326371</v>
      </c>
      <c r="AF44" s="38">
        <v>338451.14475071803</v>
      </c>
      <c r="AG44" s="38">
        <v>-12080.144750718</v>
      </c>
      <c r="AH44" s="28">
        <v>-3.5692432831377997E-2</v>
      </c>
      <c r="AI44" s="38">
        <v>0</v>
      </c>
      <c r="AJ44" s="38">
        <v>0</v>
      </c>
      <c r="AK44" s="38">
        <v>0</v>
      </c>
      <c r="AL44" s="28">
        <v>0</v>
      </c>
      <c r="AM44" s="38">
        <v>37067203.822341099</v>
      </c>
      <c r="AN44" s="38">
        <v>31477843.3695435</v>
      </c>
      <c r="AO44" s="38">
        <v>5589360.4527976103</v>
      </c>
      <c r="AP44" s="28">
        <v>0.17756491088603599</v>
      </c>
      <c r="AQ44" s="38">
        <v>21037240.721450601</v>
      </c>
      <c r="AR44" s="38">
        <v>26421968.198203702</v>
      </c>
      <c r="AS44" s="38">
        <v>-5384727.47675307</v>
      </c>
      <c r="AT44" s="28">
        <v>-0.20379736423720099</v>
      </c>
      <c r="AU44" s="38">
        <v>33916</v>
      </c>
      <c r="AV44" s="38">
        <v>36408</v>
      </c>
      <c r="AW44" s="38">
        <v>-2492</v>
      </c>
      <c r="AX44" s="28">
        <v>-6.8446495275763505E-2</v>
      </c>
    </row>
    <row r="45" spans="1:50" hidden="1" x14ac:dyDescent="0.35">
      <c r="A45" s="20" t="str">
        <f>IF(AND(ABS(N45)&gt;5%,ABS(M45)&gt;1000000),"NOK","OK")</f>
        <v>OK</v>
      </c>
      <c r="B45" s="20" t="str">
        <f t="shared" si="1"/>
        <v>OK</v>
      </c>
      <c r="C45" s="20"/>
      <c r="D45" s="13" t="str">
        <f>VLOOKUP(F45,'check if its a WTC units'!A:A,1,FALSE)</f>
        <v>RFJ3</v>
      </c>
      <c r="E45" s="32" t="s">
        <v>20</v>
      </c>
      <c r="F45" s="32" t="s">
        <v>65</v>
      </c>
      <c r="G45" s="38">
        <v>1000</v>
      </c>
      <c r="H45" s="38">
        <v>1000</v>
      </c>
      <c r="I45" s="38">
        <v>0</v>
      </c>
      <c r="J45" s="28">
        <v>0</v>
      </c>
      <c r="K45" s="38">
        <v>1000</v>
      </c>
      <c r="L45" s="38">
        <v>1000</v>
      </c>
      <c r="M45" s="38">
        <v>0</v>
      </c>
      <c r="N45" s="28">
        <v>0</v>
      </c>
      <c r="O45" s="38">
        <v>1000</v>
      </c>
      <c r="P45" s="38">
        <v>1000</v>
      </c>
      <c r="Q45" s="38">
        <v>0</v>
      </c>
      <c r="R45" s="28">
        <v>0</v>
      </c>
      <c r="S45" s="38">
        <v>0</v>
      </c>
      <c r="T45" s="38">
        <v>0</v>
      </c>
      <c r="U45" s="38">
        <v>0</v>
      </c>
      <c r="V45" s="28">
        <v>0</v>
      </c>
      <c r="W45" s="38">
        <v>0</v>
      </c>
      <c r="X45" s="38">
        <v>0</v>
      </c>
      <c r="Y45" s="38">
        <v>0</v>
      </c>
      <c r="Z45" s="28">
        <v>0</v>
      </c>
      <c r="AA45" s="38">
        <v>0</v>
      </c>
      <c r="AB45" s="38">
        <v>0</v>
      </c>
      <c r="AC45" s="38">
        <v>0</v>
      </c>
      <c r="AD45" s="28">
        <v>0</v>
      </c>
      <c r="AE45" s="38">
        <v>0</v>
      </c>
      <c r="AF45" s="38">
        <v>0</v>
      </c>
      <c r="AG45" s="38">
        <v>0</v>
      </c>
      <c r="AH45" s="28">
        <v>0</v>
      </c>
      <c r="AI45" s="38">
        <v>0</v>
      </c>
      <c r="AJ45" s="38">
        <v>0</v>
      </c>
      <c r="AK45" s="38">
        <v>0</v>
      </c>
      <c r="AL45" s="28">
        <v>0</v>
      </c>
      <c r="AM45" s="38">
        <v>0</v>
      </c>
      <c r="AN45" s="38">
        <v>0</v>
      </c>
      <c r="AO45" s="38">
        <v>0</v>
      </c>
      <c r="AP45" s="28">
        <v>0</v>
      </c>
      <c r="AQ45" s="38">
        <v>112.46827211055199</v>
      </c>
      <c r="AR45" s="38">
        <v>127.07186548228201</v>
      </c>
      <c r="AS45" s="38">
        <v>-14.603593371729801</v>
      </c>
      <c r="AT45" s="28">
        <v>-0.114923892210947</v>
      </c>
      <c r="AU45" s="38">
        <v>1</v>
      </c>
      <c r="AV45" s="38">
        <v>1</v>
      </c>
      <c r="AW45" s="38">
        <v>0</v>
      </c>
      <c r="AX45" s="28">
        <v>0</v>
      </c>
    </row>
    <row r="46" spans="1:50" hidden="1" x14ac:dyDescent="0.35">
      <c r="A46" s="20" t="str">
        <f t="shared" si="0"/>
        <v>OK</v>
      </c>
      <c r="B46" s="20" t="str">
        <f t="shared" si="1"/>
        <v>OK</v>
      </c>
      <c r="C46" s="20"/>
      <c r="D46" s="13" t="str">
        <f>VLOOKUP(F46,'check if its a WTC units'!A:A,1,FALSE)</f>
        <v>RILG</v>
      </c>
      <c r="E46" s="32" t="s">
        <v>20</v>
      </c>
      <c r="F46" s="32" t="s">
        <v>66</v>
      </c>
      <c r="G46" s="38">
        <v>24604000</v>
      </c>
      <c r="H46" s="38">
        <v>24979259.960000001</v>
      </c>
      <c r="I46" s="38">
        <v>-375259.96</v>
      </c>
      <c r="J46" s="28">
        <v>-1.50228613898455E-2</v>
      </c>
      <c r="K46" s="38">
        <v>24604000</v>
      </c>
      <c r="L46" s="38">
        <v>24979259.960000001</v>
      </c>
      <c r="M46" s="38">
        <v>-375259.96</v>
      </c>
      <c r="N46" s="28">
        <v>-1.50228613898455E-2</v>
      </c>
      <c r="O46" s="38">
        <v>24604000</v>
      </c>
      <c r="P46" s="38">
        <v>24979259.960000001</v>
      </c>
      <c r="Q46" s="38">
        <v>-375259.96</v>
      </c>
      <c r="R46" s="28">
        <v>-1.50228613898455E-2</v>
      </c>
      <c r="S46" s="38">
        <v>0</v>
      </c>
      <c r="T46" s="38">
        <v>0</v>
      </c>
      <c r="U46" s="38">
        <v>0</v>
      </c>
      <c r="V46" s="28">
        <v>0</v>
      </c>
      <c r="W46" s="38">
        <v>0</v>
      </c>
      <c r="X46" s="38">
        <v>0</v>
      </c>
      <c r="Y46" s="38">
        <v>0</v>
      </c>
      <c r="Z46" s="28">
        <v>0</v>
      </c>
      <c r="AA46" s="38">
        <v>0</v>
      </c>
      <c r="AB46" s="38">
        <v>0</v>
      </c>
      <c r="AC46" s="38">
        <v>0</v>
      </c>
      <c r="AD46" s="28">
        <v>0</v>
      </c>
      <c r="AE46" s="38">
        <v>0</v>
      </c>
      <c r="AF46" s="38">
        <v>0</v>
      </c>
      <c r="AG46" s="38">
        <v>0</v>
      </c>
      <c r="AH46" s="28">
        <v>0</v>
      </c>
      <c r="AI46" s="38">
        <v>0</v>
      </c>
      <c r="AJ46" s="38">
        <v>0</v>
      </c>
      <c r="AK46" s="38">
        <v>0</v>
      </c>
      <c r="AL46" s="28">
        <v>0</v>
      </c>
      <c r="AM46" s="38">
        <v>0</v>
      </c>
      <c r="AN46" s="38">
        <v>0</v>
      </c>
      <c r="AO46" s="38">
        <v>0</v>
      </c>
      <c r="AP46" s="28">
        <v>0</v>
      </c>
      <c r="AQ46" s="38">
        <v>13531718.263101101</v>
      </c>
      <c r="AR46" s="38">
        <v>13738103.893654799</v>
      </c>
      <c r="AS46" s="38">
        <v>-206385.63055367401</v>
      </c>
      <c r="AT46" s="28">
        <v>-1.50228613898455E-2</v>
      </c>
      <c r="AU46" s="38">
        <v>1</v>
      </c>
      <c r="AV46" s="38">
        <v>1</v>
      </c>
      <c r="AW46" s="38">
        <v>0</v>
      </c>
      <c r="AX46" s="28">
        <v>0</v>
      </c>
    </row>
    <row r="47" spans="1:50" hidden="1" x14ac:dyDescent="0.35">
      <c r="A47" s="20" t="str">
        <f t="shared" si="0"/>
        <v>OK</v>
      </c>
      <c r="B47" s="20" t="str">
        <f t="shared" si="1"/>
        <v>OK</v>
      </c>
      <c r="C47" s="20"/>
      <c r="D47" s="13" t="str">
        <f>VLOOKUP(F47,'check if its a WTC units'!A:A,1,FALSE)</f>
        <v>RIMF</v>
      </c>
      <c r="E47" s="32" t="s">
        <v>20</v>
      </c>
      <c r="F47" s="32" t="s">
        <v>67</v>
      </c>
      <c r="G47" s="38">
        <v>19071748.199999999</v>
      </c>
      <c r="H47" s="38">
        <v>18792207.199999999</v>
      </c>
      <c r="I47" s="38">
        <v>279541</v>
      </c>
      <c r="J47" s="28">
        <v>1.48753681259963E-2</v>
      </c>
      <c r="K47" s="38">
        <v>20696113</v>
      </c>
      <c r="L47" s="38">
        <v>20565312</v>
      </c>
      <c r="M47" s="38">
        <v>130801</v>
      </c>
      <c r="N47" s="28">
        <v>6.3602730656359598E-3</v>
      </c>
      <c r="O47" s="38">
        <v>20696113</v>
      </c>
      <c r="P47" s="38">
        <v>20565312</v>
      </c>
      <c r="Q47" s="38">
        <v>130801</v>
      </c>
      <c r="R47" s="28">
        <v>6.3602730656359598E-3</v>
      </c>
      <c r="S47" s="38">
        <v>0</v>
      </c>
      <c r="T47" s="38">
        <v>0</v>
      </c>
      <c r="U47" s="38">
        <v>0</v>
      </c>
      <c r="V47" s="28">
        <v>0</v>
      </c>
      <c r="W47" s="38">
        <v>0</v>
      </c>
      <c r="X47" s="38">
        <v>0</v>
      </c>
      <c r="Y47" s="38">
        <v>0</v>
      </c>
      <c r="Z47" s="28">
        <v>0</v>
      </c>
      <c r="AA47" s="38">
        <v>0</v>
      </c>
      <c r="AB47" s="38">
        <v>0</v>
      </c>
      <c r="AC47" s="38">
        <v>0</v>
      </c>
      <c r="AD47" s="28">
        <v>0</v>
      </c>
      <c r="AE47" s="38">
        <v>0</v>
      </c>
      <c r="AF47" s="38">
        <v>0</v>
      </c>
      <c r="AG47" s="38">
        <v>0</v>
      </c>
      <c r="AH47" s="28">
        <v>0</v>
      </c>
      <c r="AI47" s="38">
        <v>0</v>
      </c>
      <c r="AJ47" s="38">
        <v>0</v>
      </c>
      <c r="AK47" s="38">
        <v>0</v>
      </c>
      <c r="AL47" s="28">
        <v>0</v>
      </c>
      <c r="AM47" s="38">
        <v>0</v>
      </c>
      <c r="AN47" s="38">
        <v>0</v>
      </c>
      <c r="AO47" s="38">
        <v>0</v>
      </c>
      <c r="AP47" s="28">
        <v>0</v>
      </c>
      <c r="AQ47" s="38">
        <v>324924.44679366698</v>
      </c>
      <c r="AR47" s="38">
        <v>249746.74858886201</v>
      </c>
      <c r="AS47" s="38">
        <v>75177.698204804299</v>
      </c>
      <c r="AT47" s="28">
        <v>0.30101572344616601</v>
      </c>
      <c r="AU47" s="38">
        <v>8</v>
      </c>
      <c r="AV47" s="38">
        <v>7</v>
      </c>
      <c r="AW47" s="38">
        <v>1</v>
      </c>
      <c r="AX47" s="28">
        <v>0.14285714285714199</v>
      </c>
    </row>
    <row r="48" spans="1:50" x14ac:dyDescent="0.35">
      <c r="A48" s="20" t="str">
        <f t="shared" si="0"/>
        <v>NOK</v>
      </c>
      <c r="B48" s="20" t="str">
        <f t="shared" si="1"/>
        <v>NOK</v>
      </c>
      <c r="C48" s="20"/>
      <c r="D48" s="13" t="str">
        <f>VLOOKUP(F48,'check if its a WTC units'!A:A,1,FALSE)</f>
        <v>RINVEST</v>
      </c>
      <c r="E48" s="32" t="s">
        <v>20</v>
      </c>
      <c r="F48" s="32" t="s">
        <v>68</v>
      </c>
      <c r="G48" s="38">
        <v>264716702.5</v>
      </c>
      <c r="H48" s="38">
        <v>233761183</v>
      </c>
      <c r="I48" s="44">
        <v>30955519.5</v>
      </c>
      <c r="J48" s="28">
        <v>0.13242369457036801</v>
      </c>
      <c r="K48" s="38">
        <v>236569812</v>
      </c>
      <c r="L48" s="38">
        <v>220510977</v>
      </c>
      <c r="M48" s="38">
        <v>16058835</v>
      </c>
      <c r="N48" s="28">
        <v>7.2825558248739694E-2</v>
      </c>
      <c r="O48" s="38">
        <v>236569812</v>
      </c>
      <c r="P48" s="38">
        <v>220510977</v>
      </c>
      <c r="Q48" s="38">
        <v>16058835</v>
      </c>
      <c r="R48" s="28">
        <v>7.2825558248739694E-2</v>
      </c>
      <c r="S48" s="38">
        <v>0</v>
      </c>
      <c r="T48" s="38">
        <v>0</v>
      </c>
      <c r="U48" s="38">
        <v>0</v>
      </c>
      <c r="V48" s="28">
        <v>0</v>
      </c>
      <c r="W48" s="38">
        <v>0</v>
      </c>
      <c r="X48" s="38">
        <v>0</v>
      </c>
      <c r="Y48" s="38">
        <v>0</v>
      </c>
      <c r="Z48" s="28">
        <v>0</v>
      </c>
      <c r="AA48" s="38">
        <v>0</v>
      </c>
      <c r="AB48" s="38">
        <v>0</v>
      </c>
      <c r="AC48" s="38">
        <v>0</v>
      </c>
      <c r="AD48" s="28">
        <v>0</v>
      </c>
      <c r="AE48" s="38">
        <v>0</v>
      </c>
      <c r="AF48" s="38">
        <v>0</v>
      </c>
      <c r="AG48" s="38">
        <v>0</v>
      </c>
      <c r="AH48" s="28">
        <v>0</v>
      </c>
      <c r="AI48" s="38">
        <v>0</v>
      </c>
      <c r="AJ48" s="38">
        <v>0</v>
      </c>
      <c r="AK48" s="38">
        <v>0</v>
      </c>
      <c r="AL48" s="28">
        <v>0</v>
      </c>
      <c r="AM48" s="38">
        <v>0</v>
      </c>
      <c r="AN48" s="38">
        <v>0</v>
      </c>
      <c r="AO48" s="38">
        <v>0</v>
      </c>
      <c r="AP48" s="28">
        <v>0</v>
      </c>
      <c r="AQ48" s="38">
        <v>127545665.246617</v>
      </c>
      <c r="AR48" s="38">
        <v>119268083.739914</v>
      </c>
      <c r="AS48" s="38">
        <v>8277581.5067028301</v>
      </c>
      <c r="AT48" s="28">
        <v>6.9403156713354799E-2</v>
      </c>
      <c r="AU48" s="38">
        <v>15</v>
      </c>
      <c r="AV48" s="38">
        <v>15</v>
      </c>
      <c r="AW48" s="38">
        <v>0</v>
      </c>
      <c r="AX48" s="28">
        <v>0</v>
      </c>
    </row>
    <row r="49" spans="1:50" hidden="1" x14ac:dyDescent="0.35">
      <c r="A49" s="20" t="str">
        <f t="shared" si="0"/>
        <v>OK</v>
      </c>
      <c r="B49" s="20" t="str">
        <f t="shared" si="1"/>
        <v>OK</v>
      </c>
      <c r="C49" s="20"/>
      <c r="D49" s="13" t="str">
        <f>VLOOKUP(F49,'check if its a WTC units'!A:A,1,FALSE)</f>
        <v>RISP</v>
      </c>
      <c r="E49" s="32" t="s">
        <v>20</v>
      </c>
      <c r="F49" s="32" t="s">
        <v>69</v>
      </c>
      <c r="G49" s="38">
        <v>5411753</v>
      </c>
      <c r="H49" s="38">
        <v>5413218</v>
      </c>
      <c r="I49" s="38">
        <v>-1465</v>
      </c>
      <c r="J49" s="28">
        <v>-2.7063384478511599E-4</v>
      </c>
      <c r="K49" s="38">
        <v>5411453</v>
      </c>
      <c r="L49" s="38">
        <v>5412918</v>
      </c>
      <c r="M49" s="38">
        <v>-1465</v>
      </c>
      <c r="N49" s="28">
        <v>-2.7064884411698E-4</v>
      </c>
      <c r="O49" s="38">
        <v>5411453</v>
      </c>
      <c r="P49" s="38">
        <v>5412918</v>
      </c>
      <c r="Q49" s="38">
        <v>-1465</v>
      </c>
      <c r="R49" s="28">
        <v>-2.7064884411698E-4</v>
      </c>
      <c r="S49" s="38">
        <v>0</v>
      </c>
      <c r="T49" s="38">
        <v>0</v>
      </c>
      <c r="U49" s="38">
        <v>0</v>
      </c>
      <c r="V49" s="28">
        <v>0</v>
      </c>
      <c r="W49" s="38">
        <v>0</v>
      </c>
      <c r="X49" s="38">
        <v>0</v>
      </c>
      <c r="Y49" s="38">
        <v>0</v>
      </c>
      <c r="Z49" s="28">
        <v>0</v>
      </c>
      <c r="AA49" s="38">
        <v>0</v>
      </c>
      <c r="AB49" s="38">
        <v>0</v>
      </c>
      <c r="AC49" s="38">
        <v>0</v>
      </c>
      <c r="AD49" s="28">
        <v>0</v>
      </c>
      <c r="AE49" s="38">
        <v>0</v>
      </c>
      <c r="AF49" s="38">
        <v>0</v>
      </c>
      <c r="AG49" s="38">
        <v>0</v>
      </c>
      <c r="AH49" s="28">
        <v>0</v>
      </c>
      <c r="AI49" s="38">
        <v>0</v>
      </c>
      <c r="AJ49" s="38">
        <v>0</v>
      </c>
      <c r="AK49" s="38">
        <v>0</v>
      </c>
      <c r="AL49" s="28">
        <v>0</v>
      </c>
      <c r="AM49" s="38">
        <v>0</v>
      </c>
      <c r="AN49" s="38">
        <v>0</v>
      </c>
      <c r="AO49" s="38">
        <v>0</v>
      </c>
      <c r="AP49" s="28">
        <v>0</v>
      </c>
      <c r="AQ49" s="38">
        <v>3332261.7482225001</v>
      </c>
      <c r="AR49" s="38">
        <v>3392757.4956932301</v>
      </c>
      <c r="AS49" s="38">
        <v>-60495.747470725801</v>
      </c>
      <c r="AT49" s="28">
        <v>-1.78308492568417E-2</v>
      </c>
      <c r="AU49" s="38">
        <v>7</v>
      </c>
      <c r="AV49" s="38">
        <v>7</v>
      </c>
      <c r="AW49" s="38">
        <v>0</v>
      </c>
      <c r="AX49" s="28">
        <v>0</v>
      </c>
    </row>
    <row r="50" spans="1:50" hidden="1" x14ac:dyDescent="0.35">
      <c r="A50" s="20" t="str">
        <f t="shared" si="0"/>
        <v>OK</v>
      </c>
      <c r="B50" s="20" t="str">
        <f t="shared" si="1"/>
        <v>OK</v>
      </c>
      <c r="C50" s="20"/>
      <c r="D50" s="13" t="e">
        <f>VLOOKUP(F50,'check if its a WTC units'!A:A,1,FALSE)</f>
        <v>#N/A</v>
      </c>
      <c r="E50" s="32" t="s">
        <v>20</v>
      </c>
      <c r="F50" s="32" t="s">
        <v>70</v>
      </c>
      <c r="G50" s="38">
        <v>39751236.066260003</v>
      </c>
      <c r="H50" s="38">
        <v>38247806.333227597</v>
      </c>
      <c r="I50" s="38">
        <v>1503429.73303238</v>
      </c>
      <c r="J50" s="28">
        <v>3.9307606818911399E-2</v>
      </c>
      <c r="K50" s="38">
        <v>43392215</v>
      </c>
      <c r="L50" s="38">
        <v>41810183.825497597</v>
      </c>
      <c r="M50" s="38">
        <v>1582031.17450238</v>
      </c>
      <c r="N50" s="28">
        <v>3.78384170972621E-2</v>
      </c>
      <c r="O50" s="38">
        <v>43392215</v>
      </c>
      <c r="P50" s="38">
        <v>41810183.825497597</v>
      </c>
      <c r="Q50" s="38">
        <v>1582031.17450238</v>
      </c>
      <c r="R50" s="28">
        <v>3.78384170972621E-2</v>
      </c>
      <c r="S50" s="38">
        <v>0</v>
      </c>
      <c r="T50" s="38">
        <v>0</v>
      </c>
      <c r="U50" s="38">
        <v>0</v>
      </c>
      <c r="V50" s="28">
        <v>0</v>
      </c>
      <c r="W50" s="38">
        <v>0</v>
      </c>
      <c r="X50" s="38">
        <v>0</v>
      </c>
      <c r="Y50" s="38">
        <v>0</v>
      </c>
      <c r="Z50" s="28">
        <v>0</v>
      </c>
      <c r="AA50" s="38">
        <v>0</v>
      </c>
      <c r="AB50" s="38">
        <v>0</v>
      </c>
      <c r="AC50" s="38">
        <v>0</v>
      </c>
      <c r="AD50" s="28">
        <v>0</v>
      </c>
      <c r="AE50" s="38">
        <v>5245874</v>
      </c>
      <c r="AF50" s="38">
        <v>5973482.5122419</v>
      </c>
      <c r="AG50" s="38">
        <v>-727608.51224190497</v>
      </c>
      <c r="AH50" s="28">
        <v>-0.12180641874329701</v>
      </c>
      <c r="AI50" s="38">
        <v>0</v>
      </c>
      <c r="AJ50" s="38">
        <v>0</v>
      </c>
      <c r="AK50" s="38">
        <v>0</v>
      </c>
      <c r="AL50" s="28">
        <v>0</v>
      </c>
      <c r="AM50" s="38">
        <v>0</v>
      </c>
      <c r="AN50" s="38">
        <v>0</v>
      </c>
      <c r="AO50" s="38">
        <v>0</v>
      </c>
      <c r="AP50" s="28">
        <v>0</v>
      </c>
      <c r="AQ50" s="38">
        <v>7527621.6721237795</v>
      </c>
      <c r="AR50" s="38">
        <v>5675545.4417103799</v>
      </c>
      <c r="AS50" s="38">
        <v>1852076.2304134001</v>
      </c>
      <c r="AT50" s="28">
        <v>0.32632568084156799</v>
      </c>
      <c r="AU50" s="38">
        <v>94</v>
      </c>
      <c r="AV50" s="38">
        <v>95</v>
      </c>
      <c r="AW50" s="38">
        <v>-1</v>
      </c>
      <c r="AX50" s="28">
        <v>-1.0526315789473601E-2</v>
      </c>
    </row>
    <row r="51" spans="1:50" hidden="1" x14ac:dyDescent="0.35">
      <c r="A51" s="20" t="str">
        <f t="shared" si="0"/>
        <v>OK</v>
      </c>
      <c r="B51" s="20" t="str">
        <f t="shared" si="1"/>
        <v>NOK</v>
      </c>
      <c r="C51" s="20"/>
      <c r="D51" s="13" t="e">
        <f>VLOOKUP(F51,'check if its a WTC units'!A:A,1,FALSE)</f>
        <v>#N/A</v>
      </c>
      <c r="E51" s="32" t="s">
        <v>20</v>
      </c>
      <c r="F51" s="32" t="s">
        <v>71</v>
      </c>
      <c r="G51" s="38">
        <v>109705738.79295801</v>
      </c>
      <c r="H51" s="38">
        <v>101991282.849409</v>
      </c>
      <c r="I51" s="38">
        <v>7714455.9435489196</v>
      </c>
      <c r="J51" s="28">
        <v>7.5638385242583497E-2</v>
      </c>
      <c r="K51" s="38">
        <v>150307910.54624501</v>
      </c>
      <c r="L51" s="38">
        <v>150233839.899948</v>
      </c>
      <c r="M51" s="38">
        <v>74070.646296910607</v>
      </c>
      <c r="N51" s="28">
        <v>4.9303569918894205E-4</v>
      </c>
      <c r="O51" s="38">
        <v>141559900.96521199</v>
      </c>
      <c r="P51" s="38">
        <v>135514200.583538</v>
      </c>
      <c r="Q51" s="38">
        <v>6045700.3816732103</v>
      </c>
      <c r="R51" s="28">
        <v>4.4613039486930198E-2</v>
      </c>
      <c r="S51" s="38">
        <v>0</v>
      </c>
      <c r="T51" s="38">
        <v>0</v>
      </c>
      <c r="U51" s="38">
        <v>0</v>
      </c>
      <c r="V51" s="28">
        <v>0</v>
      </c>
      <c r="W51" s="38">
        <v>1865795.55383783</v>
      </c>
      <c r="X51" s="38">
        <v>3225138.00751111</v>
      </c>
      <c r="Y51" s="38">
        <v>-1359342.4536732801</v>
      </c>
      <c r="Z51" s="28">
        <v>-0.42148349946807501</v>
      </c>
      <c r="AA51" s="38">
        <v>25016372.950050302</v>
      </c>
      <c r="AB51" s="38">
        <v>32106272.360809501</v>
      </c>
      <c r="AC51" s="38">
        <v>-7089899.4107590998</v>
      </c>
      <c r="AD51" s="28">
        <v>-0.22082599098029701</v>
      </c>
      <c r="AE51" s="38">
        <v>0</v>
      </c>
      <c r="AF51" s="38">
        <v>282422.45107799798</v>
      </c>
      <c r="AG51" s="38">
        <v>-282422.45107799798</v>
      </c>
      <c r="AH51" s="28">
        <v>-1</v>
      </c>
      <c r="AI51" s="38">
        <v>81481002.685755998</v>
      </c>
      <c r="AJ51" s="38">
        <v>97978828.071154997</v>
      </c>
      <c r="AK51" s="38">
        <v>-16497825.3853989</v>
      </c>
      <c r="AL51" s="28">
        <v>-0.16838153415570201</v>
      </c>
      <c r="AM51" s="38">
        <v>0</v>
      </c>
      <c r="AN51" s="38">
        <v>0</v>
      </c>
      <c r="AO51" s="38">
        <v>0</v>
      </c>
      <c r="AP51" s="28">
        <v>0</v>
      </c>
      <c r="AQ51" s="38">
        <v>4789967.4598010099</v>
      </c>
      <c r="AR51" s="38">
        <v>5287178.4314552797</v>
      </c>
      <c r="AS51" s="38">
        <v>-497210.97165427601</v>
      </c>
      <c r="AT51" s="28">
        <v>-9.4040891205069393E-2</v>
      </c>
      <c r="AU51" s="38">
        <v>5736</v>
      </c>
      <c r="AV51" s="38">
        <v>6668</v>
      </c>
      <c r="AW51" s="38">
        <v>-932</v>
      </c>
      <c r="AX51" s="28">
        <v>-0.13977204559088099</v>
      </c>
    </row>
    <row r="52" spans="1:50" x14ac:dyDescent="0.35">
      <c r="A52" s="20" t="str">
        <f t="shared" si="0"/>
        <v>NOK</v>
      </c>
      <c r="B52" s="20" t="str">
        <f t="shared" si="1"/>
        <v>NOK</v>
      </c>
      <c r="C52" s="20"/>
      <c r="D52" s="13" t="str">
        <f>VLOOKUP(F52,'check if its a WTC units'!A:A,1,FALSE)</f>
        <v>RLI</v>
      </c>
      <c r="E52" s="32" t="s">
        <v>20</v>
      </c>
      <c r="F52" s="32" t="s">
        <v>72</v>
      </c>
      <c r="G52" s="38">
        <v>18709061</v>
      </c>
      <c r="H52" s="38">
        <v>10719611.18</v>
      </c>
      <c r="I52" s="44">
        <v>7989449.8200000003</v>
      </c>
      <c r="J52" s="28">
        <v>0.74531153097289804</v>
      </c>
      <c r="K52" s="38">
        <v>9467561</v>
      </c>
      <c r="L52" s="38">
        <v>10719611.18</v>
      </c>
      <c r="M52" s="38">
        <v>-1252050.18</v>
      </c>
      <c r="N52" s="28">
        <v>-0.11679996214191</v>
      </c>
      <c r="O52" s="38">
        <v>9467561</v>
      </c>
      <c r="P52" s="38">
        <v>10719611.18</v>
      </c>
      <c r="Q52" s="38">
        <v>-1252050.18</v>
      </c>
      <c r="R52" s="28">
        <v>-0.11679996214191</v>
      </c>
      <c r="S52" s="38">
        <v>0</v>
      </c>
      <c r="T52" s="38">
        <v>0</v>
      </c>
      <c r="U52" s="38">
        <v>0</v>
      </c>
      <c r="V52" s="28">
        <v>0</v>
      </c>
      <c r="W52" s="38">
        <v>0</v>
      </c>
      <c r="X52" s="38">
        <v>0</v>
      </c>
      <c r="Y52" s="38">
        <v>0</v>
      </c>
      <c r="Z52" s="28">
        <v>0</v>
      </c>
      <c r="AA52" s="38">
        <v>0</v>
      </c>
      <c r="AB52" s="38">
        <v>0</v>
      </c>
      <c r="AC52" s="38">
        <v>0</v>
      </c>
      <c r="AD52" s="28">
        <v>0</v>
      </c>
      <c r="AE52" s="38">
        <v>220469</v>
      </c>
      <c r="AF52" s="38">
        <v>440938.15</v>
      </c>
      <c r="AG52" s="38">
        <v>-220469.15</v>
      </c>
      <c r="AH52" s="28">
        <v>-0.50000017009188202</v>
      </c>
      <c r="AI52" s="38">
        <v>0</v>
      </c>
      <c r="AJ52" s="38">
        <v>0</v>
      </c>
      <c r="AK52" s="38">
        <v>0</v>
      </c>
      <c r="AL52" s="28">
        <v>0</v>
      </c>
      <c r="AM52" s="38">
        <v>0</v>
      </c>
      <c r="AN52" s="38">
        <v>0</v>
      </c>
      <c r="AO52" s="38">
        <v>0</v>
      </c>
      <c r="AP52" s="28">
        <v>0</v>
      </c>
      <c r="AQ52" s="38">
        <v>4623557.7869642796</v>
      </c>
      <c r="AR52" s="38">
        <v>5832754.1820375696</v>
      </c>
      <c r="AS52" s="38">
        <v>-1209196.39507329</v>
      </c>
      <c r="AT52" s="28">
        <v>-0.20731139309746799</v>
      </c>
      <c r="AU52" s="38">
        <v>4</v>
      </c>
      <c r="AV52" s="38">
        <v>4</v>
      </c>
      <c r="AW52" s="38">
        <v>0</v>
      </c>
      <c r="AX52" s="28">
        <v>0</v>
      </c>
    </row>
    <row r="53" spans="1:50" hidden="1" x14ac:dyDescent="0.35">
      <c r="A53" s="20" t="str">
        <f t="shared" si="0"/>
        <v>OK</v>
      </c>
      <c r="B53" s="20" t="str">
        <f t="shared" si="1"/>
        <v>OK</v>
      </c>
      <c r="C53" s="20"/>
      <c r="D53" s="13" t="e">
        <f>VLOOKUP(F53,'check if its a WTC units'!A:A,1,FALSE)</f>
        <v>#N/A</v>
      </c>
      <c r="E53" s="32" t="s">
        <v>20</v>
      </c>
      <c r="F53" s="32" t="s">
        <v>74</v>
      </c>
      <c r="G53" s="38">
        <v>34771193.309234999</v>
      </c>
      <c r="H53" s="38">
        <v>35530726.061356403</v>
      </c>
      <c r="I53" s="38">
        <v>-759532.75212136097</v>
      </c>
      <c r="J53" s="28">
        <v>-2.1376786694697902E-2</v>
      </c>
      <c r="K53" s="38">
        <v>57351932.909999996</v>
      </c>
      <c r="L53" s="38">
        <v>58078562.437768497</v>
      </c>
      <c r="M53" s="38">
        <v>-726629.52776851098</v>
      </c>
      <c r="N53" s="28">
        <v>-1.2511148645373201E-2</v>
      </c>
      <c r="O53" s="38">
        <v>57351932.909999996</v>
      </c>
      <c r="P53" s="38">
        <v>58078562.437768497</v>
      </c>
      <c r="Q53" s="38">
        <v>-726629.52776851098</v>
      </c>
      <c r="R53" s="28">
        <v>-1.2511148645373201E-2</v>
      </c>
      <c r="S53" s="38">
        <v>0</v>
      </c>
      <c r="T53" s="38">
        <v>0</v>
      </c>
      <c r="U53" s="38">
        <v>0</v>
      </c>
      <c r="V53" s="28">
        <v>0</v>
      </c>
      <c r="W53" s="38">
        <v>533690.18000000005</v>
      </c>
      <c r="X53" s="38">
        <v>604383.59900000005</v>
      </c>
      <c r="Y53" s="38">
        <v>-70693.418999999994</v>
      </c>
      <c r="Z53" s="28">
        <v>-0.116967798459401</v>
      </c>
      <c r="AA53" s="38">
        <v>16521326.356000001</v>
      </c>
      <c r="AB53" s="38">
        <v>15827660.584000001</v>
      </c>
      <c r="AC53" s="38">
        <v>693665.772</v>
      </c>
      <c r="AD53" s="28">
        <v>4.38261718033819E-2</v>
      </c>
      <c r="AE53" s="38">
        <v>0</v>
      </c>
      <c r="AF53" s="38">
        <v>47989.845443652201</v>
      </c>
      <c r="AG53" s="38">
        <v>-47989.845443652201</v>
      </c>
      <c r="AH53" s="28">
        <v>-1</v>
      </c>
      <c r="AI53" s="38">
        <v>42604295.170000002</v>
      </c>
      <c r="AJ53" s="38">
        <v>41623989.329999998</v>
      </c>
      <c r="AK53" s="38">
        <v>980305.84</v>
      </c>
      <c r="AL53" s="28">
        <v>2.3551462889057E-2</v>
      </c>
      <c r="AM53" s="38">
        <v>0</v>
      </c>
      <c r="AN53" s="38">
        <v>0</v>
      </c>
      <c r="AO53" s="38">
        <v>0</v>
      </c>
      <c r="AP53" s="28">
        <v>0</v>
      </c>
      <c r="AQ53" s="38">
        <v>365118.103012504</v>
      </c>
      <c r="AR53" s="38">
        <v>293424.622043624</v>
      </c>
      <c r="AS53" s="38">
        <v>71693.480968880598</v>
      </c>
      <c r="AT53" s="28">
        <v>0.24433355479698499</v>
      </c>
      <c r="AU53" s="38">
        <v>5590</v>
      </c>
      <c r="AV53" s="38">
        <v>5630</v>
      </c>
      <c r="AW53" s="38">
        <v>-40</v>
      </c>
      <c r="AX53" s="28">
        <v>-7.1047957371225502E-3</v>
      </c>
    </row>
    <row r="54" spans="1:50" hidden="1" x14ac:dyDescent="0.35">
      <c r="A54" s="20" t="str">
        <f>IF(AND(ABS(N54)&gt;5%,ABS(M54)&gt;1000000),"NOK","OK")</f>
        <v>OK</v>
      </c>
      <c r="B54" s="20" t="str">
        <f t="shared" si="1"/>
        <v>OK</v>
      </c>
      <c r="C54" s="20"/>
      <c r="D54" s="13" t="str">
        <f>VLOOKUP(F54,'check if its a WTC units'!A:A,1,FALSE)</f>
        <v>RLLT</v>
      </c>
      <c r="E54" s="32" t="s">
        <v>20</v>
      </c>
      <c r="F54" s="32" t="s">
        <v>75</v>
      </c>
      <c r="G54" s="38">
        <v>646</v>
      </c>
      <c r="H54" s="38">
        <v>646</v>
      </c>
      <c r="I54" s="38">
        <v>0</v>
      </c>
      <c r="J54" s="28">
        <v>0</v>
      </c>
      <c r="K54" s="38">
        <v>646</v>
      </c>
      <c r="L54" s="38">
        <v>646</v>
      </c>
      <c r="M54" s="38">
        <v>0</v>
      </c>
      <c r="N54" s="28">
        <v>0</v>
      </c>
      <c r="O54" s="38">
        <v>646</v>
      </c>
      <c r="P54" s="38">
        <v>646</v>
      </c>
      <c r="Q54" s="38">
        <v>0</v>
      </c>
      <c r="R54" s="28">
        <v>0</v>
      </c>
      <c r="S54" s="38">
        <v>0</v>
      </c>
      <c r="T54" s="38">
        <v>0</v>
      </c>
      <c r="U54" s="38">
        <v>0</v>
      </c>
      <c r="V54" s="28">
        <v>0</v>
      </c>
      <c r="W54" s="38">
        <v>0</v>
      </c>
      <c r="X54" s="38">
        <v>0</v>
      </c>
      <c r="Y54" s="38">
        <v>0</v>
      </c>
      <c r="Z54" s="28">
        <v>0</v>
      </c>
      <c r="AA54" s="38">
        <v>0</v>
      </c>
      <c r="AB54" s="38">
        <v>0</v>
      </c>
      <c r="AC54" s="38">
        <v>0</v>
      </c>
      <c r="AD54" s="28">
        <v>0</v>
      </c>
      <c r="AE54" s="38">
        <v>0</v>
      </c>
      <c r="AF54" s="38">
        <v>0</v>
      </c>
      <c r="AG54" s="38">
        <v>0</v>
      </c>
      <c r="AH54" s="28">
        <v>0</v>
      </c>
      <c r="AI54" s="38">
        <v>0</v>
      </c>
      <c r="AJ54" s="38">
        <v>0</v>
      </c>
      <c r="AK54" s="38">
        <v>0</v>
      </c>
      <c r="AL54" s="28">
        <v>0</v>
      </c>
      <c r="AM54" s="38">
        <v>0</v>
      </c>
      <c r="AN54" s="38">
        <v>0</v>
      </c>
      <c r="AO54" s="38">
        <v>0</v>
      </c>
      <c r="AP54" s="28">
        <v>0</v>
      </c>
      <c r="AQ54" s="38">
        <v>51.68</v>
      </c>
      <c r="AR54" s="38">
        <v>51.68</v>
      </c>
      <c r="AS54" s="38">
        <v>0</v>
      </c>
      <c r="AT54" s="28">
        <v>0</v>
      </c>
      <c r="AU54" s="38">
        <v>1</v>
      </c>
      <c r="AV54" s="38">
        <v>1</v>
      </c>
      <c r="AW54" s="38">
        <v>0</v>
      </c>
      <c r="AX54" s="28">
        <v>0</v>
      </c>
    </row>
    <row r="55" spans="1:50" hidden="1" x14ac:dyDescent="0.35">
      <c r="A55" s="20" t="str">
        <f t="shared" si="0"/>
        <v>OK</v>
      </c>
      <c r="B55" s="20" t="str">
        <f t="shared" si="1"/>
        <v>OK</v>
      </c>
      <c r="C55" s="20"/>
      <c r="D55" s="13" t="e">
        <f>VLOOKUP(F55,'check if its a WTC units'!A:A,1,FALSE)</f>
        <v>#N/A</v>
      </c>
      <c r="E55" s="32" t="s">
        <v>20</v>
      </c>
      <c r="F55" s="32" t="s">
        <v>76</v>
      </c>
      <c r="G55" s="38">
        <v>8740006.5258601792</v>
      </c>
      <c r="H55" s="38">
        <v>8945110.8344620001</v>
      </c>
      <c r="I55" s="38">
        <v>-205104.30860181301</v>
      </c>
      <c r="J55" s="28">
        <v>-2.2929208189531501E-2</v>
      </c>
      <c r="K55" s="38">
        <v>15784527.5364601</v>
      </c>
      <c r="L55" s="38">
        <v>16188618.3640885</v>
      </c>
      <c r="M55" s="38">
        <v>-404090.82762837998</v>
      </c>
      <c r="N55" s="28">
        <v>-2.4961415393223399E-2</v>
      </c>
      <c r="O55" s="38">
        <v>15784527.5364601</v>
      </c>
      <c r="P55" s="38">
        <v>16188618.3640885</v>
      </c>
      <c r="Q55" s="38">
        <v>-404090.82762838301</v>
      </c>
      <c r="R55" s="28">
        <v>-2.49614153932236E-2</v>
      </c>
      <c r="S55" s="38">
        <v>0</v>
      </c>
      <c r="T55" s="38">
        <v>0</v>
      </c>
      <c r="U55" s="38">
        <v>0</v>
      </c>
      <c r="V55" s="28">
        <v>0</v>
      </c>
      <c r="W55" s="38">
        <v>30968.17</v>
      </c>
      <c r="X55" s="38">
        <v>30117.210999999999</v>
      </c>
      <c r="Y55" s="38">
        <v>850.95899999999995</v>
      </c>
      <c r="Z55" s="28">
        <v>2.82549071359894E-2</v>
      </c>
      <c r="AA55" s="38">
        <v>13340995.192982299</v>
      </c>
      <c r="AB55" s="38">
        <v>13728541.4066705</v>
      </c>
      <c r="AC55" s="38">
        <v>-387546.21368828899</v>
      </c>
      <c r="AD55" s="28">
        <v>-2.8229234425441799E-2</v>
      </c>
      <c r="AE55" s="38">
        <v>0</v>
      </c>
      <c r="AF55" s="38">
        <v>0</v>
      </c>
      <c r="AG55" s="38">
        <v>0</v>
      </c>
      <c r="AH55" s="28">
        <v>0</v>
      </c>
      <c r="AI55" s="38">
        <v>15254120.131301699</v>
      </c>
      <c r="AJ55" s="38">
        <v>15484450.746035</v>
      </c>
      <c r="AK55" s="38">
        <v>-230330.614733364</v>
      </c>
      <c r="AL55" s="28">
        <v>-1.48749618899037E-2</v>
      </c>
      <c r="AM55" s="38">
        <v>0</v>
      </c>
      <c r="AN55" s="38">
        <v>0</v>
      </c>
      <c r="AO55" s="38">
        <v>0</v>
      </c>
      <c r="AP55" s="28">
        <v>0</v>
      </c>
      <c r="AQ55" s="38">
        <v>804255.15516754601</v>
      </c>
      <c r="AR55" s="38">
        <v>398512.95350493799</v>
      </c>
      <c r="AS55" s="38">
        <v>405742.20166260801</v>
      </c>
      <c r="AT55" s="28">
        <v>1.01814056003471</v>
      </c>
      <c r="AU55" s="38">
        <v>16</v>
      </c>
      <c r="AV55" s="38">
        <v>16</v>
      </c>
      <c r="AW55" s="38">
        <v>0</v>
      </c>
      <c r="AX55" s="28">
        <v>0</v>
      </c>
    </row>
    <row r="56" spans="1:50" x14ac:dyDescent="0.35">
      <c r="A56" s="20" t="str">
        <f t="shared" si="0"/>
        <v>NOK</v>
      </c>
      <c r="B56" s="20" t="str">
        <f t="shared" si="1"/>
        <v>NOK</v>
      </c>
      <c r="C56" s="20"/>
      <c r="D56" s="13" t="str">
        <f>VLOOKUP(F56,'check if its a WTC units'!A:A,1,FALSE)</f>
        <v>RPC</v>
      </c>
      <c r="E56" s="32" t="s">
        <v>20</v>
      </c>
      <c r="F56" s="32" t="s">
        <v>77</v>
      </c>
      <c r="G56" s="38">
        <v>26954563.199999999</v>
      </c>
      <c r="H56" s="38">
        <v>5150155</v>
      </c>
      <c r="I56" s="44">
        <v>21804408.199999999</v>
      </c>
      <c r="J56" s="28">
        <v>4.2337382467129601</v>
      </c>
      <c r="K56" s="38">
        <v>32049133</v>
      </c>
      <c r="L56" s="38">
        <v>10739642</v>
      </c>
      <c r="M56" s="38">
        <v>21309491</v>
      </c>
      <c r="N56" s="28">
        <v>1.9841900689054599</v>
      </c>
      <c r="O56" s="38">
        <v>32049133</v>
      </c>
      <c r="P56" s="38">
        <v>10739642</v>
      </c>
      <c r="Q56" s="38">
        <v>21309491</v>
      </c>
      <c r="R56" s="28">
        <v>1.9841900689054599</v>
      </c>
      <c r="S56" s="38">
        <v>0</v>
      </c>
      <c r="T56" s="38">
        <v>0</v>
      </c>
      <c r="U56" s="38">
        <v>0</v>
      </c>
      <c r="V56" s="28">
        <v>0</v>
      </c>
      <c r="W56" s="38">
        <v>0</v>
      </c>
      <c r="X56" s="38">
        <v>0</v>
      </c>
      <c r="Y56" s="38">
        <v>0</v>
      </c>
      <c r="Z56" s="28">
        <v>0</v>
      </c>
      <c r="AA56" s="38">
        <v>0</v>
      </c>
      <c r="AB56" s="38">
        <v>0</v>
      </c>
      <c r="AC56" s="38">
        <v>0</v>
      </c>
      <c r="AD56" s="28">
        <v>0</v>
      </c>
      <c r="AE56" s="38">
        <v>0</v>
      </c>
      <c r="AF56" s="38">
        <v>17824717</v>
      </c>
      <c r="AG56" s="38">
        <v>-17824717</v>
      </c>
      <c r="AH56" s="28">
        <v>-1</v>
      </c>
      <c r="AI56" s="38">
        <v>0</v>
      </c>
      <c r="AJ56" s="38">
        <v>0</v>
      </c>
      <c r="AK56" s="38">
        <v>0</v>
      </c>
      <c r="AL56" s="28">
        <v>0</v>
      </c>
      <c r="AM56" s="38">
        <v>0</v>
      </c>
      <c r="AN56" s="38">
        <v>0</v>
      </c>
      <c r="AO56" s="38">
        <v>0</v>
      </c>
      <c r="AP56" s="28">
        <v>0</v>
      </c>
      <c r="AQ56" s="38">
        <v>2718209.3991773399</v>
      </c>
      <c r="AR56" s="38">
        <v>525009.75101942301</v>
      </c>
      <c r="AS56" s="38">
        <v>2193199.64815791</v>
      </c>
      <c r="AT56" s="28">
        <v>4.1774455501051797</v>
      </c>
      <c r="AU56" s="38">
        <v>14</v>
      </c>
      <c r="AV56" s="38">
        <v>14</v>
      </c>
      <c r="AW56" s="38">
        <v>0</v>
      </c>
      <c r="AX56" s="28">
        <v>0</v>
      </c>
    </row>
    <row r="57" spans="1:50" hidden="1" x14ac:dyDescent="0.35">
      <c r="A57" s="20" t="str">
        <f>IF(AND(ABS(N57)&gt;5%,ABS(M57)&gt;1000000),"NOK","OK")</f>
        <v>OK</v>
      </c>
      <c r="B57" s="20" t="str">
        <f t="shared" si="1"/>
        <v>OK</v>
      </c>
      <c r="C57" s="20"/>
      <c r="D57" s="13" t="e">
        <f>VLOOKUP(F57,'check if its a WTC units'!A:A,1,FALSE)</f>
        <v>#N/A</v>
      </c>
      <c r="E57" s="32" t="s">
        <v>20</v>
      </c>
      <c r="F57" s="32" t="s">
        <v>78</v>
      </c>
      <c r="G57" s="38">
        <v>143709077.269288</v>
      </c>
      <c r="H57" s="38">
        <v>144660830.76867101</v>
      </c>
      <c r="I57" s="38">
        <v>-951753.499382974</v>
      </c>
      <c r="J57" s="28">
        <v>-6.5792066472017503E-3</v>
      </c>
      <c r="K57" s="38">
        <v>160888288.57656401</v>
      </c>
      <c r="L57" s="38">
        <v>162359845.41647199</v>
      </c>
      <c r="M57" s="38">
        <v>-1471556.83990812</v>
      </c>
      <c r="N57" s="28">
        <v>-9.0635516197579407E-3</v>
      </c>
      <c r="O57" s="38">
        <v>160888288.57656401</v>
      </c>
      <c r="P57" s="38">
        <v>162359845.41647199</v>
      </c>
      <c r="Q57" s="38">
        <v>-1471556.83990812</v>
      </c>
      <c r="R57" s="28">
        <v>-9.0635516197579407E-3</v>
      </c>
      <c r="S57" s="38">
        <v>0</v>
      </c>
      <c r="T57" s="38">
        <v>0</v>
      </c>
      <c r="U57" s="38">
        <v>0</v>
      </c>
      <c r="V57" s="28">
        <v>0</v>
      </c>
      <c r="W57" s="38">
        <v>0</v>
      </c>
      <c r="X57" s="38">
        <v>312126.04800000001</v>
      </c>
      <c r="Y57" s="38">
        <v>-312126.04800000001</v>
      </c>
      <c r="Z57" s="28">
        <v>-1</v>
      </c>
      <c r="AA57" s="38">
        <v>17186348.848275401</v>
      </c>
      <c r="AB57" s="38">
        <v>17116558.191300601</v>
      </c>
      <c r="AC57" s="38">
        <v>69790.656974729398</v>
      </c>
      <c r="AD57" s="28">
        <v>4.0773767830380604E-3</v>
      </c>
      <c r="AE57" s="38">
        <v>0</v>
      </c>
      <c r="AF57" s="38">
        <v>68062.356380657497</v>
      </c>
      <c r="AG57" s="38">
        <v>-68062.356380657497</v>
      </c>
      <c r="AH57" s="28">
        <v>-1</v>
      </c>
      <c r="AI57" s="38">
        <v>112885700.549143</v>
      </c>
      <c r="AJ57" s="38">
        <v>113069062.02914</v>
      </c>
      <c r="AK57" s="38">
        <v>-183361.47999660199</v>
      </c>
      <c r="AL57" s="28">
        <v>-1.62167684692869E-3</v>
      </c>
      <c r="AM57" s="38">
        <v>90120.193853785604</v>
      </c>
      <c r="AN57" s="38">
        <v>89452.056143803697</v>
      </c>
      <c r="AO57" s="38">
        <v>668.13770998191706</v>
      </c>
      <c r="AP57" s="28">
        <v>7.46922696676546E-3</v>
      </c>
      <c r="AQ57" s="38">
        <v>1833013.3309903</v>
      </c>
      <c r="AR57" s="38">
        <v>2640977.2421399001</v>
      </c>
      <c r="AS57" s="38">
        <v>-807963.91114959796</v>
      </c>
      <c r="AT57" s="28">
        <v>-0.30593368933953002</v>
      </c>
      <c r="AU57" s="38">
        <v>9318</v>
      </c>
      <c r="AV57" s="38">
        <v>9384</v>
      </c>
      <c r="AW57" s="38">
        <v>-66</v>
      </c>
      <c r="AX57" s="28">
        <v>-7.0332480818414301E-3</v>
      </c>
    </row>
    <row r="58" spans="1:50" hidden="1" x14ac:dyDescent="0.35">
      <c r="A58" s="20" t="str">
        <f t="shared" si="0"/>
        <v>OK</v>
      </c>
      <c r="B58" s="20" t="str">
        <f t="shared" si="1"/>
        <v>OK</v>
      </c>
      <c r="C58" s="20"/>
      <c r="D58" s="13" t="str">
        <f>VLOOKUP(F58,'check if its a WTC units'!A:A,1,FALSE)</f>
        <v>RPPH</v>
      </c>
      <c r="E58" s="32" t="s">
        <v>20</v>
      </c>
      <c r="F58" s="32" t="s">
        <v>79</v>
      </c>
      <c r="G58" s="38">
        <v>2646220</v>
      </c>
      <c r="H58" s="38">
        <v>2646220</v>
      </c>
      <c r="I58" s="38">
        <v>0</v>
      </c>
      <c r="J58" s="28">
        <v>0</v>
      </c>
      <c r="K58" s="38">
        <v>1058488</v>
      </c>
      <c r="L58" s="38">
        <v>1058488</v>
      </c>
      <c r="M58" s="38">
        <v>0</v>
      </c>
      <c r="N58" s="28">
        <v>0</v>
      </c>
      <c r="O58" s="38">
        <v>1058488</v>
      </c>
      <c r="P58" s="38">
        <v>1058488</v>
      </c>
      <c r="Q58" s="38">
        <v>0</v>
      </c>
      <c r="R58" s="28">
        <v>0</v>
      </c>
      <c r="S58" s="38">
        <v>0</v>
      </c>
      <c r="T58" s="38">
        <v>0</v>
      </c>
      <c r="U58" s="38">
        <v>0</v>
      </c>
      <c r="V58" s="28">
        <v>0</v>
      </c>
      <c r="W58" s="38">
        <v>0</v>
      </c>
      <c r="X58" s="38">
        <v>0</v>
      </c>
      <c r="Y58" s="38">
        <v>0</v>
      </c>
      <c r="Z58" s="28">
        <v>0</v>
      </c>
      <c r="AA58" s="38">
        <v>0</v>
      </c>
      <c r="AB58" s="38">
        <v>0</v>
      </c>
      <c r="AC58" s="38">
        <v>0</v>
      </c>
      <c r="AD58" s="28">
        <v>0</v>
      </c>
      <c r="AE58" s="38">
        <v>0</v>
      </c>
      <c r="AF58" s="38">
        <v>0</v>
      </c>
      <c r="AG58" s="38">
        <v>0</v>
      </c>
      <c r="AH58" s="28">
        <v>0</v>
      </c>
      <c r="AI58" s="38">
        <v>0</v>
      </c>
      <c r="AJ58" s="38">
        <v>0</v>
      </c>
      <c r="AK58" s="38">
        <v>0</v>
      </c>
      <c r="AL58" s="28">
        <v>0</v>
      </c>
      <c r="AM58" s="38">
        <v>0</v>
      </c>
      <c r="AN58" s="38">
        <v>0</v>
      </c>
      <c r="AO58" s="38">
        <v>0</v>
      </c>
      <c r="AP58" s="28">
        <v>0</v>
      </c>
      <c r="AQ58" s="38">
        <v>911054.84047975298</v>
      </c>
      <c r="AR58" s="38">
        <v>911054.84047975298</v>
      </c>
      <c r="AS58" s="38">
        <v>0</v>
      </c>
      <c r="AT58" s="28">
        <v>0</v>
      </c>
      <c r="AU58" s="38">
        <v>1</v>
      </c>
      <c r="AV58" s="38">
        <v>1</v>
      </c>
      <c r="AW58" s="38">
        <v>0</v>
      </c>
      <c r="AX58" s="28">
        <v>0</v>
      </c>
    </row>
    <row r="59" spans="1:50" hidden="1" x14ac:dyDescent="0.35">
      <c r="A59" s="20" t="str">
        <f t="shared" si="0"/>
        <v>NOK</v>
      </c>
      <c r="B59" s="20" t="str">
        <f t="shared" si="1"/>
        <v>NOK</v>
      </c>
      <c r="C59" s="20"/>
      <c r="D59" s="13" t="e">
        <f>VLOOKUP(F59,'check if its a WTC units'!A:A,1,FALSE)</f>
        <v>#N/A</v>
      </c>
      <c r="E59" s="32" t="s">
        <v>20</v>
      </c>
      <c r="F59" s="32" t="s">
        <v>80</v>
      </c>
      <c r="G59" s="38">
        <v>83280.454620834804</v>
      </c>
      <c r="H59" s="38">
        <v>5091088.1256394703</v>
      </c>
      <c r="I59" s="38">
        <v>-5007807.6710186303</v>
      </c>
      <c r="J59" s="28">
        <v>-0.98364191454447103</v>
      </c>
      <c r="K59" s="38">
        <v>95717.206324468207</v>
      </c>
      <c r="L59" s="38">
        <v>5094310.8073592698</v>
      </c>
      <c r="M59" s="38">
        <v>-4998593.6010347996</v>
      </c>
      <c r="N59" s="28">
        <v>-0.981210960629611</v>
      </c>
      <c r="O59" s="38">
        <v>95717.206324468207</v>
      </c>
      <c r="P59" s="38">
        <v>5094310.8073592698</v>
      </c>
      <c r="Q59" s="38">
        <v>-4998593.6010347996</v>
      </c>
      <c r="R59" s="28">
        <v>-0.981210960629611</v>
      </c>
      <c r="S59" s="38">
        <v>0</v>
      </c>
      <c r="T59" s="38">
        <v>0</v>
      </c>
      <c r="U59" s="38">
        <v>0</v>
      </c>
      <c r="V59" s="28">
        <v>0</v>
      </c>
      <c r="W59" s="38">
        <v>563.89483929772803</v>
      </c>
      <c r="X59" s="38">
        <v>215.52199999999999</v>
      </c>
      <c r="Y59" s="38">
        <v>348.37283929772798</v>
      </c>
      <c r="Z59" s="28">
        <v>1.6164142839140601</v>
      </c>
      <c r="AA59" s="38">
        <v>0</v>
      </c>
      <c r="AB59" s="38">
        <v>0</v>
      </c>
      <c r="AC59" s="38">
        <v>0</v>
      </c>
      <c r="AD59" s="28">
        <v>0</v>
      </c>
      <c r="AE59" s="38">
        <v>0</v>
      </c>
      <c r="AF59" s="38">
        <v>0</v>
      </c>
      <c r="AG59" s="38">
        <v>0</v>
      </c>
      <c r="AH59" s="28">
        <v>0</v>
      </c>
      <c r="AI59" s="38">
        <v>0</v>
      </c>
      <c r="AJ59" s="38">
        <v>0</v>
      </c>
      <c r="AK59" s="38">
        <v>0</v>
      </c>
      <c r="AL59" s="28">
        <v>0</v>
      </c>
      <c r="AM59" s="38">
        <v>0</v>
      </c>
      <c r="AN59" s="38">
        <v>0</v>
      </c>
      <c r="AO59" s="38">
        <v>0</v>
      </c>
      <c r="AP59" s="28">
        <v>0</v>
      </c>
      <c r="AQ59" s="38">
        <v>6075.4758047568002</v>
      </c>
      <c r="AR59" s="38">
        <v>404282.92181557801</v>
      </c>
      <c r="AS59" s="38">
        <v>-398207.44601082098</v>
      </c>
      <c r="AT59" s="28">
        <v>-0.98497221753154196</v>
      </c>
      <c r="AU59" s="38">
        <v>6</v>
      </c>
      <c r="AV59" s="38">
        <v>3</v>
      </c>
      <c r="AW59" s="38">
        <v>3</v>
      </c>
      <c r="AX59" s="28">
        <v>1</v>
      </c>
    </row>
    <row r="60" spans="1:50" hidden="1" x14ac:dyDescent="0.35">
      <c r="A60" s="20" t="str">
        <f t="shared" si="0"/>
        <v>OK</v>
      </c>
      <c r="B60" s="20" t="str">
        <f t="shared" si="1"/>
        <v>OK</v>
      </c>
      <c r="C60" s="20"/>
      <c r="D60" s="13" t="str">
        <f>VLOOKUP(F60,'check if its a WTC units'!A:A,1,FALSE)</f>
        <v>RSHR</v>
      </c>
      <c r="E60" s="32" t="s">
        <v>20</v>
      </c>
      <c r="F60" s="32" t="s">
        <v>81</v>
      </c>
      <c r="G60" s="38">
        <v>29490028.207492601</v>
      </c>
      <c r="H60" s="38">
        <v>29639897.218430199</v>
      </c>
      <c r="I60" s="38">
        <v>-149869.01093765401</v>
      </c>
      <c r="J60" s="28">
        <v>-5.0563269444964401E-3</v>
      </c>
      <c r="K60" s="38">
        <v>29590822.5478408</v>
      </c>
      <c r="L60" s="38">
        <v>29746685.932431199</v>
      </c>
      <c r="M60" s="38">
        <v>-155863.38459045699</v>
      </c>
      <c r="N60" s="28">
        <v>-5.2396890512273102E-3</v>
      </c>
      <c r="O60" s="38">
        <v>29590822.5478408</v>
      </c>
      <c r="P60" s="38">
        <v>29746685.932431199</v>
      </c>
      <c r="Q60" s="38">
        <v>-155863.38459045699</v>
      </c>
      <c r="R60" s="28">
        <v>-5.2396890512273102E-3</v>
      </c>
      <c r="S60" s="38">
        <v>0</v>
      </c>
      <c r="T60" s="38">
        <v>0</v>
      </c>
      <c r="U60" s="38">
        <v>0</v>
      </c>
      <c r="V60" s="28">
        <v>0</v>
      </c>
      <c r="W60" s="38">
        <v>0</v>
      </c>
      <c r="X60" s="38">
        <v>0</v>
      </c>
      <c r="Y60" s="38">
        <v>0</v>
      </c>
      <c r="Z60" s="28">
        <v>0</v>
      </c>
      <c r="AA60" s="38">
        <v>0</v>
      </c>
      <c r="AB60" s="38">
        <v>0</v>
      </c>
      <c r="AC60" s="38">
        <v>0</v>
      </c>
      <c r="AD60" s="28">
        <v>0</v>
      </c>
      <c r="AE60" s="38">
        <v>0</v>
      </c>
      <c r="AF60" s="38">
        <v>0</v>
      </c>
      <c r="AG60" s="38">
        <v>0</v>
      </c>
      <c r="AH60" s="28">
        <v>0</v>
      </c>
      <c r="AI60" s="38">
        <v>0</v>
      </c>
      <c r="AJ60" s="38">
        <v>0</v>
      </c>
      <c r="AK60" s="38">
        <v>0</v>
      </c>
      <c r="AL60" s="28">
        <v>0</v>
      </c>
      <c r="AM60" s="38">
        <v>0</v>
      </c>
      <c r="AN60" s="38">
        <v>0</v>
      </c>
      <c r="AO60" s="38">
        <v>0</v>
      </c>
      <c r="AP60" s="28">
        <v>0</v>
      </c>
      <c r="AQ60" s="38">
        <v>2368073.3742561499</v>
      </c>
      <c r="AR60" s="38">
        <v>2377983.1575984699</v>
      </c>
      <c r="AS60" s="38">
        <v>-9909.7833423214506</v>
      </c>
      <c r="AT60" s="28">
        <v>-4.1673059418677102E-3</v>
      </c>
      <c r="AU60" s="38">
        <v>11</v>
      </c>
      <c r="AV60" s="38">
        <v>9</v>
      </c>
      <c r="AW60" s="38">
        <v>2</v>
      </c>
      <c r="AX60" s="28">
        <v>0.22222222222222199</v>
      </c>
    </row>
    <row r="61" spans="1:50" hidden="1" x14ac:dyDescent="0.35">
      <c r="A61" s="20" t="str">
        <f>IF(AND(ABS(N61)&gt;5%,ABS(M61)&gt;1000000),"NOK","OK")</f>
        <v>OK</v>
      </c>
      <c r="B61" s="20" t="str">
        <f t="shared" si="1"/>
        <v>OK</v>
      </c>
      <c r="C61" s="20"/>
      <c r="D61" s="13" t="e">
        <f>VLOOKUP(F61,'check if its a WTC units'!A:A,1,FALSE)</f>
        <v>#N/A</v>
      </c>
      <c r="E61" s="32" t="s">
        <v>20</v>
      </c>
      <c r="F61" s="32" t="s">
        <v>82</v>
      </c>
      <c r="G61" s="38">
        <v>1269077224.8645201</v>
      </c>
      <c r="H61" s="38">
        <v>1239685152.29197</v>
      </c>
      <c r="I61" s="38">
        <v>29392072.5725508</v>
      </c>
      <c r="J61" s="28">
        <v>2.3709304348938601E-2</v>
      </c>
      <c r="K61" s="38">
        <v>3261874742.51051</v>
      </c>
      <c r="L61" s="38">
        <v>3293848275.80796</v>
      </c>
      <c r="M61" s="38">
        <v>-31973533.297454901</v>
      </c>
      <c r="N61" s="28">
        <v>-9.7070449578045507E-3</v>
      </c>
      <c r="O61" s="38">
        <v>2973206674.5514102</v>
      </c>
      <c r="P61" s="38">
        <v>2985747355.3719101</v>
      </c>
      <c r="Q61" s="38">
        <v>-12540680.8205011</v>
      </c>
      <c r="R61" s="28">
        <v>-4.2001815049548903E-3</v>
      </c>
      <c r="S61" s="38">
        <v>0</v>
      </c>
      <c r="T61" s="38">
        <v>0</v>
      </c>
      <c r="U61" s="38">
        <v>0</v>
      </c>
      <c r="V61" s="28">
        <v>0</v>
      </c>
      <c r="W61" s="38">
        <v>34562806.722819701</v>
      </c>
      <c r="X61" s="38">
        <v>35051670.221558399</v>
      </c>
      <c r="Y61" s="38">
        <v>-488863.49873870099</v>
      </c>
      <c r="Z61" s="28">
        <v>-1.3946938780624101E-2</v>
      </c>
      <c r="AA61" s="38">
        <v>1310892690.27842</v>
      </c>
      <c r="AB61" s="38">
        <v>1319491736.2809999</v>
      </c>
      <c r="AC61" s="38">
        <v>-8599046.0025791898</v>
      </c>
      <c r="AD61" s="28">
        <v>-6.5169381255965097E-3</v>
      </c>
      <c r="AE61" s="38">
        <v>111296.496337376</v>
      </c>
      <c r="AF61" s="38">
        <v>8805058.3859238494</v>
      </c>
      <c r="AG61" s="38">
        <v>-8693761.8895864692</v>
      </c>
      <c r="AH61" s="28">
        <v>-0.98735993658880195</v>
      </c>
      <c r="AI61" s="38">
        <v>2010162022.8624301</v>
      </c>
      <c r="AJ61" s="38">
        <v>1995422910.04178</v>
      </c>
      <c r="AK61" s="38">
        <v>14739112.820645601</v>
      </c>
      <c r="AL61" s="28">
        <v>7.3864606577745597E-3</v>
      </c>
      <c r="AM61" s="38">
        <v>20033131.666680299</v>
      </c>
      <c r="AN61" s="38">
        <v>20456133.420445599</v>
      </c>
      <c r="AO61" s="38">
        <v>-423001.75376528403</v>
      </c>
      <c r="AP61" s="28">
        <v>-2.0678480388796099E-2</v>
      </c>
      <c r="AQ61" s="38">
        <v>17766701.0101819</v>
      </c>
      <c r="AR61" s="38">
        <v>7335873.7148536602</v>
      </c>
      <c r="AS61" s="38">
        <v>10430827.2953282</v>
      </c>
      <c r="AT61" s="28">
        <v>1.4218929742762501</v>
      </c>
      <c r="AU61" s="38">
        <v>170658</v>
      </c>
      <c r="AV61" s="38">
        <v>171522</v>
      </c>
      <c r="AW61" s="38">
        <v>-864</v>
      </c>
      <c r="AX61" s="28">
        <v>-5.0372546961905702E-3</v>
      </c>
    </row>
    <row r="62" spans="1:50" hidden="1" x14ac:dyDescent="0.35">
      <c r="A62" s="20" t="str">
        <f t="shared" si="0"/>
        <v>NOK</v>
      </c>
      <c r="B62" s="20" t="str">
        <f t="shared" si="1"/>
        <v>OK</v>
      </c>
      <c r="C62" s="20"/>
      <c r="D62" s="13" t="e">
        <f>VLOOKUP(F62,'check if its a WTC units'!A:A,1,FALSE)</f>
        <v>#N/A</v>
      </c>
      <c r="E62" s="32" t="s">
        <v>20</v>
      </c>
      <c r="F62" s="32" t="s">
        <v>83</v>
      </c>
      <c r="G62" s="38">
        <v>1143373</v>
      </c>
      <c r="H62" s="38">
        <v>1168204</v>
      </c>
      <c r="I62" s="38">
        <v>-24831</v>
      </c>
      <c r="J62" s="28">
        <v>-2.12557053391359E-2</v>
      </c>
      <c r="K62" s="38">
        <v>341037747</v>
      </c>
      <c r="L62" s="38">
        <v>359429509.10909998</v>
      </c>
      <c r="M62" s="38">
        <v>-18391762.109100401</v>
      </c>
      <c r="N62" s="28">
        <v>-5.1169315938157503E-2</v>
      </c>
      <c r="O62" s="38">
        <v>341037747</v>
      </c>
      <c r="P62" s="38">
        <v>359429509.10909998</v>
      </c>
      <c r="Q62" s="38">
        <v>-18391762.109100401</v>
      </c>
      <c r="R62" s="28">
        <v>-5.1169315938157503E-2</v>
      </c>
      <c r="S62" s="38">
        <v>0</v>
      </c>
      <c r="T62" s="38">
        <v>0</v>
      </c>
      <c r="U62" s="38">
        <v>0</v>
      </c>
      <c r="V62" s="28">
        <v>0</v>
      </c>
      <c r="W62" s="38">
        <v>23844.528999999999</v>
      </c>
      <c r="X62" s="38">
        <v>24858.175999999999</v>
      </c>
      <c r="Y62" s="38">
        <v>-1013.647</v>
      </c>
      <c r="Z62" s="28">
        <v>-4.0777207466871197E-2</v>
      </c>
      <c r="AA62" s="38">
        <v>0</v>
      </c>
      <c r="AB62" s="38">
        <v>0</v>
      </c>
      <c r="AC62" s="38">
        <v>0</v>
      </c>
      <c r="AD62" s="28">
        <v>0</v>
      </c>
      <c r="AE62" s="38">
        <v>0</v>
      </c>
      <c r="AF62" s="38">
        <v>0</v>
      </c>
      <c r="AG62" s="38">
        <v>0</v>
      </c>
      <c r="AH62" s="28">
        <v>0</v>
      </c>
      <c r="AI62" s="38">
        <v>0</v>
      </c>
      <c r="AJ62" s="38">
        <v>0</v>
      </c>
      <c r="AK62" s="38">
        <v>0</v>
      </c>
      <c r="AL62" s="28">
        <v>0</v>
      </c>
      <c r="AM62" s="38">
        <v>0</v>
      </c>
      <c r="AN62" s="38">
        <v>0</v>
      </c>
      <c r="AO62" s="38">
        <v>0</v>
      </c>
      <c r="AP62" s="28">
        <v>0</v>
      </c>
      <c r="AQ62" s="38">
        <v>5718385.3391964696</v>
      </c>
      <c r="AR62" s="38">
        <v>1973085.80946525</v>
      </c>
      <c r="AS62" s="38">
        <v>3745299.5297312099</v>
      </c>
      <c r="AT62" s="28">
        <v>1.89819394157331</v>
      </c>
      <c r="AU62" s="38">
        <v>30</v>
      </c>
      <c r="AV62" s="38">
        <v>31</v>
      </c>
      <c r="AW62" s="38">
        <v>-1</v>
      </c>
      <c r="AX62" s="28">
        <v>-3.2258064516128997E-2</v>
      </c>
    </row>
    <row r="63" spans="1:50" x14ac:dyDescent="0.35">
      <c r="A63" s="20" t="str">
        <f t="shared" si="0"/>
        <v>NOK</v>
      </c>
      <c r="B63" s="20" t="str">
        <f t="shared" si="1"/>
        <v>NOK</v>
      </c>
      <c r="C63" s="20"/>
      <c r="D63" s="13" t="str">
        <f>VLOOKUP(F63,'check if its a WTC units'!A:A,1,FALSE)</f>
        <v>RZBINV</v>
      </c>
      <c r="E63" s="32" t="s">
        <v>20</v>
      </c>
      <c r="F63" s="32" t="s">
        <v>85</v>
      </c>
      <c r="G63" s="38">
        <v>16127189</v>
      </c>
      <c r="H63" s="38">
        <v>13414699.0617522</v>
      </c>
      <c r="I63" s="44">
        <v>2712489.9382477999</v>
      </c>
      <c r="J63" s="28">
        <v>0.20220281690713501</v>
      </c>
      <c r="K63" s="38">
        <v>16127189</v>
      </c>
      <c r="L63" s="38">
        <v>13414699.0617522</v>
      </c>
      <c r="M63" s="38">
        <v>2712489.9382477999</v>
      </c>
      <c r="N63" s="28">
        <v>0.20220281690713501</v>
      </c>
      <c r="O63" s="38">
        <v>16127189</v>
      </c>
      <c r="P63" s="38">
        <v>13414699.0617522</v>
      </c>
      <c r="Q63" s="38">
        <v>2712489.9382477999</v>
      </c>
      <c r="R63" s="28">
        <v>0.20220281690713501</v>
      </c>
      <c r="S63" s="38">
        <v>0</v>
      </c>
      <c r="T63" s="38">
        <v>0</v>
      </c>
      <c r="U63" s="38">
        <v>0</v>
      </c>
      <c r="V63" s="28">
        <v>0</v>
      </c>
      <c r="W63" s="38">
        <v>0</v>
      </c>
      <c r="X63" s="38">
        <v>0</v>
      </c>
      <c r="Y63" s="38">
        <v>0</v>
      </c>
      <c r="Z63" s="28">
        <v>0</v>
      </c>
      <c r="AA63" s="38">
        <v>0</v>
      </c>
      <c r="AB63" s="38">
        <v>0</v>
      </c>
      <c r="AC63" s="38">
        <v>0</v>
      </c>
      <c r="AD63" s="28">
        <v>0</v>
      </c>
      <c r="AE63" s="38">
        <v>0</v>
      </c>
      <c r="AF63" s="38">
        <v>0</v>
      </c>
      <c r="AG63" s="38">
        <v>0</v>
      </c>
      <c r="AH63" s="28">
        <v>0</v>
      </c>
      <c r="AI63" s="38">
        <v>0</v>
      </c>
      <c r="AJ63" s="38">
        <v>0</v>
      </c>
      <c r="AK63" s="38">
        <v>0</v>
      </c>
      <c r="AL63" s="28">
        <v>0</v>
      </c>
      <c r="AM63" s="38">
        <v>0</v>
      </c>
      <c r="AN63" s="38">
        <v>0</v>
      </c>
      <c r="AO63" s="38">
        <v>0</v>
      </c>
      <c r="AP63" s="28">
        <v>0</v>
      </c>
      <c r="AQ63" s="38">
        <v>8578485.6614693701</v>
      </c>
      <c r="AR63" s="38">
        <v>7135639.2954883697</v>
      </c>
      <c r="AS63" s="38">
        <v>1442846.36598099</v>
      </c>
      <c r="AT63" s="28">
        <v>0.20220281690713501</v>
      </c>
      <c r="AU63" s="38">
        <v>2</v>
      </c>
      <c r="AV63" s="38">
        <v>2</v>
      </c>
      <c r="AW63" s="38">
        <v>0</v>
      </c>
      <c r="AX63" s="28">
        <v>0</v>
      </c>
    </row>
    <row r="64" spans="1:50" x14ac:dyDescent="0.35">
      <c r="A64" s="20" t="str">
        <f t="shared" si="0"/>
        <v>NOK</v>
      </c>
      <c r="B64" s="20" t="str">
        <f t="shared" si="1"/>
        <v>NOK</v>
      </c>
      <c r="C64" s="20"/>
      <c r="D64" s="13" t="str">
        <f>VLOOKUP(F64,'check if its a WTC units'!A:A,1,FALSE)</f>
        <v>RZBSEKTO</v>
      </c>
      <c r="E64" s="32" t="s">
        <v>20</v>
      </c>
      <c r="F64" s="32" t="s">
        <v>86</v>
      </c>
      <c r="G64" s="38">
        <v>5844900</v>
      </c>
      <c r="H64" s="38">
        <v>7316940.5</v>
      </c>
      <c r="I64" s="44">
        <v>-1472040.5</v>
      </c>
      <c r="J64" s="28">
        <v>-0.201182516107654</v>
      </c>
      <c r="K64" s="38">
        <v>7401762</v>
      </c>
      <c r="L64" s="38">
        <v>8873802.5</v>
      </c>
      <c r="M64" s="38">
        <v>-1472040.5</v>
      </c>
      <c r="N64" s="28">
        <v>-0.16588610125140801</v>
      </c>
      <c r="O64" s="38">
        <v>7401762</v>
      </c>
      <c r="P64" s="38">
        <v>8873802.5</v>
      </c>
      <c r="Q64" s="38">
        <v>-1472040.5</v>
      </c>
      <c r="R64" s="28">
        <v>-0.16588610125140801</v>
      </c>
      <c r="S64" s="38">
        <v>0</v>
      </c>
      <c r="T64" s="38">
        <v>0</v>
      </c>
      <c r="U64" s="38">
        <v>0</v>
      </c>
      <c r="V64" s="28">
        <v>0</v>
      </c>
      <c r="W64" s="38">
        <v>0</v>
      </c>
      <c r="X64" s="38">
        <v>0</v>
      </c>
      <c r="Y64" s="38">
        <v>0</v>
      </c>
      <c r="Z64" s="28">
        <v>0</v>
      </c>
      <c r="AA64" s="38">
        <v>0</v>
      </c>
      <c r="AB64" s="38">
        <v>0</v>
      </c>
      <c r="AC64" s="38">
        <v>0</v>
      </c>
      <c r="AD64" s="28">
        <v>0</v>
      </c>
      <c r="AE64" s="38">
        <v>0</v>
      </c>
      <c r="AF64" s="38">
        <v>0</v>
      </c>
      <c r="AG64" s="38">
        <v>0</v>
      </c>
      <c r="AH64" s="28">
        <v>0</v>
      </c>
      <c r="AI64" s="38">
        <v>0</v>
      </c>
      <c r="AJ64" s="38">
        <v>0</v>
      </c>
      <c r="AK64" s="38">
        <v>0</v>
      </c>
      <c r="AL64" s="28">
        <v>0</v>
      </c>
      <c r="AM64" s="38">
        <v>0</v>
      </c>
      <c r="AN64" s="38">
        <v>0</v>
      </c>
      <c r="AO64" s="38">
        <v>0</v>
      </c>
      <c r="AP64" s="28">
        <v>0</v>
      </c>
      <c r="AQ64" s="38">
        <v>2721414.5628700899</v>
      </c>
      <c r="AR64" s="38">
        <v>3363336.3879802101</v>
      </c>
      <c r="AS64" s="38">
        <v>-641921.82511012303</v>
      </c>
      <c r="AT64" s="28">
        <v>-0.190858644827857</v>
      </c>
      <c r="AU64" s="38">
        <v>2</v>
      </c>
      <c r="AV64" s="38">
        <v>2</v>
      </c>
      <c r="AW64" s="38">
        <v>0</v>
      </c>
      <c r="AX64" s="28">
        <v>0</v>
      </c>
    </row>
    <row r="65" spans="1:50" hidden="1" x14ac:dyDescent="0.35">
      <c r="A65" s="20" t="str">
        <f t="shared" si="0"/>
        <v>OK</v>
      </c>
      <c r="B65" s="20" t="str">
        <f t="shared" si="1"/>
        <v>OK</v>
      </c>
      <c r="C65" s="20"/>
      <c r="D65" s="13" t="str">
        <f>VLOOKUP(F65,'check if its a WTC units'!A:A,1,FALSE)</f>
        <v>RZBVER</v>
      </c>
      <c r="E65" s="32" t="s">
        <v>20</v>
      </c>
      <c r="F65" s="32" t="s">
        <v>87</v>
      </c>
      <c r="G65" s="38">
        <v>791159612.5</v>
      </c>
      <c r="H65" s="38">
        <v>785767185</v>
      </c>
      <c r="I65" s="38">
        <v>5392427.5</v>
      </c>
      <c r="J65" s="28">
        <v>6.8626275096993197E-3</v>
      </c>
      <c r="K65" s="38">
        <v>316463845</v>
      </c>
      <c r="L65" s="38">
        <v>314306874</v>
      </c>
      <c r="M65" s="38">
        <v>2156971</v>
      </c>
      <c r="N65" s="28">
        <v>6.8626275096993197E-3</v>
      </c>
      <c r="O65" s="38">
        <v>316463845</v>
      </c>
      <c r="P65" s="38">
        <v>314306874</v>
      </c>
      <c r="Q65" s="38">
        <v>2156971</v>
      </c>
      <c r="R65" s="28">
        <v>6.8626275096993197E-3</v>
      </c>
      <c r="S65" s="38">
        <v>0</v>
      </c>
      <c r="T65" s="38">
        <v>0</v>
      </c>
      <c r="U65" s="38">
        <v>0</v>
      </c>
      <c r="V65" s="28">
        <v>0</v>
      </c>
      <c r="W65" s="38">
        <v>0</v>
      </c>
      <c r="X65" s="38">
        <v>0</v>
      </c>
      <c r="Y65" s="38">
        <v>0</v>
      </c>
      <c r="Z65" s="28">
        <v>0</v>
      </c>
      <c r="AA65" s="38">
        <v>0</v>
      </c>
      <c r="AB65" s="38">
        <v>0</v>
      </c>
      <c r="AC65" s="38">
        <v>0</v>
      </c>
      <c r="AD65" s="28">
        <v>0</v>
      </c>
      <c r="AE65" s="38">
        <v>0</v>
      </c>
      <c r="AF65" s="38">
        <v>0</v>
      </c>
      <c r="AG65" s="38">
        <v>0</v>
      </c>
      <c r="AH65" s="28">
        <v>0</v>
      </c>
      <c r="AI65" s="38">
        <v>0</v>
      </c>
      <c r="AJ65" s="38">
        <v>0</v>
      </c>
      <c r="AK65" s="38">
        <v>0</v>
      </c>
      <c r="AL65" s="28">
        <v>0</v>
      </c>
      <c r="AM65" s="38">
        <v>0</v>
      </c>
      <c r="AN65" s="38">
        <v>0</v>
      </c>
      <c r="AO65" s="38">
        <v>0</v>
      </c>
      <c r="AP65" s="28">
        <v>0</v>
      </c>
      <c r="AQ65" s="38">
        <v>143400222.95974401</v>
      </c>
      <c r="AR65" s="38">
        <v>140712729.91323301</v>
      </c>
      <c r="AS65" s="38">
        <v>2687493.0465110601</v>
      </c>
      <c r="AT65" s="28">
        <v>1.9099146524754501E-2</v>
      </c>
      <c r="AU65" s="38">
        <v>1</v>
      </c>
      <c r="AV65" s="38">
        <v>1</v>
      </c>
      <c r="AW65" s="38">
        <v>0</v>
      </c>
      <c r="AX65" s="28">
        <v>0</v>
      </c>
    </row>
    <row r="66" spans="1:50" hidden="1" x14ac:dyDescent="0.35">
      <c r="A66" s="20" t="str">
        <f t="shared" si="0"/>
        <v>OK</v>
      </c>
      <c r="B66" s="20" t="str">
        <f t="shared" si="1"/>
        <v>OK</v>
      </c>
      <c r="C66" s="20"/>
      <c r="D66" s="13" t="str">
        <f>VLOOKUP(F66,'check if its a WTC units'!A:A,1,FALSE)</f>
        <v>SALVE</v>
      </c>
      <c r="E66" s="32" t="s">
        <v>20</v>
      </c>
      <c r="F66" s="32" t="s">
        <v>88</v>
      </c>
      <c r="G66" s="38">
        <v>10013050.6</v>
      </c>
      <c r="H66" s="38">
        <v>10013355.199999999</v>
      </c>
      <c r="I66" s="38">
        <v>-304.60000000000002</v>
      </c>
      <c r="J66" s="28">
        <v>-3.04193743172118E-5</v>
      </c>
      <c r="K66" s="38">
        <v>10065253</v>
      </c>
      <c r="L66" s="38">
        <v>10066776</v>
      </c>
      <c r="M66" s="38">
        <v>-1523</v>
      </c>
      <c r="N66" s="28">
        <v>-1.51289747581549E-4</v>
      </c>
      <c r="O66" s="38">
        <v>10065253</v>
      </c>
      <c r="P66" s="38">
        <v>10066776</v>
      </c>
      <c r="Q66" s="38">
        <v>-1523</v>
      </c>
      <c r="R66" s="28">
        <v>-1.51289747581549E-4</v>
      </c>
      <c r="S66" s="38">
        <v>0</v>
      </c>
      <c r="T66" s="38">
        <v>0</v>
      </c>
      <c r="U66" s="38">
        <v>0</v>
      </c>
      <c r="V66" s="28">
        <v>0</v>
      </c>
      <c r="W66" s="38">
        <v>0</v>
      </c>
      <c r="X66" s="38">
        <v>0</v>
      </c>
      <c r="Y66" s="38">
        <v>0</v>
      </c>
      <c r="Z66" s="28">
        <v>0</v>
      </c>
      <c r="AA66" s="38">
        <v>0</v>
      </c>
      <c r="AB66" s="38">
        <v>0</v>
      </c>
      <c r="AC66" s="38">
        <v>0</v>
      </c>
      <c r="AD66" s="28">
        <v>0</v>
      </c>
      <c r="AE66" s="38">
        <v>0</v>
      </c>
      <c r="AF66" s="38">
        <v>0</v>
      </c>
      <c r="AG66" s="38">
        <v>0</v>
      </c>
      <c r="AH66" s="28">
        <v>0</v>
      </c>
      <c r="AI66" s="38">
        <v>0</v>
      </c>
      <c r="AJ66" s="38">
        <v>0</v>
      </c>
      <c r="AK66" s="38">
        <v>0</v>
      </c>
      <c r="AL66" s="28">
        <v>0</v>
      </c>
      <c r="AM66" s="38">
        <v>0</v>
      </c>
      <c r="AN66" s="38">
        <v>0</v>
      </c>
      <c r="AO66" s="38">
        <v>0</v>
      </c>
      <c r="AP66" s="28">
        <v>0</v>
      </c>
      <c r="AQ66" s="38">
        <v>60629.208965827602</v>
      </c>
      <c r="AR66" s="38">
        <v>51558.736613191002</v>
      </c>
      <c r="AS66" s="38">
        <v>9070.4723526365506</v>
      </c>
      <c r="AT66" s="28">
        <v>0.175925031303344</v>
      </c>
      <c r="AU66" s="38">
        <v>2</v>
      </c>
      <c r="AV66" s="38">
        <v>2</v>
      </c>
      <c r="AW66" s="38">
        <v>0</v>
      </c>
      <c r="AX66" s="28">
        <v>0</v>
      </c>
    </row>
    <row r="67" spans="1:50" hidden="1" x14ac:dyDescent="0.35">
      <c r="A67" s="20" t="str">
        <f>IF(AND(ABS(N67)&gt;5%,ABS(M67)&gt;1000000),"NOK","OK")</f>
        <v>OK</v>
      </c>
      <c r="B67" s="20" t="str">
        <f t="shared" si="1"/>
        <v>OK</v>
      </c>
      <c r="C67" s="20"/>
      <c r="D67" s="13" t="str">
        <f>VLOOKUP(F67,'check if its a WTC units'!A:A,1,FALSE)</f>
        <v>TAM</v>
      </c>
      <c r="E67" s="32" t="s">
        <v>20</v>
      </c>
      <c r="F67" s="32" t="s">
        <v>90</v>
      </c>
      <c r="G67" s="38">
        <v>3262400.5</v>
      </c>
      <c r="H67" s="38">
        <v>3436193.1949447598</v>
      </c>
      <c r="I67" s="38">
        <v>-173792.69494476099</v>
      </c>
      <c r="J67" s="28">
        <v>-5.0577102358633601E-2</v>
      </c>
      <c r="K67" s="38">
        <v>3044842</v>
      </c>
      <c r="L67" s="38">
        <v>3240056.1949447598</v>
      </c>
      <c r="M67" s="38">
        <v>-195214.19494476099</v>
      </c>
      <c r="N67" s="28">
        <v>-6.0250249748550901E-2</v>
      </c>
      <c r="O67" s="38">
        <v>3044842</v>
      </c>
      <c r="P67" s="38">
        <v>3240056.1949447598</v>
      </c>
      <c r="Q67" s="38">
        <v>-195214.19494476099</v>
      </c>
      <c r="R67" s="28">
        <v>-6.0250249748550901E-2</v>
      </c>
      <c r="S67" s="38">
        <v>0</v>
      </c>
      <c r="T67" s="38">
        <v>0</v>
      </c>
      <c r="U67" s="38">
        <v>0</v>
      </c>
      <c r="V67" s="28">
        <v>0</v>
      </c>
      <c r="W67" s="38">
        <v>0</v>
      </c>
      <c r="X67" s="38">
        <v>0</v>
      </c>
      <c r="Y67" s="38">
        <v>0</v>
      </c>
      <c r="Z67" s="28">
        <v>0</v>
      </c>
      <c r="AA67" s="38">
        <v>0</v>
      </c>
      <c r="AB67" s="38">
        <v>0</v>
      </c>
      <c r="AC67" s="38">
        <v>0</v>
      </c>
      <c r="AD67" s="28">
        <v>0</v>
      </c>
      <c r="AE67" s="38">
        <v>0</v>
      </c>
      <c r="AF67" s="38">
        <v>20973.715055238601</v>
      </c>
      <c r="AG67" s="38">
        <v>-20973.715055238601</v>
      </c>
      <c r="AH67" s="28">
        <v>-1</v>
      </c>
      <c r="AI67" s="38">
        <v>0</v>
      </c>
      <c r="AJ67" s="38">
        <v>0</v>
      </c>
      <c r="AK67" s="38">
        <v>0</v>
      </c>
      <c r="AL67" s="28">
        <v>0</v>
      </c>
      <c r="AM67" s="38">
        <v>0</v>
      </c>
      <c r="AN67" s="38">
        <v>0</v>
      </c>
      <c r="AO67" s="38">
        <v>0</v>
      </c>
      <c r="AP67" s="28">
        <v>0</v>
      </c>
      <c r="AQ67" s="38">
        <v>542236.4</v>
      </c>
      <c r="AR67" s="38">
        <v>583191.29559558094</v>
      </c>
      <c r="AS67" s="38">
        <v>-40954.8955955809</v>
      </c>
      <c r="AT67" s="28">
        <v>-7.0225491883852506E-2</v>
      </c>
      <c r="AU67" s="38">
        <v>24</v>
      </c>
      <c r="AV67" s="38">
        <v>24</v>
      </c>
      <c r="AW67" s="38">
        <v>0</v>
      </c>
      <c r="AX67" s="28">
        <v>0</v>
      </c>
    </row>
    <row r="68" spans="1:50" x14ac:dyDescent="0.35">
      <c r="A68" s="20" t="str">
        <f t="shared" ref="A68:A114" si="2">IF(AND(ABS(N68)&gt;5%,ABS(M68)&gt;1000000),"NOK","OK")</f>
        <v>NOK</v>
      </c>
      <c r="B68" s="20" t="str">
        <f t="shared" ref="B68:B114" si="3">IF(AND(ABS(J68)&gt;5%,ABS(I68)&gt;1000000),"NOK","OK")</f>
        <v>NOK</v>
      </c>
      <c r="C68" s="20"/>
      <c r="D68" s="13" t="str">
        <f>VLOOKUP(F68,'check if its a WTC units'!A:A,1,FALSE)</f>
        <v>UPC</v>
      </c>
      <c r="E68" s="32" t="s">
        <v>20</v>
      </c>
      <c r="F68" s="32" t="s">
        <v>91</v>
      </c>
      <c r="G68" s="38">
        <v>20477775.199813802</v>
      </c>
      <c r="H68" s="38">
        <v>17117673.0137203</v>
      </c>
      <c r="I68" s="44">
        <v>3360102.1860934799</v>
      </c>
      <c r="J68" s="28">
        <v>0.19629433179382799</v>
      </c>
      <c r="K68" s="38">
        <v>20477775.199813802</v>
      </c>
      <c r="L68" s="38">
        <v>17117673.0137203</v>
      </c>
      <c r="M68" s="38">
        <v>3360102.1860934799</v>
      </c>
      <c r="N68" s="28">
        <v>0.19629433179382799</v>
      </c>
      <c r="O68" s="38">
        <v>20477775.199813802</v>
      </c>
      <c r="P68" s="38">
        <v>17117673.0137203</v>
      </c>
      <c r="Q68" s="38">
        <v>3360102.1860934799</v>
      </c>
      <c r="R68" s="28">
        <v>0.19629433179382799</v>
      </c>
      <c r="S68" s="38">
        <v>0</v>
      </c>
      <c r="T68" s="38">
        <v>0</v>
      </c>
      <c r="U68" s="38">
        <v>0</v>
      </c>
      <c r="V68" s="28">
        <v>0</v>
      </c>
      <c r="W68" s="38">
        <v>0</v>
      </c>
      <c r="X68" s="38">
        <v>0</v>
      </c>
      <c r="Y68" s="38">
        <v>0</v>
      </c>
      <c r="Z68" s="28">
        <v>0</v>
      </c>
      <c r="AA68" s="38">
        <v>0</v>
      </c>
      <c r="AB68" s="38">
        <v>0</v>
      </c>
      <c r="AC68" s="38">
        <v>0</v>
      </c>
      <c r="AD68" s="28">
        <v>0</v>
      </c>
      <c r="AE68" s="38">
        <v>4537053.3223860199</v>
      </c>
      <c r="AF68" s="38">
        <v>6450024.8104415201</v>
      </c>
      <c r="AG68" s="38">
        <v>-1912971.4880555</v>
      </c>
      <c r="AH68" s="28">
        <v>-0.296583585997795</v>
      </c>
      <c r="AI68" s="38">
        <v>0</v>
      </c>
      <c r="AJ68" s="38">
        <v>0</v>
      </c>
      <c r="AK68" s="38">
        <v>0</v>
      </c>
      <c r="AL68" s="28">
        <v>0</v>
      </c>
      <c r="AM68" s="38">
        <v>0</v>
      </c>
      <c r="AN68" s="38">
        <v>0</v>
      </c>
      <c r="AO68" s="38">
        <v>0</v>
      </c>
      <c r="AP68" s="28">
        <v>0</v>
      </c>
      <c r="AQ68" s="38">
        <v>3047960.22182529</v>
      </c>
      <c r="AR68" s="38">
        <v>2484517.9359588702</v>
      </c>
      <c r="AS68" s="38">
        <v>563442.28586642002</v>
      </c>
      <c r="AT68" s="28">
        <v>0.22678133158614699</v>
      </c>
      <c r="AU68" s="38">
        <v>19</v>
      </c>
      <c r="AV68" s="38">
        <v>20</v>
      </c>
      <c r="AW68" s="38">
        <v>-1</v>
      </c>
      <c r="AX68" s="28">
        <v>-0.05</v>
      </c>
    </row>
    <row r="69" spans="1:50" hidden="1" x14ac:dyDescent="0.35">
      <c r="A69" s="20" t="str">
        <f t="shared" si="2"/>
        <v>OK</v>
      </c>
      <c r="B69" s="20" t="str">
        <f t="shared" si="3"/>
        <v>OK</v>
      </c>
      <c r="C69" s="20"/>
      <c r="D69" s="13" t="str">
        <f>VLOOKUP(F69,'check if its a WTC units'!A:A,1,FALSE)</f>
        <v>VINDALO</v>
      </c>
      <c r="E69" s="32" t="s">
        <v>20</v>
      </c>
      <c r="F69" s="32" t="s">
        <v>92</v>
      </c>
      <c r="G69" s="38">
        <v>26017695.685922399</v>
      </c>
      <c r="H69" s="38">
        <v>25194719.540238898</v>
      </c>
      <c r="I69" s="38">
        <v>822976.14568350802</v>
      </c>
      <c r="J69" s="28">
        <v>3.2664628172149997E-2</v>
      </c>
      <c r="K69" s="38">
        <v>26017695.685922399</v>
      </c>
      <c r="L69" s="38">
        <v>25194719.540238898</v>
      </c>
      <c r="M69" s="38">
        <v>822976.14568350802</v>
      </c>
      <c r="N69" s="28">
        <v>3.2664628172149997E-2</v>
      </c>
      <c r="O69" s="38">
        <v>26017695.685922399</v>
      </c>
      <c r="P69" s="38">
        <v>25194719.540238898</v>
      </c>
      <c r="Q69" s="38">
        <v>822976.14568350802</v>
      </c>
      <c r="R69" s="28">
        <v>3.2664628172149997E-2</v>
      </c>
      <c r="S69" s="38">
        <v>0</v>
      </c>
      <c r="T69" s="38">
        <v>0</v>
      </c>
      <c r="U69" s="38">
        <v>0</v>
      </c>
      <c r="V69" s="28">
        <v>0</v>
      </c>
      <c r="W69" s="38">
        <v>0</v>
      </c>
      <c r="X69" s="38">
        <v>0</v>
      </c>
      <c r="Y69" s="38">
        <v>0</v>
      </c>
      <c r="Z69" s="28">
        <v>0</v>
      </c>
      <c r="AA69" s="38">
        <v>0</v>
      </c>
      <c r="AB69" s="38">
        <v>0</v>
      </c>
      <c r="AC69" s="38">
        <v>0</v>
      </c>
      <c r="AD69" s="28">
        <v>0</v>
      </c>
      <c r="AE69" s="38">
        <v>0</v>
      </c>
      <c r="AF69" s="38">
        <v>0</v>
      </c>
      <c r="AG69" s="38">
        <v>0</v>
      </c>
      <c r="AH69" s="28">
        <v>0</v>
      </c>
      <c r="AI69" s="38">
        <v>0</v>
      </c>
      <c r="AJ69" s="38">
        <v>0</v>
      </c>
      <c r="AK69" s="38">
        <v>0</v>
      </c>
      <c r="AL69" s="28">
        <v>0</v>
      </c>
      <c r="AM69" s="38">
        <v>0</v>
      </c>
      <c r="AN69" s="38">
        <v>0</v>
      </c>
      <c r="AO69" s="38">
        <v>0</v>
      </c>
      <c r="AP69" s="28">
        <v>0</v>
      </c>
      <c r="AQ69" s="38">
        <v>2106333.3425719598</v>
      </c>
      <c r="AR69" s="38">
        <v>2015577.56321911</v>
      </c>
      <c r="AS69" s="38">
        <v>90755.779352845901</v>
      </c>
      <c r="AT69" s="28">
        <v>4.5027182783230701E-2</v>
      </c>
      <c r="AU69" s="38">
        <v>3</v>
      </c>
      <c r="AV69" s="38">
        <v>2</v>
      </c>
      <c r="AW69" s="38">
        <v>1</v>
      </c>
      <c r="AX69" s="28">
        <v>0.5</v>
      </c>
    </row>
    <row r="70" spans="1:50" x14ac:dyDescent="0.35">
      <c r="A70" s="20" t="str">
        <f t="shared" si="2"/>
        <v>NOK</v>
      </c>
      <c r="B70" s="20" t="str">
        <f t="shared" si="3"/>
        <v>NOK</v>
      </c>
      <c r="C70" s="20"/>
      <c r="D70" s="13" t="str">
        <f>VLOOKUP(F70,'check if its a WTC units'!A:A,1,FALSE)</f>
        <v>VORSORGE</v>
      </c>
      <c r="E70" s="32" t="s">
        <v>20</v>
      </c>
      <c r="F70" s="32" t="s">
        <v>93</v>
      </c>
      <c r="G70" s="38">
        <v>32192323</v>
      </c>
      <c r="H70" s="38">
        <v>102210520.051506</v>
      </c>
      <c r="I70" s="44">
        <v>-70018197.051506698</v>
      </c>
      <c r="J70" s="28">
        <v>-0.68503904506329305</v>
      </c>
      <c r="K70" s="38">
        <v>32192767</v>
      </c>
      <c r="L70" s="38">
        <v>102210964.051506</v>
      </c>
      <c r="M70" s="38">
        <v>-70018197.051506698</v>
      </c>
      <c r="N70" s="28">
        <v>-0.68503606928335703</v>
      </c>
      <c r="O70" s="38">
        <v>32192767</v>
      </c>
      <c r="P70" s="38">
        <v>102210964.051506</v>
      </c>
      <c r="Q70" s="38">
        <v>-70018197.051506698</v>
      </c>
      <c r="R70" s="28">
        <v>-0.68503606928335703</v>
      </c>
      <c r="S70" s="38">
        <v>0</v>
      </c>
      <c r="T70" s="38">
        <v>0</v>
      </c>
      <c r="U70" s="38">
        <v>0</v>
      </c>
      <c r="V70" s="28">
        <v>0</v>
      </c>
      <c r="W70" s="38">
        <v>0</v>
      </c>
      <c r="X70" s="38">
        <v>0</v>
      </c>
      <c r="Y70" s="38">
        <v>0</v>
      </c>
      <c r="Z70" s="28">
        <v>0</v>
      </c>
      <c r="AA70" s="38">
        <v>0</v>
      </c>
      <c r="AB70" s="38">
        <v>0</v>
      </c>
      <c r="AC70" s="38">
        <v>0</v>
      </c>
      <c r="AD70" s="28">
        <v>0</v>
      </c>
      <c r="AE70" s="38">
        <v>0</v>
      </c>
      <c r="AF70" s="38">
        <v>745.06849325999997</v>
      </c>
      <c r="AG70" s="38">
        <v>-745.06849325999997</v>
      </c>
      <c r="AH70" s="28">
        <v>-1</v>
      </c>
      <c r="AI70" s="38">
        <v>0</v>
      </c>
      <c r="AJ70" s="38">
        <v>0</v>
      </c>
      <c r="AK70" s="38">
        <v>0</v>
      </c>
      <c r="AL70" s="28">
        <v>0</v>
      </c>
      <c r="AM70" s="38">
        <v>0</v>
      </c>
      <c r="AN70" s="38">
        <v>0</v>
      </c>
      <c r="AO70" s="38">
        <v>0</v>
      </c>
      <c r="AP70" s="28">
        <v>0</v>
      </c>
      <c r="AQ70" s="38">
        <v>14243766.486414799</v>
      </c>
      <c r="AR70" s="38">
        <v>45488437.507437199</v>
      </c>
      <c r="AS70" s="38">
        <v>-31244671.021022301</v>
      </c>
      <c r="AT70" s="28">
        <v>-0.68687061444820896</v>
      </c>
      <c r="AU70" s="38">
        <v>12</v>
      </c>
      <c r="AV70" s="38">
        <v>12</v>
      </c>
      <c r="AW70" s="38">
        <v>0</v>
      </c>
      <c r="AX70" s="28">
        <v>0</v>
      </c>
    </row>
    <row r="71" spans="1:50" hidden="1" x14ac:dyDescent="0.35">
      <c r="A71" s="20" t="str">
        <f t="shared" si="2"/>
        <v>OK</v>
      </c>
      <c r="B71" s="20" t="str">
        <f t="shared" si="3"/>
        <v>OK</v>
      </c>
      <c r="C71" s="20"/>
      <c r="D71" s="13" t="e">
        <f>VLOOKUP(F71,'check if its a WTC units'!A:A,1,FALSE)</f>
        <v>#N/A</v>
      </c>
      <c r="E71" s="32" t="s">
        <v>94</v>
      </c>
      <c r="F71" s="32" t="s">
        <v>95</v>
      </c>
      <c r="G71" s="38">
        <v>17526964.276000001</v>
      </c>
      <c r="H71" s="38">
        <v>17572910.943999998</v>
      </c>
      <c r="I71" s="38">
        <v>-45946.667999999998</v>
      </c>
      <c r="J71" s="28">
        <v>-2.6146304471933702E-3</v>
      </c>
      <c r="K71" s="38">
        <v>18057708.77</v>
      </c>
      <c r="L71" s="38">
        <v>18159625.620000001</v>
      </c>
      <c r="M71" s="38">
        <v>-101916.85</v>
      </c>
      <c r="N71" s="28">
        <v>-5.61227704428853E-3</v>
      </c>
      <c r="O71" s="38">
        <v>18057708.77</v>
      </c>
      <c r="P71" s="38">
        <v>18159625.620000001</v>
      </c>
      <c r="Q71" s="38">
        <v>-101916.85</v>
      </c>
      <c r="R71" s="28">
        <v>-5.61227704428853E-3</v>
      </c>
      <c r="S71" s="38">
        <v>0</v>
      </c>
      <c r="T71" s="38">
        <v>0</v>
      </c>
      <c r="U71" s="38">
        <v>0</v>
      </c>
      <c r="V71" s="28">
        <v>0</v>
      </c>
      <c r="W71" s="38">
        <v>527172.01</v>
      </c>
      <c r="X71" s="38">
        <v>532607.01</v>
      </c>
      <c r="Y71" s="38">
        <v>-5435</v>
      </c>
      <c r="Z71" s="28">
        <v>-1.02045220921895E-2</v>
      </c>
      <c r="AA71" s="38">
        <v>0</v>
      </c>
      <c r="AB71" s="38">
        <v>0</v>
      </c>
      <c r="AC71" s="38">
        <v>0</v>
      </c>
      <c r="AD71" s="28">
        <v>0</v>
      </c>
      <c r="AE71" s="38">
        <v>0</v>
      </c>
      <c r="AF71" s="38">
        <v>0</v>
      </c>
      <c r="AG71" s="38">
        <v>0</v>
      </c>
      <c r="AH71" s="28">
        <v>0</v>
      </c>
      <c r="AI71" s="38">
        <v>0</v>
      </c>
      <c r="AJ71" s="38">
        <v>0</v>
      </c>
      <c r="AK71" s="38">
        <v>0</v>
      </c>
      <c r="AL71" s="28">
        <v>0</v>
      </c>
      <c r="AM71" s="38">
        <v>0</v>
      </c>
      <c r="AN71" s="38">
        <v>0</v>
      </c>
      <c r="AO71" s="38">
        <v>0</v>
      </c>
      <c r="AP71" s="28">
        <v>0</v>
      </c>
      <c r="AQ71" s="38">
        <v>1069378.6419879999</v>
      </c>
      <c r="AR71" s="38">
        <v>4199008.1979083698</v>
      </c>
      <c r="AS71" s="38">
        <v>-3129629.5559203601</v>
      </c>
      <c r="AT71" s="28">
        <v>-0.74532589802499305</v>
      </c>
      <c r="AU71" s="38">
        <v>4</v>
      </c>
      <c r="AV71" s="38">
        <v>4</v>
      </c>
      <c r="AW71" s="38">
        <v>0</v>
      </c>
      <c r="AX71" s="28">
        <v>0</v>
      </c>
    </row>
    <row r="72" spans="1:50" hidden="1" x14ac:dyDescent="0.35">
      <c r="A72" s="20" t="str">
        <f t="shared" si="2"/>
        <v>OK</v>
      </c>
      <c r="B72" s="20" t="str">
        <f t="shared" si="3"/>
        <v>OK</v>
      </c>
      <c r="C72" s="20"/>
      <c r="D72" s="13" t="e">
        <f>VLOOKUP(F72,'check if its a WTC units'!A:A,1,FALSE)</f>
        <v>#N/A</v>
      </c>
      <c r="E72" s="32" t="s">
        <v>94</v>
      </c>
      <c r="F72" s="32" t="s">
        <v>96</v>
      </c>
      <c r="G72" s="38">
        <v>2180001.432</v>
      </c>
      <c r="H72" s="38">
        <v>2168465.8339999998</v>
      </c>
      <c r="I72" s="38">
        <v>11535.598</v>
      </c>
      <c r="J72" s="28">
        <v>5.3197047512255104E-3</v>
      </c>
      <c r="K72" s="38">
        <v>2180529.4500000002</v>
      </c>
      <c r="L72" s="38">
        <v>2197025.46</v>
      </c>
      <c r="M72" s="38">
        <v>-16496.009999999998</v>
      </c>
      <c r="N72" s="28">
        <v>-7.5083381145705898E-3</v>
      </c>
      <c r="O72" s="38">
        <v>2180529.4500000002</v>
      </c>
      <c r="P72" s="38">
        <v>2197025.46</v>
      </c>
      <c r="Q72" s="38">
        <v>-16496.009999999998</v>
      </c>
      <c r="R72" s="28">
        <v>-7.5083381145705898E-3</v>
      </c>
      <c r="S72" s="38">
        <v>0</v>
      </c>
      <c r="T72" s="38">
        <v>0</v>
      </c>
      <c r="U72" s="38">
        <v>0</v>
      </c>
      <c r="V72" s="28">
        <v>0</v>
      </c>
      <c r="W72" s="38">
        <v>1.01</v>
      </c>
      <c r="X72" s="38">
        <v>1.01</v>
      </c>
      <c r="Y72" s="38">
        <v>0</v>
      </c>
      <c r="Z72" s="28">
        <v>0</v>
      </c>
      <c r="AA72" s="38">
        <v>0</v>
      </c>
      <c r="AB72" s="38">
        <v>0</v>
      </c>
      <c r="AC72" s="38">
        <v>0</v>
      </c>
      <c r="AD72" s="28">
        <v>0</v>
      </c>
      <c r="AE72" s="38">
        <v>0</v>
      </c>
      <c r="AF72" s="38">
        <v>0</v>
      </c>
      <c r="AG72" s="38">
        <v>0</v>
      </c>
      <c r="AH72" s="28">
        <v>0</v>
      </c>
      <c r="AI72" s="38">
        <v>1794870.68</v>
      </c>
      <c r="AJ72" s="38">
        <v>1776327.18</v>
      </c>
      <c r="AK72" s="38">
        <v>18543.5</v>
      </c>
      <c r="AL72" s="28">
        <v>1.0439236762677899E-2</v>
      </c>
      <c r="AM72" s="38">
        <v>0</v>
      </c>
      <c r="AN72" s="38">
        <v>0</v>
      </c>
      <c r="AO72" s="38">
        <v>0</v>
      </c>
      <c r="AP72" s="28">
        <v>0</v>
      </c>
      <c r="AQ72" s="38">
        <v>40723.945394558097</v>
      </c>
      <c r="AR72" s="38">
        <v>41851.324402146602</v>
      </c>
      <c r="AS72" s="38">
        <v>-1127.3790075885699</v>
      </c>
      <c r="AT72" s="28">
        <v>-2.6937714007701799E-2</v>
      </c>
      <c r="AU72" s="38">
        <v>4</v>
      </c>
      <c r="AV72" s="38">
        <v>4</v>
      </c>
      <c r="AW72" s="38">
        <v>0</v>
      </c>
      <c r="AX72" s="28">
        <v>0</v>
      </c>
    </row>
    <row r="73" spans="1:50" hidden="1" x14ac:dyDescent="0.35">
      <c r="A73" s="20" t="str">
        <f t="shared" si="2"/>
        <v>OK</v>
      </c>
      <c r="B73" s="20" t="str">
        <f t="shared" si="3"/>
        <v>OK</v>
      </c>
      <c r="C73" s="20"/>
      <c r="D73" s="13" t="e">
        <f>VLOOKUP(F73,'check if its a WTC units'!A:A,1,FALSE)</f>
        <v>#N/A</v>
      </c>
      <c r="E73" s="32" t="s">
        <v>94</v>
      </c>
      <c r="F73" s="32" t="s">
        <v>97</v>
      </c>
      <c r="G73" s="38">
        <v>1073545.0719999999</v>
      </c>
      <c r="H73" s="38">
        <v>1079852.9845</v>
      </c>
      <c r="I73" s="38">
        <v>-6307.9125000000004</v>
      </c>
      <c r="J73" s="28">
        <v>-5.8414548929738999E-3</v>
      </c>
      <c r="K73" s="38">
        <v>3067457.62</v>
      </c>
      <c r="L73" s="38">
        <v>3085547.35</v>
      </c>
      <c r="M73" s="38">
        <v>-18089.73</v>
      </c>
      <c r="N73" s="28">
        <v>-5.8627296709609696E-3</v>
      </c>
      <c r="O73" s="38">
        <v>3067457.62</v>
      </c>
      <c r="P73" s="38">
        <v>3085547.35</v>
      </c>
      <c r="Q73" s="38">
        <v>-18089.73</v>
      </c>
      <c r="R73" s="28">
        <v>-5.8627296709609696E-3</v>
      </c>
      <c r="S73" s="38">
        <v>0</v>
      </c>
      <c r="T73" s="38">
        <v>0</v>
      </c>
      <c r="U73" s="38">
        <v>0</v>
      </c>
      <c r="V73" s="28">
        <v>0</v>
      </c>
      <c r="W73" s="38">
        <v>1.01</v>
      </c>
      <c r="X73" s="38">
        <v>519.01</v>
      </c>
      <c r="Y73" s="38">
        <v>-518</v>
      </c>
      <c r="Z73" s="28">
        <v>-0.99805398739908602</v>
      </c>
      <c r="AA73" s="38">
        <v>3067026</v>
      </c>
      <c r="AB73" s="38">
        <v>3084959.11</v>
      </c>
      <c r="AC73" s="38">
        <v>-17933.11</v>
      </c>
      <c r="AD73" s="28">
        <v>-5.8130786699470997E-3</v>
      </c>
      <c r="AE73" s="38">
        <v>0</v>
      </c>
      <c r="AF73" s="38">
        <v>0</v>
      </c>
      <c r="AG73" s="38">
        <v>0</v>
      </c>
      <c r="AH73" s="28">
        <v>0</v>
      </c>
      <c r="AI73" s="38">
        <v>3067026</v>
      </c>
      <c r="AJ73" s="38">
        <v>3084959.11</v>
      </c>
      <c r="AK73" s="38">
        <v>-17933.11</v>
      </c>
      <c r="AL73" s="28">
        <v>-5.8130786699470997E-3</v>
      </c>
      <c r="AM73" s="38">
        <v>0</v>
      </c>
      <c r="AN73" s="38">
        <v>0</v>
      </c>
      <c r="AO73" s="38">
        <v>0</v>
      </c>
      <c r="AP73" s="28">
        <v>0</v>
      </c>
      <c r="AQ73" s="38">
        <v>8971.0602842343997</v>
      </c>
      <c r="AR73" s="38">
        <v>11277.4540825083</v>
      </c>
      <c r="AS73" s="38">
        <v>-2306.3937982739899</v>
      </c>
      <c r="AT73" s="28">
        <v>-0.20451369443846901</v>
      </c>
      <c r="AU73" s="38">
        <v>2</v>
      </c>
      <c r="AV73" s="38">
        <v>3</v>
      </c>
      <c r="AW73" s="38">
        <v>-1</v>
      </c>
      <c r="AX73" s="28">
        <v>-0.33333333333333298</v>
      </c>
    </row>
    <row r="74" spans="1:50" hidden="1" x14ac:dyDescent="0.35">
      <c r="A74" s="20" t="str">
        <f t="shared" si="2"/>
        <v>OK</v>
      </c>
      <c r="B74" s="20" t="str">
        <f t="shared" si="3"/>
        <v>OK</v>
      </c>
      <c r="C74" s="20"/>
      <c r="D74" s="13" t="e">
        <f>VLOOKUP(F74,'check if its a WTC units'!A:A,1,FALSE)</f>
        <v>#N/A</v>
      </c>
      <c r="E74" s="32" t="s">
        <v>94</v>
      </c>
      <c r="F74" s="32" t="s">
        <v>98</v>
      </c>
      <c r="G74" s="38">
        <v>2949751.6</v>
      </c>
      <c r="H74" s="38">
        <v>3182557.78</v>
      </c>
      <c r="I74" s="38">
        <v>-232806.18</v>
      </c>
      <c r="J74" s="28">
        <v>-7.3150653057428502E-2</v>
      </c>
      <c r="K74" s="38">
        <v>13292282.73</v>
      </c>
      <c r="L74" s="38">
        <v>13459917.310000001</v>
      </c>
      <c r="M74" s="38">
        <v>-167634.57999999999</v>
      </c>
      <c r="N74" s="28">
        <v>-1.2454354372255699E-2</v>
      </c>
      <c r="O74" s="38">
        <v>13292282.73</v>
      </c>
      <c r="P74" s="38">
        <v>13459917.310000001</v>
      </c>
      <c r="Q74" s="38">
        <v>-167634.57999999999</v>
      </c>
      <c r="R74" s="28">
        <v>-1.2454354372255699E-2</v>
      </c>
      <c r="S74" s="38">
        <v>0</v>
      </c>
      <c r="T74" s="38">
        <v>0</v>
      </c>
      <c r="U74" s="38">
        <v>0</v>
      </c>
      <c r="V74" s="28">
        <v>0</v>
      </c>
      <c r="W74" s="38">
        <v>10279000.01</v>
      </c>
      <c r="X74" s="38">
        <v>10277000.01</v>
      </c>
      <c r="Y74" s="38">
        <v>2000</v>
      </c>
      <c r="Z74" s="28">
        <v>1.94609321597149E-4</v>
      </c>
      <c r="AA74" s="38">
        <v>1616000</v>
      </c>
      <c r="AB74" s="38">
        <v>1616000</v>
      </c>
      <c r="AC74" s="38">
        <v>0</v>
      </c>
      <c r="AD74" s="28">
        <v>0</v>
      </c>
      <c r="AE74" s="38">
        <v>0</v>
      </c>
      <c r="AF74" s="38">
        <v>0</v>
      </c>
      <c r="AG74" s="38">
        <v>0</v>
      </c>
      <c r="AH74" s="28">
        <v>0</v>
      </c>
      <c r="AI74" s="38">
        <v>1403698</v>
      </c>
      <c r="AJ74" s="38">
        <v>1515000</v>
      </c>
      <c r="AK74" s="38">
        <v>-111302</v>
      </c>
      <c r="AL74" s="28">
        <v>-7.3466666666666597E-2</v>
      </c>
      <c r="AM74" s="38">
        <v>0</v>
      </c>
      <c r="AN74" s="38">
        <v>0</v>
      </c>
      <c r="AO74" s="38">
        <v>0</v>
      </c>
      <c r="AP74" s="28">
        <v>0</v>
      </c>
      <c r="AQ74" s="38">
        <v>230.782066989502</v>
      </c>
      <c r="AR74" s="38">
        <v>1.18388894203178</v>
      </c>
      <c r="AS74" s="38">
        <v>229.59817804746999</v>
      </c>
      <c r="AT74" s="28">
        <v>193.93557106246399</v>
      </c>
      <c r="AU74" s="38">
        <v>3</v>
      </c>
      <c r="AV74" s="38">
        <v>3</v>
      </c>
      <c r="AW74" s="38">
        <v>0</v>
      </c>
      <c r="AX74" s="28">
        <v>0</v>
      </c>
    </row>
    <row r="75" spans="1:50" hidden="1" x14ac:dyDescent="0.35">
      <c r="A75" s="20" t="str">
        <f t="shared" si="2"/>
        <v>OK</v>
      </c>
      <c r="B75" s="20" t="str">
        <f t="shared" si="3"/>
        <v>OK</v>
      </c>
      <c r="C75" s="20"/>
      <c r="D75" s="13" t="e">
        <f>VLOOKUP(F75,'check if its a WTC units'!A:A,1,FALSE)</f>
        <v>#N/A</v>
      </c>
      <c r="E75" s="32" t="s">
        <v>94</v>
      </c>
      <c r="F75" s="32" t="s">
        <v>99</v>
      </c>
      <c r="G75" s="38">
        <v>3355796.6628571399</v>
      </c>
      <c r="H75" s="38">
        <v>3411262.4208571399</v>
      </c>
      <c r="I75" s="38">
        <v>-55465.758000000002</v>
      </c>
      <c r="J75" s="28">
        <v>-1.6259598693102902E-2</v>
      </c>
      <c r="K75" s="38">
        <v>3356208.7528571398</v>
      </c>
      <c r="L75" s="38">
        <v>3411522.9828571398</v>
      </c>
      <c r="M75" s="38">
        <v>-55314.23</v>
      </c>
      <c r="N75" s="28">
        <v>-1.62139403069987E-2</v>
      </c>
      <c r="O75" s="38">
        <v>3356208.7528571398</v>
      </c>
      <c r="P75" s="38">
        <v>3411522.9828571398</v>
      </c>
      <c r="Q75" s="38">
        <v>-55314.23</v>
      </c>
      <c r="R75" s="28">
        <v>-1.62139403069987E-2</v>
      </c>
      <c r="S75" s="38">
        <v>0</v>
      </c>
      <c r="T75" s="38">
        <v>0</v>
      </c>
      <c r="U75" s="38">
        <v>0</v>
      </c>
      <c r="V75" s="28">
        <v>0</v>
      </c>
      <c r="W75" s="38">
        <v>1.01</v>
      </c>
      <c r="X75" s="38">
        <v>1.01</v>
      </c>
      <c r="Y75" s="38">
        <v>0</v>
      </c>
      <c r="Z75" s="28">
        <v>0</v>
      </c>
      <c r="AA75" s="38">
        <v>0</v>
      </c>
      <c r="AB75" s="38">
        <v>0</v>
      </c>
      <c r="AC75" s="38">
        <v>0</v>
      </c>
      <c r="AD75" s="28">
        <v>0</v>
      </c>
      <c r="AE75" s="38">
        <v>0</v>
      </c>
      <c r="AF75" s="38">
        <v>0</v>
      </c>
      <c r="AG75" s="38">
        <v>0</v>
      </c>
      <c r="AH75" s="28">
        <v>0</v>
      </c>
      <c r="AI75" s="38">
        <v>2838916.55</v>
      </c>
      <c r="AJ75" s="38">
        <v>2866261.19</v>
      </c>
      <c r="AK75" s="38">
        <v>-27344.639999999999</v>
      </c>
      <c r="AL75" s="28">
        <v>-9.5401773206858307E-3</v>
      </c>
      <c r="AM75" s="38">
        <v>0</v>
      </c>
      <c r="AN75" s="38">
        <v>0</v>
      </c>
      <c r="AO75" s="38">
        <v>0</v>
      </c>
      <c r="AP75" s="28">
        <v>0</v>
      </c>
      <c r="AQ75" s="38">
        <v>48227.171419356899</v>
      </c>
      <c r="AR75" s="38">
        <v>52053.400531908497</v>
      </c>
      <c r="AS75" s="38">
        <v>-3826.2291125515899</v>
      </c>
      <c r="AT75" s="28">
        <v>-7.3505843488671493E-2</v>
      </c>
      <c r="AU75" s="38">
        <v>4</v>
      </c>
      <c r="AV75" s="38">
        <v>5</v>
      </c>
      <c r="AW75" s="38">
        <v>-1</v>
      </c>
      <c r="AX75" s="28">
        <v>-0.2</v>
      </c>
    </row>
    <row r="76" spans="1:50" hidden="1" x14ac:dyDescent="0.35">
      <c r="A76" s="20" t="str">
        <f t="shared" si="2"/>
        <v>OK</v>
      </c>
      <c r="B76" s="20" t="str">
        <f t="shared" si="3"/>
        <v>OK</v>
      </c>
      <c r="C76" s="20"/>
      <c r="D76" s="13" t="e">
        <f>VLOOKUP(F76,'check if its a WTC units'!A:A,1,FALSE)</f>
        <v>#N/A</v>
      </c>
      <c r="E76" s="32" t="s">
        <v>94</v>
      </c>
      <c r="F76" s="32" t="s">
        <v>100</v>
      </c>
      <c r="G76" s="38">
        <v>2339264.2289999998</v>
      </c>
      <c r="H76" s="38">
        <v>2360166.5189999999</v>
      </c>
      <c r="I76" s="38">
        <v>-20902.29</v>
      </c>
      <c r="J76" s="28">
        <v>-8.8562776531785799E-3</v>
      </c>
      <c r="K76" s="38">
        <v>2346226.6549999998</v>
      </c>
      <c r="L76" s="38">
        <v>2367342.7850000001</v>
      </c>
      <c r="M76" s="38">
        <v>-21116.13</v>
      </c>
      <c r="N76" s="28">
        <v>-8.91976021968445E-3</v>
      </c>
      <c r="O76" s="38">
        <v>2346226.6549999998</v>
      </c>
      <c r="P76" s="38">
        <v>2367342.7850000001</v>
      </c>
      <c r="Q76" s="38">
        <v>-21116.13</v>
      </c>
      <c r="R76" s="28">
        <v>-8.91976021968445E-3</v>
      </c>
      <c r="S76" s="38">
        <v>0</v>
      </c>
      <c r="T76" s="38">
        <v>0</v>
      </c>
      <c r="U76" s="38">
        <v>0</v>
      </c>
      <c r="V76" s="28">
        <v>0</v>
      </c>
      <c r="W76" s="38">
        <v>6619.01</v>
      </c>
      <c r="X76" s="38">
        <v>6755.01</v>
      </c>
      <c r="Y76" s="38">
        <v>-136</v>
      </c>
      <c r="Z76" s="28">
        <v>-2.01332048361142E-2</v>
      </c>
      <c r="AA76" s="38">
        <v>0</v>
      </c>
      <c r="AB76" s="38">
        <v>0</v>
      </c>
      <c r="AC76" s="38">
        <v>0</v>
      </c>
      <c r="AD76" s="28">
        <v>0</v>
      </c>
      <c r="AE76" s="38">
        <v>0</v>
      </c>
      <c r="AF76" s="38">
        <v>0</v>
      </c>
      <c r="AG76" s="38">
        <v>0</v>
      </c>
      <c r="AH76" s="28">
        <v>0</v>
      </c>
      <c r="AI76" s="38">
        <v>1211766.8799999999</v>
      </c>
      <c r="AJ76" s="38">
        <v>1232785.71</v>
      </c>
      <c r="AK76" s="38">
        <v>-21018.83</v>
      </c>
      <c r="AL76" s="28">
        <v>-1.7049865057245001E-2</v>
      </c>
      <c r="AM76" s="38">
        <v>0</v>
      </c>
      <c r="AN76" s="38">
        <v>0</v>
      </c>
      <c r="AO76" s="38">
        <v>0</v>
      </c>
      <c r="AP76" s="28">
        <v>0</v>
      </c>
      <c r="AQ76" s="38">
        <v>90723.687116029803</v>
      </c>
      <c r="AR76" s="38">
        <v>90723.826779277399</v>
      </c>
      <c r="AS76" s="38">
        <v>-0.13966324764646801</v>
      </c>
      <c r="AT76" s="28">
        <v>-1.53943294286136E-6</v>
      </c>
      <c r="AU76" s="38">
        <v>4</v>
      </c>
      <c r="AV76" s="38">
        <v>4</v>
      </c>
      <c r="AW76" s="38">
        <v>0</v>
      </c>
      <c r="AX76" s="28">
        <v>0</v>
      </c>
    </row>
    <row r="77" spans="1:50" hidden="1" x14ac:dyDescent="0.35">
      <c r="A77" s="20" t="str">
        <f t="shared" si="2"/>
        <v>OK</v>
      </c>
      <c r="B77" s="20" t="str">
        <f t="shared" si="3"/>
        <v>OK</v>
      </c>
      <c r="C77" s="20"/>
      <c r="D77" s="13" t="e">
        <f>VLOOKUP(F77,'check if its a WTC units'!A:A,1,FALSE)</f>
        <v>#N/A</v>
      </c>
      <c r="E77" s="32" t="s">
        <v>94</v>
      </c>
      <c r="F77" s="32" t="s">
        <v>101</v>
      </c>
      <c r="G77" s="38">
        <v>1240359.7829928</v>
      </c>
      <c r="H77" s="38">
        <v>1248170.4368145999</v>
      </c>
      <c r="I77" s="38">
        <v>-7810.6538217999996</v>
      </c>
      <c r="J77" s="28">
        <v>-6.2576821173021997E-3</v>
      </c>
      <c r="K77" s="38">
        <v>4657568.22</v>
      </c>
      <c r="L77" s="38">
        <v>4686892.76</v>
      </c>
      <c r="M77" s="38">
        <v>-29324.54</v>
      </c>
      <c r="N77" s="28">
        <v>-6.2567123895533698E-3</v>
      </c>
      <c r="O77" s="38">
        <v>4657568.22</v>
      </c>
      <c r="P77" s="38">
        <v>4686892.76</v>
      </c>
      <c r="Q77" s="38">
        <v>-29324.54</v>
      </c>
      <c r="R77" s="28">
        <v>-6.2567123895533698E-3</v>
      </c>
      <c r="S77" s="38">
        <v>0</v>
      </c>
      <c r="T77" s="38">
        <v>0</v>
      </c>
      <c r="U77" s="38">
        <v>0</v>
      </c>
      <c r="V77" s="28">
        <v>0</v>
      </c>
      <c r="W77" s="38">
        <v>6065.01</v>
      </c>
      <c r="X77" s="38">
        <v>6105.01</v>
      </c>
      <c r="Y77" s="38">
        <v>-40</v>
      </c>
      <c r="Z77" s="28">
        <v>-6.5519958198266602E-3</v>
      </c>
      <c r="AA77" s="38">
        <v>4657069.32</v>
      </c>
      <c r="AB77" s="38">
        <v>4686416.24</v>
      </c>
      <c r="AC77" s="38">
        <v>-29346.92</v>
      </c>
      <c r="AD77" s="28">
        <v>-6.2621240831138804E-3</v>
      </c>
      <c r="AE77" s="38">
        <v>0</v>
      </c>
      <c r="AF77" s="38">
        <v>0</v>
      </c>
      <c r="AG77" s="38">
        <v>0</v>
      </c>
      <c r="AH77" s="28">
        <v>0</v>
      </c>
      <c r="AI77" s="38">
        <v>4657069.32</v>
      </c>
      <c r="AJ77" s="38">
        <v>4686416.24</v>
      </c>
      <c r="AK77" s="38">
        <v>-29346.92</v>
      </c>
      <c r="AL77" s="28">
        <v>-6.2621240831138804E-3</v>
      </c>
      <c r="AM77" s="38">
        <v>0</v>
      </c>
      <c r="AN77" s="38">
        <v>0</v>
      </c>
      <c r="AO77" s="38">
        <v>0</v>
      </c>
      <c r="AP77" s="28">
        <v>0</v>
      </c>
      <c r="AQ77" s="38">
        <v>138435.91867127799</v>
      </c>
      <c r="AR77" s="38">
        <v>131779.05611128701</v>
      </c>
      <c r="AS77" s="38">
        <v>6656.8625599915604</v>
      </c>
      <c r="AT77" s="28">
        <v>5.0515330405537601E-2</v>
      </c>
      <c r="AU77" s="38">
        <v>3</v>
      </c>
      <c r="AV77" s="38">
        <v>3</v>
      </c>
      <c r="AW77" s="38">
        <v>0</v>
      </c>
      <c r="AX77" s="28">
        <v>0</v>
      </c>
    </row>
    <row r="78" spans="1:50" hidden="1" x14ac:dyDescent="0.35">
      <c r="A78" s="20" t="str">
        <f t="shared" si="2"/>
        <v>OK</v>
      </c>
      <c r="B78" s="20" t="str">
        <f t="shared" si="3"/>
        <v>OK</v>
      </c>
      <c r="C78" s="20"/>
      <c r="D78" s="13" t="e">
        <f>VLOOKUP(F78,'check if its a WTC units'!A:A,1,FALSE)</f>
        <v>#N/A</v>
      </c>
      <c r="E78" s="32" t="s">
        <v>94</v>
      </c>
      <c r="F78" s="32" t="s">
        <v>102</v>
      </c>
      <c r="G78" s="38">
        <v>1792784.8359999999</v>
      </c>
      <c r="H78" s="38">
        <v>1804473.9879999999</v>
      </c>
      <c r="I78" s="38">
        <v>-11689.152</v>
      </c>
      <c r="J78" s="28">
        <v>-6.4778722651223902E-3</v>
      </c>
      <c r="K78" s="38">
        <v>5122414.12</v>
      </c>
      <c r="L78" s="38">
        <v>5157556.3</v>
      </c>
      <c r="M78" s="38">
        <v>-35142.18</v>
      </c>
      <c r="N78" s="28">
        <v>-6.8137268806934704E-3</v>
      </c>
      <c r="O78" s="38">
        <v>5122414.12</v>
      </c>
      <c r="P78" s="38">
        <v>5157556.3</v>
      </c>
      <c r="Q78" s="38">
        <v>-35142.18</v>
      </c>
      <c r="R78" s="28">
        <v>-6.8137268806934704E-3</v>
      </c>
      <c r="S78" s="38">
        <v>0</v>
      </c>
      <c r="T78" s="38">
        <v>0</v>
      </c>
      <c r="U78" s="38">
        <v>0</v>
      </c>
      <c r="V78" s="28">
        <v>0</v>
      </c>
      <c r="W78" s="38">
        <v>1.01</v>
      </c>
      <c r="X78" s="38">
        <v>1.01</v>
      </c>
      <c r="Y78" s="38">
        <v>0</v>
      </c>
      <c r="Z78" s="28">
        <v>0</v>
      </c>
      <c r="AA78" s="38">
        <v>5122015.76</v>
      </c>
      <c r="AB78" s="38">
        <v>5153087.2</v>
      </c>
      <c r="AC78" s="38">
        <v>-31071.439999999999</v>
      </c>
      <c r="AD78" s="28">
        <v>-6.0296747937818697E-3</v>
      </c>
      <c r="AE78" s="38">
        <v>0</v>
      </c>
      <c r="AF78" s="38">
        <v>0</v>
      </c>
      <c r="AG78" s="38">
        <v>0</v>
      </c>
      <c r="AH78" s="28">
        <v>0</v>
      </c>
      <c r="AI78" s="38">
        <v>5122015.76</v>
      </c>
      <c r="AJ78" s="38">
        <v>5153087.2</v>
      </c>
      <c r="AK78" s="38">
        <v>-31071.439999999999</v>
      </c>
      <c r="AL78" s="28">
        <v>-6.0296747937818697E-3</v>
      </c>
      <c r="AM78" s="38">
        <v>0</v>
      </c>
      <c r="AN78" s="38">
        <v>0</v>
      </c>
      <c r="AO78" s="38">
        <v>0</v>
      </c>
      <c r="AP78" s="28">
        <v>0</v>
      </c>
      <c r="AQ78" s="38">
        <v>19966.406596034099</v>
      </c>
      <c r="AR78" s="38">
        <v>23164.139278517501</v>
      </c>
      <c r="AS78" s="38">
        <v>-3197.7326824834099</v>
      </c>
      <c r="AT78" s="28">
        <v>-0.13804668690836999</v>
      </c>
      <c r="AU78" s="38">
        <v>2</v>
      </c>
      <c r="AV78" s="38">
        <v>2</v>
      </c>
      <c r="AW78" s="38">
        <v>0</v>
      </c>
      <c r="AX78" s="28">
        <v>0</v>
      </c>
    </row>
    <row r="79" spans="1:50" hidden="1" x14ac:dyDescent="0.35">
      <c r="A79" s="20" t="str">
        <f t="shared" si="2"/>
        <v>NOK</v>
      </c>
      <c r="B79" s="20" t="str">
        <f t="shared" si="3"/>
        <v>NOK</v>
      </c>
      <c r="C79" s="20"/>
      <c r="D79" s="13" t="e">
        <f>VLOOKUP(F79,'check if its a WTC units'!A:A,1,FALSE)</f>
        <v>#N/A</v>
      </c>
      <c r="E79" s="32" t="s">
        <v>94</v>
      </c>
      <c r="F79" s="32" t="s">
        <v>103</v>
      </c>
      <c r="G79" s="38">
        <v>23686.844000000001</v>
      </c>
      <c r="H79" s="38">
        <v>12602575.215</v>
      </c>
      <c r="I79" s="38">
        <v>-12578888.370999999</v>
      </c>
      <c r="J79" s="28">
        <v>-0.99812047588719699</v>
      </c>
      <c r="K79" s="38">
        <v>26604.31</v>
      </c>
      <c r="L79" s="38">
        <v>10232056.76</v>
      </c>
      <c r="M79" s="38">
        <v>-10205452.449999999</v>
      </c>
      <c r="N79" s="28">
        <v>-0.99739990594031802</v>
      </c>
      <c r="O79" s="38">
        <v>26604.31</v>
      </c>
      <c r="P79" s="38">
        <v>10232056.76</v>
      </c>
      <c r="Q79" s="38">
        <v>-10205452.449999999</v>
      </c>
      <c r="R79" s="28">
        <v>-0.99739990594031802</v>
      </c>
      <c r="S79" s="38">
        <v>0</v>
      </c>
      <c r="T79" s="38">
        <v>0</v>
      </c>
      <c r="U79" s="38">
        <v>0</v>
      </c>
      <c r="V79" s="28">
        <v>0</v>
      </c>
      <c r="W79" s="38">
        <v>0.01</v>
      </c>
      <c r="X79" s="38">
        <v>0.01</v>
      </c>
      <c r="Y79" s="38">
        <v>0</v>
      </c>
      <c r="Z79" s="28">
        <v>0</v>
      </c>
      <c r="AA79" s="38">
        <v>0</v>
      </c>
      <c r="AB79" s="38">
        <v>0</v>
      </c>
      <c r="AC79" s="38">
        <v>0</v>
      </c>
      <c r="AD79" s="28">
        <v>0</v>
      </c>
      <c r="AE79" s="38">
        <v>0</v>
      </c>
      <c r="AF79" s="38">
        <v>0</v>
      </c>
      <c r="AG79" s="38">
        <v>0</v>
      </c>
      <c r="AH79" s="28">
        <v>0</v>
      </c>
      <c r="AI79" s="38">
        <v>0</v>
      </c>
      <c r="AJ79" s="38">
        <v>4744145.97</v>
      </c>
      <c r="AK79" s="38">
        <v>-4744145.97</v>
      </c>
      <c r="AL79" s="28">
        <v>-1</v>
      </c>
      <c r="AM79" s="38">
        <v>0</v>
      </c>
      <c r="AN79" s="38">
        <v>0</v>
      </c>
      <c r="AO79" s="38">
        <v>0</v>
      </c>
      <c r="AP79" s="28">
        <v>0</v>
      </c>
      <c r="AQ79" s="38">
        <v>4725.9984546279002</v>
      </c>
      <c r="AR79" s="38">
        <v>351792.18210175203</v>
      </c>
      <c r="AS79" s="38">
        <v>-347066.18364712398</v>
      </c>
      <c r="AT79" s="28">
        <v>-0.98656593666637804</v>
      </c>
      <c r="AU79" s="38">
        <v>3</v>
      </c>
      <c r="AV79" s="38">
        <v>11</v>
      </c>
      <c r="AW79" s="38">
        <v>-8</v>
      </c>
      <c r="AX79" s="28">
        <v>-0.72727272727272696</v>
      </c>
    </row>
    <row r="80" spans="1:50" hidden="1" x14ac:dyDescent="0.35">
      <c r="A80" s="20" t="str">
        <f t="shared" si="2"/>
        <v>OK</v>
      </c>
      <c r="B80" s="20" t="str">
        <f t="shared" si="3"/>
        <v>OK</v>
      </c>
      <c r="C80" s="20"/>
      <c r="D80" s="13" t="e">
        <f>VLOOKUP(F80,'check if its a WTC units'!A:A,1,FALSE)</f>
        <v>#N/A</v>
      </c>
      <c r="E80" s="32" t="s">
        <v>94</v>
      </c>
      <c r="F80" s="32" t="s">
        <v>104</v>
      </c>
      <c r="G80" s="38">
        <v>757368.91903730005</v>
      </c>
      <c r="H80" s="38">
        <v>762378.69019194995</v>
      </c>
      <c r="I80" s="38">
        <v>-5009.7711546500004</v>
      </c>
      <c r="J80" s="28">
        <v>-6.5712371280847899E-3</v>
      </c>
      <c r="K80" s="38">
        <v>2840543.39</v>
      </c>
      <c r="L80" s="38">
        <v>2859023.34</v>
      </c>
      <c r="M80" s="38">
        <v>-18479.95</v>
      </c>
      <c r="N80" s="28">
        <v>-6.4637282744253498E-3</v>
      </c>
      <c r="O80" s="38">
        <v>2840543.39</v>
      </c>
      <c r="P80" s="38">
        <v>2859023.34</v>
      </c>
      <c r="Q80" s="38">
        <v>-18479.95</v>
      </c>
      <c r="R80" s="28">
        <v>-6.4637282744253498E-3</v>
      </c>
      <c r="S80" s="38">
        <v>0</v>
      </c>
      <c r="T80" s="38">
        <v>0</v>
      </c>
      <c r="U80" s="38">
        <v>0</v>
      </c>
      <c r="V80" s="28">
        <v>0</v>
      </c>
      <c r="W80" s="38">
        <v>1.01</v>
      </c>
      <c r="X80" s="38">
        <v>1.01</v>
      </c>
      <c r="Y80" s="38">
        <v>0</v>
      </c>
      <c r="Z80" s="28">
        <v>0</v>
      </c>
      <c r="AA80" s="38">
        <v>2838978.62</v>
      </c>
      <c r="AB80" s="38">
        <v>2858685.83</v>
      </c>
      <c r="AC80" s="38">
        <v>-19707.21</v>
      </c>
      <c r="AD80" s="28">
        <v>-6.8938005684940898E-3</v>
      </c>
      <c r="AE80" s="38">
        <v>0</v>
      </c>
      <c r="AF80" s="38">
        <v>0</v>
      </c>
      <c r="AG80" s="38">
        <v>0</v>
      </c>
      <c r="AH80" s="28">
        <v>0</v>
      </c>
      <c r="AI80" s="38">
        <v>2838978.62</v>
      </c>
      <c r="AJ80" s="38">
        <v>2858685.83</v>
      </c>
      <c r="AK80" s="38">
        <v>-19707.21</v>
      </c>
      <c r="AL80" s="28">
        <v>-6.8938005684940898E-3</v>
      </c>
      <c r="AM80" s="38">
        <v>0</v>
      </c>
      <c r="AN80" s="38">
        <v>0</v>
      </c>
      <c r="AO80" s="38">
        <v>0</v>
      </c>
      <c r="AP80" s="28">
        <v>0</v>
      </c>
      <c r="AQ80" s="38">
        <v>7175.8548009516999</v>
      </c>
      <c r="AR80" s="38">
        <v>7748.9802677958096</v>
      </c>
      <c r="AS80" s="38">
        <v>-573.12546684410995</v>
      </c>
      <c r="AT80" s="28">
        <v>-7.3961404860711399E-2</v>
      </c>
      <c r="AU80" s="38">
        <v>2</v>
      </c>
      <c r="AV80" s="38">
        <v>2</v>
      </c>
      <c r="AW80" s="38">
        <v>0</v>
      </c>
      <c r="AX80" s="28">
        <v>0</v>
      </c>
    </row>
    <row r="81" spans="1:50" hidden="1" x14ac:dyDescent="0.35">
      <c r="A81" s="20" t="str">
        <f t="shared" si="2"/>
        <v>OK</v>
      </c>
      <c r="B81" s="20" t="str">
        <f t="shared" si="3"/>
        <v>OK</v>
      </c>
      <c r="C81" s="20"/>
      <c r="D81" s="13" t="e">
        <f>VLOOKUP(F81,'check if its a WTC units'!A:A,1,FALSE)</f>
        <v>#N/A</v>
      </c>
      <c r="E81" s="32" t="s">
        <v>94</v>
      </c>
      <c r="F81" s="32" t="s">
        <v>105</v>
      </c>
      <c r="G81" s="38">
        <v>5228590.0480000004</v>
      </c>
      <c r="H81" s="38">
        <v>5283513.4919999996</v>
      </c>
      <c r="I81" s="38">
        <v>-54923.444000000003</v>
      </c>
      <c r="J81" s="28">
        <v>-1.0395250070462001E-2</v>
      </c>
      <c r="K81" s="38">
        <v>6300783.1600000001</v>
      </c>
      <c r="L81" s="38">
        <v>6561549.4800000004</v>
      </c>
      <c r="M81" s="38">
        <v>-260766.32</v>
      </c>
      <c r="N81" s="28">
        <v>-3.9741576405821703E-2</v>
      </c>
      <c r="O81" s="38">
        <v>6300783.1600000001</v>
      </c>
      <c r="P81" s="38">
        <v>6561549.4800000004</v>
      </c>
      <c r="Q81" s="38">
        <v>-260766.32</v>
      </c>
      <c r="R81" s="28">
        <v>-3.9741576405821703E-2</v>
      </c>
      <c r="S81" s="38">
        <v>0</v>
      </c>
      <c r="T81" s="38">
        <v>0</v>
      </c>
      <c r="U81" s="38">
        <v>0</v>
      </c>
      <c r="V81" s="28">
        <v>0</v>
      </c>
      <c r="W81" s="38">
        <v>336</v>
      </c>
      <c r="X81" s="38">
        <v>360.01</v>
      </c>
      <c r="Y81" s="38">
        <v>-24.01</v>
      </c>
      <c r="Z81" s="28">
        <v>-6.6692591872447901E-2</v>
      </c>
      <c r="AA81" s="38">
        <v>0</v>
      </c>
      <c r="AB81" s="38">
        <v>0</v>
      </c>
      <c r="AC81" s="38">
        <v>0</v>
      </c>
      <c r="AD81" s="28">
        <v>0</v>
      </c>
      <c r="AE81" s="38">
        <v>0</v>
      </c>
      <c r="AF81" s="38">
        <v>0</v>
      </c>
      <c r="AG81" s="38">
        <v>0</v>
      </c>
      <c r="AH81" s="28">
        <v>0</v>
      </c>
      <c r="AI81" s="38">
        <v>109585.05</v>
      </c>
      <c r="AJ81" s="38">
        <v>136677.39000000001</v>
      </c>
      <c r="AK81" s="38">
        <v>-27092.34</v>
      </c>
      <c r="AL81" s="28">
        <v>-0.19822108104347</v>
      </c>
      <c r="AM81" s="38">
        <v>0</v>
      </c>
      <c r="AN81" s="38">
        <v>0</v>
      </c>
      <c r="AO81" s="38">
        <v>0</v>
      </c>
      <c r="AP81" s="28">
        <v>0</v>
      </c>
      <c r="AQ81" s="38">
        <v>417600.544968414</v>
      </c>
      <c r="AR81" s="38">
        <v>407833.76961326698</v>
      </c>
      <c r="AS81" s="38">
        <v>9766.7753551468595</v>
      </c>
      <c r="AT81" s="28">
        <v>2.39479319341512E-2</v>
      </c>
      <c r="AU81" s="38">
        <v>9</v>
      </c>
      <c r="AV81" s="38">
        <v>10</v>
      </c>
      <c r="AW81" s="38">
        <v>-1</v>
      </c>
      <c r="AX81" s="28">
        <v>-0.1</v>
      </c>
    </row>
    <row r="82" spans="1:50" hidden="1" x14ac:dyDescent="0.35">
      <c r="A82" s="20" t="str">
        <f t="shared" si="2"/>
        <v>OK</v>
      </c>
      <c r="B82" s="20" t="str">
        <f t="shared" si="3"/>
        <v>OK</v>
      </c>
      <c r="C82" s="20"/>
      <c r="D82" s="13" t="e">
        <f>VLOOKUP(F82,'check if its a WTC units'!A:A,1,FALSE)</f>
        <v>#N/A</v>
      </c>
      <c r="E82" s="32" t="s">
        <v>94</v>
      </c>
      <c r="F82" s="32" t="s">
        <v>106</v>
      </c>
      <c r="G82" s="38">
        <v>6944030.5449999999</v>
      </c>
      <c r="H82" s="38">
        <v>6926930.86499999</v>
      </c>
      <c r="I82" s="38">
        <v>17099.68</v>
      </c>
      <c r="J82" s="28">
        <v>2.46857956766975E-3</v>
      </c>
      <c r="K82" s="38">
        <v>7373656.7999999998</v>
      </c>
      <c r="L82" s="38">
        <v>7355532.75</v>
      </c>
      <c r="M82" s="38">
        <v>18124.05</v>
      </c>
      <c r="N82" s="28">
        <v>2.4640023525148401E-3</v>
      </c>
      <c r="O82" s="38">
        <v>7373656.7999999998</v>
      </c>
      <c r="P82" s="38">
        <v>7355532.75</v>
      </c>
      <c r="Q82" s="38">
        <v>18124.05</v>
      </c>
      <c r="R82" s="28">
        <v>2.4640023525148401E-3</v>
      </c>
      <c r="S82" s="38">
        <v>0</v>
      </c>
      <c r="T82" s="38">
        <v>0</v>
      </c>
      <c r="U82" s="38">
        <v>0</v>
      </c>
      <c r="V82" s="28">
        <v>0</v>
      </c>
      <c r="W82" s="38">
        <v>4167</v>
      </c>
      <c r="X82" s="38">
        <v>4189</v>
      </c>
      <c r="Y82" s="38">
        <v>-22</v>
      </c>
      <c r="Z82" s="28">
        <v>-5.2518500835521597E-3</v>
      </c>
      <c r="AA82" s="38">
        <v>850919.51</v>
      </c>
      <c r="AB82" s="38">
        <v>848826.77</v>
      </c>
      <c r="AC82" s="38">
        <v>2092.7399999999998</v>
      </c>
      <c r="AD82" s="28">
        <v>2.4654500470101801E-3</v>
      </c>
      <c r="AE82" s="38">
        <v>0</v>
      </c>
      <c r="AF82" s="38">
        <v>0</v>
      </c>
      <c r="AG82" s="38">
        <v>0</v>
      </c>
      <c r="AH82" s="28">
        <v>0</v>
      </c>
      <c r="AI82" s="38">
        <v>850919.51</v>
      </c>
      <c r="AJ82" s="38">
        <v>848826.77</v>
      </c>
      <c r="AK82" s="38">
        <v>2092.7399999999998</v>
      </c>
      <c r="AL82" s="28">
        <v>2.4654500470101801E-3</v>
      </c>
      <c r="AM82" s="38">
        <v>0</v>
      </c>
      <c r="AN82" s="38">
        <v>0</v>
      </c>
      <c r="AO82" s="38">
        <v>0</v>
      </c>
      <c r="AP82" s="28">
        <v>0</v>
      </c>
      <c r="AQ82" s="38">
        <v>257245.88009620199</v>
      </c>
      <c r="AR82" s="38">
        <v>186100.454894736</v>
      </c>
      <c r="AS82" s="38">
        <v>71145.425201466001</v>
      </c>
      <c r="AT82" s="28">
        <v>0.38229581567496801</v>
      </c>
      <c r="AU82" s="38">
        <v>4</v>
      </c>
      <c r="AV82" s="38">
        <v>4</v>
      </c>
      <c r="AW82" s="38">
        <v>0</v>
      </c>
      <c r="AX82" s="28">
        <v>0</v>
      </c>
    </row>
    <row r="83" spans="1:50" hidden="1" x14ac:dyDescent="0.35">
      <c r="A83" s="20" t="str">
        <f>IF(AND(ABS(N83)&gt;5%,ABS(M83)&gt;1000000),"NOK","OK")</f>
        <v>OK</v>
      </c>
      <c r="B83" s="20" t="str">
        <f t="shared" si="3"/>
        <v>OK</v>
      </c>
      <c r="C83" s="20"/>
      <c r="D83" s="13" t="e">
        <f>VLOOKUP(F83,'check if its a WTC units'!A:A,1,FALSE)</f>
        <v>#N/A</v>
      </c>
      <c r="E83" s="32" t="s">
        <v>94</v>
      </c>
      <c r="F83" s="32" t="s">
        <v>107</v>
      </c>
      <c r="G83" s="38">
        <v>96380561.496863499</v>
      </c>
      <c r="H83" s="38">
        <v>99989529.734663203</v>
      </c>
      <c r="I83" s="38">
        <v>-3608968.2377997101</v>
      </c>
      <c r="J83" s="28">
        <v>-3.6093461459181103E-2</v>
      </c>
      <c r="K83" s="38">
        <v>153320414.067119</v>
      </c>
      <c r="L83" s="38">
        <v>157235889.48566899</v>
      </c>
      <c r="M83" s="38">
        <v>-3915475.4185507102</v>
      </c>
      <c r="N83" s="28">
        <v>-2.4901919220596001E-2</v>
      </c>
      <c r="O83" s="38">
        <v>153320414.067119</v>
      </c>
      <c r="P83" s="38">
        <v>157235889.48566899</v>
      </c>
      <c r="Q83" s="38">
        <v>-3915475.4185507102</v>
      </c>
      <c r="R83" s="28">
        <v>-2.4901919220596001E-2</v>
      </c>
      <c r="S83" s="38">
        <v>0</v>
      </c>
      <c r="T83" s="38">
        <v>0</v>
      </c>
      <c r="U83" s="38">
        <v>0</v>
      </c>
      <c r="V83" s="28">
        <v>0</v>
      </c>
      <c r="W83" s="38">
        <v>29113600.41</v>
      </c>
      <c r="X83" s="38">
        <v>28218438.460000001</v>
      </c>
      <c r="Y83" s="38">
        <v>895161.95</v>
      </c>
      <c r="Z83" s="28">
        <v>3.1722589868638601E-2</v>
      </c>
      <c r="AA83" s="38">
        <v>3130772.71</v>
      </c>
      <c r="AB83" s="38">
        <v>3010070.5</v>
      </c>
      <c r="AC83" s="38">
        <v>120702.21</v>
      </c>
      <c r="AD83" s="28">
        <v>4.0099462786668899E-2</v>
      </c>
      <c r="AE83" s="38">
        <v>90803</v>
      </c>
      <c r="AF83" s="38">
        <v>49003.101365948402</v>
      </c>
      <c r="AG83" s="38">
        <v>41799.898634051598</v>
      </c>
      <c r="AH83" s="28">
        <v>0.85300516638519897</v>
      </c>
      <c r="AI83" s="38">
        <v>66985484.149999999</v>
      </c>
      <c r="AJ83" s="38">
        <v>70363939.670000002</v>
      </c>
      <c r="AK83" s="38">
        <v>-3378455.52</v>
      </c>
      <c r="AL83" s="28">
        <v>-4.8014018769338702E-2</v>
      </c>
      <c r="AM83" s="38">
        <v>14158664.4</v>
      </c>
      <c r="AN83" s="38">
        <v>14307606.73</v>
      </c>
      <c r="AO83" s="38">
        <v>-148942.32999999999</v>
      </c>
      <c r="AP83" s="28">
        <v>-1.04100100604316E-2</v>
      </c>
      <c r="AQ83" s="38">
        <v>3688675.6529212599</v>
      </c>
      <c r="AR83" s="38">
        <v>2704674.8394482802</v>
      </c>
      <c r="AS83" s="38">
        <v>984000.81347298599</v>
      </c>
      <c r="AT83" s="28">
        <v>0.36381482872584697</v>
      </c>
      <c r="AU83" s="38">
        <v>3092</v>
      </c>
      <c r="AV83" s="38">
        <v>3151</v>
      </c>
      <c r="AW83" s="38">
        <v>-59</v>
      </c>
      <c r="AX83" s="28">
        <v>-1.8724214535068201E-2</v>
      </c>
    </row>
    <row r="84" spans="1:50" hidden="1" x14ac:dyDescent="0.35">
      <c r="A84" s="20" t="str">
        <f t="shared" si="2"/>
        <v>OK</v>
      </c>
      <c r="B84" s="20" t="str">
        <f t="shared" si="3"/>
        <v>OK</v>
      </c>
      <c r="C84" s="20"/>
      <c r="D84" s="13" t="e">
        <f>VLOOKUP(F84,'check if its a WTC units'!A:A,1,FALSE)</f>
        <v>#N/A</v>
      </c>
      <c r="E84" s="32" t="s">
        <v>94</v>
      </c>
      <c r="F84" s="32" t="s">
        <v>108</v>
      </c>
      <c r="G84" s="38">
        <v>2266003.5499999998</v>
      </c>
      <c r="H84" s="38">
        <v>2307105.4997240398</v>
      </c>
      <c r="I84" s="38">
        <v>-41101.949724049002</v>
      </c>
      <c r="J84" s="28">
        <v>-1.7815375035500101E-2</v>
      </c>
      <c r="K84" s="38">
        <v>2267314.5499999998</v>
      </c>
      <c r="L84" s="38">
        <v>2308416.4997240398</v>
      </c>
      <c r="M84" s="38">
        <v>-41101.949724049002</v>
      </c>
      <c r="N84" s="28">
        <v>-1.78052572960565E-2</v>
      </c>
      <c r="O84" s="38">
        <v>2267314.5499999998</v>
      </c>
      <c r="P84" s="38">
        <v>2308416.4997240398</v>
      </c>
      <c r="Q84" s="38">
        <v>-41101.949724049002</v>
      </c>
      <c r="R84" s="28">
        <v>-1.78052572960565E-2</v>
      </c>
      <c r="S84" s="38">
        <v>0</v>
      </c>
      <c r="T84" s="38">
        <v>0</v>
      </c>
      <c r="U84" s="38">
        <v>0</v>
      </c>
      <c r="V84" s="28">
        <v>0</v>
      </c>
      <c r="W84" s="38">
        <v>0</v>
      </c>
      <c r="X84" s="38">
        <v>0</v>
      </c>
      <c r="Y84" s="38">
        <v>0</v>
      </c>
      <c r="Z84" s="28">
        <v>0</v>
      </c>
      <c r="AA84" s="38">
        <v>0</v>
      </c>
      <c r="AB84" s="38">
        <v>0</v>
      </c>
      <c r="AC84" s="38">
        <v>0</v>
      </c>
      <c r="AD84" s="28">
        <v>0</v>
      </c>
      <c r="AE84" s="38">
        <v>0</v>
      </c>
      <c r="AF84" s="38">
        <v>0</v>
      </c>
      <c r="AG84" s="38">
        <v>0</v>
      </c>
      <c r="AH84" s="28">
        <v>0</v>
      </c>
      <c r="AI84" s="38">
        <v>0</v>
      </c>
      <c r="AJ84" s="38">
        <v>0</v>
      </c>
      <c r="AK84" s="38">
        <v>0</v>
      </c>
      <c r="AL84" s="28">
        <v>0</v>
      </c>
      <c r="AM84" s="38">
        <v>0</v>
      </c>
      <c r="AN84" s="38">
        <v>0</v>
      </c>
      <c r="AO84" s="38">
        <v>0</v>
      </c>
      <c r="AP84" s="28">
        <v>0</v>
      </c>
      <c r="AQ84" s="38">
        <v>1071412.88102695</v>
      </c>
      <c r="AR84" s="38">
        <v>1084620.7820977301</v>
      </c>
      <c r="AS84" s="38">
        <v>-13207.9010707753</v>
      </c>
      <c r="AT84" s="28">
        <v>-1.21774368413173E-2</v>
      </c>
      <c r="AU84" s="38">
        <v>5</v>
      </c>
      <c r="AV84" s="38">
        <v>5</v>
      </c>
      <c r="AW84" s="38">
        <v>0</v>
      </c>
      <c r="AX84" s="28">
        <v>0</v>
      </c>
    </row>
    <row r="85" spans="1:50" hidden="1" x14ac:dyDescent="0.35">
      <c r="A85" s="20" t="str">
        <f t="shared" si="2"/>
        <v>OK</v>
      </c>
      <c r="B85" s="20" t="str">
        <f t="shared" si="3"/>
        <v>OK</v>
      </c>
      <c r="C85" s="20"/>
      <c r="D85" s="13" t="e">
        <f>VLOOKUP(F85,'check if its a WTC units'!A:A,1,FALSE)</f>
        <v>#N/A</v>
      </c>
      <c r="E85" s="32" t="s">
        <v>94</v>
      </c>
      <c r="F85" s="32" t="s">
        <v>109</v>
      </c>
      <c r="G85" s="38">
        <v>627081.022</v>
      </c>
      <c r="H85" s="38">
        <v>633617.62399999995</v>
      </c>
      <c r="I85" s="38">
        <v>-6536.6019999999999</v>
      </c>
      <c r="J85" s="28">
        <v>-1.03163197367123E-2</v>
      </c>
      <c r="K85" s="38">
        <v>663328.35</v>
      </c>
      <c r="L85" s="38">
        <v>676391.01</v>
      </c>
      <c r="M85" s="38">
        <v>-13062.66</v>
      </c>
      <c r="N85" s="28">
        <v>-1.93122909779655E-2</v>
      </c>
      <c r="O85" s="38">
        <v>663328.35</v>
      </c>
      <c r="P85" s="38">
        <v>676391.01</v>
      </c>
      <c r="Q85" s="38">
        <v>-13062.66</v>
      </c>
      <c r="R85" s="28">
        <v>-1.93122909779655E-2</v>
      </c>
      <c r="S85" s="38">
        <v>0</v>
      </c>
      <c r="T85" s="38">
        <v>0</v>
      </c>
      <c r="U85" s="38">
        <v>0</v>
      </c>
      <c r="V85" s="28">
        <v>0</v>
      </c>
      <c r="W85" s="38">
        <v>33.01</v>
      </c>
      <c r="X85" s="38">
        <v>43.01</v>
      </c>
      <c r="Y85" s="38">
        <v>-10</v>
      </c>
      <c r="Z85" s="28">
        <v>-0.232504068821204</v>
      </c>
      <c r="AA85" s="38">
        <v>0</v>
      </c>
      <c r="AB85" s="38">
        <v>0</v>
      </c>
      <c r="AC85" s="38">
        <v>0</v>
      </c>
      <c r="AD85" s="28">
        <v>0</v>
      </c>
      <c r="AE85" s="38">
        <v>0</v>
      </c>
      <c r="AF85" s="38">
        <v>0</v>
      </c>
      <c r="AG85" s="38">
        <v>0</v>
      </c>
      <c r="AH85" s="28">
        <v>0</v>
      </c>
      <c r="AI85" s="38">
        <v>254198.75</v>
      </c>
      <c r="AJ85" s="38">
        <v>258130.91</v>
      </c>
      <c r="AK85" s="38">
        <v>-3932.16</v>
      </c>
      <c r="AL85" s="28">
        <v>-1.52332008592074E-2</v>
      </c>
      <c r="AM85" s="38">
        <v>0</v>
      </c>
      <c r="AN85" s="38">
        <v>0</v>
      </c>
      <c r="AO85" s="38">
        <v>0</v>
      </c>
      <c r="AP85" s="28">
        <v>0</v>
      </c>
      <c r="AQ85" s="38">
        <v>22060.317179429701</v>
      </c>
      <c r="AR85" s="38">
        <v>21291.214265421499</v>
      </c>
      <c r="AS85" s="38">
        <v>769.10291400821995</v>
      </c>
      <c r="AT85" s="28">
        <v>3.6123017899326502E-2</v>
      </c>
      <c r="AU85" s="38">
        <v>15</v>
      </c>
      <c r="AV85" s="38">
        <v>14</v>
      </c>
      <c r="AW85" s="38">
        <v>1</v>
      </c>
      <c r="AX85" s="28">
        <v>7.1428571428571397E-2</v>
      </c>
    </row>
    <row r="86" spans="1:50" hidden="1" x14ac:dyDescent="0.35">
      <c r="A86" s="20" t="str">
        <f t="shared" si="2"/>
        <v>NOK</v>
      </c>
      <c r="B86" s="20" t="str">
        <f t="shared" si="3"/>
        <v>NOK</v>
      </c>
      <c r="C86" s="20"/>
      <c r="D86" s="13" t="e">
        <f>VLOOKUP(F86,'check if its a WTC units'!A:A,1,FALSE)</f>
        <v>#N/A</v>
      </c>
      <c r="E86" s="32" t="s">
        <v>94</v>
      </c>
      <c r="F86" s="32" t="s">
        <v>110</v>
      </c>
      <c r="G86" s="38">
        <v>12047065.372</v>
      </c>
      <c r="H86" s="38">
        <v>13472075.192</v>
      </c>
      <c r="I86" s="38">
        <v>-1425009.82</v>
      </c>
      <c r="J86" s="28">
        <v>-0.10577507916866399</v>
      </c>
      <c r="K86" s="38">
        <v>16319956.84</v>
      </c>
      <c r="L86" s="38">
        <v>17494320.899999999</v>
      </c>
      <c r="M86" s="38">
        <v>-1174364.06</v>
      </c>
      <c r="N86" s="28">
        <v>-6.7128302190912703E-2</v>
      </c>
      <c r="O86" s="38">
        <v>16319956.84</v>
      </c>
      <c r="P86" s="38">
        <v>17494320.899999999</v>
      </c>
      <c r="Q86" s="38">
        <v>-1174364.06</v>
      </c>
      <c r="R86" s="28">
        <v>-6.7128302190912703E-2</v>
      </c>
      <c r="S86" s="38">
        <v>0</v>
      </c>
      <c r="T86" s="38">
        <v>0</v>
      </c>
      <c r="U86" s="38">
        <v>0</v>
      </c>
      <c r="V86" s="28">
        <v>0</v>
      </c>
      <c r="W86" s="38">
        <v>0</v>
      </c>
      <c r="X86" s="38">
        <v>0</v>
      </c>
      <c r="Y86" s="38">
        <v>0</v>
      </c>
      <c r="Z86" s="28">
        <v>0</v>
      </c>
      <c r="AA86" s="38">
        <v>0</v>
      </c>
      <c r="AB86" s="38">
        <v>0</v>
      </c>
      <c r="AC86" s="38">
        <v>0</v>
      </c>
      <c r="AD86" s="28">
        <v>0</v>
      </c>
      <c r="AE86" s="38">
        <v>0</v>
      </c>
      <c r="AF86" s="38">
        <v>0</v>
      </c>
      <c r="AG86" s="38">
        <v>0</v>
      </c>
      <c r="AH86" s="28">
        <v>0</v>
      </c>
      <c r="AI86" s="38">
        <v>0</v>
      </c>
      <c r="AJ86" s="38">
        <v>0</v>
      </c>
      <c r="AK86" s="38">
        <v>0</v>
      </c>
      <c r="AL86" s="28">
        <v>0</v>
      </c>
      <c r="AM86" s="38">
        <v>0</v>
      </c>
      <c r="AN86" s="38">
        <v>0</v>
      </c>
      <c r="AO86" s="38">
        <v>0</v>
      </c>
      <c r="AP86" s="28">
        <v>0</v>
      </c>
      <c r="AQ86" s="38">
        <v>1014343.18926916</v>
      </c>
      <c r="AR86" s="38">
        <v>1085450.2167029399</v>
      </c>
      <c r="AS86" s="38">
        <v>-71107.027433783296</v>
      </c>
      <c r="AT86" s="28">
        <v>-6.5509247996440395E-2</v>
      </c>
      <c r="AU86" s="38">
        <v>9</v>
      </c>
      <c r="AV86" s="38">
        <v>9</v>
      </c>
      <c r="AW86" s="38">
        <v>0</v>
      </c>
      <c r="AX86" s="28">
        <v>0</v>
      </c>
    </row>
    <row r="87" spans="1:50" hidden="1" x14ac:dyDescent="0.35">
      <c r="A87" s="20" t="str">
        <f t="shared" si="2"/>
        <v>OK</v>
      </c>
      <c r="B87" s="20" t="str">
        <f t="shared" si="3"/>
        <v>OK</v>
      </c>
      <c r="C87" s="20"/>
      <c r="D87" s="13" t="e">
        <f>VLOOKUP(F87,'check if its a WTC units'!A:A,1,FALSE)</f>
        <v>#N/A</v>
      </c>
      <c r="E87" s="32" t="s">
        <v>94</v>
      </c>
      <c r="F87" s="32" t="s">
        <v>111</v>
      </c>
      <c r="G87" s="38">
        <v>846662.42799999996</v>
      </c>
      <c r="H87" s="38">
        <v>843111.51599999995</v>
      </c>
      <c r="I87" s="38">
        <v>3550.9119999999998</v>
      </c>
      <c r="J87" s="28">
        <v>4.2116753627642299E-3</v>
      </c>
      <c r="K87" s="38">
        <v>828587.03</v>
      </c>
      <c r="L87" s="38">
        <v>826192.47</v>
      </c>
      <c r="M87" s="38">
        <v>2394.56</v>
      </c>
      <c r="N87" s="28">
        <v>2.8983077030464801E-3</v>
      </c>
      <c r="O87" s="38">
        <v>828587.03</v>
      </c>
      <c r="P87" s="38">
        <v>826192.47</v>
      </c>
      <c r="Q87" s="38">
        <v>2394.56</v>
      </c>
      <c r="R87" s="28">
        <v>2.8983077030464801E-3</v>
      </c>
      <c r="S87" s="38">
        <v>0</v>
      </c>
      <c r="T87" s="38">
        <v>0</v>
      </c>
      <c r="U87" s="38">
        <v>0</v>
      </c>
      <c r="V87" s="28">
        <v>0</v>
      </c>
      <c r="W87" s="38">
        <v>0.01</v>
      </c>
      <c r="X87" s="38">
        <v>0.01</v>
      </c>
      <c r="Y87" s="38">
        <v>0</v>
      </c>
      <c r="Z87" s="28">
        <v>0</v>
      </c>
      <c r="AA87" s="38">
        <v>0</v>
      </c>
      <c r="AB87" s="38">
        <v>0</v>
      </c>
      <c r="AC87" s="38">
        <v>0</v>
      </c>
      <c r="AD87" s="28">
        <v>0</v>
      </c>
      <c r="AE87" s="38">
        <v>0</v>
      </c>
      <c r="AF87" s="38">
        <v>0</v>
      </c>
      <c r="AG87" s="38">
        <v>0</v>
      </c>
      <c r="AH87" s="28">
        <v>0</v>
      </c>
      <c r="AI87" s="38">
        <v>0</v>
      </c>
      <c r="AJ87" s="38">
        <v>0</v>
      </c>
      <c r="AK87" s="38">
        <v>0</v>
      </c>
      <c r="AL87" s="28">
        <v>0</v>
      </c>
      <c r="AM87" s="38">
        <v>0</v>
      </c>
      <c r="AN87" s="38">
        <v>0</v>
      </c>
      <c r="AO87" s="38">
        <v>0</v>
      </c>
      <c r="AP87" s="28">
        <v>0</v>
      </c>
      <c r="AQ87" s="38">
        <v>21909.313589801201</v>
      </c>
      <c r="AR87" s="38">
        <v>19722.397185625199</v>
      </c>
      <c r="AS87" s="38">
        <v>2186.916404176</v>
      </c>
      <c r="AT87" s="28">
        <v>0.1108849184809</v>
      </c>
      <c r="AU87" s="38">
        <v>8</v>
      </c>
      <c r="AV87" s="38">
        <v>7</v>
      </c>
      <c r="AW87" s="38">
        <v>1</v>
      </c>
      <c r="AX87" s="28">
        <v>0.14285714285714199</v>
      </c>
    </row>
    <row r="88" spans="1:50" hidden="1" x14ac:dyDescent="0.35">
      <c r="A88" s="20" t="str">
        <f t="shared" si="2"/>
        <v>OK</v>
      </c>
      <c r="B88" s="20" t="str">
        <f t="shared" si="3"/>
        <v>OK</v>
      </c>
      <c r="C88" s="20"/>
      <c r="D88" s="13" t="e">
        <f>VLOOKUP(F88,'check if its a WTC units'!A:A,1,FALSE)</f>
        <v>#N/A</v>
      </c>
      <c r="E88" s="32" t="s">
        <v>94</v>
      </c>
      <c r="F88" s="32" t="s">
        <v>112</v>
      </c>
      <c r="G88" s="38">
        <v>471080.26199999999</v>
      </c>
      <c r="H88" s="38">
        <v>489721.88199999998</v>
      </c>
      <c r="I88" s="38">
        <v>-18641.62</v>
      </c>
      <c r="J88" s="28">
        <v>-3.8065728090132499E-2</v>
      </c>
      <c r="K88" s="38">
        <v>480865.43</v>
      </c>
      <c r="L88" s="38">
        <v>515830.57</v>
      </c>
      <c r="M88" s="38">
        <v>-34965.14</v>
      </c>
      <c r="N88" s="28">
        <v>-6.77841563364497E-2</v>
      </c>
      <c r="O88" s="38">
        <v>480865.43</v>
      </c>
      <c r="P88" s="38">
        <v>515830.57</v>
      </c>
      <c r="Q88" s="38">
        <v>-34965.14</v>
      </c>
      <c r="R88" s="28">
        <v>-6.77841563364497E-2</v>
      </c>
      <c r="S88" s="38">
        <v>0</v>
      </c>
      <c r="T88" s="38">
        <v>0</v>
      </c>
      <c r="U88" s="38">
        <v>0</v>
      </c>
      <c r="V88" s="28">
        <v>0</v>
      </c>
      <c r="W88" s="38">
        <v>0.01</v>
      </c>
      <c r="X88" s="38">
        <v>0.01</v>
      </c>
      <c r="Y88" s="38">
        <v>0</v>
      </c>
      <c r="Z88" s="28">
        <v>0</v>
      </c>
      <c r="AA88" s="38">
        <v>0</v>
      </c>
      <c r="AB88" s="38">
        <v>0</v>
      </c>
      <c r="AC88" s="38">
        <v>0</v>
      </c>
      <c r="AD88" s="28">
        <v>0</v>
      </c>
      <c r="AE88" s="38">
        <v>0</v>
      </c>
      <c r="AF88" s="38">
        <v>0</v>
      </c>
      <c r="AG88" s="38">
        <v>0</v>
      </c>
      <c r="AH88" s="28">
        <v>0</v>
      </c>
      <c r="AI88" s="38">
        <v>0</v>
      </c>
      <c r="AJ88" s="38">
        <v>0</v>
      </c>
      <c r="AK88" s="38">
        <v>0</v>
      </c>
      <c r="AL88" s="28">
        <v>0</v>
      </c>
      <c r="AM88" s="38">
        <v>0</v>
      </c>
      <c r="AN88" s="38">
        <v>0</v>
      </c>
      <c r="AO88" s="38">
        <v>0</v>
      </c>
      <c r="AP88" s="28">
        <v>0</v>
      </c>
      <c r="AQ88" s="38">
        <v>58892.551159398601</v>
      </c>
      <c r="AR88" s="38">
        <v>57833.6413221615</v>
      </c>
      <c r="AS88" s="38">
        <v>1058.90983723717</v>
      </c>
      <c r="AT88" s="28">
        <v>1.8309582675912199E-2</v>
      </c>
      <c r="AU88" s="38">
        <v>31</v>
      </c>
      <c r="AV88" s="38">
        <v>30</v>
      </c>
      <c r="AW88" s="38">
        <v>1</v>
      </c>
      <c r="AX88" s="28">
        <v>3.3333333333333298E-2</v>
      </c>
    </row>
    <row r="89" spans="1:50" hidden="1" x14ac:dyDescent="0.35">
      <c r="A89" s="20" t="str">
        <f t="shared" si="2"/>
        <v>OK</v>
      </c>
      <c r="B89" s="20" t="str">
        <f t="shared" si="3"/>
        <v>OK</v>
      </c>
      <c r="C89" s="20"/>
      <c r="D89" s="13" t="e">
        <f>VLOOKUP(F89,'check if its a WTC units'!A:A,1,FALSE)</f>
        <v>#N/A</v>
      </c>
      <c r="E89" s="32" t="s">
        <v>94</v>
      </c>
      <c r="F89" s="32" t="s">
        <v>113</v>
      </c>
      <c r="G89" s="38">
        <v>1752861.0120000001</v>
      </c>
      <c r="H89" s="38">
        <v>1776178.54</v>
      </c>
      <c r="I89" s="38">
        <v>-23317.527999999998</v>
      </c>
      <c r="J89" s="28">
        <v>-1.31279189985033E-2</v>
      </c>
      <c r="K89" s="38">
        <v>3505957.58</v>
      </c>
      <c r="L89" s="38">
        <v>3552720.58</v>
      </c>
      <c r="M89" s="38">
        <v>-46763</v>
      </c>
      <c r="N89" s="28">
        <v>-1.3162588767394699E-2</v>
      </c>
      <c r="O89" s="38">
        <v>3505957.58</v>
      </c>
      <c r="P89" s="38">
        <v>3552720.58</v>
      </c>
      <c r="Q89" s="38">
        <v>-46763</v>
      </c>
      <c r="R89" s="28">
        <v>-1.3162588767394699E-2</v>
      </c>
      <c r="S89" s="38">
        <v>0</v>
      </c>
      <c r="T89" s="38">
        <v>0</v>
      </c>
      <c r="U89" s="38">
        <v>0</v>
      </c>
      <c r="V89" s="28">
        <v>0</v>
      </c>
      <c r="W89" s="38">
        <v>1.01</v>
      </c>
      <c r="X89" s="38">
        <v>1.01</v>
      </c>
      <c r="Y89" s="38">
        <v>0</v>
      </c>
      <c r="Z89" s="28">
        <v>0</v>
      </c>
      <c r="AA89" s="38">
        <v>3505566.66</v>
      </c>
      <c r="AB89" s="38">
        <v>3552116.42</v>
      </c>
      <c r="AC89" s="38">
        <v>-46549.760000000002</v>
      </c>
      <c r="AD89" s="28">
        <v>-1.31047957037399E-2</v>
      </c>
      <c r="AE89" s="38">
        <v>0</v>
      </c>
      <c r="AF89" s="38">
        <v>0</v>
      </c>
      <c r="AG89" s="38">
        <v>0</v>
      </c>
      <c r="AH89" s="28">
        <v>0</v>
      </c>
      <c r="AI89" s="38">
        <v>3505566.66</v>
      </c>
      <c r="AJ89" s="38">
        <v>3552116.42</v>
      </c>
      <c r="AK89" s="38">
        <v>-46549.760000000002</v>
      </c>
      <c r="AL89" s="28">
        <v>-1.31047957037399E-2</v>
      </c>
      <c r="AM89" s="38">
        <v>0</v>
      </c>
      <c r="AN89" s="38">
        <v>0</v>
      </c>
      <c r="AO89" s="38">
        <v>0</v>
      </c>
      <c r="AP89" s="28">
        <v>0</v>
      </c>
      <c r="AQ89" s="38">
        <v>47485.9688886566</v>
      </c>
      <c r="AR89" s="38">
        <v>65061.778184307899</v>
      </c>
      <c r="AS89" s="38">
        <v>-17575.809295651201</v>
      </c>
      <c r="AT89" s="28">
        <v>-0.27014031565295099</v>
      </c>
      <c r="AU89" s="38">
        <v>2</v>
      </c>
      <c r="AV89" s="38">
        <v>2</v>
      </c>
      <c r="AW89" s="38">
        <v>0</v>
      </c>
      <c r="AX89" s="28">
        <v>0</v>
      </c>
    </row>
    <row r="90" spans="1:50" hidden="1" x14ac:dyDescent="0.35">
      <c r="A90" s="20" t="str">
        <f t="shared" si="2"/>
        <v>OK</v>
      </c>
      <c r="B90" s="20" t="str">
        <f t="shared" si="3"/>
        <v>OK</v>
      </c>
      <c r="C90" s="20"/>
      <c r="D90" s="13" t="e">
        <f>VLOOKUP(F90,'check if its a WTC units'!A:A,1,FALSE)</f>
        <v>#N/A</v>
      </c>
      <c r="E90" s="32" t="s">
        <v>94</v>
      </c>
      <c r="F90" s="32" t="s">
        <v>114</v>
      </c>
      <c r="G90" s="38">
        <v>47810.951999999997</v>
      </c>
      <c r="H90" s="38">
        <v>55081.788</v>
      </c>
      <c r="I90" s="38">
        <v>-7270.8360000000002</v>
      </c>
      <c r="J90" s="28">
        <v>-0.132000725902361</v>
      </c>
      <c r="K90" s="38">
        <v>3387466.37</v>
      </c>
      <c r="L90" s="38">
        <v>3454532.76</v>
      </c>
      <c r="M90" s="38">
        <v>-67066.39</v>
      </c>
      <c r="N90" s="28">
        <v>-1.9414026341437799E-2</v>
      </c>
      <c r="O90" s="38">
        <v>3387466.37</v>
      </c>
      <c r="P90" s="38">
        <v>3454532.76</v>
      </c>
      <c r="Q90" s="38">
        <v>-67066.39</v>
      </c>
      <c r="R90" s="28">
        <v>-1.9414026341437799E-2</v>
      </c>
      <c r="S90" s="38">
        <v>0</v>
      </c>
      <c r="T90" s="38">
        <v>0</v>
      </c>
      <c r="U90" s="38">
        <v>0</v>
      </c>
      <c r="V90" s="28">
        <v>0</v>
      </c>
      <c r="W90" s="38">
        <v>1510.01</v>
      </c>
      <c r="X90" s="38">
        <v>1499.01</v>
      </c>
      <c r="Y90" s="38">
        <v>11</v>
      </c>
      <c r="Z90" s="28">
        <v>7.3381765298430298E-3</v>
      </c>
      <c r="AA90" s="38">
        <v>0</v>
      </c>
      <c r="AB90" s="38">
        <v>0</v>
      </c>
      <c r="AC90" s="38">
        <v>0</v>
      </c>
      <c r="AD90" s="28">
        <v>0</v>
      </c>
      <c r="AE90" s="38">
        <v>0</v>
      </c>
      <c r="AF90" s="38">
        <v>0</v>
      </c>
      <c r="AG90" s="38">
        <v>0</v>
      </c>
      <c r="AH90" s="28">
        <v>0</v>
      </c>
      <c r="AI90" s="38">
        <v>0</v>
      </c>
      <c r="AJ90" s="38">
        <v>0</v>
      </c>
      <c r="AK90" s="38">
        <v>0</v>
      </c>
      <c r="AL90" s="28">
        <v>0</v>
      </c>
      <c r="AM90" s="38">
        <v>0</v>
      </c>
      <c r="AN90" s="38">
        <v>0</v>
      </c>
      <c r="AO90" s="38">
        <v>0</v>
      </c>
      <c r="AP90" s="28">
        <v>0</v>
      </c>
      <c r="AQ90" s="38">
        <v>39190.839195131397</v>
      </c>
      <c r="AR90" s="38">
        <v>17530.042046428702</v>
      </c>
      <c r="AS90" s="38">
        <v>21660.797148702601</v>
      </c>
      <c r="AT90" s="28">
        <v>1.2356386306053</v>
      </c>
      <c r="AU90" s="38">
        <v>14</v>
      </c>
      <c r="AV90" s="38">
        <v>15</v>
      </c>
      <c r="AW90" s="38">
        <v>-1</v>
      </c>
      <c r="AX90" s="28">
        <v>-6.6666666666666596E-2</v>
      </c>
    </row>
    <row r="91" spans="1:50" hidden="1" x14ac:dyDescent="0.35">
      <c r="A91" s="20" t="str">
        <f t="shared" si="2"/>
        <v>OK</v>
      </c>
      <c r="B91" s="20" t="str">
        <f t="shared" si="3"/>
        <v>OK</v>
      </c>
      <c r="C91" s="20"/>
      <c r="D91" s="13" t="e">
        <f>VLOOKUP(F91,'check if its a WTC units'!A:A,1,FALSE)</f>
        <v>#N/A</v>
      </c>
      <c r="E91" s="32" t="s">
        <v>94</v>
      </c>
      <c r="F91" s="32" t="s">
        <v>115</v>
      </c>
      <c r="G91" s="38">
        <v>0</v>
      </c>
      <c r="H91" s="38">
        <v>0</v>
      </c>
      <c r="I91" s="38">
        <v>0</v>
      </c>
      <c r="J91" s="28">
        <v>0</v>
      </c>
      <c r="K91" s="38">
        <v>1311</v>
      </c>
      <c r="L91" s="38">
        <v>1311</v>
      </c>
      <c r="M91" s="38">
        <v>0</v>
      </c>
      <c r="N91" s="28">
        <v>0</v>
      </c>
      <c r="O91" s="38">
        <v>1311</v>
      </c>
      <c r="P91" s="38">
        <v>1311</v>
      </c>
      <c r="Q91" s="38">
        <v>0</v>
      </c>
      <c r="R91" s="28">
        <v>0</v>
      </c>
      <c r="S91" s="38">
        <v>0</v>
      </c>
      <c r="T91" s="38">
        <v>0</v>
      </c>
      <c r="U91" s="38">
        <v>0</v>
      </c>
      <c r="V91" s="28">
        <v>0</v>
      </c>
      <c r="W91" s="38">
        <v>0</v>
      </c>
      <c r="X91" s="38">
        <v>0</v>
      </c>
      <c r="Y91" s="38">
        <v>0</v>
      </c>
      <c r="Z91" s="28">
        <v>0</v>
      </c>
      <c r="AA91" s="38">
        <v>0</v>
      </c>
      <c r="AB91" s="38">
        <v>0</v>
      </c>
      <c r="AC91" s="38">
        <v>0</v>
      </c>
      <c r="AD91" s="28">
        <v>0</v>
      </c>
      <c r="AE91" s="38">
        <v>0</v>
      </c>
      <c r="AF91" s="38">
        <v>0</v>
      </c>
      <c r="AG91" s="38">
        <v>0</v>
      </c>
      <c r="AH91" s="28">
        <v>0</v>
      </c>
      <c r="AI91" s="38">
        <v>0</v>
      </c>
      <c r="AJ91" s="38">
        <v>0</v>
      </c>
      <c r="AK91" s="38">
        <v>0</v>
      </c>
      <c r="AL91" s="28">
        <v>0</v>
      </c>
      <c r="AM91" s="38">
        <v>0</v>
      </c>
      <c r="AN91" s="38">
        <v>0</v>
      </c>
      <c r="AO91" s="38">
        <v>0</v>
      </c>
      <c r="AP91" s="28">
        <v>0</v>
      </c>
      <c r="AQ91" s="38">
        <v>57.844452909701303</v>
      </c>
      <c r="AR91" s="38">
        <v>35.809499940521299</v>
      </c>
      <c r="AS91" s="38">
        <v>22.034952969179901</v>
      </c>
      <c r="AT91" s="28">
        <v>0.61533819254051003</v>
      </c>
      <c r="AU91" s="38">
        <v>1</v>
      </c>
      <c r="AV91" s="38">
        <v>1</v>
      </c>
      <c r="AW91" s="38">
        <v>0</v>
      </c>
      <c r="AX91" s="28">
        <v>0</v>
      </c>
    </row>
    <row r="92" spans="1:50" hidden="1" x14ac:dyDescent="0.35">
      <c r="A92" s="20" t="str">
        <f t="shared" si="2"/>
        <v>OK</v>
      </c>
      <c r="B92" s="20" t="str">
        <f t="shared" si="3"/>
        <v>OK</v>
      </c>
      <c r="C92" s="20"/>
      <c r="D92" s="13" t="e">
        <f>VLOOKUP(F92,'check if its a WTC units'!A:A,1,FALSE)</f>
        <v>#N/A</v>
      </c>
      <c r="E92" s="32" t="s">
        <v>94</v>
      </c>
      <c r="F92" s="32" t="s">
        <v>116</v>
      </c>
      <c r="G92" s="38">
        <v>16028822.039135</v>
      </c>
      <c r="H92" s="38">
        <v>16099423.580925001</v>
      </c>
      <c r="I92" s="38">
        <v>-70601.541790000003</v>
      </c>
      <c r="J92" s="28">
        <v>-4.3853459370837601E-3</v>
      </c>
      <c r="K92" s="38">
        <v>18869701.693100002</v>
      </c>
      <c r="L92" s="38">
        <v>18954739.330499999</v>
      </c>
      <c r="M92" s="38">
        <v>-85037.637400000007</v>
      </c>
      <c r="N92" s="28">
        <v>-4.4863522477023004E-3</v>
      </c>
      <c r="O92" s="38">
        <v>18869701.693100002</v>
      </c>
      <c r="P92" s="38">
        <v>18954739.330499999</v>
      </c>
      <c r="Q92" s="38">
        <v>-85037.637400000007</v>
      </c>
      <c r="R92" s="28">
        <v>-4.4863522477023004E-3</v>
      </c>
      <c r="S92" s="38">
        <v>0</v>
      </c>
      <c r="T92" s="38">
        <v>0</v>
      </c>
      <c r="U92" s="38">
        <v>0</v>
      </c>
      <c r="V92" s="28">
        <v>0</v>
      </c>
      <c r="W92" s="38">
        <v>12264</v>
      </c>
      <c r="X92" s="38">
        <v>14241</v>
      </c>
      <c r="Y92" s="38">
        <v>-1977</v>
      </c>
      <c r="Z92" s="28">
        <v>-0.138824520749947</v>
      </c>
      <c r="AA92" s="38">
        <v>0</v>
      </c>
      <c r="AB92" s="38">
        <v>0</v>
      </c>
      <c r="AC92" s="38">
        <v>0</v>
      </c>
      <c r="AD92" s="28">
        <v>0</v>
      </c>
      <c r="AE92" s="38">
        <v>0</v>
      </c>
      <c r="AF92" s="38">
        <v>0</v>
      </c>
      <c r="AG92" s="38">
        <v>0</v>
      </c>
      <c r="AH92" s="28">
        <v>0</v>
      </c>
      <c r="AI92" s="38">
        <v>18869701.690000001</v>
      </c>
      <c r="AJ92" s="38">
        <v>18954739.329999998</v>
      </c>
      <c r="AK92" s="38">
        <v>-85037.64</v>
      </c>
      <c r="AL92" s="28">
        <v>-4.4863523849895098E-3</v>
      </c>
      <c r="AM92" s="38">
        <v>0</v>
      </c>
      <c r="AN92" s="38">
        <v>0</v>
      </c>
      <c r="AO92" s="38">
        <v>0</v>
      </c>
      <c r="AP92" s="28">
        <v>0</v>
      </c>
      <c r="AQ92" s="38">
        <v>119481.73287894001</v>
      </c>
      <c r="AR92" s="38">
        <v>93390.2671976649</v>
      </c>
      <c r="AS92" s="38">
        <v>26091.465681275698</v>
      </c>
      <c r="AT92" s="28">
        <v>0.279380994017844</v>
      </c>
      <c r="AU92" s="38">
        <v>4</v>
      </c>
      <c r="AV92" s="38">
        <v>4</v>
      </c>
      <c r="AW92" s="38">
        <v>0</v>
      </c>
      <c r="AX92" s="28">
        <v>0</v>
      </c>
    </row>
    <row r="93" spans="1:50" hidden="1" x14ac:dyDescent="0.35">
      <c r="A93" s="20" t="str">
        <f t="shared" si="2"/>
        <v>OK</v>
      </c>
      <c r="B93" s="20" t="str">
        <f t="shared" si="3"/>
        <v>OK</v>
      </c>
      <c r="C93" s="20"/>
      <c r="D93" s="13" t="e">
        <f>VLOOKUP(F93,'check if its a WTC units'!A:A,1,FALSE)</f>
        <v>#N/A</v>
      </c>
      <c r="E93" s="32" t="s">
        <v>94</v>
      </c>
      <c r="F93" s="32" t="s">
        <v>117</v>
      </c>
      <c r="G93" s="38">
        <v>5971017.3790549999</v>
      </c>
      <c r="H93" s="38">
        <v>5968990.7001700001</v>
      </c>
      <c r="I93" s="38">
        <v>2026.678885</v>
      </c>
      <c r="J93" s="28">
        <v>3.3953460254884898E-4</v>
      </c>
      <c r="K93" s="38">
        <v>7029364.3283000002</v>
      </c>
      <c r="L93" s="38">
        <v>7027712.0001999997</v>
      </c>
      <c r="M93" s="38">
        <v>1652.3280999999999</v>
      </c>
      <c r="N93" s="28">
        <v>2.35116080447374E-4</v>
      </c>
      <c r="O93" s="38">
        <v>7029364.3283000002</v>
      </c>
      <c r="P93" s="38">
        <v>7027712.0001999997</v>
      </c>
      <c r="Q93" s="38">
        <v>1652.3280999999999</v>
      </c>
      <c r="R93" s="28">
        <v>2.35116080447374E-4</v>
      </c>
      <c r="S93" s="38">
        <v>0</v>
      </c>
      <c r="T93" s="38">
        <v>0</v>
      </c>
      <c r="U93" s="38">
        <v>0</v>
      </c>
      <c r="V93" s="28">
        <v>0</v>
      </c>
      <c r="W93" s="38">
        <v>4638</v>
      </c>
      <c r="X93" s="38">
        <v>5370</v>
      </c>
      <c r="Y93" s="38">
        <v>-732</v>
      </c>
      <c r="Z93" s="28">
        <v>-0.136312849162011</v>
      </c>
      <c r="AA93" s="38">
        <v>0</v>
      </c>
      <c r="AB93" s="38">
        <v>0</v>
      </c>
      <c r="AC93" s="38">
        <v>0</v>
      </c>
      <c r="AD93" s="28">
        <v>0</v>
      </c>
      <c r="AE93" s="38">
        <v>0</v>
      </c>
      <c r="AF93" s="38">
        <v>0</v>
      </c>
      <c r="AG93" s="38">
        <v>0</v>
      </c>
      <c r="AH93" s="28">
        <v>0</v>
      </c>
      <c r="AI93" s="38">
        <v>7029364.3300000001</v>
      </c>
      <c r="AJ93" s="38">
        <v>7027712</v>
      </c>
      <c r="AK93" s="38">
        <v>1652.33</v>
      </c>
      <c r="AL93" s="28">
        <v>2.35116350812326E-4</v>
      </c>
      <c r="AM93" s="38">
        <v>0</v>
      </c>
      <c r="AN93" s="38">
        <v>0</v>
      </c>
      <c r="AO93" s="38">
        <v>0</v>
      </c>
      <c r="AP93" s="28">
        <v>0</v>
      </c>
      <c r="AQ93" s="38">
        <v>44509.481105702398</v>
      </c>
      <c r="AR93" s="38">
        <v>34625.635839308597</v>
      </c>
      <c r="AS93" s="38">
        <v>9883.8452663937896</v>
      </c>
      <c r="AT93" s="28">
        <v>0.28544877304962502</v>
      </c>
      <c r="AU93" s="38">
        <v>4</v>
      </c>
      <c r="AV93" s="38">
        <v>4</v>
      </c>
      <c r="AW93" s="38">
        <v>0</v>
      </c>
      <c r="AX93" s="28">
        <v>0</v>
      </c>
    </row>
    <row r="94" spans="1:50" hidden="1" x14ac:dyDescent="0.35">
      <c r="A94" s="20" t="str">
        <f t="shared" si="2"/>
        <v>OK</v>
      </c>
      <c r="B94" s="20" t="str">
        <f t="shared" si="3"/>
        <v>OK</v>
      </c>
      <c r="C94" s="20"/>
      <c r="D94" s="13" t="e">
        <f>VLOOKUP(F94,'check if its a WTC units'!A:A,1,FALSE)</f>
        <v>#N/A</v>
      </c>
      <c r="E94" s="32" t="s">
        <v>94</v>
      </c>
      <c r="F94" s="32" t="s">
        <v>118</v>
      </c>
      <c r="G94" s="38">
        <v>2896781.6137160002</v>
      </c>
      <c r="H94" s="38">
        <v>2911840.240431</v>
      </c>
      <c r="I94" s="38">
        <v>-15058.626715</v>
      </c>
      <c r="J94" s="28">
        <v>-5.1715154237895501E-3</v>
      </c>
      <c r="K94" s="38">
        <v>7743168.9299999997</v>
      </c>
      <c r="L94" s="38">
        <v>7778813.9400000004</v>
      </c>
      <c r="M94" s="38">
        <v>-35645.01</v>
      </c>
      <c r="N94" s="28">
        <v>-4.5823193966251299E-3</v>
      </c>
      <c r="O94" s="38">
        <v>7743168.9299999997</v>
      </c>
      <c r="P94" s="38">
        <v>7778813.9400000004</v>
      </c>
      <c r="Q94" s="38">
        <v>-35645.01</v>
      </c>
      <c r="R94" s="28">
        <v>-4.5823193966251299E-3</v>
      </c>
      <c r="S94" s="38">
        <v>0</v>
      </c>
      <c r="T94" s="38">
        <v>0</v>
      </c>
      <c r="U94" s="38">
        <v>0</v>
      </c>
      <c r="V94" s="28">
        <v>0</v>
      </c>
      <c r="W94" s="38">
        <v>9603</v>
      </c>
      <c r="X94" s="38">
        <v>9643</v>
      </c>
      <c r="Y94" s="38">
        <v>-40</v>
      </c>
      <c r="Z94" s="28">
        <v>-4.14808669501192E-3</v>
      </c>
      <c r="AA94" s="38">
        <v>7399530.1900000004</v>
      </c>
      <c r="AB94" s="38">
        <v>7430066.4900000002</v>
      </c>
      <c r="AC94" s="38">
        <v>-30536.3</v>
      </c>
      <c r="AD94" s="28">
        <v>-4.10982863223341E-3</v>
      </c>
      <c r="AE94" s="38">
        <v>0</v>
      </c>
      <c r="AF94" s="38">
        <v>0</v>
      </c>
      <c r="AG94" s="38">
        <v>0</v>
      </c>
      <c r="AH94" s="28">
        <v>0</v>
      </c>
      <c r="AI94" s="38">
        <v>7573168.9299999997</v>
      </c>
      <c r="AJ94" s="38">
        <v>7608813.9400000004</v>
      </c>
      <c r="AK94" s="38">
        <v>-35645.01</v>
      </c>
      <c r="AL94" s="28">
        <v>-4.6846999126384202E-3</v>
      </c>
      <c r="AM94" s="38">
        <v>0</v>
      </c>
      <c r="AN94" s="38">
        <v>0</v>
      </c>
      <c r="AO94" s="38">
        <v>0</v>
      </c>
      <c r="AP94" s="28">
        <v>0</v>
      </c>
      <c r="AQ94" s="38">
        <v>197262.15063225201</v>
      </c>
      <c r="AR94" s="38">
        <v>193709.00818442399</v>
      </c>
      <c r="AS94" s="38">
        <v>3553.1424478282602</v>
      </c>
      <c r="AT94" s="28">
        <v>1.8342680503765901E-2</v>
      </c>
      <c r="AU94" s="38">
        <v>6</v>
      </c>
      <c r="AV94" s="38">
        <v>6</v>
      </c>
      <c r="AW94" s="38">
        <v>0</v>
      </c>
      <c r="AX94" s="28">
        <v>0</v>
      </c>
    </row>
    <row r="95" spans="1:50" hidden="1" x14ac:dyDescent="0.35">
      <c r="A95" s="20" t="str">
        <f t="shared" si="2"/>
        <v>OK</v>
      </c>
      <c r="B95" s="20" t="str">
        <f t="shared" si="3"/>
        <v>OK</v>
      </c>
      <c r="C95" s="20"/>
      <c r="D95" s="13" t="e">
        <f>VLOOKUP(F95,'check if its a WTC units'!A:A,1,FALSE)</f>
        <v>#N/A</v>
      </c>
      <c r="E95" s="32" t="s">
        <v>94</v>
      </c>
      <c r="F95" s="32" t="s">
        <v>119</v>
      </c>
      <c r="G95" s="38">
        <v>1439169.7990000001</v>
      </c>
      <c r="H95" s="38">
        <v>1440881.121</v>
      </c>
      <c r="I95" s="38">
        <v>-1711.3219999999999</v>
      </c>
      <c r="J95" s="28">
        <v>-1.18769131960887E-3</v>
      </c>
      <c r="K95" s="38">
        <v>3168027.5049999999</v>
      </c>
      <c r="L95" s="38">
        <v>3175544.6349999998</v>
      </c>
      <c r="M95" s="38">
        <v>-7517.13</v>
      </c>
      <c r="N95" s="28">
        <v>-2.3671939349074801E-3</v>
      </c>
      <c r="O95" s="38">
        <v>3168027.5049999999</v>
      </c>
      <c r="P95" s="38">
        <v>3175544.6349999998</v>
      </c>
      <c r="Q95" s="38">
        <v>-7517.13</v>
      </c>
      <c r="R95" s="28">
        <v>-2.3671939349074801E-3</v>
      </c>
      <c r="S95" s="38">
        <v>0</v>
      </c>
      <c r="T95" s="38">
        <v>0</v>
      </c>
      <c r="U95" s="38">
        <v>0</v>
      </c>
      <c r="V95" s="28">
        <v>0</v>
      </c>
      <c r="W95" s="38">
        <v>1698000.01</v>
      </c>
      <c r="X95" s="38">
        <v>1707000.01</v>
      </c>
      <c r="Y95" s="38">
        <v>-9000</v>
      </c>
      <c r="Z95" s="28">
        <v>-5.2724077019776902E-3</v>
      </c>
      <c r="AA95" s="38">
        <v>0</v>
      </c>
      <c r="AB95" s="38">
        <v>0</v>
      </c>
      <c r="AC95" s="38">
        <v>0</v>
      </c>
      <c r="AD95" s="28">
        <v>0</v>
      </c>
      <c r="AE95" s="38">
        <v>0</v>
      </c>
      <c r="AF95" s="38">
        <v>0</v>
      </c>
      <c r="AG95" s="38">
        <v>0</v>
      </c>
      <c r="AH95" s="28">
        <v>0</v>
      </c>
      <c r="AI95" s="38">
        <v>1202500</v>
      </c>
      <c r="AJ95" s="38">
        <v>1202500</v>
      </c>
      <c r="AK95" s="38">
        <v>0</v>
      </c>
      <c r="AL95" s="28">
        <v>0</v>
      </c>
      <c r="AM95" s="38">
        <v>0</v>
      </c>
      <c r="AN95" s="38">
        <v>0</v>
      </c>
      <c r="AO95" s="38">
        <v>0</v>
      </c>
      <c r="AP95" s="28">
        <v>0</v>
      </c>
      <c r="AQ95" s="38">
        <v>948.20206569438199</v>
      </c>
      <c r="AR95" s="38">
        <v>615.83975391470597</v>
      </c>
      <c r="AS95" s="38">
        <v>332.36231177967602</v>
      </c>
      <c r="AT95" s="28">
        <v>0.53968960215210104</v>
      </c>
      <c r="AU95" s="38">
        <v>3</v>
      </c>
      <c r="AV95" s="38">
        <v>3</v>
      </c>
      <c r="AW95" s="38">
        <v>0</v>
      </c>
      <c r="AX95" s="28">
        <v>0</v>
      </c>
    </row>
    <row r="96" spans="1:50" hidden="1" x14ac:dyDescent="0.35">
      <c r="A96" s="20" t="str">
        <f t="shared" si="2"/>
        <v>OK</v>
      </c>
      <c r="B96" s="20" t="str">
        <f t="shared" si="3"/>
        <v>OK</v>
      </c>
      <c r="C96" s="20"/>
      <c r="D96" s="13" t="e">
        <f>VLOOKUP(F96,'check if its a WTC units'!A:A,1,FALSE)</f>
        <v>#N/A</v>
      </c>
      <c r="E96" s="32" t="s">
        <v>94</v>
      </c>
      <c r="F96" s="32" t="s">
        <v>120</v>
      </c>
      <c r="G96" s="38">
        <v>3642199.835</v>
      </c>
      <c r="H96" s="38">
        <v>3681551.3250000002</v>
      </c>
      <c r="I96" s="38">
        <v>-39351.49</v>
      </c>
      <c r="J96" s="28">
        <v>-1.06888337350559E-2</v>
      </c>
      <c r="K96" s="38">
        <v>7264400.6699999999</v>
      </c>
      <c r="L96" s="38">
        <v>7333103.6500000004</v>
      </c>
      <c r="M96" s="38">
        <v>-68702.98</v>
      </c>
      <c r="N96" s="28">
        <v>-9.3688816194490796E-3</v>
      </c>
      <c r="O96" s="38">
        <v>7264400.6699999999</v>
      </c>
      <c r="P96" s="38">
        <v>7333103.6500000004</v>
      </c>
      <c r="Q96" s="38">
        <v>-68702.98</v>
      </c>
      <c r="R96" s="28">
        <v>-9.3688816194490796E-3</v>
      </c>
      <c r="S96" s="38">
        <v>0</v>
      </c>
      <c r="T96" s="38">
        <v>0</v>
      </c>
      <c r="U96" s="38">
        <v>0</v>
      </c>
      <c r="V96" s="28">
        <v>0</v>
      </c>
      <c r="W96" s="38">
        <v>1</v>
      </c>
      <c r="X96" s="38">
        <v>1</v>
      </c>
      <c r="Y96" s="38">
        <v>0</v>
      </c>
      <c r="Z96" s="28">
        <v>0</v>
      </c>
      <c r="AA96" s="38">
        <v>7244400.6699999999</v>
      </c>
      <c r="AB96" s="38">
        <v>7303103.6500000004</v>
      </c>
      <c r="AC96" s="38">
        <v>-58702.98</v>
      </c>
      <c r="AD96" s="28">
        <v>-8.0380866564860997E-3</v>
      </c>
      <c r="AE96" s="38">
        <v>0</v>
      </c>
      <c r="AF96" s="38">
        <v>0</v>
      </c>
      <c r="AG96" s="38">
        <v>0</v>
      </c>
      <c r="AH96" s="28">
        <v>0</v>
      </c>
      <c r="AI96" s="38">
        <v>7244400.6699999999</v>
      </c>
      <c r="AJ96" s="38">
        <v>7303103.6500000004</v>
      </c>
      <c r="AK96" s="38">
        <v>-58702.98</v>
      </c>
      <c r="AL96" s="28">
        <v>-8.0380866564860997E-3</v>
      </c>
      <c r="AM96" s="38">
        <v>0</v>
      </c>
      <c r="AN96" s="38">
        <v>0</v>
      </c>
      <c r="AO96" s="38">
        <v>0</v>
      </c>
      <c r="AP96" s="28">
        <v>0</v>
      </c>
      <c r="AQ96" s="38">
        <v>10417.9024288564</v>
      </c>
      <c r="AR96" s="38">
        <v>12582.0416759037</v>
      </c>
      <c r="AS96" s="38">
        <v>-2164.1392470473002</v>
      </c>
      <c r="AT96" s="28">
        <v>-0.17200223165624301</v>
      </c>
      <c r="AU96" s="38">
        <v>3</v>
      </c>
      <c r="AV96" s="38">
        <v>3</v>
      </c>
      <c r="AW96" s="38">
        <v>0</v>
      </c>
      <c r="AX96" s="28">
        <v>0</v>
      </c>
    </row>
    <row r="97" spans="1:50" hidden="1" x14ac:dyDescent="0.35">
      <c r="A97" s="20" t="str">
        <f t="shared" si="2"/>
        <v>NOK</v>
      </c>
      <c r="B97" s="20" t="str">
        <f t="shared" si="3"/>
        <v>NOK</v>
      </c>
      <c r="C97" s="20"/>
      <c r="D97" s="13" t="e">
        <f>VLOOKUP(F97,'check if its a WTC units'!A:A,1,FALSE)</f>
        <v>#N/A</v>
      </c>
      <c r="E97" s="32" t="s">
        <v>94</v>
      </c>
      <c r="F97" s="32" t="s">
        <v>121</v>
      </c>
      <c r="G97" s="38">
        <v>6454579.642</v>
      </c>
      <c r="H97" s="38">
        <v>7879621.5493000001</v>
      </c>
      <c r="I97" s="38">
        <v>-1425041.9073000001</v>
      </c>
      <c r="J97" s="28">
        <v>-0.18085156734800201</v>
      </c>
      <c r="K97" s="38">
        <v>8839300.8039999995</v>
      </c>
      <c r="L97" s="38">
        <v>10765455.0813</v>
      </c>
      <c r="M97" s="38">
        <v>-1926154.2773</v>
      </c>
      <c r="N97" s="28">
        <v>-0.178919912140621</v>
      </c>
      <c r="O97" s="38">
        <v>8839300.8039999995</v>
      </c>
      <c r="P97" s="38">
        <v>10765455.0813</v>
      </c>
      <c r="Q97" s="38">
        <v>-1926154.2773</v>
      </c>
      <c r="R97" s="28">
        <v>-0.178919912140621</v>
      </c>
      <c r="S97" s="38">
        <v>0</v>
      </c>
      <c r="T97" s="38">
        <v>0</v>
      </c>
      <c r="U97" s="38">
        <v>0</v>
      </c>
      <c r="V97" s="28">
        <v>0</v>
      </c>
      <c r="W97" s="38">
        <v>3338.01</v>
      </c>
      <c r="X97" s="38">
        <v>3378.01</v>
      </c>
      <c r="Y97" s="38">
        <v>-40</v>
      </c>
      <c r="Z97" s="28">
        <v>-1.18412911743896E-2</v>
      </c>
      <c r="AA97" s="38">
        <v>4496400</v>
      </c>
      <c r="AB97" s="38">
        <v>5444669.7000000002</v>
      </c>
      <c r="AC97" s="38">
        <v>-948269.7</v>
      </c>
      <c r="AD97" s="28">
        <v>-0.17416477991309501</v>
      </c>
      <c r="AE97" s="38">
        <v>0</v>
      </c>
      <c r="AF97" s="38">
        <v>0</v>
      </c>
      <c r="AG97" s="38">
        <v>0</v>
      </c>
      <c r="AH97" s="28">
        <v>0</v>
      </c>
      <c r="AI97" s="38">
        <v>7194240</v>
      </c>
      <c r="AJ97" s="38">
        <v>8711472</v>
      </c>
      <c r="AK97" s="38">
        <v>-1517232</v>
      </c>
      <c r="AL97" s="28">
        <v>-0.17416482541641601</v>
      </c>
      <c r="AM97" s="38">
        <v>1478769.35</v>
      </c>
      <c r="AN97" s="38">
        <v>1854019.73</v>
      </c>
      <c r="AO97" s="38">
        <v>-375250.38</v>
      </c>
      <c r="AP97" s="28">
        <v>-0.20239826681887499</v>
      </c>
      <c r="AQ97" s="38">
        <v>105844.548854357</v>
      </c>
      <c r="AR97" s="38">
        <v>91009.105056823595</v>
      </c>
      <c r="AS97" s="38">
        <v>14835.443797533801</v>
      </c>
      <c r="AT97" s="28">
        <v>0.16301054480506</v>
      </c>
      <c r="AU97" s="38">
        <v>5</v>
      </c>
      <c r="AV97" s="38">
        <v>8</v>
      </c>
      <c r="AW97" s="38">
        <v>-3</v>
      </c>
      <c r="AX97" s="28">
        <v>-0.375</v>
      </c>
    </row>
    <row r="98" spans="1:50" hidden="1" x14ac:dyDescent="0.35">
      <c r="A98" s="20" t="str">
        <f t="shared" si="2"/>
        <v>OK</v>
      </c>
      <c r="B98" s="20" t="str">
        <f t="shared" si="3"/>
        <v>OK</v>
      </c>
      <c r="C98" s="20"/>
      <c r="D98" s="13" t="e">
        <f>VLOOKUP(F98,'check if its a WTC units'!A:A,1,FALSE)</f>
        <v>#N/A</v>
      </c>
      <c r="E98" s="32" t="s">
        <v>94</v>
      </c>
      <c r="F98" s="32" t="s">
        <v>122</v>
      </c>
      <c r="G98" s="38">
        <v>6746002.0549999997</v>
      </c>
      <c r="H98" s="38">
        <v>6756713.8099999996</v>
      </c>
      <c r="I98" s="38">
        <v>-10711.754999999999</v>
      </c>
      <c r="J98" s="28">
        <v>-1.5853498166736701E-3</v>
      </c>
      <c r="K98" s="38">
        <v>6896866.3799999999</v>
      </c>
      <c r="L98" s="38">
        <v>6918294.8899999997</v>
      </c>
      <c r="M98" s="38">
        <v>-21428.51</v>
      </c>
      <c r="N98" s="28">
        <v>-3.0973686928225099E-3</v>
      </c>
      <c r="O98" s="38">
        <v>6896866.3799999999</v>
      </c>
      <c r="P98" s="38">
        <v>6918294.8899999997</v>
      </c>
      <c r="Q98" s="38">
        <v>-21428.51</v>
      </c>
      <c r="R98" s="28">
        <v>-3.0973686928225099E-3</v>
      </c>
      <c r="S98" s="38">
        <v>0</v>
      </c>
      <c r="T98" s="38">
        <v>0</v>
      </c>
      <c r="U98" s="38">
        <v>0</v>
      </c>
      <c r="V98" s="28">
        <v>0</v>
      </c>
      <c r="W98" s="38">
        <v>37</v>
      </c>
      <c r="X98" s="38">
        <v>42</v>
      </c>
      <c r="Y98" s="38">
        <v>-5</v>
      </c>
      <c r="Z98" s="28">
        <v>-0.119047619047619</v>
      </c>
      <c r="AA98" s="38">
        <v>301691.65000000002</v>
      </c>
      <c r="AB98" s="38">
        <v>323120.15999999997</v>
      </c>
      <c r="AC98" s="38">
        <v>-21428.51</v>
      </c>
      <c r="AD98" s="28">
        <v>-6.6317465304548004E-2</v>
      </c>
      <c r="AE98" s="38">
        <v>0</v>
      </c>
      <c r="AF98" s="38">
        <v>0</v>
      </c>
      <c r="AG98" s="38">
        <v>0</v>
      </c>
      <c r="AH98" s="28">
        <v>0</v>
      </c>
      <c r="AI98" s="38">
        <v>301691.65000000002</v>
      </c>
      <c r="AJ98" s="38">
        <v>323120.15999999997</v>
      </c>
      <c r="AK98" s="38">
        <v>-21428.51</v>
      </c>
      <c r="AL98" s="28">
        <v>-6.6317465304548004E-2</v>
      </c>
      <c r="AM98" s="38">
        <v>0</v>
      </c>
      <c r="AN98" s="38">
        <v>0</v>
      </c>
      <c r="AO98" s="38">
        <v>0</v>
      </c>
      <c r="AP98" s="28">
        <v>0</v>
      </c>
      <c r="AQ98" s="38">
        <v>507236.92859219603</v>
      </c>
      <c r="AR98" s="38">
        <v>505684.021401515</v>
      </c>
      <c r="AS98" s="38">
        <v>1552.9071906808001</v>
      </c>
      <c r="AT98" s="28">
        <v>3.0709042108486699E-3</v>
      </c>
      <c r="AU98" s="38">
        <v>2</v>
      </c>
      <c r="AV98" s="38">
        <v>2</v>
      </c>
      <c r="AW98" s="38">
        <v>0</v>
      </c>
      <c r="AX98" s="28">
        <v>0</v>
      </c>
    </row>
    <row r="99" spans="1:50" hidden="1" x14ac:dyDescent="0.35">
      <c r="A99" s="20" t="str">
        <f t="shared" si="2"/>
        <v>OK</v>
      </c>
      <c r="B99" s="20" t="str">
        <f t="shared" si="3"/>
        <v>OK</v>
      </c>
      <c r="C99" s="20"/>
      <c r="D99" s="13" t="e">
        <f>VLOOKUP(F99,'check if its a WTC units'!A:A,1,FALSE)</f>
        <v>#N/A</v>
      </c>
      <c r="E99" s="32" t="s">
        <v>94</v>
      </c>
      <c r="F99" s="32" t="s">
        <v>123</v>
      </c>
      <c r="G99" s="38">
        <v>1840625.88444444</v>
      </c>
      <c r="H99" s="38">
        <v>1847397.6470000001</v>
      </c>
      <c r="I99" s="38">
        <v>-6771.7625555560999</v>
      </c>
      <c r="J99" s="28">
        <v>-3.6655684641326699E-3</v>
      </c>
      <c r="K99" s="38">
        <v>2955084.2144444399</v>
      </c>
      <c r="L99" s="38">
        <v>2963892.7620000001</v>
      </c>
      <c r="M99" s="38">
        <v>-8808.5475555560006</v>
      </c>
      <c r="N99" s="28">
        <v>-2.9719521800822802E-3</v>
      </c>
      <c r="O99" s="38">
        <v>2955084.2144444399</v>
      </c>
      <c r="P99" s="38">
        <v>2963892.7620000001</v>
      </c>
      <c r="Q99" s="38">
        <v>-8808.5475555561006</v>
      </c>
      <c r="R99" s="28">
        <v>-2.9719521800823101E-3</v>
      </c>
      <c r="S99" s="38">
        <v>0</v>
      </c>
      <c r="T99" s="38">
        <v>0</v>
      </c>
      <c r="U99" s="38">
        <v>0</v>
      </c>
      <c r="V99" s="28">
        <v>0</v>
      </c>
      <c r="W99" s="38">
        <v>4</v>
      </c>
      <c r="X99" s="38">
        <v>5</v>
      </c>
      <c r="Y99" s="38">
        <v>-1</v>
      </c>
      <c r="Z99" s="28">
        <v>-0.2</v>
      </c>
      <c r="AA99" s="38">
        <v>2228909.66</v>
      </c>
      <c r="AB99" s="38">
        <v>2232981.23</v>
      </c>
      <c r="AC99" s="38">
        <v>-4071.57</v>
      </c>
      <c r="AD99" s="28">
        <v>-1.82337851536709E-3</v>
      </c>
      <c r="AE99" s="38">
        <v>0</v>
      </c>
      <c r="AF99" s="38">
        <v>0</v>
      </c>
      <c r="AG99" s="38">
        <v>0</v>
      </c>
      <c r="AH99" s="28">
        <v>0</v>
      </c>
      <c r="AI99" s="38">
        <v>2828986.79</v>
      </c>
      <c r="AJ99" s="38">
        <v>2848265.08</v>
      </c>
      <c r="AK99" s="38">
        <v>-19278.29</v>
      </c>
      <c r="AL99" s="28">
        <v>-6.7684325224392303E-3</v>
      </c>
      <c r="AM99" s="38">
        <v>0</v>
      </c>
      <c r="AN99" s="38">
        <v>0</v>
      </c>
      <c r="AO99" s="38">
        <v>0</v>
      </c>
      <c r="AP99" s="28">
        <v>0</v>
      </c>
      <c r="AQ99" s="38">
        <v>17358.492288641701</v>
      </c>
      <c r="AR99" s="38">
        <v>15957.0447655472</v>
      </c>
      <c r="AS99" s="38">
        <v>1401.44752309451</v>
      </c>
      <c r="AT99" s="28">
        <v>8.7826257536130395E-2</v>
      </c>
      <c r="AU99" s="38">
        <v>11</v>
      </c>
      <c r="AV99" s="38">
        <v>11</v>
      </c>
      <c r="AW99" s="38">
        <v>0</v>
      </c>
      <c r="AX99" s="28">
        <v>0</v>
      </c>
    </row>
    <row r="100" spans="1:50" hidden="1" x14ac:dyDescent="0.35">
      <c r="A100" s="20" t="str">
        <f t="shared" si="2"/>
        <v>OK</v>
      </c>
      <c r="B100" s="20" t="str">
        <f t="shared" si="3"/>
        <v>OK</v>
      </c>
      <c r="C100" s="20"/>
      <c r="D100" s="13" t="e">
        <f>VLOOKUP(F100,'check if its a WTC units'!A:A,1,FALSE)</f>
        <v>#N/A</v>
      </c>
      <c r="E100" s="32" t="s">
        <v>94</v>
      </c>
      <c r="F100" s="32" t="s">
        <v>124</v>
      </c>
      <c r="G100" s="38">
        <v>523993.12800000003</v>
      </c>
      <c r="H100" s="38">
        <v>523683.40600000002</v>
      </c>
      <c r="I100" s="38">
        <v>309.72199999999998</v>
      </c>
      <c r="J100" s="28">
        <v>5.9142985332630499E-4</v>
      </c>
      <c r="K100" s="38">
        <v>4706743.22</v>
      </c>
      <c r="L100" s="38">
        <v>4704809.58</v>
      </c>
      <c r="M100" s="38">
        <v>1933.64</v>
      </c>
      <c r="N100" s="28">
        <v>4.1099219152669701E-4</v>
      </c>
      <c r="O100" s="38">
        <v>4706743.22</v>
      </c>
      <c r="P100" s="38">
        <v>4704809.58</v>
      </c>
      <c r="Q100" s="38">
        <v>1933.64</v>
      </c>
      <c r="R100" s="28">
        <v>4.1099219152669701E-4</v>
      </c>
      <c r="S100" s="38">
        <v>0</v>
      </c>
      <c r="T100" s="38">
        <v>0</v>
      </c>
      <c r="U100" s="38">
        <v>0</v>
      </c>
      <c r="V100" s="28">
        <v>0</v>
      </c>
      <c r="W100" s="38">
        <v>12</v>
      </c>
      <c r="X100" s="38">
        <v>17</v>
      </c>
      <c r="Y100" s="38">
        <v>-5</v>
      </c>
      <c r="Z100" s="28">
        <v>-0.29411764705882298</v>
      </c>
      <c r="AA100" s="38">
        <v>0</v>
      </c>
      <c r="AB100" s="38">
        <v>0</v>
      </c>
      <c r="AC100" s="38">
        <v>0</v>
      </c>
      <c r="AD100" s="28">
        <v>0</v>
      </c>
      <c r="AE100" s="38">
        <v>0</v>
      </c>
      <c r="AF100" s="38">
        <v>0</v>
      </c>
      <c r="AG100" s="38">
        <v>0</v>
      </c>
      <c r="AH100" s="28">
        <v>0</v>
      </c>
      <c r="AI100" s="38">
        <v>0</v>
      </c>
      <c r="AJ100" s="38">
        <v>0</v>
      </c>
      <c r="AK100" s="38">
        <v>0</v>
      </c>
      <c r="AL100" s="28">
        <v>0</v>
      </c>
      <c r="AM100" s="38">
        <v>0</v>
      </c>
      <c r="AN100" s="38">
        <v>0</v>
      </c>
      <c r="AO100" s="38">
        <v>0</v>
      </c>
      <c r="AP100" s="28">
        <v>0</v>
      </c>
      <c r="AQ100" s="38">
        <v>101604.06775222901</v>
      </c>
      <c r="AR100" s="38">
        <v>63224.786368201203</v>
      </c>
      <c r="AS100" s="38">
        <v>38379.2813840284</v>
      </c>
      <c r="AT100" s="28">
        <v>0.60702904016977699</v>
      </c>
      <c r="AU100" s="38">
        <v>2</v>
      </c>
      <c r="AV100" s="38">
        <v>2</v>
      </c>
      <c r="AW100" s="38">
        <v>0</v>
      </c>
      <c r="AX100" s="28">
        <v>0</v>
      </c>
    </row>
    <row r="101" spans="1:50" hidden="1" x14ac:dyDescent="0.35">
      <c r="A101" s="20" t="str">
        <f t="shared" si="2"/>
        <v>OK</v>
      </c>
      <c r="B101" s="20" t="str">
        <f t="shared" si="3"/>
        <v>OK</v>
      </c>
      <c r="C101" s="20"/>
      <c r="D101" s="13" t="e">
        <f>VLOOKUP(F101,'check if its a WTC units'!A:A,1,FALSE)</f>
        <v>#N/A</v>
      </c>
      <c r="E101" s="32" t="s">
        <v>94</v>
      </c>
      <c r="F101" s="32" t="s">
        <v>125</v>
      </c>
      <c r="G101" s="38">
        <v>2469476.8314999999</v>
      </c>
      <c r="H101" s="38">
        <v>2515537.0262500001</v>
      </c>
      <c r="I101" s="38">
        <v>-46060.194750000002</v>
      </c>
      <c r="J101" s="28">
        <v>-1.8310282961194701E-2</v>
      </c>
      <c r="K101" s="38">
        <v>3936634.26</v>
      </c>
      <c r="L101" s="38">
        <v>4047194.17</v>
      </c>
      <c r="M101" s="38">
        <v>-110559.91</v>
      </c>
      <c r="N101" s="28">
        <v>-2.73176688233863E-2</v>
      </c>
      <c r="O101" s="38">
        <v>3936634.26</v>
      </c>
      <c r="P101" s="38">
        <v>4047194.17</v>
      </c>
      <c r="Q101" s="38">
        <v>-110559.91</v>
      </c>
      <c r="R101" s="28">
        <v>-2.73176688233863E-2</v>
      </c>
      <c r="S101" s="38">
        <v>0</v>
      </c>
      <c r="T101" s="38">
        <v>0</v>
      </c>
      <c r="U101" s="38">
        <v>0</v>
      </c>
      <c r="V101" s="28">
        <v>0</v>
      </c>
      <c r="W101" s="38">
        <v>22</v>
      </c>
      <c r="X101" s="38">
        <v>37.01</v>
      </c>
      <c r="Y101" s="38">
        <v>-15.01</v>
      </c>
      <c r="Z101" s="28">
        <v>-0.40556606322615502</v>
      </c>
      <c r="AA101" s="38">
        <v>2638932.1800000002</v>
      </c>
      <c r="AB101" s="38">
        <v>2639025.9700000002</v>
      </c>
      <c r="AC101" s="38">
        <v>-93.79</v>
      </c>
      <c r="AD101" s="28">
        <v>-3.5539627524014E-5</v>
      </c>
      <c r="AE101" s="38">
        <v>0</v>
      </c>
      <c r="AF101" s="38">
        <v>0</v>
      </c>
      <c r="AG101" s="38">
        <v>0</v>
      </c>
      <c r="AH101" s="28">
        <v>0</v>
      </c>
      <c r="AI101" s="38">
        <v>3934949.56</v>
      </c>
      <c r="AJ101" s="38">
        <v>3960091.6</v>
      </c>
      <c r="AK101" s="38">
        <v>-25142.04</v>
      </c>
      <c r="AL101" s="28">
        <v>-6.34885314268993E-3</v>
      </c>
      <c r="AM101" s="38">
        <v>0</v>
      </c>
      <c r="AN101" s="38">
        <v>0</v>
      </c>
      <c r="AO101" s="38">
        <v>0</v>
      </c>
      <c r="AP101" s="28">
        <v>0</v>
      </c>
      <c r="AQ101" s="38">
        <v>19222.972435800999</v>
      </c>
      <c r="AR101" s="38">
        <v>17393.170084157198</v>
      </c>
      <c r="AS101" s="38">
        <v>1829.80235164383</v>
      </c>
      <c r="AT101" s="28">
        <v>0.105202349128439</v>
      </c>
      <c r="AU101" s="38">
        <v>10</v>
      </c>
      <c r="AV101" s="38">
        <v>11</v>
      </c>
      <c r="AW101" s="38">
        <v>-1</v>
      </c>
      <c r="AX101" s="28">
        <v>-9.0909090909090898E-2</v>
      </c>
    </row>
    <row r="102" spans="1:50" hidden="1" x14ac:dyDescent="0.35">
      <c r="A102" s="20" t="str">
        <f t="shared" si="2"/>
        <v>OK</v>
      </c>
      <c r="B102" s="20" t="str">
        <f t="shared" si="3"/>
        <v>OK</v>
      </c>
      <c r="C102" s="20"/>
      <c r="D102" s="13" t="e">
        <f>VLOOKUP(F102,'check if its a WTC units'!A:A,1,FALSE)</f>
        <v>#N/A</v>
      </c>
      <c r="E102" s="32" t="s">
        <v>94</v>
      </c>
      <c r="F102" s="32" t="s">
        <v>126</v>
      </c>
      <c r="G102" s="38">
        <v>5376963.4469999997</v>
      </c>
      <c r="H102" s="38">
        <v>5441653.3550000004</v>
      </c>
      <c r="I102" s="38">
        <v>-64689.908000000003</v>
      </c>
      <c r="J102" s="28">
        <v>-1.18879141650139E-2</v>
      </c>
      <c r="K102" s="38">
        <v>6352517.0199999996</v>
      </c>
      <c r="L102" s="38">
        <v>6484006.9400000004</v>
      </c>
      <c r="M102" s="38">
        <v>-131489.92000000001</v>
      </c>
      <c r="N102" s="28">
        <v>-2.0279114630312199E-2</v>
      </c>
      <c r="O102" s="38">
        <v>6352517.0199999996</v>
      </c>
      <c r="P102" s="38">
        <v>6484006.9400000004</v>
      </c>
      <c r="Q102" s="38">
        <v>-131489.92000000001</v>
      </c>
      <c r="R102" s="28">
        <v>-2.0279114630312199E-2</v>
      </c>
      <c r="S102" s="38">
        <v>0</v>
      </c>
      <c r="T102" s="38">
        <v>0</v>
      </c>
      <c r="U102" s="38">
        <v>0</v>
      </c>
      <c r="V102" s="28">
        <v>0</v>
      </c>
      <c r="W102" s="38">
        <v>2.0099999999999998</v>
      </c>
      <c r="X102" s="38">
        <v>2.0099999999999998</v>
      </c>
      <c r="Y102" s="38">
        <v>0</v>
      </c>
      <c r="Z102" s="28">
        <v>0</v>
      </c>
      <c r="AA102" s="38">
        <v>1911623.11</v>
      </c>
      <c r="AB102" s="38">
        <v>2039596.19</v>
      </c>
      <c r="AC102" s="38">
        <v>-127973.08</v>
      </c>
      <c r="AD102" s="28">
        <v>-6.2744321953258797E-2</v>
      </c>
      <c r="AE102" s="38">
        <v>0</v>
      </c>
      <c r="AF102" s="38">
        <v>0</v>
      </c>
      <c r="AG102" s="38">
        <v>0</v>
      </c>
      <c r="AH102" s="28">
        <v>0</v>
      </c>
      <c r="AI102" s="38">
        <v>1911623.11</v>
      </c>
      <c r="AJ102" s="38">
        <v>2039596.19</v>
      </c>
      <c r="AK102" s="38">
        <v>-127973.08</v>
      </c>
      <c r="AL102" s="28">
        <v>-6.2744321953258797E-2</v>
      </c>
      <c r="AM102" s="38">
        <v>0</v>
      </c>
      <c r="AN102" s="38">
        <v>0</v>
      </c>
      <c r="AO102" s="38">
        <v>0</v>
      </c>
      <c r="AP102" s="28">
        <v>0</v>
      </c>
      <c r="AQ102" s="38">
        <v>251025.67159135599</v>
      </c>
      <c r="AR102" s="38">
        <v>239924.92612038099</v>
      </c>
      <c r="AS102" s="38">
        <v>11100.7454709743</v>
      </c>
      <c r="AT102" s="28">
        <v>4.6267578990123799E-2</v>
      </c>
      <c r="AU102" s="38">
        <v>5</v>
      </c>
      <c r="AV102" s="38">
        <v>5</v>
      </c>
      <c r="AW102" s="38">
        <v>0</v>
      </c>
      <c r="AX102" s="28">
        <v>0</v>
      </c>
    </row>
    <row r="103" spans="1:50" hidden="1" x14ac:dyDescent="0.35">
      <c r="A103" s="20" t="str">
        <f t="shared" si="2"/>
        <v>OK</v>
      </c>
      <c r="B103" s="20" t="str">
        <f t="shared" si="3"/>
        <v>OK</v>
      </c>
      <c r="C103" s="20"/>
      <c r="D103" s="13" t="e">
        <f>VLOOKUP(F103,'check if its a WTC units'!A:A,1,FALSE)</f>
        <v>#N/A</v>
      </c>
      <c r="E103" s="32" t="s">
        <v>94</v>
      </c>
      <c r="F103" s="32" t="s">
        <v>127</v>
      </c>
      <c r="G103" s="38">
        <v>4447204.4979999997</v>
      </c>
      <c r="H103" s="38">
        <v>4470128.8320000004</v>
      </c>
      <c r="I103" s="38">
        <v>-22924.333999999999</v>
      </c>
      <c r="J103" s="28">
        <v>-5.1283385471785799E-3</v>
      </c>
      <c r="K103" s="38">
        <v>10465543.890000001</v>
      </c>
      <c r="L103" s="38">
        <v>10580177.560000001</v>
      </c>
      <c r="M103" s="38">
        <v>-114633.67</v>
      </c>
      <c r="N103" s="28">
        <v>-1.0834758618172E-2</v>
      </c>
      <c r="O103" s="38">
        <v>10465543.890000001</v>
      </c>
      <c r="P103" s="38">
        <v>10580177.560000001</v>
      </c>
      <c r="Q103" s="38">
        <v>-114633.67</v>
      </c>
      <c r="R103" s="28">
        <v>-1.0834758618172E-2</v>
      </c>
      <c r="S103" s="38">
        <v>0</v>
      </c>
      <c r="T103" s="38">
        <v>0</v>
      </c>
      <c r="U103" s="38">
        <v>0</v>
      </c>
      <c r="V103" s="28">
        <v>0</v>
      </c>
      <c r="W103" s="38">
        <v>553</v>
      </c>
      <c r="X103" s="38">
        <v>565</v>
      </c>
      <c r="Y103" s="38">
        <v>-12</v>
      </c>
      <c r="Z103" s="28">
        <v>-2.12389380530973E-2</v>
      </c>
      <c r="AA103" s="38">
        <v>0</v>
      </c>
      <c r="AB103" s="38">
        <v>0</v>
      </c>
      <c r="AC103" s="38">
        <v>0</v>
      </c>
      <c r="AD103" s="28">
        <v>0</v>
      </c>
      <c r="AE103" s="38">
        <v>0</v>
      </c>
      <c r="AF103" s="38">
        <v>0</v>
      </c>
      <c r="AG103" s="38">
        <v>0</v>
      </c>
      <c r="AH103" s="28">
        <v>0</v>
      </c>
      <c r="AI103" s="38">
        <v>0</v>
      </c>
      <c r="AJ103" s="38">
        <v>0</v>
      </c>
      <c r="AK103" s="38">
        <v>0</v>
      </c>
      <c r="AL103" s="28">
        <v>0</v>
      </c>
      <c r="AM103" s="38">
        <v>0</v>
      </c>
      <c r="AN103" s="38">
        <v>0</v>
      </c>
      <c r="AO103" s="38">
        <v>0</v>
      </c>
      <c r="AP103" s="28">
        <v>0</v>
      </c>
      <c r="AQ103" s="38">
        <v>286051.50224850001</v>
      </c>
      <c r="AR103" s="38">
        <v>242086.260531256</v>
      </c>
      <c r="AS103" s="38">
        <v>43965.241717244498</v>
      </c>
      <c r="AT103" s="28">
        <v>0.18160981800769299</v>
      </c>
      <c r="AU103" s="38">
        <v>4</v>
      </c>
      <c r="AV103" s="38">
        <v>4</v>
      </c>
      <c r="AW103" s="38">
        <v>0</v>
      </c>
      <c r="AX103" s="28">
        <v>0</v>
      </c>
    </row>
    <row r="104" spans="1:50" hidden="1" x14ac:dyDescent="0.35">
      <c r="A104" s="20" t="str">
        <f t="shared" si="2"/>
        <v>OK</v>
      </c>
      <c r="B104" s="20" t="str">
        <f t="shared" si="3"/>
        <v>OK</v>
      </c>
      <c r="C104" s="20"/>
      <c r="D104" s="13" t="e">
        <f>VLOOKUP(F104,'check if its a WTC units'!A:A,1,FALSE)</f>
        <v>#N/A</v>
      </c>
      <c r="E104" s="32" t="s">
        <v>94</v>
      </c>
      <c r="F104" s="32" t="s">
        <v>128</v>
      </c>
      <c r="G104" s="38">
        <v>5326130.6550000003</v>
      </c>
      <c r="H104" s="38">
        <v>4630707.574</v>
      </c>
      <c r="I104" s="38">
        <v>695423.08100000001</v>
      </c>
      <c r="J104" s="28">
        <v>0.15017641902170301</v>
      </c>
      <c r="K104" s="38">
        <v>12173691.775</v>
      </c>
      <c r="L104" s="38">
        <v>11588096.470000001</v>
      </c>
      <c r="M104" s="38">
        <v>585595.30500000005</v>
      </c>
      <c r="N104" s="28">
        <v>5.0534210387014403E-2</v>
      </c>
      <c r="O104" s="38">
        <v>12173691.775</v>
      </c>
      <c r="P104" s="38">
        <v>11588096.470000001</v>
      </c>
      <c r="Q104" s="38">
        <v>585595.30500000005</v>
      </c>
      <c r="R104" s="28">
        <v>5.0534210387014403E-2</v>
      </c>
      <c r="S104" s="38">
        <v>0</v>
      </c>
      <c r="T104" s="38">
        <v>0</v>
      </c>
      <c r="U104" s="38">
        <v>0</v>
      </c>
      <c r="V104" s="28">
        <v>0</v>
      </c>
      <c r="W104" s="38">
        <v>584</v>
      </c>
      <c r="X104" s="38">
        <v>595</v>
      </c>
      <c r="Y104" s="38">
        <v>-11</v>
      </c>
      <c r="Z104" s="28">
        <v>-1.84873949579831E-2</v>
      </c>
      <c r="AA104" s="38">
        <v>0</v>
      </c>
      <c r="AB104" s="38">
        <v>0</v>
      </c>
      <c r="AC104" s="38">
        <v>0</v>
      </c>
      <c r="AD104" s="28">
        <v>0</v>
      </c>
      <c r="AE104" s="38">
        <v>0</v>
      </c>
      <c r="AF104" s="38">
        <v>0</v>
      </c>
      <c r="AG104" s="38">
        <v>0</v>
      </c>
      <c r="AH104" s="28">
        <v>0</v>
      </c>
      <c r="AI104" s="38">
        <v>0</v>
      </c>
      <c r="AJ104" s="38">
        <v>0</v>
      </c>
      <c r="AK104" s="38">
        <v>0</v>
      </c>
      <c r="AL104" s="28">
        <v>0</v>
      </c>
      <c r="AM104" s="38">
        <v>0</v>
      </c>
      <c r="AN104" s="38">
        <v>0</v>
      </c>
      <c r="AO104" s="38">
        <v>0</v>
      </c>
      <c r="AP104" s="28">
        <v>0</v>
      </c>
      <c r="AQ104" s="38">
        <v>342304.66135014099</v>
      </c>
      <c r="AR104" s="38">
        <v>238910.75493038201</v>
      </c>
      <c r="AS104" s="38">
        <v>103393.906419758</v>
      </c>
      <c r="AT104" s="28">
        <v>0.43277208868176398</v>
      </c>
      <c r="AU104" s="38">
        <v>4</v>
      </c>
      <c r="AV104" s="38">
        <v>4</v>
      </c>
      <c r="AW104" s="38">
        <v>0</v>
      </c>
      <c r="AX104" s="28">
        <v>0</v>
      </c>
    </row>
    <row r="105" spans="1:50" hidden="1" x14ac:dyDescent="0.35">
      <c r="A105" s="20" t="str">
        <f t="shared" si="2"/>
        <v>OK</v>
      </c>
      <c r="B105" s="20" t="str">
        <f t="shared" si="3"/>
        <v>OK</v>
      </c>
      <c r="C105" s="20"/>
      <c r="D105" s="13" t="e">
        <f>VLOOKUP(F105,'check if its a WTC units'!A:A,1,FALSE)</f>
        <v>#N/A</v>
      </c>
      <c r="E105" s="32" t="s">
        <v>94</v>
      </c>
      <c r="F105" s="32" t="s">
        <v>129</v>
      </c>
      <c r="G105" s="38">
        <v>1940849.0175000001</v>
      </c>
      <c r="H105" s="38">
        <v>1958559.2545</v>
      </c>
      <c r="I105" s="38">
        <v>-17710.237000000001</v>
      </c>
      <c r="J105" s="28">
        <v>-9.0424820996907896E-3</v>
      </c>
      <c r="K105" s="38">
        <v>5574595.9500000002</v>
      </c>
      <c r="L105" s="38">
        <v>5627769.3200000003</v>
      </c>
      <c r="M105" s="38">
        <v>-53173.37</v>
      </c>
      <c r="N105" s="28">
        <v>-9.4483918896661502E-3</v>
      </c>
      <c r="O105" s="38">
        <v>5574595.9500000002</v>
      </c>
      <c r="P105" s="38">
        <v>5627769.3200000003</v>
      </c>
      <c r="Q105" s="38">
        <v>-53173.37</v>
      </c>
      <c r="R105" s="28">
        <v>-9.4483918896661502E-3</v>
      </c>
      <c r="S105" s="38">
        <v>0</v>
      </c>
      <c r="T105" s="38">
        <v>0</v>
      </c>
      <c r="U105" s="38">
        <v>0</v>
      </c>
      <c r="V105" s="28">
        <v>0</v>
      </c>
      <c r="W105" s="38">
        <v>2.0099999999999998</v>
      </c>
      <c r="X105" s="38">
        <v>2.0099999999999998</v>
      </c>
      <c r="Y105" s="38">
        <v>0</v>
      </c>
      <c r="Z105" s="28">
        <v>0</v>
      </c>
      <c r="AA105" s="38">
        <v>5506203.5300000003</v>
      </c>
      <c r="AB105" s="38">
        <v>5553373.9500000002</v>
      </c>
      <c r="AC105" s="38">
        <v>-47170.42</v>
      </c>
      <c r="AD105" s="28">
        <v>-8.4940111047267005E-3</v>
      </c>
      <c r="AE105" s="38">
        <v>0</v>
      </c>
      <c r="AF105" s="38">
        <v>0</v>
      </c>
      <c r="AG105" s="38">
        <v>0</v>
      </c>
      <c r="AH105" s="28">
        <v>0</v>
      </c>
      <c r="AI105" s="38">
        <v>5506203.5300000003</v>
      </c>
      <c r="AJ105" s="38">
        <v>5553373.9500000002</v>
      </c>
      <c r="AK105" s="38">
        <v>-47170.42</v>
      </c>
      <c r="AL105" s="28">
        <v>-8.4940111047267005E-3</v>
      </c>
      <c r="AM105" s="38">
        <v>0</v>
      </c>
      <c r="AN105" s="38">
        <v>0</v>
      </c>
      <c r="AO105" s="38">
        <v>0</v>
      </c>
      <c r="AP105" s="28">
        <v>0</v>
      </c>
      <c r="AQ105" s="38">
        <v>14192.6451034662</v>
      </c>
      <c r="AR105" s="38">
        <v>16470.531594302</v>
      </c>
      <c r="AS105" s="38">
        <v>-2277.88649083578</v>
      </c>
      <c r="AT105" s="28">
        <v>-0.13830072683408701</v>
      </c>
      <c r="AU105" s="38">
        <v>3</v>
      </c>
      <c r="AV105" s="38">
        <v>3</v>
      </c>
      <c r="AW105" s="38">
        <v>0</v>
      </c>
      <c r="AX105" s="28">
        <v>0</v>
      </c>
    </row>
    <row r="106" spans="1:50" hidden="1" x14ac:dyDescent="0.35">
      <c r="A106" s="20" t="str">
        <f t="shared" si="2"/>
        <v>OK</v>
      </c>
      <c r="B106" s="20" t="str">
        <f t="shared" si="3"/>
        <v>OK</v>
      </c>
      <c r="C106" s="20"/>
      <c r="D106" s="13" t="e">
        <f>VLOOKUP(F106,'check if its a WTC units'!A:A,1,FALSE)</f>
        <v>#N/A</v>
      </c>
      <c r="E106" s="32" t="s">
        <v>94</v>
      </c>
      <c r="F106" s="32" t="s">
        <v>130</v>
      </c>
      <c r="G106" s="38">
        <v>1684923.292039</v>
      </c>
      <c r="H106" s="38">
        <v>1786784.4620000001</v>
      </c>
      <c r="I106" s="38">
        <v>-101861.16996100001</v>
      </c>
      <c r="J106" s="28">
        <v>-5.7008090302612002E-2</v>
      </c>
      <c r="K106" s="38">
        <v>3087474.82</v>
      </c>
      <c r="L106" s="38">
        <v>3178836.98</v>
      </c>
      <c r="M106" s="38">
        <v>-91362.16</v>
      </c>
      <c r="N106" s="28">
        <v>-2.87407503356778E-2</v>
      </c>
      <c r="O106" s="38">
        <v>3087474.82</v>
      </c>
      <c r="P106" s="38">
        <v>3178836.98</v>
      </c>
      <c r="Q106" s="38">
        <v>-91362.16</v>
      </c>
      <c r="R106" s="28">
        <v>-2.87407503356778E-2</v>
      </c>
      <c r="S106" s="38">
        <v>0</v>
      </c>
      <c r="T106" s="38">
        <v>0</v>
      </c>
      <c r="U106" s="38">
        <v>0</v>
      </c>
      <c r="V106" s="28">
        <v>0</v>
      </c>
      <c r="W106" s="38">
        <v>77987.009999999995</v>
      </c>
      <c r="X106" s="38">
        <v>79884.009999999995</v>
      </c>
      <c r="Y106" s="38">
        <v>-1897</v>
      </c>
      <c r="Z106" s="28">
        <v>-2.3746930080250101E-2</v>
      </c>
      <c r="AA106" s="38">
        <v>2470274.75</v>
      </c>
      <c r="AB106" s="38">
        <v>2476742.56</v>
      </c>
      <c r="AC106" s="38">
        <v>-6467.81</v>
      </c>
      <c r="AD106" s="28">
        <v>-2.61141795859477E-3</v>
      </c>
      <c r="AE106" s="38">
        <v>0</v>
      </c>
      <c r="AF106" s="38">
        <v>0</v>
      </c>
      <c r="AG106" s="38">
        <v>0</v>
      </c>
      <c r="AH106" s="28">
        <v>0</v>
      </c>
      <c r="AI106" s="38">
        <v>2470274.75</v>
      </c>
      <c r="AJ106" s="38">
        <v>2476742.56</v>
      </c>
      <c r="AK106" s="38">
        <v>-6467.81</v>
      </c>
      <c r="AL106" s="28">
        <v>-2.61141795859477E-3</v>
      </c>
      <c r="AM106" s="38">
        <v>0</v>
      </c>
      <c r="AN106" s="38">
        <v>0</v>
      </c>
      <c r="AO106" s="38">
        <v>0</v>
      </c>
      <c r="AP106" s="28">
        <v>0</v>
      </c>
      <c r="AQ106" s="38">
        <v>47633.286178312897</v>
      </c>
      <c r="AR106" s="38">
        <v>98275.909531509897</v>
      </c>
      <c r="AS106" s="38">
        <v>-50642.623353196897</v>
      </c>
      <c r="AT106" s="28">
        <v>-0.51531065542526999</v>
      </c>
      <c r="AU106" s="38">
        <v>8</v>
      </c>
      <c r="AV106" s="38">
        <v>8</v>
      </c>
      <c r="AW106" s="38">
        <v>0</v>
      </c>
      <c r="AX106" s="28">
        <v>0</v>
      </c>
    </row>
    <row r="107" spans="1:50" hidden="1" x14ac:dyDescent="0.35">
      <c r="A107" s="20" t="str">
        <f t="shared" si="2"/>
        <v>OK</v>
      </c>
      <c r="B107" s="20" t="str">
        <f t="shared" si="3"/>
        <v>OK</v>
      </c>
      <c r="C107" s="20"/>
      <c r="D107" s="13" t="e">
        <f>VLOOKUP(F107,'check if its a WTC units'!A:A,1,FALSE)</f>
        <v>#N/A</v>
      </c>
      <c r="E107" s="32" t="s">
        <v>94</v>
      </c>
      <c r="F107" s="32" t="s">
        <v>131</v>
      </c>
      <c r="G107" s="38">
        <v>10181687.5057981</v>
      </c>
      <c r="H107" s="38">
        <v>10091191.5021096</v>
      </c>
      <c r="I107" s="38">
        <v>90496.003688522498</v>
      </c>
      <c r="J107" s="28">
        <v>8.9678214579124206E-3</v>
      </c>
      <c r="K107" s="38">
        <v>10325590.0164022</v>
      </c>
      <c r="L107" s="38">
        <v>10378332.4016522</v>
      </c>
      <c r="M107" s="38">
        <v>-52742.385249977997</v>
      </c>
      <c r="N107" s="28">
        <v>-5.0819710921555499E-3</v>
      </c>
      <c r="O107" s="38">
        <v>10325590.0164022</v>
      </c>
      <c r="P107" s="38">
        <v>10378332.4016522</v>
      </c>
      <c r="Q107" s="38">
        <v>-52742.385249977997</v>
      </c>
      <c r="R107" s="28">
        <v>-5.0819710921555499E-3</v>
      </c>
      <c r="S107" s="38">
        <v>0</v>
      </c>
      <c r="T107" s="38">
        <v>0</v>
      </c>
      <c r="U107" s="38">
        <v>0</v>
      </c>
      <c r="V107" s="28">
        <v>0</v>
      </c>
      <c r="W107" s="38">
        <v>0.11875050312800001</v>
      </c>
      <c r="X107" s="38">
        <v>1.026720297684</v>
      </c>
      <c r="Y107" s="38">
        <v>-0.90796979455600002</v>
      </c>
      <c r="Z107" s="28">
        <v>-0.88433996737390996</v>
      </c>
      <c r="AA107" s="38">
        <v>7839356.4845649097</v>
      </c>
      <c r="AB107" s="38">
        <v>7765560.4213327896</v>
      </c>
      <c r="AC107" s="38">
        <v>73796.063232119996</v>
      </c>
      <c r="AD107" s="28">
        <v>9.50299260171804E-3</v>
      </c>
      <c r="AE107" s="38">
        <v>0</v>
      </c>
      <c r="AF107" s="38">
        <v>0</v>
      </c>
      <c r="AG107" s="38">
        <v>0</v>
      </c>
      <c r="AH107" s="28">
        <v>0</v>
      </c>
      <c r="AI107" s="38">
        <v>7839356.4845649004</v>
      </c>
      <c r="AJ107" s="38">
        <v>7765560.4213327896</v>
      </c>
      <c r="AK107" s="38">
        <v>73796.063232112603</v>
      </c>
      <c r="AL107" s="28">
        <v>9.5029926017170894E-3</v>
      </c>
      <c r="AM107" s="38">
        <v>0</v>
      </c>
      <c r="AN107" s="38">
        <v>0</v>
      </c>
      <c r="AO107" s="38">
        <v>0</v>
      </c>
      <c r="AP107" s="28">
        <v>0</v>
      </c>
      <c r="AQ107" s="38">
        <v>210523.42761781401</v>
      </c>
      <c r="AR107" s="38">
        <v>211574.616026895</v>
      </c>
      <c r="AS107" s="38">
        <v>-1051.18840908112</v>
      </c>
      <c r="AT107" s="28">
        <v>-4.9684051367839804E-3</v>
      </c>
      <c r="AU107" s="38">
        <v>8</v>
      </c>
      <c r="AV107" s="38">
        <v>8</v>
      </c>
      <c r="AW107" s="38">
        <v>0</v>
      </c>
      <c r="AX107" s="28">
        <v>0</v>
      </c>
    </row>
    <row r="108" spans="1:50" hidden="1" x14ac:dyDescent="0.35">
      <c r="A108" s="20" t="str">
        <f t="shared" si="2"/>
        <v>OK</v>
      </c>
      <c r="B108" s="20" t="str">
        <f t="shared" si="3"/>
        <v>OK</v>
      </c>
      <c r="C108" s="20"/>
      <c r="D108" s="13" t="e">
        <f>VLOOKUP(F108,'check if its a WTC units'!A:A,1,FALSE)</f>
        <v>#N/A</v>
      </c>
      <c r="E108" s="32" t="s">
        <v>94</v>
      </c>
      <c r="F108" s="32" t="s">
        <v>132</v>
      </c>
      <c r="G108" s="38">
        <v>146791.93599999999</v>
      </c>
      <c r="H108" s="38">
        <v>137494.84599999999</v>
      </c>
      <c r="I108" s="38">
        <v>9297.09</v>
      </c>
      <c r="J108" s="28">
        <v>6.7617734558573894E-2</v>
      </c>
      <c r="K108" s="38">
        <v>721529.13</v>
      </c>
      <c r="L108" s="38">
        <v>674291.56</v>
      </c>
      <c r="M108" s="38">
        <v>47237.57</v>
      </c>
      <c r="N108" s="28">
        <v>7.0055110878148905E-2</v>
      </c>
      <c r="O108" s="38">
        <v>721529.13</v>
      </c>
      <c r="P108" s="38">
        <v>674291.56</v>
      </c>
      <c r="Q108" s="38">
        <v>47237.57</v>
      </c>
      <c r="R108" s="28">
        <v>7.0055110878148905E-2</v>
      </c>
      <c r="S108" s="38">
        <v>0</v>
      </c>
      <c r="T108" s="38">
        <v>0</v>
      </c>
      <c r="U108" s="38">
        <v>0</v>
      </c>
      <c r="V108" s="28">
        <v>0</v>
      </c>
      <c r="W108" s="38">
        <v>0.01</v>
      </c>
      <c r="X108" s="38">
        <v>0.01</v>
      </c>
      <c r="Y108" s="38">
        <v>0</v>
      </c>
      <c r="Z108" s="28">
        <v>0</v>
      </c>
      <c r="AA108" s="38">
        <v>0</v>
      </c>
      <c r="AB108" s="38">
        <v>0</v>
      </c>
      <c r="AC108" s="38">
        <v>0</v>
      </c>
      <c r="AD108" s="28">
        <v>0</v>
      </c>
      <c r="AE108" s="38">
        <v>0</v>
      </c>
      <c r="AF108" s="38">
        <v>0</v>
      </c>
      <c r="AG108" s="38">
        <v>0</v>
      </c>
      <c r="AH108" s="28">
        <v>0</v>
      </c>
      <c r="AI108" s="38">
        <v>0</v>
      </c>
      <c r="AJ108" s="38">
        <v>0</v>
      </c>
      <c r="AK108" s="38">
        <v>0</v>
      </c>
      <c r="AL108" s="28">
        <v>0</v>
      </c>
      <c r="AM108" s="38">
        <v>0</v>
      </c>
      <c r="AN108" s="38">
        <v>0</v>
      </c>
      <c r="AO108" s="38">
        <v>0</v>
      </c>
      <c r="AP108" s="28">
        <v>0</v>
      </c>
      <c r="AQ108" s="38">
        <v>6774.1728680627702</v>
      </c>
      <c r="AR108" s="38">
        <v>5602.0894212393896</v>
      </c>
      <c r="AS108" s="38">
        <v>1172.08344682337</v>
      </c>
      <c r="AT108" s="28">
        <v>0.209222552281942</v>
      </c>
      <c r="AU108" s="38">
        <v>2</v>
      </c>
      <c r="AV108" s="38">
        <v>2</v>
      </c>
      <c r="AW108" s="38">
        <v>0</v>
      </c>
      <c r="AX108" s="28">
        <v>0</v>
      </c>
    </row>
    <row r="109" spans="1:50" hidden="1" x14ac:dyDescent="0.35">
      <c r="A109" s="20" t="str">
        <f t="shared" si="2"/>
        <v>OK</v>
      </c>
      <c r="B109" s="20" t="str">
        <f t="shared" si="3"/>
        <v>OK</v>
      </c>
      <c r="C109" s="20"/>
      <c r="D109" s="13" t="e">
        <f>VLOOKUP(F109,'check if its a WTC units'!A:A,1,FALSE)</f>
        <v>#N/A</v>
      </c>
      <c r="E109" s="32" t="s">
        <v>94</v>
      </c>
      <c r="F109" s="32" t="s">
        <v>133</v>
      </c>
      <c r="G109" s="38">
        <v>5986081.3700000001</v>
      </c>
      <c r="H109" s="38">
        <v>6035628.1730000004</v>
      </c>
      <c r="I109" s="38">
        <v>-49546.803</v>
      </c>
      <c r="J109" s="28">
        <v>-8.2090548953370705E-3</v>
      </c>
      <c r="K109" s="38">
        <v>6475348.7800000003</v>
      </c>
      <c r="L109" s="38">
        <v>6527235.8499999996</v>
      </c>
      <c r="M109" s="38">
        <v>-51887.07</v>
      </c>
      <c r="N109" s="28">
        <v>-7.9493174741035195E-3</v>
      </c>
      <c r="O109" s="38">
        <v>6475348.7800000003</v>
      </c>
      <c r="P109" s="38">
        <v>6527235.8499999996</v>
      </c>
      <c r="Q109" s="38">
        <v>-51887.07</v>
      </c>
      <c r="R109" s="28">
        <v>-7.9493174741035195E-3</v>
      </c>
      <c r="S109" s="38">
        <v>0</v>
      </c>
      <c r="T109" s="38">
        <v>0</v>
      </c>
      <c r="U109" s="38">
        <v>0</v>
      </c>
      <c r="V109" s="28">
        <v>0</v>
      </c>
      <c r="W109" s="38">
        <v>2.0099999999999998</v>
      </c>
      <c r="X109" s="38">
        <v>2.0099999999999998</v>
      </c>
      <c r="Y109" s="38">
        <v>0</v>
      </c>
      <c r="Z109" s="28">
        <v>0</v>
      </c>
      <c r="AA109" s="38">
        <v>851388.4</v>
      </c>
      <c r="AB109" s="38">
        <v>982864.95</v>
      </c>
      <c r="AC109" s="38">
        <v>-131476.54999999999</v>
      </c>
      <c r="AD109" s="28">
        <v>-0.133768683072888</v>
      </c>
      <c r="AE109" s="38">
        <v>0</v>
      </c>
      <c r="AF109" s="38">
        <v>0</v>
      </c>
      <c r="AG109" s="38">
        <v>0</v>
      </c>
      <c r="AH109" s="28">
        <v>0</v>
      </c>
      <c r="AI109" s="38">
        <v>851388.4</v>
      </c>
      <c r="AJ109" s="38">
        <v>982864.95</v>
      </c>
      <c r="AK109" s="38">
        <v>-131476.54999999999</v>
      </c>
      <c r="AL109" s="28">
        <v>-0.133768683072888</v>
      </c>
      <c r="AM109" s="38">
        <v>0</v>
      </c>
      <c r="AN109" s="38">
        <v>0</v>
      </c>
      <c r="AO109" s="38">
        <v>0</v>
      </c>
      <c r="AP109" s="28">
        <v>0</v>
      </c>
      <c r="AQ109" s="38">
        <v>402324.89609341999</v>
      </c>
      <c r="AR109" s="38">
        <v>392871.99617484998</v>
      </c>
      <c r="AS109" s="38">
        <v>9452.8999185702196</v>
      </c>
      <c r="AT109" s="28">
        <v>2.4061017355798301E-2</v>
      </c>
      <c r="AU109" s="38">
        <v>6</v>
      </c>
      <c r="AV109" s="38">
        <v>6</v>
      </c>
      <c r="AW109" s="38">
        <v>0</v>
      </c>
      <c r="AX109" s="28">
        <v>0</v>
      </c>
    </row>
    <row r="110" spans="1:50" hidden="1" x14ac:dyDescent="0.35">
      <c r="A110" s="20" t="str">
        <f t="shared" si="2"/>
        <v>OK</v>
      </c>
      <c r="B110" s="20" t="str">
        <f t="shared" si="3"/>
        <v>OK</v>
      </c>
      <c r="C110" s="20"/>
      <c r="D110" s="13" t="e">
        <f>VLOOKUP(F110,'check if its a WTC units'!A:A,1,FALSE)</f>
        <v>#N/A</v>
      </c>
      <c r="E110" s="32" t="s">
        <v>94</v>
      </c>
      <c r="F110" s="32" t="s">
        <v>134</v>
      </c>
      <c r="G110" s="38">
        <v>9137112.9500309993</v>
      </c>
      <c r="H110" s="38">
        <v>9172999.4165599998</v>
      </c>
      <c r="I110" s="38">
        <v>-35886.466528999998</v>
      </c>
      <c r="J110" s="28">
        <v>-3.9121845428458403E-3</v>
      </c>
      <c r="K110" s="38">
        <v>10241136.98</v>
      </c>
      <c r="L110" s="38">
        <v>10335834.32</v>
      </c>
      <c r="M110" s="38">
        <v>-94697.34</v>
      </c>
      <c r="N110" s="28">
        <v>-9.1620412119763905E-3</v>
      </c>
      <c r="O110" s="38">
        <v>10241136.98</v>
      </c>
      <c r="P110" s="38">
        <v>10335834.32</v>
      </c>
      <c r="Q110" s="38">
        <v>-94697.34</v>
      </c>
      <c r="R110" s="28">
        <v>-9.1620412119763905E-3</v>
      </c>
      <c r="S110" s="38">
        <v>0</v>
      </c>
      <c r="T110" s="38">
        <v>0</v>
      </c>
      <c r="U110" s="38">
        <v>0</v>
      </c>
      <c r="V110" s="28">
        <v>0</v>
      </c>
      <c r="W110" s="38">
        <v>2.0099999999999998</v>
      </c>
      <c r="X110" s="38">
        <v>2.0099999999999998</v>
      </c>
      <c r="Y110" s="38">
        <v>0</v>
      </c>
      <c r="Z110" s="28">
        <v>0</v>
      </c>
      <c r="AA110" s="38">
        <v>1627988.98</v>
      </c>
      <c r="AB110" s="38">
        <v>1721646.8</v>
      </c>
      <c r="AC110" s="38">
        <v>-93657.82</v>
      </c>
      <c r="AD110" s="28">
        <v>-5.44001359628467E-2</v>
      </c>
      <c r="AE110" s="38">
        <v>0</v>
      </c>
      <c r="AF110" s="38">
        <v>0</v>
      </c>
      <c r="AG110" s="38">
        <v>0</v>
      </c>
      <c r="AH110" s="28">
        <v>0</v>
      </c>
      <c r="AI110" s="38">
        <v>1627988.98</v>
      </c>
      <c r="AJ110" s="38">
        <v>1721646.8</v>
      </c>
      <c r="AK110" s="38">
        <v>-93657.82</v>
      </c>
      <c r="AL110" s="28">
        <v>-5.44001359628467E-2</v>
      </c>
      <c r="AM110" s="38">
        <v>0</v>
      </c>
      <c r="AN110" s="38">
        <v>0</v>
      </c>
      <c r="AO110" s="38">
        <v>0</v>
      </c>
      <c r="AP110" s="28">
        <v>0</v>
      </c>
      <c r="AQ110" s="38">
        <v>629193.83405923098</v>
      </c>
      <c r="AR110" s="38">
        <v>612569.63960988796</v>
      </c>
      <c r="AS110" s="38">
        <v>16624.194449342802</v>
      </c>
      <c r="AT110" s="28">
        <v>2.7138456388289E-2</v>
      </c>
      <c r="AU110" s="38">
        <v>6</v>
      </c>
      <c r="AV110" s="38">
        <v>5</v>
      </c>
      <c r="AW110" s="38">
        <v>1</v>
      </c>
      <c r="AX110" s="28">
        <v>0.2</v>
      </c>
    </row>
    <row r="111" spans="1:50" hidden="1" x14ac:dyDescent="0.35">
      <c r="A111" s="20" t="str">
        <f t="shared" si="2"/>
        <v>OK</v>
      </c>
      <c r="B111" s="20" t="str">
        <f t="shared" si="3"/>
        <v>OK</v>
      </c>
      <c r="C111" s="20"/>
      <c r="D111" s="13" t="e">
        <f>VLOOKUP(F111,'check if its a WTC units'!A:A,1,FALSE)</f>
        <v>#N/A</v>
      </c>
      <c r="E111" s="32" t="s">
        <v>94</v>
      </c>
      <c r="F111" s="32" t="s">
        <v>135</v>
      </c>
      <c r="G111" s="38">
        <v>5813846.4734940501</v>
      </c>
      <c r="H111" s="38">
        <v>5842604.9617034001</v>
      </c>
      <c r="I111" s="38">
        <v>-28758.488209349998</v>
      </c>
      <c r="J111" s="28">
        <v>-4.92220309225998E-3</v>
      </c>
      <c r="K111" s="38">
        <v>17657403.510000002</v>
      </c>
      <c r="L111" s="38">
        <v>17669574.52</v>
      </c>
      <c r="M111" s="38">
        <v>-12171.01</v>
      </c>
      <c r="N111" s="28">
        <v>-6.8881171904981405E-4</v>
      </c>
      <c r="O111" s="38">
        <v>17657403.510000002</v>
      </c>
      <c r="P111" s="38">
        <v>17669574.52</v>
      </c>
      <c r="Q111" s="38">
        <v>-12171.01</v>
      </c>
      <c r="R111" s="28">
        <v>-6.8881171904981405E-4</v>
      </c>
      <c r="S111" s="38">
        <v>0</v>
      </c>
      <c r="T111" s="38">
        <v>0</v>
      </c>
      <c r="U111" s="38">
        <v>0</v>
      </c>
      <c r="V111" s="28">
        <v>0</v>
      </c>
      <c r="W111" s="38">
        <v>43202</v>
      </c>
      <c r="X111" s="38">
        <v>43393</v>
      </c>
      <c r="Y111" s="38">
        <v>-191</v>
      </c>
      <c r="Z111" s="28">
        <v>-4.40163159956675E-3</v>
      </c>
      <c r="AA111" s="38">
        <v>5277064.57</v>
      </c>
      <c r="AB111" s="38">
        <v>5256669.96</v>
      </c>
      <c r="AC111" s="38">
        <v>20394.61</v>
      </c>
      <c r="AD111" s="28">
        <v>3.8797585077987198E-3</v>
      </c>
      <c r="AE111" s="38">
        <v>0</v>
      </c>
      <c r="AF111" s="38">
        <v>0</v>
      </c>
      <c r="AG111" s="38">
        <v>0</v>
      </c>
      <c r="AH111" s="28">
        <v>0</v>
      </c>
      <c r="AI111" s="38">
        <v>6389256.9199999999</v>
      </c>
      <c r="AJ111" s="38">
        <v>6396669.96</v>
      </c>
      <c r="AK111" s="38">
        <v>-7413.04</v>
      </c>
      <c r="AL111" s="28">
        <v>-1.1588904924524101E-3</v>
      </c>
      <c r="AM111" s="38">
        <v>0</v>
      </c>
      <c r="AN111" s="38">
        <v>10657.96</v>
      </c>
      <c r="AO111" s="38">
        <v>-10657.96</v>
      </c>
      <c r="AP111" s="28">
        <v>-1</v>
      </c>
      <c r="AQ111" s="38">
        <v>627678.51067502599</v>
      </c>
      <c r="AR111" s="38">
        <v>519988.35261790903</v>
      </c>
      <c r="AS111" s="38">
        <v>107690.158057116</v>
      </c>
      <c r="AT111" s="28">
        <v>0.20710109662061599</v>
      </c>
      <c r="AU111" s="38">
        <v>10</v>
      </c>
      <c r="AV111" s="38">
        <v>11</v>
      </c>
      <c r="AW111" s="38">
        <v>-1</v>
      </c>
      <c r="AX111" s="28">
        <v>-9.0909090909090898E-2</v>
      </c>
    </row>
    <row r="112" spans="1:50" hidden="1" x14ac:dyDescent="0.35">
      <c r="A112" s="20" t="str">
        <f t="shared" si="2"/>
        <v>NOK</v>
      </c>
      <c r="B112" s="20" t="str">
        <f t="shared" si="3"/>
        <v>NOK</v>
      </c>
      <c r="C112" s="20"/>
      <c r="D112" s="13" t="e">
        <f>VLOOKUP(F112,'check if its a WTC units'!A:A,1,FALSE)</f>
        <v>#N/A</v>
      </c>
      <c r="E112" s="32" t="s">
        <v>94</v>
      </c>
      <c r="F112" s="32" t="s">
        <v>136</v>
      </c>
      <c r="G112" s="38">
        <v>6610399.6315000001</v>
      </c>
      <c r="H112" s="38">
        <v>3223567.7721000002</v>
      </c>
      <c r="I112" s="38">
        <v>3386831.8594</v>
      </c>
      <c r="J112" s="28">
        <v>1.0506470156182299</v>
      </c>
      <c r="K112" s="38">
        <v>7675596.2879999997</v>
      </c>
      <c r="L112" s="38">
        <v>3607930.3695999999</v>
      </c>
      <c r="M112" s="38">
        <v>4067665.9183999998</v>
      </c>
      <c r="N112" s="28">
        <v>1.1274236201102099</v>
      </c>
      <c r="O112" s="38">
        <v>7675596.2879999997</v>
      </c>
      <c r="P112" s="38">
        <v>3607930.3695999999</v>
      </c>
      <c r="Q112" s="38">
        <v>4067665.9183999998</v>
      </c>
      <c r="R112" s="28">
        <v>1.1274236201102099</v>
      </c>
      <c r="S112" s="38">
        <v>0</v>
      </c>
      <c r="T112" s="38">
        <v>0</v>
      </c>
      <c r="U112" s="38">
        <v>0</v>
      </c>
      <c r="V112" s="28">
        <v>0</v>
      </c>
      <c r="W112" s="38">
        <v>16375</v>
      </c>
      <c r="X112" s="38">
        <v>16558</v>
      </c>
      <c r="Y112" s="38">
        <v>-183</v>
      </c>
      <c r="Z112" s="28">
        <v>-1.1052059427467001E-2</v>
      </c>
      <c r="AA112" s="38">
        <v>0</v>
      </c>
      <c r="AB112" s="38">
        <v>0</v>
      </c>
      <c r="AC112" s="38">
        <v>0</v>
      </c>
      <c r="AD112" s="28">
        <v>0</v>
      </c>
      <c r="AE112" s="38">
        <v>0</v>
      </c>
      <c r="AF112" s="38">
        <v>0</v>
      </c>
      <c r="AG112" s="38">
        <v>0</v>
      </c>
      <c r="AH112" s="28">
        <v>0</v>
      </c>
      <c r="AI112" s="38">
        <v>1400103.71</v>
      </c>
      <c r="AJ112" s="38">
        <v>1400103.71</v>
      </c>
      <c r="AK112" s="38">
        <v>0</v>
      </c>
      <c r="AL112" s="28">
        <v>0</v>
      </c>
      <c r="AM112" s="38">
        <v>954845.8</v>
      </c>
      <c r="AN112" s="38">
        <v>978903.14</v>
      </c>
      <c r="AO112" s="38">
        <v>-24057.34</v>
      </c>
      <c r="AP112" s="28">
        <v>-2.4575812475174999E-2</v>
      </c>
      <c r="AQ112" s="38">
        <v>430325.80512979301</v>
      </c>
      <c r="AR112" s="38">
        <v>104407.371061946</v>
      </c>
      <c r="AS112" s="38">
        <v>325918.43406784598</v>
      </c>
      <c r="AT112" s="28">
        <v>3.1216036832732201</v>
      </c>
      <c r="AU112" s="38">
        <v>8</v>
      </c>
      <c r="AV112" s="38">
        <v>7</v>
      </c>
      <c r="AW112" s="38">
        <v>1</v>
      </c>
      <c r="AX112" s="28">
        <v>0.14285714285714199</v>
      </c>
    </row>
    <row r="113" spans="1:50" hidden="1" x14ac:dyDescent="0.35">
      <c r="A113" s="20" t="str">
        <f t="shared" si="2"/>
        <v>OK</v>
      </c>
      <c r="B113" s="20" t="str">
        <f t="shared" si="3"/>
        <v>OK</v>
      </c>
      <c r="C113" s="20"/>
      <c r="D113" s="13" t="e">
        <f>VLOOKUP(F113,'check if its a WTC units'!A:A,1,FALSE)</f>
        <v>#N/A</v>
      </c>
      <c r="E113" s="32" t="s">
        <v>94</v>
      </c>
      <c r="F113" s="32" t="s">
        <v>137</v>
      </c>
      <c r="G113" s="38">
        <v>1182245.3719981399</v>
      </c>
      <c r="H113" s="38">
        <v>1121061.7193504199</v>
      </c>
      <c r="I113" s="38">
        <v>61183.652647723997</v>
      </c>
      <c r="J113" s="28">
        <v>5.45765247279833E-2</v>
      </c>
      <c r="K113" s="38">
        <v>10767437.604160599</v>
      </c>
      <c r="L113" s="38">
        <v>10756155.550948501</v>
      </c>
      <c r="M113" s="38">
        <v>11282.053212184001</v>
      </c>
      <c r="N113" s="28">
        <v>1.0488927162446099E-3</v>
      </c>
      <c r="O113" s="38">
        <v>10767437.604160599</v>
      </c>
      <c r="P113" s="38">
        <v>10756155.550948501</v>
      </c>
      <c r="Q113" s="38">
        <v>11282.053212184001</v>
      </c>
      <c r="R113" s="28">
        <v>1.0488927162446099E-3</v>
      </c>
      <c r="S113" s="38">
        <v>0</v>
      </c>
      <c r="T113" s="38">
        <v>0</v>
      </c>
      <c r="U113" s="38">
        <v>0</v>
      </c>
      <c r="V113" s="28">
        <v>0</v>
      </c>
      <c r="W113" s="38">
        <v>7275.01065959473</v>
      </c>
      <c r="X113" s="38">
        <v>4746.0155402780601</v>
      </c>
      <c r="Y113" s="38">
        <v>2528.9951193166598</v>
      </c>
      <c r="Z113" s="28">
        <v>0.53286701188687902</v>
      </c>
      <c r="AA113" s="38">
        <v>0</v>
      </c>
      <c r="AB113" s="38">
        <v>84425.07</v>
      </c>
      <c r="AC113" s="38">
        <v>-84425.07</v>
      </c>
      <c r="AD113" s="28">
        <v>-1</v>
      </c>
      <c r="AE113" s="38">
        <v>0</v>
      </c>
      <c r="AF113" s="38">
        <v>0</v>
      </c>
      <c r="AG113" s="38">
        <v>0</v>
      </c>
      <c r="AH113" s="28">
        <v>0</v>
      </c>
      <c r="AI113" s="38">
        <v>0</v>
      </c>
      <c r="AJ113" s="38">
        <v>0</v>
      </c>
      <c r="AK113" s="38">
        <v>0</v>
      </c>
      <c r="AL113" s="28">
        <v>0</v>
      </c>
      <c r="AM113" s="38">
        <v>0</v>
      </c>
      <c r="AN113" s="38">
        <v>84430</v>
      </c>
      <c r="AO113" s="38">
        <v>-84430</v>
      </c>
      <c r="AP113" s="28">
        <v>-1</v>
      </c>
      <c r="AQ113" s="38">
        <v>277391.16203789797</v>
      </c>
      <c r="AR113" s="38">
        <v>163274.07852747699</v>
      </c>
      <c r="AS113" s="38">
        <v>114117.08351041999</v>
      </c>
      <c r="AT113" s="28">
        <v>0.69892958232936098</v>
      </c>
      <c r="AU113" s="38">
        <v>19</v>
      </c>
      <c r="AV113" s="38">
        <v>23</v>
      </c>
      <c r="AW113" s="38">
        <v>-4</v>
      </c>
      <c r="AX113" s="28">
        <v>-0.17391304347826</v>
      </c>
    </row>
    <row r="114" spans="1:50" hidden="1" x14ac:dyDescent="0.35">
      <c r="A114" s="20" t="str">
        <f t="shared" si="2"/>
        <v>OK</v>
      </c>
      <c r="B114" s="20" t="str">
        <f t="shared" si="3"/>
        <v>OK</v>
      </c>
      <c r="C114" s="20"/>
      <c r="D114" s="13" t="e">
        <f>VLOOKUP(F114,'check if its a WTC units'!A:A,1,FALSE)</f>
        <v>#N/A</v>
      </c>
      <c r="E114" s="32" t="s">
        <v>94</v>
      </c>
      <c r="F114" s="32" t="s">
        <v>138</v>
      </c>
      <c r="G114" s="38">
        <v>306730.62400000001</v>
      </c>
      <c r="H114" s="38">
        <v>376969.38400000002</v>
      </c>
      <c r="I114" s="38">
        <v>-70238.759999999995</v>
      </c>
      <c r="J114" s="28">
        <v>-0.186324839579014</v>
      </c>
      <c r="K114" s="38">
        <v>6691493.5024348702</v>
      </c>
      <c r="L114" s="38">
        <v>6984686.4687280897</v>
      </c>
      <c r="M114" s="38">
        <v>-293192.96629322</v>
      </c>
      <c r="N114" s="28">
        <v>-4.1976539334429103E-2</v>
      </c>
      <c r="O114" s="38">
        <v>6691493.5024348702</v>
      </c>
      <c r="P114" s="38">
        <v>6984686.4687280897</v>
      </c>
      <c r="Q114" s="38">
        <v>-293192.96629322</v>
      </c>
      <c r="R114" s="28">
        <v>-4.1976539334429103E-2</v>
      </c>
      <c r="S114" s="38">
        <v>0</v>
      </c>
      <c r="T114" s="38">
        <v>0</v>
      </c>
      <c r="U114" s="38">
        <v>0</v>
      </c>
      <c r="V114" s="28">
        <v>0</v>
      </c>
      <c r="W114" s="38">
        <v>3263.01141358834</v>
      </c>
      <c r="X114" s="38">
        <v>1902.01092339511</v>
      </c>
      <c r="Y114" s="38">
        <v>1361.00049019322</v>
      </c>
      <c r="Z114" s="28">
        <v>0.71555871391307002</v>
      </c>
      <c r="AA114" s="38">
        <v>0</v>
      </c>
      <c r="AB114" s="38">
        <v>0</v>
      </c>
      <c r="AC114" s="38">
        <v>0</v>
      </c>
      <c r="AD114" s="28">
        <v>0</v>
      </c>
      <c r="AE114" s="38">
        <v>0</v>
      </c>
      <c r="AF114" s="38">
        <v>0</v>
      </c>
      <c r="AG114" s="38">
        <v>0</v>
      </c>
      <c r="AH114" s="28">
        <v>0</v>
      </c>
      <c r="AI114" s="38">
        <v>0</v>
      </c>
      <c r="AJ114" s="38">
        <v>0</v>
      </c>
      <c r="AK114" s="38">
        <v>0</v>
      </c>
      <c r="AL114" s="28">
        <v>0</v>
      </c>
      <c r="AM114" s="38">
        <v>0</v>
      </c>
      <c r="AN114" s="38">
        <v>0</v>
      </c>
      <c r="AO114" s="38">
        <v>0</v>
      </c>
      <c r="AP114" s="28">
        <v>0</v>
      </c>
      <c r="AQ114" s="38">
        <v>147740.90353886399</v>
      </c>
      <c r="AR114" s="38">
        <v>97784.272993986699</v>
      </c>
      <c r="AS114" s="38">
        <v>49956.630544877698</v>
      </c>
      <c r="AT114" s="28">
        <v>0.51088614779546204</v>
      </c>
      <c r="AU114" s="38">
        <v>18</v>
      </c>
      <c r="AV114" s="38">
        <v>18</v>
      </c>
      <c r="AW114" s="38">
        <v>0</v>
      </c>
      <c r="AX114" s="28">
        <v>0</v>
      </c>
    </row>
    <row r="115" spans="1:50" hidden="1" x14ac:dyDescent="0.35">
      <c r="A115" s="20" t="str">
        <f t="shared" ref="A115:A152" si="4">IF(AND(ABS(N115)&gt;5%,ABS(M115)&gt;1000000),"NOK","OK")</f>
        <v>OK</v>
      </c>
      <c r="B115" s="20" t="str">
        <f t="shared" ref="B115:B152" si="5">IF(AND(ABS(J115)&gt;5%,ABS(I115)&gt;1000000),"NOK","OK")</f>
        <v>OK</v>
      </c>
      <c r="C115" s="20"/>
      <c r="D115" s="13" t="e">
        <f>VLOOKUP(F115,'check if its a WTC units'!A:A,1,FALSE)</f>
        <v>#N/A</v>
      </c>
      <c r="E115" s="32" t="s">
        <v>94</v>
      </c>
      <c r="F115" s="32" t="s">
        <v>139</v>
      </c>
      <c r="G115" s="38">
        <v>3056929.92</v>
      </c>
      <c r="H115" s="38">
        <v>3120626.449</v>
      </c>
      <c r="I115" s="38">
        <v>-63696.529000000002</v>
      </c>
      <c r="J115" s="28">
        <v>-2.0411455853811399E-2</v>
      </c>
      <c r="K115" s="38">
        <v>12022794.380000001</v>
      </c>
      <c r="L115" s="38">
        <v>12161820.529999999</v>
      </c>
      <c r="M115" s="38">
        <v>-139026.15</v>
      </c>
      <c r="N115" s="28">
        <v>-1.14313601041109E-2</v>
      </c>
      <c r="O115" s="38">
        <v>12022794.380000001</v>
      </c>
      <c r="P115" s="38">
        <v>12161820.529999999</v>
      </c>
      <c r="Q115" s="38">
        <v>-139026.15</v>
      </c>
      <c r="R115" s="28">
        <v>-1.14313601041109E-2</v>
      </c>
      <c r="S115" s="38">
        <v>0</v>
      </c>
      <c r="T115" s="38">
        <v>0</v>
      </c>
      <c r="U115" s="38">
        <v>0</v>
      </c>
      <c r="V115" s="28">
        <v>0</v>
      </c>
      <c r="W115" s="38">
        <v>434</v>
      </c>
      <c r="X115" s="38">
        <v>444</v>
      </c>
      <c r="Y115" s="38">
        <v>-10</v>
      </c>
      <c r="Z115" s="28">
        <v>-2.2522522522522501E-2</v>
      </c>
      <c r="AA115" s="38">
        <v>3614975.36</v>
      </c>
      <c r="AB115" s="38">
        <v>3675565.49</v>
      </c>
      <c r="AC115" s="38">
        <v>-60590.13</v>
      </c>
      <c r="AD115" s="28">
        <v>-1.6484573643115698E-2</v>
      </c>
      <c r="AE115" s="38">
        <v>0</v>
      </c>
      <c r="AF115" s="38">
        <v>0</v>
      </c>
      <c r="AG115" s="38">
        <v>0</v>
      </c>
      <c r="AH115" s="28">
        <v>0</v>
      </c>
      <c r="AI115" s="38">
        <v>4046280.09</v>
      </c>
      <c r="AJ115" s="38">
        <v>4120128.28</v>
      </c>
      <c r="AK115" s="38">
        <v>-73848.19</v>
      </c>
      <c r="AL115" s="28">
        <v>-1.7923759888369299E-2</v>
      </c>
      <c r="AM115" s="38">
        <v>0</v>
      </c>
      <c r="AN115" s="38">
        <v>0</v>
      </c>
      <c r="AO115" s="38">
        <v>0</v>
      </c>
      <c r="AP115" s="28">
        <v>0</v>
      </c>
      <c r="AQ115" s="38">
        <v>238632.74448014199</v>
      </c>
      <c r="AR115" s="38">
        <v>138748.747269652</v>
      </c>
      <c r="AS115" s="38">
        <v>99883.997210489601</v>
      </c>
      <c r="AT115" s="28">
        <v>0.71989116425223898</v>
      </c>
      <c r="AU115" s="38">
        <v>25</v>
      </c>
      <c r="AV115" s="38">
        <v>24</v>
      </c>
      <c r="AW115" s="38">
        <v>1</v>
      </c>
      <c r="AX115" s="28">
        <v>4.1666666666666602E-2</v>
      </c>
    </row>
    <row r="116" spans="1:50" hidden="1" x14ac:dyDescent="0.35">
      <c r="A116" s="20" t="str">
        <f t="shared" si="4"/>
        <v>OK</v>
      </c>
      <c r="B116" s="20" t="str">
        <f t="shared" si="5"/>
        <v>OK</v>
      </c>
      <c r="C116" s="20"/>
      <c r="D116" s="13" t="e">
        <f>VLOOKUP(F116,'check if its a WTC units'!A:A,1,FALSE)</f>
        <v>#N/A</v>
      </c>
      <c r="E116" s="32" t="s">
        <v>94</v>
      </c>
      <c r="F116" s="32" t="s">
        <v>140</v>
      </c>
      <c r="G116" s="38">
        <v>4068492.7655000002</v>
      </c>
      <c r="H116" s="38">
        <v>4088692.8169999998</v>
      </c>
      <c r="I116" s="38">
        <v>-20200.051500000001</v>
      </c>
      <c r="J116" s="28">
        <v>-4.9404668934804902E-3</v>
      </c>
      <c r="K116" s="38">
        <v>10215266.66</v>
      </c>
      <c r="L116" s="38">
        <v>10243540.460000001</v>
      </c>
      <c r="M116" s="38">
        <v>-28273.8</v>
      </c>
      <c r="N116" s="28">
        <v>-2.7601589616799301E-3</v>
      </c>
      <c r="O116" s="38">
        <v>10215266.66</v>
      </c>
      <c r="P116" s="38">
        <v>10243540.460000001</v>
      </c>
      <c r="Q116" s="38">
        <v>-28273.8</v>
      </c>
      <c r="R116" s="28">
        <v>-2.7601589616799301E-3</v>
      </c>
      <c r="S116" s="38">
        <v>0</v>
      </c>
      <c r="T116" s="38">
        <v>0</v>
      </c>
      <c r="U116" s="38">
        <v>0</v>
      </c>
      <c r="V116" s="28">
        <v>0</v>
      </c>
      <c r="W116" s="38">
        <v>64723.01</v>
      </c>
      <c r="X116" s="38">
        <v>65919.009999999995</v>
      </c>
      <c r="Y116" s="38">
        <v>-1196</v>
      </c>
      <c r="Z116" s="28">
        <v>-1.8143476365922302E-2</v>
      </c>
      <c r="AA116" s="38">
        <v>9362655.4900000002</v>
      </c>
      <c r="AB116" s="38">
        <v>9404871.9000000004</v>
      </c>
      <c r="AC116" s="38">
        <v>-42216.41</v>
      </c>
      <c r="AD116" s="28">
        <v>-4.4887809689358902E-3</v>
      </c>
      <c r="AE116" s="38">
        <v>0</v>
      </c>
      <c r="AF116" s="38">
        <v>0</v>
      </c>
      <c r="AG116" s="38">
        <v>0</v>
      </c>
      <c r="AH116" s="28">
        <v>0</v>
      </c>
      <c r="AI116" s="38">
        <v>9858936.3000000007</v>
      </c>
      <c r="AJ116" s="38">
        <v>9910082</v>
      </c>
      <c r="AK116" s="38">
        <v>-51145.7</v>
      </c>
      <c r="AL116" s="28">
        <v>-5.1609764682068199E-3</v>
      </c>
      <c r="AM116" s="38">
        <v>0</v>
      </c>
      <c r="AN116" s="38">
        <v>0</v>
      </c>
      <c r="AO116" s="38">
        <v>0</v>
      </c>
      <c r="AP116" s="28">
        <v>0</v>
      </c>
      <c r="AQ116" s="38">
        <v>139005.698207735</v>
      </c>
      <c r="AR116" s="38">
        <v>147048.32584553899</v>
      </c>
      <c r="AS116" s="38">
        <v>-8042.6276378041002</v>
      </c>
      <c r="AT116" s="28">
        <v>-5.46937722109948E-2</v>
      </c>
      <c r="AU116" s="38">
        <v>14</v>
      </c>
      <c r="AV116" s="38">
        <v>14</v>
      </c>
      <c r="AW116" s="38">
        <v>0</v>
      </c>
      <c r="AX116" s="28">
        <v>0</v>
      </c>
    </row>
    <row r="117" spans="1:50" hidden="1" x14ac:dyDescent="0.35">
      <c r="A117" s="20" t="str">
        <f t="shared" si="4"/>
        <v>OK</v>
      </c>
      <c r="B117" s="20" t="str">
        <f t="shared" si="5"/>
        <v>OK</v>
      </c>
      <c r="C117" s="20"/>
      <c r="D117" s="13" t="e">
        <f>VLOOKUP(F117,'check if its a WTC units'!A:A,1,FALSE)</f>
        <v>#N/A</v>
      </c>
      <c r="E117" s="32" t="s">
        <v>94</v>
      </c>
      <c r="F117" s="32" t="s">
        <v>141</v>
      </c>
      <c r="G117" s="38">
        <v>4534610.4457916599</v>
      </c>
      <c r="H117" s="38">
        <v>4516693.6435916601</v>
      </c>
      <c r="I117" s="38">
        <v>17916.8022000001</v>
      </c>
      <c r="J117" s="28">
        <v>3.9667959825924097E-3</v>
      </c>
      <c r="K117" s="38">
        <v>8401930.9907416608</v>
      </c>
      <c r="L117" s="38">
        <v>8381615.8261416601</v>
      </c>
      <c r="M117" s="38">
        <v>20315.1646</v>
      </c>
      <c r="N117" s="28">
        <v>2.4237766346482301E-3</v>
      </c>
      <c r="O117" s="38">
        <v>8401930.9907416608</v>
      </c>
      <c r="P117" s="38">
        <v>8381615.8261416601</v>
      </c>
      <c r="Q117" s="38">
        <v>20315.164600000098</v>
      </c>
      <c r="R117" s="28">
        <v>2.4237766346482401E-3</v>
      </c>
      <c r="S117" s="38">
        <v>0</v>
      </c>
      <c r="T117" s="38">
        <v>0</v>
      </c>
      <c r="U117" s="38">
        <v>0</v>
      </c>
      <c r="V117" s="28">
        <v>0</v>
      </c>
      <c r="W117" s="38">
        <v>3</v>
      </c>
      <c r="X117" s="38">
        <v>3</v>
      </c>
      <c r="Y117" s="38">
        <v>0</v>
      </c>
      <c r="Z117" s="28">
        <v>0</v>
      </c>
      <c r="AA117" s="38">
        <v>7734636.0899</v>
      </c>
      <c r="AB117" s="38">
        <v>7729839.3651000001</v>
      </c>
      <c r="AC117" s="38">
        <v>4796.7248</v>
      </c>
      <c r="AD117" s="28">
        <v>6.2054650471225401E-4</v>
      </c>
      <c r="AE117" s="38">
        <v>0</v>
      </c>
      <c r="AF117" s="38">
        <v>0</v>
      </c>
      <c r="AG117" s="38">
        <v>0</v>
      </c>
      <c r="AH117" s="28">
        <v>0</v>
      </c>
      <c r="AI117" s="38">
        <v>7981789.1799999997</v>
      </c>
      <c r="AJ117" s="38">
        <v>7961474.0199999996</v>
      </c>
      <c r="AK117" s="38">
        <v>20315.16</v>
      </c>
      <c r="AL117" s="28">
        <v>2.55168326229117E-3</v>
      </c>
      <c r="AM117" s="38">
        <v>0</v>
      </c>
      <c r="AN117" s="38">
        <v>0</v>
      </c>
      <c r="AO117" s="38">
        <v>0</v>
      </c>
      <c r="AP117" s="28">
        <v>0</v>
      </c>
      <c r="AQ117" s="38">
        <v>60163.525480632401</v>
      </c>
      <c r="AR117" s="38">
        <v>50609.318933587703</v>
      </c>
      <c r="AS117" s="38">
        <v>9554.2065470447105</v>
      </c>
      <c r="AT117" s="28">
        <v>0.188783543196506</v>
      </c>
      <c r="AU117" s="38">
        <v>8</v>
      </c>
      <c r="AV117" s="38">
        <v>8</v>
      </c>
      <c r="AW117" s="38">
        <v>0</v>
      </c>
      <c r="AX117" s="28">
        <v>0</v>
      </c>
    </row>
    <row r="118" spans="1:50" hidden="1" x14ac:dyDescent="0.35">
      <c r="A118" s="20" t="str">
        <f t="shared" si="4"/>
        <v>OK</v>
      </c>
      <c r="B118" s="20" t="str">
        <f t="shared" si="5"/>
        <v>OK</v>
      </c>
      <c r="C118" s="20"/>
      <c r="D118" s="13" t="e">
        <f>VLOOKUP(F118,'check if its a WTC units'!A:A,1,FALSE)</f>
        <v>#N/A</v>
      </c>
      <c r="E118" s="32" t="s">
        <v>94</v>
      </c>
      <c r="F118" s="32" t="s">
        <v>142</v>
      </c>
      <c r="G118" s="38">
        <v>40912203.147197001</v>
      </c>
      <c r="H118" s="38">
        <v>41262022.728018001</v>
      </c>
      <c r="I118" s="38">
        <v>-349819.58082099998</v>
      </c>
      <c r="J118" s="28">
        <v>-8.4780036869947992E-3</v>
      </c>
      <c r="K118" s="38">
        <v>46585599.799999997</v>
      </c>
      <c r="L118" s="38">
        <v>47058283.5</v>
      </c>
      <c r="M118" s="38">
        <v>-472683.7</v>
      </c>
      <c r="N118" s="28">
        <v>-1.0044643893566499E-2</v>
      </c>
      <c r="O118" s="38">
        <v>46585599.799999997</v>
      </c>
      <c r="P118" s="38">
        <v>47058283.5</v>
      </c>
      <c r="Q118" s="38">
        <v>-472683.7</v>
      </c>
      <c r="R118" s="28">
        <v>-1.0044643893566499E-2</v>
      </c>
      <c r="S118" s="38">
        <v>0</v>
      </c>
      <c r="T118" s="38">
        <v>0</v>
      </c>
      <c r="U118" s="38">
        <v>0</v>
      </c>
      <c r="V118" s="28">
        <v>0</v>
      </c>
      <c r="W118" s="38">
        <v>1087790</v>
      </c>
      <c r="X118" s="38">
        <v>1106788</v>
      </c>
      <c r="Y118" s="38">
        <v>-18998</v>
      </c>
      <c r="Z118" s="28">
        <v>-1.71649855256833E-2</v>
      </c>
      <c r="AA118" s="38">
        <v>0</v>
      </c>
      <c r="AB118" s="38">
        <v>0</v>
      </c>
      <c r="AC118" s="38">
        <v>0</v>
      </c>
      <c r="AD118" s="28">
        <v>0</v>
      </c>
      <c r="AE118" s="38">
        <v>0</v>
      </c>
      <c r="AF118" s="38">
        <v>0</v>
      </c>
      <c r="AG118" s="38">
        <v>0</v>
      </c>
      <c r="AH118" s="28">
        <v>0</v>
      </c>
      <c r="AI118" s="38">
        <v>15281891.42</v>
      </c>
      <c r="AJ118" s="38">
        <v>15211926.449999999</v>
      </c>
      <c r="AK118" s="38">
        <v>69964.97</v>
      </c>
      <c r="AL118" s="28">
        <v>4.5993497424515802E-3</v>
      </c>
      <c r="AM118" s="38">
        <v>0</v>
      </c>
      <c r="AN118" s="38">
        <v>0</v>
      </c>
      <c r="AO118" s="38">
        <v>0</v>
      </c>
      <c r="AP118" s="28">
        <v>0</v>
      </c>
      <c r="AQ118" s="38">
        <v>2087029.01851096</v>
      </c>
      <c r="AR118" s="38">
        <v>1408386.39158873</v>
      </c>
      <c r="AS118" s="38">
        <v>678642.62692223</v>
      </c>
      <c r="AT118" s="28">
        <v>0.48185826771351098</v>
      </c>
      <c r="AU118" s="38">
        <v>214</v>
      </c>
      <c r="AV118" s="38">
        <v>216</v>
      </c>
      <c r="AW118" s="38">
        <v>-2</v>
      </c>
      <c r="AX118" s="28">
        <v>-9.2592592592592501E-3</v>
      </c>
    </row>
    <row r="119" spans="1:50" hidden="1" x14ac:dyDescent="0.35">
      <c r="A119" s="20" t="str">
        <f t="shared" si="4"/>
        <v>OK</v>
      </c>
      <c r="B119" s="20" t="str">
        <f t="shared" si="5"/>
        <v>OK</v>
      </c>
      <c r="C119" s="20"/>
      <c r="D119" s="13" t="e">
        <f>VLOOKUP(F119,'check if its a WTC units'!A:A,1,FALSE)</f>
        <v>#N/A</v>
      </c>
      <c r="E119" s="32" t="s">
        <v>94</v>
      </c>
      <c r="F119" s="32" t="s">
        <v>143</v>
      </c>
      <c r="G119" s="38">
        <v>2102833.19</v>
      </c>
      <c r="H119" s="38">
        <v>2126201.1</v>
      </c>
      <c r="I119" s="38">
        <v>-23367.91</v>
      </c>
      <c r="J119" s="28">
        <v>-1.0990451467643301E-2</v>
      </c>
      <c r="K119" s="38">
        <v>2104269.19</v>
      </c>
      <c r="L119" s="38">
        <v>2127665.1</v>
      </c>
      <c r="M119" s="38">
        <v>-23395.91</v>
      </c>
      <c r="N119" s="28">
        <v>-1.09960491432603E-2</v>
      </c>
      <c r="O119" s="38">
        <v>2104269.19</v>
      </c>
      <c r="P119" s="38">
        <v>2127665.1</v>
      </c>
      <c r="Q119" s="38">
        <v>-23395.91</v>
      </c>
      <c r="R119" s="28">
        <v>-1.09960491432603E-2</v>
      </c>
      <c r="S119" s="38">
        <v>0</v>
      </c>
      <c r="T119" s="38">
        <v>0</v>
      </c>
      <c r="U119" s="38">
        <v>0</v>
      </c>
      <c r="V119" s="28">
        <v>0</v>
      </c>
      <c r="W119" s="38">
        <v>125</v>
      </c>
      <c r="X119" s="38">
        <v>153</v>
      </c>
      <c r="Y119" s="38">
        <v>-28</v>
      </c>
      <c r="Z119" s="28">
        <v>-0.18300653594771199</v>
      </c>
      <c r="AA119" s="38">
        <v>0</v>
      </c>
      <c r="AB119" s="38">
        <v>0</v>
      </c>
      <c r="AC119" s="38">
        <v>0</v>
      </c>
      <c r="AD119" s="28">
        <v>0</v>
      </c>
      <c r="AE119" s="38">
        <v>0</v>
      </c>
      <c r="AF119" s="38">
        <v>0</v>
      </c>
      <c r="AG119" s="38">
        <v>0</v>
      </c>
      <c r="AH119" s="28">
        <v>0</v>
      </c>
      <c r="AI119" s="38">
        <v>188061.41</v>
      </c>
      <c r="AJ119" s="38">
        <v>211457.32</v>
      </c>
      <c r="AK119" s="38">
        <v>-23395.91</v>
      </c>
      <c r="AL119" s="28">
        <v>-0.11064128685637301</v>
      </c>
      <c r="AM119" s="38">
        <v>0</v>
      </c>
      <c r="AN119" s="38">
        <v>0</v>
      </c>
      <c r="AO119" s="38">
        <v>0</v>
      </c>
      <c r="AP119" s="28">
        <v>0</v>
      </c>
      <c r="AQ119" s="38">
        <v>153249.58685290901</v>
      </c>
      <c r="AR119" s="38">
        <v>153227.55189994001</v>
      </c>
      <c r="AS119" s="38">
        <v>22.034952969179901</v>
      </c>
      <c r="AT119" s="28">
        <v>1.4380542334559401E-4</v>
      </c>
      <c r="AU119" s="38">
        <v>4</v>
      </c>
      <c r="AV119" s="38">
        <v>4</v>
      </c>
      <c r="AW119" s="38">
        <v>0</v>
      </c>
      <c r="AX119" s="28">
        <v>0</v>
      </c>
    </row>
    <row r="120" spans="1:50" hidden="1" x14ac:dyDescent="0.35">
      <c r="A120" s="20" t="str">
        <f t="shared" si="4"/>
        <v>OK</v>
      </c>
      <c r="B120" s="20" t="str">
        <f t="shared" si="5"/>
        <v>OK</v>
      </c>
      <c r="C120" s="20"/>
      <c r="D120" s="13" t="e">
        <f>VLOOKUP(F120,'check if its a WTC units'!A:A,1,FALSE)</f>
        <v>#N/A</v>
      </c>
      <c r="E120" s="32" t="s">
        <v>94</v>
      </c>
      <c r="F120" s="32" t="s">
        <v>145</v>
      </c>
      <c r="G120" s="38">
        <v>2571851.7140000002</v>
      </c>
      <c r="H120" s="38">
        <v>2581735.8160000001</v>
      </c>
      <c r="I120" s="38">
        <v>-9884.1020000000008</v>
      </c>
      <c r="J120" s="28">
        <v>-3.8284715030656698E-3</v>
      </c>
      <c r="K120" s="38">
        <v>1353669.48</v>
      </c>
      <c r="L120" s="38">
        <v>1383884.35</v>
      </c>
      <c r="M120" s="38">
        <v>-30214.87</v>
      </c>
      <c r="N120" s="28">
        <v>-2.1833377911962E-2</v>
      </c>
      <c r="O120" s="38">
        <v>1353669.48</v>
      </c>
      <c r="P120" s="38">
        <v>1383884.35</v>
      </c>
      <c r="Q120" s="38">
        <v>-30214.87</v>
      </c>
      <c r="R120" s="28">
        <v>-2.1833377911962E-2</v>
      </c>
      <c r="S120" s="38">
        <v>0</v>
      </c>
      <c r="T120" s="38">
        <v>0</v>
      </c>
      <c r="U120" s="38">
        <v>0</v>
      </c>
      <c r="V120" s="28">
        <v>0</v>
      </c>
      <c r="W120" s="38">
        <v>1.01</v>
      </c>
      <c r="X120" s="38">
        <v>2.0099999999999998</v>
      </c>
      <c r="Y120" s="38">
        <v>-1</v>
      </c>
      <c r="Z120" s="28">
        <v>-0.49751243781094501</v>
      </c>
      <c r="AA120" s="38">
        <v>0</v>
      </c>
      <c r="AB120" s="38">
        <v>0</v>
      </c>
      <c r="AC120" s="38">
        <v>0</v>
      </c>
      <c r="AD120" s="28">
        <v>0</v>
      </c>
      <c r="AE120" s="38">
        <v>0</v>
      </c>
      <c r="AF120" s="38">
        <v>0</v>
      </c>
      <c r="AG120" s="38">
        <v>0</v>
      </c>
      <c r="AH120" s="28">
        <v>0</v>
      </c>
      <c r="AI120" s="38">
        <v>9780.41</v>
      </c>
      <c r="AJ120" s="38">
        <v>13029.8</v>
      </c>
      <c r="AK120" s="38">
        <v>-3249.39</v>
      </c>
      <c r="AL120" s="28">
        <v>-0.24938141798032201</v>
      </c>
      <c r="AM120" s="38">
        <v>0</v>
      </c>
      <c r="AN120" s="38">
        <v>0</v>
      </c>
      <c r="AO120" s="38">
        <v>0</v>
      </c>
      <c r="AP120" s="28">
        <v>0</v>
      </c>
      <c r="AQ120" s="38">
        <v>509196.77150686202</v>
      </c>
      <c r="AR120" s="38">
        <v>505291.85723313101</v>
      </c>
      <c r="AS120" s="38">
        <v>3904.9142737318198</v>
      </c>
      <c r="AT120" s="28">
        <v>7.7280372082667E-3</v>
      </c>
      <c r="AU120" s="38">
        <v>13</v>
      </c>
      <c r="AV120" s="38">
        <v>13</v>
      </c>
      <c r="AW120" s="38">
        <v>0</v>
      </c>
      <c r="AX120" s="28">
        <v>0</v>
      </c>
    </row>
    <row r="121" spans="1:50" hidden="1" x14ac:dyDescent="0.35">
      <c r="A121" s="20" t="str">
        <f t="shared" si="4"/>
        <v>OK</v>
      </c>
      <c r="B121" s="20" t="str">
        <f t="shared" si="5"/>
        <v>OK</v>
      </c>
      <c r="C121" s="20"/>
      <c r="D121" s="13" t="e">
        <f>VLOOKUP(F121,'check if its a WTC units'!A:A,1,FALSE)</f>
        <v>#N/A</v>
      </c>
      <c r="E121" s="32" t="s">
        <v>94</v>
      </c>
      <c r="F121" s="32" t="s">
        <v>146</v>
      </c>
      <c r="G121" s="38">
        <v>2460525.1395</v>
      </c>
      <c r="H121" s="38">
        <v>2495205.83</v>
      </c>
      <c r="I121" s="38">
        <v>-34680.690499999997</v>
      </c>
      <c r="J121" s="28">
        <v>-1.3898929732782801E-2</v>
      </c>
      <c r="K121" s="38">
        <v>2958939.29</v>
      </c>
      <c r="L121" s="38">
        <v>2971747.85</v>
      </c>
      <c r="M121" s="38">
        <v>-12808.56</v>
      </c>
      <c r="N121" s="28">
        <v>-4.3101099576802896E-3</v>
      </c>
      <c r="O121" s="38">
        <v>2958939.29</v>
      </c>
      <c r="P121" s="38">
        <v>2971747.85</v>
      </c>
      <c r="Q121" s="38">
        <v>-12808.56</v>
      </c>
      <c r="R121" s="28">
        <v>-4.3101099576802896E-3</v>
      </c>
      <c r="S121" s="38">
        <v>0</v>
      </c>
      <c r="T121" s="38">
        <v>0</v>
      </c>
      <c r="U121" s="38">
        <v>0</v>
      </c>
      <c r="V121" s="28">
        <v>0</v>
      </c>
      <c r="W121" s="38">
        <v>2123.0100000000002</v>
      </c>
      <c r="X121" s="38">
        <v>2198.0100000000002</v>
      </c>
      <c r="Y121" s="38">
        <v>-75</v>
      </c>
      <c r="Z121" s="28">
        <v>-3.4121773786288501E-2</v>
      </c>
      <c r="AA121" s="38">
        <v>884262.68</v>
      </c>
      <c r="AB121" s="38">
        <v>898535.84</v>
      </c>
      <c r="AC121" s="38">
        <v>-14273.16</v>
      </c>
      <c r="AD121" s="28">
        <v>-1.58849089425303E-2</v>
      </c>
      <c r="AE121" s="38">
        <v>0</v>
      </c>
      <c r="AF121" s="38">
        <v>0</v>
      </c>
      <c r="AG121" s="38">
        <v>0</v>
      </c>
      <c r="AH121" s="28">
        <v>0</v>
      </c>
      <c r="AI121" s="38">
        <v>1162473.75</v>
      </c>
      <c r="AJ121" s="38">
        <v>1181954.81</v>
      </c>
      <c r="AK121" s="38">
        <v>-19481.060000000001</v>
      </c>
      <c r="AL121" s="28">
        <v>-1.6482068379585501E-2</v>
      </c>
      <c r="AM121" s="38">
        <v>0</v>
      </c>
      <c r="AN121" s="38">
        <v>0</v>
      </c>
      <c r="AO121" s="38">
        <v>0</v>
      </c>
      <c r="AP121" s="28">
        <v>0</v>
      </c>
      <c r="AQ121" s="38">
        <v>84398.469584340506</v>
      </c>
      <c r="AR121" s="38">
        <v>82167.897141805093</v>
      </c>
      <c r="AS121" s="38">
        <v>2230.5724425354401</v>
      </c>
      <c r="AT121" s="28">
        <v>2.71465197495066E-2</v>
      </c>
      <c r="AU121" s="38">
        <v>16</v>
      </c>
      <c r="AV121" s="38">
        <v>14</v>
      </c>
      <c r="AW121" s="38">
        <v>2</v>
      </c>
      <c r="AX121" s="28">
        <v>0.14285714285714199</v>
      </c>
    </row>
    <row r="122" spans="1:50" hidden="1" x14ac:dyDescent="0.35">
      <c r="A122" s="20" t="str">
        <f t="shared" si="4"/>
        <v>OK</v>
      </c>
      <c r="B122" s="20" t="str">
        <f t="shared" si="5"/>
        <v>OK</v>
      </c>
      <c r="C122" s="20"/>
      <c r="D122" s="13" t="e">
        <f>VLOOKUP(F122,'check if its a WTC units'!A:A,1,FALSE)</f>
        <v>#N/A</v>
      </c>
      <c r="E122" s="32" t="s">
        <v>94</v>
      </c>
      <c r="F122" s="32" t="s">
        <v>147</v>
      </c>
      <c r="G122" s="38">
        <v>565658.66285700002</v>
      </c>
      <c r="H122" s="38">
        <v>574635.43483399996</v>
      </c>
      <c r="I122" s="38">
        <v>-8976.7719770000003</v>
      </c>
      <c r="J122" s="28">
        <v>-1.56216819096671E-2</v>
      </c>
      <c r="K122" s="38">
        <v>1412560.64</v>
      </c>
      <c r="L122" s="38">
        <v>1435560.66</v>
      </c>
      <c r="M122" s="38">
        <v>-23000.02</v>
      </c>
      <c r="N122" s="28">
        <v>-1.60216287899669E-2</v>
      </c>
      <c r="O122" s="38">
        <v>1412560.64</v>
      </c>
      <c r="P122" s="38">
        <v>1435560.66</v>
      </c>
      <c r="Q122" s="38">
        <v>-23000.02</v>
      </c>
      <c r="R122" s="28">
        <v>-1.60216287899669E-2</v>
      </c>
      <c r="S122" s="38">
        <v>0</v>
      </c>
      <c r="T122" s="38">
        <v>0</v>
      </c>
      <c r="U122" s="38">
        <v>0</v>
      </c>
      <c r="V122" s="28">
        <v>0</v>
      </c>
      <c r="W122" s="38">
        <v>3676.01</v>
      </c>
      <c r="X122" s="38">
        <v>3886.01</v>
      </c>
      <c r="Y122" s="38">
        <v>-210</v>
      </c>
      <c r="Z122" s="28">
        <v>-5.4040005043733803E-2</v>
      </c>
      <c r="AA122" s="38">
        <v>1186999.3999999999</v>
      </c>
      <c r="AB122" s="38">
        <v>1211366.8999999999</v>
      </c>
      <c r="AC122" s="38">
        <v>-24367.5</v>
      </c>
      <c r="AD122" s="28">
        <v>-2.01157056544965E-2</v>
      </c>
      <c r="AE122" s="38">
        <v>0</v>
      </c>
      <c r="AF122" s="38">
        <v>0</v>
      </c>
      <c r="AG122" s="38">
        <v>0</v>
      </c>
      <c r="AH122" s="28">
        <v>0</v>
      </c>
      <c r="AI122" s="38">
        <v>1294999.3999999999</v>
      </c>
      <c r="AJ122" s="38">
        <v>1319366.8999999999</v>
      </c>
      <c r="AK122" s="38">
        <v>-24367.5</v>
      </c>
      <c r="AL122" s="28">
        <v>-1.84690854378717E-2</v>
      </c>
      <c r="AM122" s="38">
        <v>0</v>
      </c>
      <c r="AN122" s="38">
        <v>0</v>
      </c>
      <c r="AO122" s="38">
        <v>0</v>
      </c>
      <c r="AP122" s="28">
        <v>0</v>
      </c>
      <c r="AQ122" s="38">
        <v>17890.869821908</v>
      </c>
      <c r="AR122" s="38">
        <v>19705.646349607701</v>
      </c>
      <c r="AS122" s="38">
        <v>-1814.77652769972</v>
      </c>
      <c r="AT122" s="28">
        <v>-9.2094240173748398E-2</v>
      </c>
      <c r="AU122" s="38">
        <v>4</v>
      </c>
      <c r="AV122" s="38">
        <v>4</v>
      </c>
      <c r="AW122" s="38">
        <v>0</v>
      </c>
      <c r="AX122" s="28">
        <v>0</v>
      </c>
    </row>
    <row r="123" spans="1:50" hidden="1" x14ac:dyDescent="0.35">
      <c r="A123" s="20" t="str">
        <f t="shared" si="4"/>
        <v>OK</v>
      </c>
      <c r="B123" s="20" t="str">
        <f t="shared" si="5"/>
        <v>OK</v>
      </c>
      <c r="C123" s="20"/>
      <c r="D123" s="13" t="e">
        <f>VLOOKUP(F123,'check if its a WTC units'!A:A,1,FALSE)</f>
        <v>#N/A</v>
      </c>
      <c r="E123" s="32" t="s">
        <v>94</v>
      </c>
      <c r="F123" s="32" t="s">
        <v>148</v>
      </c>
      <c r="G123" s="38">
        <v>12220364.645915899</v>
      </c>
      <c r="H123" s="38">
        <v>13113982.2834264</v>
      </c>
      <c r="I123" s="38">
        <v>-893617.63751056802</v>
      </c>
      <c r="J123" s="28">
        <v>-6.8142355098338506E-2</v>
      </c>
      <c r="K123" s="38">
        <v>14025331.906009899</v>
      </c>
      <c r="L123" s="38">
        <v>14728108.6609494</v>
      </c>
      <c r="M123" s="38">
        <v>-702776.754939568</v>
      </c>
      <c r="N123" s="28">
        <v>-4.7716700841767198E-2</v>
      </c>
      <c r="O123" s="38">
        <v>14025331.906009899</v>
      </c>
      <c r="P123" s="38">
        <v>14728108.6609494</v>
      </c>
      <c r="Q123" s="38">
        <v>-702776.754939568</v>
      </c>
      <c r="R123" s="28">
        <v>-4.7716700841767198E-2</v>
      </c>
      <c r="S123" s="38">
        <v>0</v>
      </c>
      <c r="T123" s="38">
        <v>0</v>
      </c>
      <c r="U123" s="38">
        <v>0</v>
      </c>
      <c r="V123" s="28">
        <v>0</v>
      </c>
      <c r="W123" s="38">
        <v>91179.000429263804</v>
      </c>
      <c r="X123" s="38">
        <v>97378.997495384305</v>
      </c>
      <c r="Y123" s="38">
        <v>-6199.9970661204297</v>
      </c>
      <c r="Z123" s="28">
        <v>-6.3668729660256607E-2</v>
      </c>
      <c r="AA123" s="38">
        <v>0</v>
      </c>
      <c r="AB123" s="38">
        <v>0</v>
      </c>
      <c r="AC123" s="38">
        <v>0</v>
      </c>
      <c r="AD123" s="28">
        <v>0</v>
      </c>
      <c r="AE123" s="38">
        <v>0</v>
      </c>
      <c r="AF123" s="38">
        <v>0</v>
      </c>
      <c r="AG123" s="38">
        <v>0</v>
      </c>
      <c r="AH123" s="28">
        <v>0</v>
      </c>
      <c r="AI123" s="38">
        <v>8697105.2660099193</v>
      </c>
      <c r="AJ123" s="38">
        <v>7120966.94094948</v>
      </c>
      <c r="AK123" s="38">
        <v>1576138.32506043</v>
      </c>
      <c r="AL123" s="28">
        <v>0.22133768322905301</v>
      </c>
      <c r="AM123" s="38">
        <v>754792.95</v>
      </c>
      <c r="AN123" s="38">
        <v>907072.84</v>
      </c>
      <c r="AO123" s="38">
        <v>-152279.89000000001</v>
      </c>
      <c r="AP123" s="28">
        <v>-0.16788055301049401</v>
      </c>
      <c r="AQ123" s="38">
        <v>296227.71406498598</v>
      </c>
      <c r="AR123" s="38">
        <v>429561.779399589</v>
      </c>
      <c r="AS123" s="38">
        <v>-133334.065334602</v>
      </c>
      <c r="AT123" s="28">
        <v>-0.310395551301066</v>
      </c>
      <c r="AU123" s="38">
        <v>174</v>
      </c>
      <c r="AV123" s="38">
        <v>170</v>
      </c>
      <c r="AW123" s="38">
        <v>4</v>
      </c>
      <c r="AX123" s="28">
        <v>2.3529411764705799E-2</v>
      </c>
    </row>
    <row r="124" spans="1:50" hidden="1" x14ac:dyDescent="0.35">
      <c r="A124" s="20" t="str">
        <f t="shared" si="4"/>
        <v>OK</v>
      </c>
      <c r="B124" s="20" t="str">
        <f t="shared" si="5"/>
        <v>OK</v>
      </c>
      <c r="C124" s="20"/>
      <c r="D124" s="13" t="e">
        <f>VLOOKUP(F124,'check if its a WTC units'!A:A,1,FALSE)</f>
        <v>#N/A</v>
      </c>
      <c r="E124" s="32" t="s">
        <v>94</v>
      </c>
      <c r="F124" s="32" t="s">
        <v>149</v>
      </c>
      <c r="G124" s="38">
        <v>6777238.0555164898</v>
      </c>
      <c r="H124" s="38">
        <v>6861886.2845027298</v>
      </c>
      <c r="I124" s="38">
        <v>-84648.228986234302</v>
      </c>
      <c r="J124" s="28">
        <v>-1.23359999680275E-2</v>
      </c>
      <c r="K124" s="38">
        <v>7988824.0345345102</v>
      </c>
      <c r="L124" s="38">
        <v>8088275.9730525101</v>
      </c>
      <c r="M124" s="38">
        <v>-99451.938517995499</v>
      </c>
      <c r="N124" s="28">
        <v>-1.22958141944385E-2</v>
      </c>
      <c r="O124" s="38">
        <v>7988824.0345345102</v>
      </c>
      <c r="P124" s="38">
        <v>8088275.9730525101</v>
      </c>
      <c r="Q124" s="38">
        <v>-99451.938517995499</v>
      </c>
      <c r="R124" s="28">
        <v>-1.22958141944385E-2</v>
      </c>
      <c r="S124" s="38">
        <v>0</v>
      </c>
      <c r="T124" s="38">
        <v>0</v>
      </c>
      <c r="U124" s="38">
        <v>0</v>
      </c>
      <c r="V124" s="28">
        <v>0</v>
      </c>
      <c r="W124" s="38">
        <v>6942.96</v>
      </c>
      <c r="X124" s="38">
        <v>6975.5264939281697</v>
      </c>
      <c r="Y124" s="38">
        <v>-32.566493928177998</v>
      </c>
      <c r="Z124" s="28">
        <v>-4.6686789816547001E-3</v>
      </c>
      <c r="AA124" s="38">
        <v>3154729.6094928798</v>
      </c>
      <c r="AB124" s="38">
        <v>3155958.8053786899</v>
      </c>
      <c r="AC124" s="38">
        <v>-1229.1958858099999</v>
      </c>
      <c r="AD124" s="28">
        <v>-3.8948413512720299E-4</v>
      </c>
      <c r="AE124" s="38">
        <v>0</v>
      </c>
      <c r="AF124" s="38">
        <v>0</v>
      </c>
      <c r="AG124" s="38">
        <v>0</v>
      </c>
      <c r="AH124" s="28">
        <v>0</v>
      </c>
      <c r="AI124" s="38">
        <v>4732292.2922087703</v>
      </c>
      <c r="AJ124" s="38">
        <v>4734136.1631378504</v>
      </c>
      <c r="AK124" s="38">
        <v>-1843.870929084</v>
      </c>
      <c r="AL124" s="28">
        <v>-3.8948413512928097E-4</v>
      </c>
      <c r="AM124" s="38">
        <v>0</v>
      </c>
      <c r="AN124" s="38">
        <v>0</v>
      </c>
      <c r="AO124" s="38">
        <v>0</v>
      </c>
      <c r="AP124" s="28">
        <v>0</v>
      </c>
      <c r="AQ124" s="38">
        <v>152071.455362293</v>
      </c>
      <c r="AR124" s="38">
        <v>118422.53132577</v>
      </c>
      <c r="AS124" s="38">
        <v>33648.924036522498</v>
      </c>
      <c r="AT124" s="28">
        <v>0.284142921619848</v>
      </c>
      <c r="AU124" s="38">
        <v>5</v>
      </c>
      <c r="AV124" s="38">
        <v>5</v>
      </c>
      <c r="AW124" s="38">
        <v>0</v>
      </c>
      <c r="AX124" s="28">
        <v>0</v>
      </c>
    </row>
    <row r="125" spans="1:50" hidden="1" x14ac:dyDescent="0.35">
      <c r="A125" s="20" t="str">
        <f t="shared" si="4"/>
        <v>NOK</v>
      </c>
      <c r="B125" s="20" t="str">
        <f t="shared" si="5"/>
        <v>NOK</v>
      </c>
      <c r="C125" s="20"/>
      <c r="D125" s="13" t="e">
        <f>VLOOKUP(F125,'check if its a WTC units'!A:A,1,FALSE)</f>
        <v>#N/A</v>
      </c>
      <c r="E125" s="32" t="s">
        <v>94</v>
      </c>
      <c r="F125" s="32" t="s">
        <v>150</v>
      </c>
      <c r="G125" s="38">
        <v>3540907.17</v>
      </c>
      <c r="H125" s="38">
        <v>6721141.3700000001</v>
      </c>
      <c r="I125" s="38">
        <v>-3180234.2</v>
      </c>
      <c r="J125" s="28">
        <v>-0.47316877073811597</v>
      </c>
      <c r="K125" s="38">
        <v>3567773.9049999998</v>
      </c>
      <c r="L125" s="38">
        <v>6749081.5049999999</v>
      </c>
      <c r="M125" s="38">
        <v>-3181307.6</v>
      </c>
      <c r="N125" s="28">
        <v>-0.47136897037665798</v>
      </c>
      <c r="O125" s="38">
        <v>3567773.9049999998</v>
      </c>
      <c r="P125" s="38">
        <v>6749081.5049999999</v>
      </c>
      <c r="Q125" s="38">
        <v>-3181307.6</v>
      </c>
      <c r="R125" s="28">
        <v>-0.47136897037665798</v>
      </c>
      <c r="S125" s="38">
        <v>0</v>
      </c>
      <c r="T125" s="38">
        <v>0</v>
      </c>
      <c r="U125" s="38">
        <v>0</v>
      </c>
      <c r="V125" s="28">
        <v>0</v>
      </c>
      <c r="W125" s="38">
        <v>30172.01</v>
      </c>
      <c r="X125" s="38">
        <v>31249.01</v>
      </c>
      <c r="Y125" s="38">
        <v>-1077</v>
      </c>
      <c r="Z125" s="28">
        <v>-3.4465091854109897E-2</v>
      </c>
      <c r="AA125" s="38">
        <v>0</v>
      </c>
      <c r="AB125" s="38">
        <v>0</v>
      </c>
      <c r="AC125" s="38">
        <v>0</v>
      </c>
      <c r="AD125" s="28">
        <v>0</v>
      </c>
      <c r="AE125" s="38">
        <v>0</v>
      </c>
      <c r="AF125" s="38">
        <v>0</v>
      </c>
      <c r="AG125" s="38">
        <v>0</v>
      </c>
      <c r="AH125" s="28">
        <v>0</v>
      </c>
      <c r="AI125" s="38">
        <v>2149084.1800000002</v>
      </c>
      <c r="AJ125" s="38">
        <v>2185934.2000000002</v>
      </c>
      <c r="AK125" s="38">
        <v>-36850.019999999997</v>
      </c>
      <c r="AL125" s="28">
        <v>-1.6857790138422198E-2</v>
      </c>
      <c r="AM125" s="38">
        <v>0</v>
      </c>
      <c r="AN125" s="38">
        <v>0</v>
      </c>
      <c r="AO125" s="38">
        <v>0</v>
      </c>
      <c r="AP125" s="28">
        <v>0</v>
      </c>
      <c r="AQ125" s="38">
        <v>130728.815196214</v>
      </c>
      <c r="AR125" s="38">
        <v>1951598.40858016</v>
      </c>
      <c r="AS125" s="38">
        <v>-1820869.5933839399</v>
      </c>
      <c r="AT125" s="28">
        <v>-0.93301448975287704</v>
      </c>
      <c r="AU125" s="38">
        <v>10</v>
      </c>
      <c r="AV125" s="38">
        <v>9</v>
      </c>
      <c r="AW125" s="38">
        <v>1</v>
      </c>
      <c r="AX125" s="28">
        <v>0.11111111111111099</v>
      </c>
    </row>
    <row r="126" spans="1:50" hidden="1" x14ac:dyDescent="0.35">
      <c r="A126" s="20" t="str">
        <f t="shared" si="4"/>
        <v>OK</v>
      </c>
      <c r="B126" s="20" t="str">
        <f t="shared" si="5"/>
        <v>OK</v>
      </c>
      <c r="C126" s="20"/>
      <c r="D126" s="13" t="e">
        <f>VLOOKUP(F126,'check if its a WTC units'!A:A,1,FALSE)</f>
        <v>#N/A</v>
      </c>
      <c r="E126" s="32" t="s">
        <v>94</v>
      </c>
      <c r="F126" s="32" t="s">
        <v>151</v>
      </c>
      <c r="G126" s="38">
        <v>79651542.727925003</v>
      </c>
      <c r="H126" s="38">
        <v>80115125.510593995</v>
      </c>
      <c r="I126" s="38">
        <v>-463582.78266899998</v>
      </c>
      <c r="J126" s="28">
        <v>-5.7864576721869797E-3</v>
      </c>
      <c r="K126" s="38">
        <v>75819552.760000005</v>
      </c>
      <c r="L126" s="38">
        <v>76201156.049999997</v>
      </c>
      <c r="M126" s="38">
        <v>-381603.29</v>
      </c>
      <c r="N126" s="28">
        <v>-5.0078412163407004E-3</v>
      </c>
      <c r="O126" s="38">
        <v>75819552.760000005</v>
      </c>
      <c r="P126" s="38">
        <v>76201156.049999997</v>
      </c>
      <c r="Q126" s="38">
        <v>-381603.29</v>
      </c>
      <c r="R126" s="28">
        <v>-5.0078412163407004E-3</v>
      </c>
      <c r="S126" s="38">
        <v>0</v>
      </c>
      <c r="T126" s="38">
        <v>0</v>
      </c>
      <c r="U126" s="38">
        <v>0</v>
      </c>
      <c r="V126" s="28">
        <v>0</v>
      </c>
      <c r="W126" s="38">
        <v>813774.01</v>
      </c>
      <c r="X126" s="38">
        <v>735693.01</v>
      </c>
      <c r="Y126" s="38">
        <v>78081</v>
      </c>
      <c r="Z126" s="28">
        <v>0.106132583752562</v>
      </c>
      <c r="AA126" s="38">
        <v>0</v>
      </c>
      <c r="AB126" s="38">
        <v>0</v>
      </c>
      <c r="AC126" s="38">
        <v>0</v>
      </c>
      <c r="AD126" s="28">
        <v>0</v>
      </c>
      <c r="AE126" s="38">
        <v>0</v>
      </c>
      <c r="AF126" s="38">
        <v>0</v>
      </c>
      <c r="AG126" s="38">
        <v>0</v>
      </c>
      <c r="AH126" s="28">
        <v>0</v>
      </c>
      <c r="AI126" s="38">
        <v>0</v>
      </c>
      <c r="AJ126" s="38">
        <v>0</v>
      </c>
      <c r="AK126" s="38">
        <v>0</v>
      </c>
      <c r="AL126" s="28">
        <v>0</v>
      </c>
      <c r="AM126" s="38">
        <v>0</v>
      </c>
      <c r="AN126" s="38">
        <v>0</v>
      </c>
      <c r="AO126" s="38">
        <v>0</v>
      </c>
      <c r="AP126" s="28">
        <v>0</v>
      </c>
      <c r="AQ126" s="38">
        <v>6636546.7224589698</v>
      </c>
      <c r="AR126" s="38">
        <v>6170737.4906251701</v>
      </c>
      <c r="AS126" s="38">
        <v>465809.23183379701</v>
      </c>
      <c r="AT126" s="28">
        <v>7.5486800814565894E-2</v>
      </c>
      <c r="AU126" s="38">
        <v>50</v>
      </c>
      <c r="AV126" s="38">
        <v>50</v>
      </c>
      <c r="AW126" s="38">
        <v>0</v>
      </c>
      <c r="AX126" s="28">
        <v>0</v>
      </c>
    </row>
    <row r="127" spans="1:50" hidden="1" x14ac:dyDescent="0.35">
      <c r="A127" s="20" t="str">
        <f t="shared" si="4"/>
        <v>NOK</v>
      </c>
      <c r="B127" s="20" t="str">
        <f t="shared" si="5"/>
        <v>NOK</v>
      </c>
      <c r="C127" s="20"/>
      <c r="D127" s="13" t="e">
        <f>VLOOKUP(F127,'check if its a WTC units'!A:A,1,FALSE)</f>
        <v>#N/A</v>
      </c>
      <c r="E127" s="32" t="s">
        <v>94</v>
      </c>
      <c r="F127" s="32" t="s">
        <v>152</v>
      </c>
      <c r="G127" s="38">
        <v>16807468.375</v>
      </c>
      <c r="H127" s="38">
        <v>23444040.152163401</v>
      </c>
      <c r="I127" s="38">
        <v>-6636571.7771634497</v>
      </c>
      <c r="J127" s="28">
        <v>-0.28308140295310902</v>
      </c>
      <c r="K127" s="38">
        <v>10768071.99</v>
      </c>
      <c r="L127" s="38">
        <v>17404643.7671634</v>
      </c>
      <c r="M127" s="38">
        <v>-6636571.7771634497</v>
      </c>
      <c r="N127" s="28">
        <v>-0.38131040577138198</v>
      </c>
      <c r="O127" s="38">
        <v>10768071.99</v>
      </c>
      <c r="P127" s="38">
        <v>17404643.7671634</v>
      </c>
      <c r="Q127" s="38">
        <v>-6636571.7771634497</v>
      </c>
      <c r="R127" s="28">
        <v>-0.38131040577138198</v>
      </c>
      <c r="S127" s="38">
        <v>0</v>
      </c>
      <c r="T127" s="38">
        <v>0</v>
      </c>
      <c r="U127" s="38">
        <v>0</v>
      </c>
      <c r="V127" s="28">
        <v>0</v>
      </c>
      <c r="W127" s="38">
        <v>51240.92</v>
      </c>
      <c r="X127" s="38">
        <v>51240.92</v>
      </c>
      <c r="Y127" s="38">
        <v>0</v>
      </c>
      <c r="Z127" s="28">
        <v>0</v>
      </c>
      <c r="AA127" s="38">
        <v>0</v>
      </c>
      <c r="AB127" s="38">
        <v>0</v>
      </c>
      <c r="AC127" s="38">
        <v>0</v>
      </c>
      <c r="AD127" s="28">
        <v>0</v>
      </c>
      <c r="AE127" s="38">
        <v>0</v>
      </c>
      <c r="AF127" s="38">
        <v>0</v>
      </c>
      <c r="AG127" s="38">
        <v>0</v>
      </c>
      <c r="AH127" s="28">
        <v>0</v>
      </c>
      <c r="AI127" s="38">
        <v>0</v>
      </c>
      <c r="AJ127" s="38">
        <v>0</v>
      </c>
      <c r="AK127" s="38">
        <v>0</v>
      </c>
      <c r="AL127" s="28">
        <v>0</v>
      </c>
      <c r="AM127" s="38">
        <v>0</v>
      </c>
      <c r="AN127" s="38">
        <v>0</v>
      </c>
      <c r="AO127" s="38">
        <v>0</v>
      </c>
      <c r="AP127" s="28">
        <v>0</v>
      </c>
      <c r="AQ127" s="38">
        <v>5448170.1430957504</v>
      </c>
      <c r="AR127" s="38">
        <v>9547171.0146229398</v>
      </c>
      <c r="AS127" s="38">
        <v>-4099000.8715271801</v>
      </c>
      <c r="AT127" s="28">
        <v>-0.42934193440642698</v>
      </c>
      <c r="AU127" s="38">
        <v>11</v>
      </c>
      <c r="AV127" s="38">
        <v>11</v>
      </c>
      <c r="AW127" s="38">
        <v>0</v>
      </c>
      <c r="AX127" s="28">
        <v>0</v>
      </c>
    </row>
    <row r="128" spans="1:50" hidden="1" x14ac:dyDescent="0.35">
      <c r="A128" s="20" t="str">
        <f t="shared" si="4"/>
        <v>OK</v>
      </c>
      <c r="B128" s="20" t="str">
        <f t="shared" si="5"/>
        <v>NOK</v>
      </c>
      <c r="C128" s="20"/>
      <c r="D128" s="13" t="e">
        <f>VLOOKUP(F128,'check if its a WTC units'!A:A,1,FALSE)</f>
        <v>#N/A</v>
      </c>
      <c r="E128" s="32" t="s">
        <v>94</v>
      </c>
      <c r="F128" s="32" t="s">
        <v>153</v>
      </c>
      <c r="G128" s="38">
        <v>137404990.20873699</v>
      </c>
      <c r="H128" s="38">
        <v>122015127.63097</v>
      </c>
      <c r="I128" s="38">
        <v>15389862.5777665</v>
      </c>
      <c r="J128" s="28">
        <v>0.12613077473731299</v>
      </c>
      <c r="K128" s="38">
        <v>220003722.38672999</v>
      </c>
      <c r="L128" s="38">
        <v>210987532.51392999</v>
      </c>
      <c r="M128" s="38">
        <v>9016189.8727999497</v>
      </c>
      <c r="N128" s="28">
        <v>4.2733282698609897E-2</v>
      </c>
      <c r="O128" s="38">
        <v>220003722.38672999</v>
      </c>
      <c r="P128" s="38">
        <v>210987532.51392999</v>
      </c>
      <c r="Q128" s="38">
        <v>9016189.8727999497</v>
      </c>
      <c r="R128" s="28">
        <v>4.2733282698609897E-2</v>
      </c>
      <c r="S128" s="38">
        <v>0</v>
      </c>
      <c r="T128" s="38">
        <v>0</v>
      </c>
      <c r="U128" s="38">
        <v>0</v>
      </c>
      <c r="V128" s="28">
        <v>0</v>
      </c>
      <c r="W128" s="38">
        <v>7861282.0073458096</v>
      </c>
      <c r="X128" s="38">
        <v>7879104.0049823998</v>
      </c>
      <c r="Y128" s="38">
        <v>-17821.997636591001</v>
      </c>
      <c r="Z128" s="28">
        <v>-2.2619320198491001E-3</v>
      </c>
      <c r="AA128" s="38">
        <v>26907825.2956644</v>
      </c>
      <c r="AB128" s="38">
        <v>29198603.036407702</v>
      </c>
      <c r="AC128" s="38">
        <v>-2290777.74074332</v>
      </c>
      <c r="AD128" s="28">
        <v>-7.8455045876234003E-2</v>
      </c>
      <c r="AE128" s="38">
        <v>732639</v>
      </c>
      <c r="AF128" s="38">
        <v>1497149.62069081</v>
      </c>
      <c r="AG128" s="38">
        <v>-764510.62069081597</v>
      </c>
      <c r="AH128" s="28">
        <v>-0.51064410004529404</v>
      </c>
      <c r="AI128" s="38">
        <v>66006575.0762899</v>
      </c>
      <c r="AJ128" s="38">
        <v>65445466.785386398</v>
      </c>
      <c r="AK128" s="38">
        <v>561108.290903555</v>
      </c>
      <c r="AL128" s="28">
        <v>8.5736769628916003E-3</v>
      </c>
      <c r="AM128" s="38">
        <v>2481979.9547185502</v>
      </c>
      <c r="AN128" s="38">
        <v>4845961.0220335396</v>
      </c>
      <c r="AO128" s="38">
        <v>-2363981.0673149899</v>
      </c>
      <c r="AP128" s="28">
        <v>-0.48782502718583098</v>
      </c>
      <c r="AQ128" s="38">
        <v>11334165.9508997</v>
      </c>
      <c r="AR128" s="38">
        <v>11629118.858684501</v>
      </c>
      <c r="AS128" s="38">
        <v>-294952.90778477403</v>
      </c>
      <c r="AT128" s="28">
        <v>-2.5363306658827901E-2</v>
      </c>
      <c r="AU128" s="38">
        <v>224</v>
      </c>
      <c r="AV128" s="38">
        <v>225</v>
      </c>
      <c r="AW128" s="38">
        <v>-1</v>
      </c>
      <c r="AX128" s="28">
        <v>-4.4444444444444401E-3</v>
      </c>
    </row>
    <row r="129" spans="1:50" hidden="1" x14ac:dyDescent="0.35">
      <c r="A129" s="20" t="str">
        <f t="shared" si="4"/>
        <v>OK</v>
      </c>
      <c r="B129" s="20" t="str">
        <f t="shared" si="5"/>
        <v>OK</v>
      </c>
      <c r="C129" s="20"/>
      <c r="D129" s="13" t="e">
        <f>VLOOKUP(F129,'check if its a WTC units'!A:A,1,FALSE)</f>
        <v>#N/A</v>
      </c>
      <c r="E129" s="32" t="s">
        <v>94</v>
      </c>
      <c r="F129" s="32" t="s">
        <v>154</v>
      </c>
      <c r="G129" s="38">
        <v>1840869.27</v>
      </c>
      <c r="H129" s="38">
        <v>1855665.87</v>
      </c>
      <c r="I129" s="38">
        <v>-14796.6</v>
      </c>
      <c r="J129" s="28">
        <v>-7.9737415227666992E-3</v>
      </c>
      <c r="K129" s="38">
        <v>3681739.54</v>
      </c>
      <c r="L129" s="38">
        <v>3711237.74</v>
      </c>
      <c r="M129" s="38">
        <v>-29498.2</v>
      </c>
      <c r="N129" s="28">
        <v>-7.9483455565420007E-3</v>
      </c>
      <c r="O129" s="38">
        <v>3681739.54</v>
      </c>
      <c r="P129" s="38">
        <v>3711237.74</v>
      </c>
      <c r="Q129" s="38">
        <v>-29498.2</v>
      </c>
      <c r="R129" s="28">
        <v>-7.9483455565420007E-3</v>
      </c>
      <c r="S129" s="38">
        <v>0</v>
      </c>
      <c r="T129" s="38">
        <v>0</v>
      </c>
      <c r="U129" s="38">
        <v>0</v>
      </c>
      <c r="V129" s="28">
        <v>0</v>
      </c>
      <c r="W129" s="38">
        <v>1</v>
      </c>
      <c r="X129" s="38">
        <v>1</v>
      </c>
      <c r="Y129" s="38">
        <v>0</v>
      </c>
      <c r="Z129" s="28">
        <v>0</v>
      </c>
      <c r="AA129" s="38">
        <v>3681739.54</v>
      </c>
      <c r="AB129" s="38">
        <v>3711142.74</v>
      </c>
      <c r="AC129" s="38">
        <v>-29403.200000000001</v>
      </c>
      <c r="AD129" s="28">
        <v>-7.9229504387104202E-3</v>
      </c>
      <c r="AE129" s="38">
        <v>0</v>
      </c>
      <c r="AF129" s="38">
        <v>0</v>
      </c>
      <c r="AG129" s="38">
        <v>0</v>
      </c>
      <c r="AH129" s="28">
        <v>0</v>
      </c>
      <c r="AI129" s="38">
        <v>3681739.54</v>
      </c>
      <c r="AJ129" s="38">
        <v>3711142.74</v>
      </c>
      <c r="AK129" s="38">
        <v>-29403.200000000001</v>
      </c>
      <c r="AL129" s="28">
        <v>-7.9229504387104202E-3</v>
      </c>
      <c r="AM129" s="38">
        <v>0</v>
      </c>
      <c r="AN129" s="38">
        <v>0</v>
      </c>
      <c r="AO129" s="38">
        <v>0</v>
      </c>
      <c r="AP129" s="28">
        <v>0</v>
      </c>
      <c r="AQ129" s="38">
        <v>3691.24332356584</v>
      </c>
      <c r="AR129" s="38">
        <v>8389.3301127169198</v>
      </c>
      <c r="AS129" s="38">
        <v>-4698.0867891510698</v>
      </c>
      <c r="AT129" s="28">
        <v>-0.56000738152257301</v>
      </c>
      <c r="AU129" s="38">
        <v>1</v>
      </c>
      <c r="AV129" s="38">
        <v>2</v>
      </c>
      <c r="AW129" s="38">
        <v>-1</v>
      </c>
      <c r="AX129" s="28">
        <v>-0.5</v>
      </c>
    </row>
    <row r="130" spans="1:50" hidden="1" x14ac:dyDescent="0.35">
      <c r="A130" s="20" t="str">
        <f t="shared" si="4"/>
        <v>NOK</v>
      </c>
      <c r="B130" s="20" t="str">
        <f t="shared" si="5"/>
        <v>NOK</v>
      </c>
      <c r="C130" s="20"/>
      <c r="D130" s="13" t="e">
        <f>VLOOKUP(F130,'check if its a WTC units'!A:A,1,FALSE)</f>
        <v>#N/A</v>
      </c>
      <c r="E130" s="32" t="s">
        <v>94</v>
      </c>
      <c r="F130" s="32" t="s">
        <v>155</v>
      </c>
      <c r="G130" s="38">
        <v>41058138.244999997</v>
      </c>
      <c r="H130" s="38">
        <v>49946170.3181125</v>
      </c>
      <c r="I130" s="38">
        <v>-8888032.0731125008</v>
      </c>
      <c r="J130" s="28">
        <v>-0.17795222369410199</v>
      </c>
      <c r="K130" s="38">
        <v>39002162.899999999</v>
      </c>
      <c r="L130" s="38">
        <v>47890194.973112501</v>
      </c>
      <c r="M130" s="38">
        <v>-8888032.0731125008</v>
      </c>
      <c r="N130" s="28">
        <v>-0.185591895754498</v>
      </c>
      <c r="O130" s="38">
        <v>39002162.899999999</v>
      </c>
      <c r="P130" s="38">
        <v>47890194.973112501</v>
      </c>
      <c r="Q130" s="38">
        <v>-8888032.0731125008</v>
      </c>
      <c r="R130" s="28">
        <v>-0.185591895754498</v>
      </c>
      <c r="S130" s="38">
        <v>0</v>
      </c>
      <c r="T130" s="38">
        <v>0</v>
      </c>
      <c r="U130" s="38">
        <v>0</v>
      </c>
      <c r="V130" s="28">
        <v>0</v>
      </c>
      <c r="W130" s="38">
        <v>0</v>
      </c>
      <c r="X130" s="38">
        <v>0</v>
      </c>
      <c r="Y130" s="38">
        <v>0</v>
      </c>
      <c r="Z130" s="28">
        <v>0</v>
      </c>
      <c r="AA130" s="38">
        <v>0</v>
      </c>
      <c r="AB130" s="38">
        <v>0</v>
      </c>
      <c r="AC130" s="38">
        <v>0</v>
      </c>
      <c r="AD130" s="28">
        <v>0</v>
      </c>
      <c r="AE130" s="38">
        <v>0</v>
      </c>
      <c r="AF130" s="38">
        <v>0</v>
      </c>
      <c r="AG130" s="38">
        <v>0</v>
      </c>
      <c r="AH130" s="28">
        <v>0</v>
      </c>
      <c r="AI130" s="38">
        <v>0</v>
      </c>
      <c r="AJ130" s="38">
        <v>0</v>
      </c>
      <c r="AK130" s="38">
        <v>0</v>
      </c>
      <c r="AL130" s="28">
        <v>0</v>
      </c>
      <c r="AM130" s="38">
        <v>0</v>
      </c>
      <c r="AN130" s="38">
        <v>0</v>
      </c>
      <c r="AO130" s="38">
        <v>0</v>
      </c>
      <c r="AP130" s="28">
        <v>0</v>
      </c>
      <c r="AQ130" s="38">
        <v>19823504.630136199</v>
      </c>
      <c r="AR130" s="38">
        <v>24499279.130666502</v>
      </c>
      <c r="AS130" s="38">
        <v>-4675774.5005302904</v>
      </c>
      <c r="AT130" s="28">
        <v>-0.19085355432672499</v>
      </c>
      <c r="AU130" s="38">
        <v>20</v>
      </c>
      <c r="AV130" s="38">
        <v>20</v>
      </c>
      <c r="AW130" s="38">
        <v>0</v>
      </c>
      <c r="AX130" s="28">
        <v>0</v>
      </c>
    </row>
    <row r="131" spans="1:50" hidden="1" x14ac:dyDescent="0.35">
      <c r="A131" s="20" t="str">
        <f t="shared" si="4"/>
        <v>OK</v>
      </c>
      <c r="B131" s="20" t="str">
        <f t="shared" si="5"/>
        <v>OK</v>
      </c>
      <c r="C131" s="20"/>
      <c r="D131" s="13" t="e">
        <f>VLOOKUP(F131,'check if its a WTC units'!A:A,1,FALSE)</f>
        <v>#N/A</v>
      </c>
      <c r="E131" s="32" t="s">
        <v>94</v>
      </c>
      <c r="F131" s="32" t="s">
        <v>156</v>
      </c>
      <c r="G131" s="38">
        <v>3362400.0632338799</v>
      </c>
      <c r="H131" s="38">
        <v>3287342.1829031198</v>
      </c>
      <c r="I131" s="38">
        <v>75057.880330759304</v>
      </c>
      <c r="J131" s="28">
        <v>2.2832390470673199E-2</v>
      </c>
      <c r="K131" s="38">
        <v>3850719.7430976601</v>
      </c>
      <c r="L131" s="38">
        <v>3765338.6112509202</v>
      </c>
      <c r="M131" s="38">
        <v>85381.131846741599</v>
      </c>
      <c r="N131" s="28">
        <v>2.2675552098188601E-2</v>
      </c>
      <c r="O131" s="38">
        <v>3850719.7430976601</v>
      </c>
      <c r="P131" s="38">
        <v>3765338.6112509202</v>
      </c>
      <c r="Q131" s="38">
        <v>85381.131846741599</v>
      </c>
      <c r="R131" s="28">
        <v>2.2675552098188601E-2</v>
      </c>
      <c r="S131" s="38">
        <v>0</v>
      </c>
      <c r="T131" s="38">
        <v>0</v>
      </c>
      <c r="U131" s="38">
        <v>0</v>
      </c>
      <c r="V131" s="28">
        <v>0</v>
      </c>
      <c r="W131" s="38">
        <v>1.0063601960000001E-3</v>
      </c>
      <c r="X131" s="38">
        <v>1.0817934171E-2</v>
      </c>
      <c r="Y131" s="38">
        <v>-9.8115739749999997E-3</v>
      </c>
      <c r="Z131" s="28">
        <v>-0.90697297838086399</v>
      </c>
      <c r="AA131" s="38">
        <v>0</v>
      </c>
      <c r="AB131" s="38">
        <v>0</v>
      </c>
      <c r="AC131" s="38">
        <v>0</v>
      </c>
      <c r="AD131" s="28">
        <v>0</v>
      </c>
      <c r="AE131" s="38">
        <v>0</v>
      </c>
      <c r="AF131" s="38">
        <v>0</v>
      </c>
      <c r="AG131" s="38">
        <v>0</v>
      </c>
      <c r="AH131" s="28">
        <v>0</v>
      </c>
      <c r="AI131" s="38">
        <v>0</v>
      </c>
      <c r="AJ131" s="38">
        <v>0</v>
      </c>
      <c r="AK131" s="38">
        <v>0</v>
      </c>
      <c r="AL131" s="28">
        <v>0</v>
      </c>
      <c r="AM131" s="38">
        <v>0</v>
      </c>
      <c r="AN131" s="38">
        <v>0</v>
      </c>
      <c r="AO131" s="38">
        <v>0</v>
      </c>
      <c r="AP131" s="28">
        <v>0</v>
      </c>
      <c r="AQ131" s="38">
        <v>1532465.9516816</v>
      </c>
      <c r="AR131" s="38">
        <v>1496940.1427060401</v>
      </c>
      <c r="AS131" s="38">
        <v>35525.808975559499</v>
      </c>
      <c r="AT131" s="28">
        <v>2.3732284252421E-2</v>
      </c>
      <c r="AU131" s="38">
        <v>5</v>
      </c>
      <c r="AV131" s="38">
        <v>5</v>
      </c>
      <c r="AW131" s="38">
        <v>0</v>
      </c>
      <c r="AX131" s="28">
        <v>0</v>
      </c>
    </row>
    <row r="132" spans="1:50" hidden="1" x14ac:dyDescent="0.35">
      <c r="A132" s="20" t="str">
        <f t="shared" si="4"/>
        <v>OK</v>
      </c>
      <c r="B132" s="20" t="str">
        <f t="shared" si="5"/>
        <v>OK</v>
      </c>
      <c r="C132" s="20"/>
      <c r="D132" s="13" t="e">
        <f>VLOOKUP(F132,'check if its a WTC units'!A:A,1,FALSE)</f>
        <v>#N/A</v>
      </c>
      <c r="E132" s="32" t="s">
        <v>94</v>
      </c>
      <c r="F132" s="32" t="s">
        <v>157</v>
      </c>
      <c r="G132" s="38">
        <v>1132297.084</v>
      </c>
      <c r="H132" s="38">
        <v>1142264.5859999999</v>
      </c>
      <c r="I132" s="38">
        <v>-9967.5020000000004</v>
      </c>
      <c r="J132" s="28">
        <v>-8.7260886156895999E-3</v>
      </c>
      <c r="K132" s="38">
        <v>1463821.07</v>
      </c>
      <c r="L132" s="38">
        <v>1469874.54</v>
      </c>
      <c r="M132" s="38">
        <v>-6053.47</v>
      </c>
      <c r="N132" s="28">
        <v>-4.1183582919940903E-3</v>
      </c>
      <c r="O132" s="38">
        <v>1463821.07</v>
      </c>
      <c r="P132" s="38">
        <v>1469874.54</v>
      </c>
      <c r="Q132" s="38">
        <v>-6053.47</v>
      </c>
      <c r="R132" s="28">
        <v>-4.1183582919940903E-3</v>
      </c>
      <c r="S132" s="38">
        <v>0</v>
      </c>
      <c r="T132" s="38">
        <v>0</v>
      </c>
      <c r="U132" s="38">
        <v>0</v>
      </c>
      <c r="V132" s="28">
        <v>0</v>
      </c>
      <c r="W132" s="38">
        <v>3416.01</v>
      </c>
      <c r="X132" s="38">
        <v>3579.01</v>
      </c>
      <c r="Y132" s="38">
        <v>-163</v>
      </c>
      <c r="Z132" s="28">
        <v>-4.5543320638947601E-2</v>
      </c>
      <c r="AA132" s="38">
        <v>525000</v>
      </c>
      <c r="AB132" s="38">
        <v>525000</v>
      </c>
      <c r="AC132" s="38">
        <v>0</v>
      </c>
      <c r="AD132" s="28">
        <v>0</v>
      </c>
      <c r="AE132" s="38">
        <v>0</v>
      </c>
      <c r="AF132" s="38">
        <v>0</v>
      </c>
      <c r="AG132" s="38">
        <v>0</v>
      </c>
      <c r="AH132" s="28">
        <v>0</v>
      </c>
      <c r="AI132" s="38">
        <v>908105.14</v>
      </c>
      <c r="AJ132" s="38">
        <v>910648.78</v>
      </c>
      <c r="AK132" s="38">
        <v>-2543.64</v>
      </c>
      <c r="AL132" s="28">
        <v>-2.7932173806898401E-3</v>
      </c>
      <c r="AM132" s="38">
        <v>0</v>
      </c>
      <c r="AN132" s="38">
        <v>0</v>
      </c>
      <c r="AO132" s="38">
        <v>0</v>
      </c>
      <c r="AP132" s="28">
        <v>0</v>
      </c>
      <c r="AQ132" s="38">
        <v>12884.2318016755</v>
      </c>
      <c r="AR132" s="38">
        <v>15635.647363409</v>
      </c>
      <c r="AS132" s="38">
        <v>-2751.41556173346</v>
      </c>
      <c r="AT132" s="28">
        <v>-0.17597068402632299</v>
      </c>
      <c r="AU132" s="38">
        <v>6</v>
      </c>
      <c r="AV132" s="38">
        <v>6</v>
      </c>
      <c r="AW132" s="38">
        <v>0</v>
      </c>
      <c r="AX132" s="28">
        <v>0</v>
      </c>
    </row>
    <row r="133" spans="1:50" hidden="1" x14ac:dyDescent="0.35">
      <c r="A133" s="20" t="str">
        <f t="shared" si="4"/>
        <v>NOK</v>
      </c>
      <c r="B133" s="20" t="str">
        <f t="shared" si="5"/>
        <v>NOK</v>
      </c>
      <c r="C133" s="20"/>
      <c r="D133" s="13" t="e">
        <f>VLOOKUP(F133,'check if its a WTC units'!A:A,1,FALSE)</f>
        <v>#N/A</v>
      </c>
      <c r="E133" s="32" t="s">
        <v>94</v>
      </c>
      <c r="F133" s="32" t="s">
        <v>158</v>
      </c>
      <c r="G133" s="38">
        <v>88827225.099976003</v>
      </c>
      <c r="H133" s="38">
        <v>95653372.538415506</v>
      </c>
      <c r="I133" s="38">
        <v>-6826147.4384395201</v>
      </c>
      <c r="J133" s="28">
        <v>-7.1363374414196004E-2</v>
      </c>
      <c r="K133" s="38">
        <v>75465023.185436994</v>
      </c>
      <c r="L133" s="38">
        <v>82884647.649425194</v>
      </c>
      <c r="M133" s="38">
        <v>-7419624.4639882501</v>
      </c>
      <c r="N133" s="28">
        <v>-8.9517476087620104E-2</v>
      </c>
      <c r="O133" s="38">
        <v>75465023.185436994</v>
      </c>
      <c r="P133" s="38">
        <v>82884647.649425194</v>
      </c>
      <c r="Q133" s="38">
        <v>-7419624.4639882399</v>
      </c>
      <c r="R133" s="28">
        <v>-8.9517476087620104E-2</v>
      </c>
      <c r="S133" s="38">
        <v>0</v>
      </c>
      <c r="T133" s="38">
        <v>0</v>
      </c>
      <c r="U133" s="38">
        <v>0</v>
      </c>
      <c r="V133" s="28">
        <v>0</v>
      </c>
      <c r="W133" s="38">
        <v>23467.9973610452</v>
      </c>
      <c r="X133" s="38">
        <v>69947.997230304798</v>
      </c>
      <c r="Y133" s="38">
        <v>-46479.999869259598</v>
      </c>
      <c r="Z133" s="28">
        <v>-0.66449364827735502</v>
      </c>
      <c r="AA133" s="38">
        <v>1070727.6123343699</v>
      </c>
      <c r="AB133" s="38">
        <v>4225000.7651300598</v>
      </c>
      <c r="AC133" s="38">
        <v>-3154273.1527956901</v>
      </c>
      <c r="AD133" s="28">
        <v>-0.74657339208756102</v>
      </c>
      <c r="AE133" s="38">
        <v>0</v>
      </c>
      <c r="AF133" s="38">
        <v>0</v>
      </c>
      <c r="AG133" s="38">
        <v>0</v>
      </c>
      <c r="AH133" s="28">
        <v>0</v>
      </c>
      <c r="AI133" s="38">
        <v>10522551.077842999</v>
      </c>
      <c r="AJ133" s="38">
        <v>13976966.5881545</v>
      </c>
      <c r="AK133" s="38">
        <v>-3454415.5103114801</v>
      </c>
      <c r="AL133" s="28">
        <v>-0.24715058797086201</v>
      </c>
      <c r="AM133" s="38">
        <v>12121072.9921431</v>
      </c>
      <c r="AN133" s="38">
        <v>11936644.3233392</v>
      </c>
      <c r="AO133" s="38">
        <v>184428.66880391299</v>
      </c>
      <c r="AP133" s="28">
        <v>1.5450629490845099E-2</v>
      </c>
      <c r="AQ133" s="38">
        <v>1601355.51074868</v>
      </c>
      <c r="AR133" s="38">
        <v>1865885.51599399</v>
      </c>
      <c r="AS133" s="38">
        <v>-264530.00524531602</v>
      </c>
      <c r="AT133" s="28">
        <v>-0.14177183057471501</v>
      </c>
      <c r="AU133" s="38">
        <v>55</v>
      </c>
      <c r="AV133" s="38">
        <v>61</v>
      </c>
      <c r="AW133" s="38">
        <v>-6</v>
      </c>
      <c r="AX133" s="28">
        <v>-9.8360655737704902E-2</v>
      </c>
    </row>
    <row r="134" spans="1:50" hidden="1" x14ac:dyDescent="0.35">
      <c r="A134" s="20" t="str">
        <f t="shared" si="4"/>
        <v>OK</v>
      </c>
      <c r="B134" s="20" t="str">
        <f t="shared" si="5"/>
        <v>OK</v>
      </c>
      <c r="C134" s="20"/>
      <c r="D134" s="13" t="e">
        <f>VLOOKUP(F134,'check if its a WTC units'!A:A,1,FALSE)</f>
        <v>#N/A</v>
      </c>
      <c r="E134" s="32" t="s">
        <v>94</v>
      </c>
      <c r="F134" s="32" t="s">
        <v>159</v>
      </c>
      <c r="G134" s="38">
        <v>2285546.6314770002</v>
      </c>
      <c r="H134" s="38">
        <v>2289534.3397025</v>
      </c>
      <c r="I134" s="38">
        <v>-3987.7082255</v>
      </c>
      <c r="J134" s="28">
        <v>-1.7417114722193499E-3</v>
      </c>
      <c r="K134" s="38">
        <v>2080338.69</v>
      </c>
      <c r="L134" s="38">
        <v>2087117.38</v>
      </c>
      <c r="M134" s="38">
        <v>-6778.69</v>
      </c>
      <c r="N134" s="28">
        <v>-3.2478719524629699E-3</v>
      </c>
      <c r="O134" s="38">
        <v>2080338.69</v>
      </c>
      <c r="P134" s="38">
        <v>2087117.38</v>
      </c>
      <c r="Q134" s="38">
        <v>-6778.69</v>
      </c>
      <c r="R134" s="28">
        <v>-3.2478719524629699E-3</v>
      </c>
      <c r="S134" s="38">
        <v>0</v>
      </c>
      <c r="T134" s="38">
        <v>0</v>
      </c>
      <c r="U134" s="38">
        <v>0</v>
      </c>
      <c r="V134" s="28">
        <v>0</v>
      </c>
      <c r="W134" s="38">
        <v>1.01</v>
      </c>
      <c r="X134" s="38">
        <v>1.01</v>
      </c>
      <c r="Y134" s="38">
        <v>0</v>
      </c>
      <c r="Z134" s="28">
        <v>0</v>
      </c>
      <c r="AA134" s="38">
        <v>1323060.6599999999</v>
      </c>
      <c r="AB134" s="38">
        <v>1337605.95</v>
      </c>
      <c r="AC134" s="38">
        <v>-14545.29</v>
      </c>
      <c r="AD134" s="28">
        <v>-1.0874121784521001E-2</v>
      </c>
      <c r="AE134" s="38">
        <v>0</v>
      </c>
      <c r="AF134" s="38">
        <v>0</v>
      </c>
      <c r="AG134" s="38">
        <v>0</v>
      </c>
      <c r="AH134" s="28">
        <v>0</v>
      </c>
      <c r="AI134" s="38">
        <v>1323060.6599999999</v>
      </c>
      <c r="AJ134" s="38">
        <v>1337605.95</v>
      </c>
      <c r="AK134" s="38">
        <v>-14545.29</v>
      </c>
      <c r="AL134" s="28">
        <v>-1.0874121784521001E-2</v>
      </c>
      <c r="AM134" s="38">
        <v>0</v>
      </c>
      <c r="AN134" s="38">
        <v>0</v>
      </c>
      <c r="AO134" s="38">
        <v>0</v>
      </c>
      <c r="AP134" s="28">
        <v>0</v>
      </c>
      <c r="AQ134" s="38">
        <v>363168.54361063201</v>
      </c>
      <c r="AR134" s="38">
        <v>344928.07085696101</v>
      </c>
      <c r="AS134" s="38">
        <v>18240.4727536709</v>
      </c>
      <c r="AT134" s="28">
        <v>5.2881960892174201E-2</v>
      </c>
      <c r="AU134" s="38">
        <v>5</v>
      </c>
      <c r="AV134" s="38">
        <v>5</v>
      </c>
      <c r="AW134" s="38">
        <v>0</v>
      </c>
      <c r="AX134" s="28">
        <v>0</v>
      </c>
    </row>
    <row r="135" spans="1:50" hidden="1" x14ac:dyDescent="0.35">
      <c r="A135" s="20" t="str">
        <f t="shared" si="4"/>
        <v>OK</v>
      </c>
      <c r="B135" s="20" t="str">
        <f t="shared" si="5"/>
        <v>OK</v>
      </c>
      <c r="C135" s="20"/>
      <c r="D135" s="13" t="e">
        <f>VLOOKUP(F135,'check if its a WTC units'!A:A,1,FALSE)</f>
        <v>#N/A</v>
      </c>
      <c r="E135" s="32" t="s">
        <v>94</v>
      </c>
      <c r="F135" s="32" t="s">
        <v>160</v>
      </c>
      <c r="G135" s="38">
        <v>4006344.8283620002</v>
      </c>
      <c r="H135" s="38">
        <v>4049452.5005529998</v>
      </c>
      <c r="I135" s="38">
        <v>-43107.672190999998</v>
      </c>
      <c r="J135" s="28">
        <v>-1.06453087633731E-2</v>
      </c>
      <c r="K135" s="38">
        <v>4332066.4000000004</v>
      </c>
      <c r="L135" s="38">
        <v>4430020.5999999996</v>
      </c>
      <c r="M135" s="38">
        <v>-97954.2</v>
      </c>
      <c r="N135" s="28">
        <v>-2.21114547413165E-2</v>
      </c>
      <c r="O135" s="38">
        <v>4332066.4000000004</v>
      </c>
      <c r="P135" s="38">
        <v>4430020.5999999996</v>
      </c>
      <c r="Q135" s="38">
        <v>-97954.2</v>
      </c>
      <c r="R135" s="28">
        <v>-2.21114547413165E-2</v>
      </c>
      <c r="S135" s="38">
        <v>0</v>
      </c>
      <c r="T135" s="38">
        <v>0</v>
      </c>
      <c r="U135" s="38">
        <v>0</v>
      </c>
      <c r="V135" s="28">
        <v>0</v>
      </c>
      <c r="W135" s="38">
        <v>4.01</v>
      </c>
      <c r="X135" s="38">
        <v>4.01</v>
      </c>
      <c r="Y135" s="38">
        <v>0</v>
      </c>
      <c r="Z135" s="28">
        <v>0</v>
      </c>
      <c r="AA135" s="38">
        <v>122608.58</v>
      </c>
      <c r="AB135" s="38">
        <v>139363.01</v>
      </c>
      <c r="AC135" s="38">
        <v>-16754.43</v>
      </c>
      <c r="AD135" s="28">
        <v>-0.12022149923426501</v>
      </c>
      <c r="AE135" s="38">
        <v>0</v>
      </c>
      <c r="AF135" s="38">
        <v>0</v>
      </c>
      <c r="AG135" s="38">
        <v>0</v>
      </c>
      <c r="AH135" s="28">
        <v>0</v>
      </c>
      <c r="AI135" s="38">
        <v>1228868.04</v>
      </c>
      <c r="AJ135" s="38">
        <v>1274483.99</v>
      </c>
      <c r="AK135" s="38">
        <v>-45615.95</v>
      </c>
      <c r="AL135" s="28">
        <v>-3.5791701078959799E-2</v>
      </c>
      <c r="AM135" s="38">
        <v>0</v>
      </c>
      <c r="AN135" s="38">
        <v>0</v>
      </c>
      <c r="AO135" s="38">
        <v>0</v>
      </c>
      <c r="AP135" s="28">
        <v>0</v>
      </c>
      <c r="AQ135" s="38">
        <v>248539.60606028201</v>
      </c>
      <c r="AR135" s="38">
        <v>255684.94441844901</v>
      </c>
      <c r="AS135" s="38">
        <v>-7145.3383581672897</v>
      </c>
      <c r="AT135" s="28">
        <v>-2.7945870549473301E-2</v>
      </c>
      <c r="AU135" s="38">
        <v>10</v>
      </c>
      <c r="AV135" s="38">
        <v>10</v>
      </c>
      <c r="AW135" s="38">
        <v>0</v>
      </c>
      <c r="AX135" s="28">
        <v>0</v>
      </c>
    </row>
    <row r="136" spans="1:50" hidden="1" x14ac:dyDescent="0.35">
      <c r="A136" s="20" t="str">
        <f t="shared" si="4"/>
        <v>OK</v>
      </c>
      <c r="B136" s="20" t="str">
        <f t="shared" si="5"/>
        <v>OK</v>
      </c>
      <c r="C136" s="20"/>
      <c r="D136" s="13" t="e">
        <f>VLOOKUP(F136,'check if its a WTC units'!A:A,1,FALSE)</f>
        <v>#N/A</v>
      </c>
      <c r="E136" s="32" t="s">
        <v>94</v>
      </c>
      <c r="F136" s="32" t="s">
        <v>161</v>
      </c>
      <c r="G136" s="38">
        <v>16347246.498</v>
      </c>
      <c r="H136" s="38">
        <v>16324699.067</v>
      </c>
      <c r="I136" s="38">
        <v>22547.431</v>
      </c>
      <c r="J136" s="28">
        <v>1.3811850930580999E-3</v>
      </c>
      <c r="K136" s="38">
        <v>22392739.09</v>
      </c>
      <c r="L136" s="38">
        <v>21961523.965</v>
      </c>
      <c r="M136" s="38">
        <v>431215.125</v>
      </c>
      <c r="N136" s="28">
        <v>1.9635027409173601E-2</v>
      </c>
      <c r="O136" s="38">
        <v>22392739.09</v>
      </c>
      <c r="P136" s="38">
        <v>21961523.965</v>
      </c>
      <c r="Q136" s="38">
        <v>431215.125</v>
      </c>
      <c r="R136" s="28">
        <v>1.9635027409173601E-2</v>
      </c>
      <c r="S136" s="38">
        <v>0</v>
      </c>
      <c r="T136" s="38">
        <v>0</v>
      </c>
      <c r="U136" s="38">
        <v>0</v>
      </c>
      <c r="V136" s="28">
        <v>0</v>
      </c>
      <c r="W136" s="38">
        <v>34922.01</v>
      </c>
      <c r="X136" s="38">
        <v>35040.01</v>
      </c>
      <c r="Y136" s="38">
        <v>-118</v>
      </c>
      <c r="Z136" s="28">
        <v>-3.3675789476087402E-3</v>
      </c>
      <c r="AA136" s="38">
        <v>10750000</v>
      </c>
      <c r="AB136" s="38">
        <v>10750000</v>
      </c>
      <c r="AC136" s="38">
        <v>0</v>
      </c>
      <c r="AD136" s="28">
        <v>0</v>
      </c>
      <c r="AE136" s="38">
        <v>0</v>
      </c>
      <c r="AF136" s="38">
        <v>0</v>
      </c>
      <c r="AG136" s="38">
        <v>0</v>
      </c>
      <c r="AH136" s="28">
        <v>0</v>
      </c>
      <c r="AI136" s="38">
        <v>16125000</v>
      </c>
      <c r="AJ136" s="38">
        <v>16125000</v>
      </c>
      <c r="AK136" s="38">
        <v>0</v>
      </c>
      <c r="AL136" s="28">
        <v>0</v>
      </c>
      <c r="AM136" s="38">
        <v>4565469.97</v>
      </c>
      <c r="AN136" s="38">
        <v>4621723.38</v>
      </c>
      <c r="AO136" s="38">
        <v>-56253.41</v>
      </c>
      <c r="AP136" s="28">
        <v>-1.2171522476535499E-2</v>
      </c>
      <c r="AQ136" s="38">
        <v>625738.36502732604</v>
      </c>
      <c r="AR136" s="38">
        <v>624934.80325801298</v>
      </c>
      <c r="AS136" s="38">
        <v>803.56176931270102</v>
      </c>
      <c r="AT136" s="28">
        <v>1.2858329622921301E-3</v>
      </c>
      <c r="AU136" s="38">
        <v>10</v>
      </c>
      <c r="AV136" s="38">
        <v>9</v>
      </c>
      <c r="AW136" s="38">
        <v>1</v>
      </c>
      <c r="AX136" s="28">
        <v>0.11111111111111099</v>
      </c>
    </row>
    <row r="137" spans="1:50" hidden="1" x14ac:dyDescent="0.35">
      <c r="A137" s="20" t="str">
        <f t="shared" si="4"/>
        <v>OK</v>
      </c>
      <c r="B137" s="20" t="str">
        <f t="shared" si="5"/>
        <v>OK</v>
      </c>
      <c r="C137" s="20"/>
      <c r="D137" s="13" t="e">
        <f>VLOOKUP(F137,'check if its a WTC units'!A:A,1,FALSE)</f>
        <v>#N/A</v>
      </c>
      <c r="E137" s="32" t="s">
        <v>94</v>
      </c>
      <c r="F137" s="32" t="s">
        <v>162</v>
      </c>
      <c r="G137" s="38">
        <v>33059466.311000001</v>
      </c>
      <c r="H137" s="38">
        <v>33158086.350000001</v>
      </c>
      <c r="I137" s="38">
        <v>-98620.039000000004</v>
      </c>
      <c r="J137" s="28">
        <v>-2.9742379568898098E-3</v>
      </c>
      <c r="K137" s="38">
        <v>44427686.490000002</v>
      </c>
      <c r="L137" s="38">
        <v>44672071.100000001</v>
      </c>
      <c r="M137" s="38">
        <v>-244384.61</v>
      </c>
      <c r="N137" s="28">
        <v>-5.4706353205101303E-3</v>
      </c>
      <c r="O137" s="38">
        <v>33152152.145</v>
      </c>
      <c r="P137" s="38">
        <v>33382883.960000001</v>
      </c>
      <c r="Q137" s="38">
        <v>-230731.815</v>
      </c>
      <c r="R137" s="28">
        <v>-6.9116801075804904E-3</v>
      </c>
      <c r="S137" s="38">
        <v>0</v>
      </c>
      <c r="T137" s="38">
        <v>0</v>
      </c>
      <c r="U137" s="38">
        <v>0</v>
      </c>
      <c r="V137" s="28">
        <v>0</v>
      </c>
      <c r="W137" s="38">
        <v>11460.01</v>
      </c>
      <c r="X137" s="38">
        <v>12792.01</v>
      </c>
      <c r="Y137" s="38">
        <v>-1332</v>
      </c>
      <c r="Z137" s="28">
        <v>-0.104127498336852</v>
      </c>
      <c r="AA137" s="38">
        <v>0</v>
      </c>
      <c r="AB137" s="38">
        <v>0</v>
      </c>
      <c r="AC137" s="38">
        <v>0</v>
      </c>
      <c r="AD137" s="28">
        <v>0</v>
      </c>
      <c r="AE137" s="38">
        <v>0</v>
      </c>
      <c r="AF137" s="38">
        <v>0</v>
      </c>
      <c r="AG137" s="38">
        <v>0</v>
      </c>
      <c r="AH137" s="28">
        <v>0</v>
      </c>
      <c r="AI137" s="38">
        <v>336094.95</v>
      </c>
      <c r="AJ137" s="38">
        <v>503977.57</v>
      </c>
      <c r="AK137" s="38">
        <v>-167882.62</v>
      </c>
      <c r="AL137" s="28">
        <v>-0.33311526145895698</v>
      </c>
      <c r="AM137" s="38">
        <v>0</v>
      </c>
      <c r="AN137" s="38">
        <v>0</v>
      </c>
      <c r="AO137" s="38">
        <v>0</v>
      </c>
      <c r="AP137" s="28">
        <v>0</v>
      </c>
      <c r="AQ137" s="38">
        <v>1759673.6973166801</v>
      </c>
      <c r="AR137" s="38">
        <v>1715261.5502662</v>
      </c>
      <c r="AS137" s="38">
        <v>44412.147050471402</v>
      </c>
      <c r="AT137" s="28">
        <v>2.5892346880613398E-2</v>
      </c>
      <c r="AU137" s="38">
        <v>11</v>
      </c>
      <c r="AV137" s="38">
        <v>10</v>
      </c>
      <c r="AW137" s="38">
        <v>1</v>
      </c>
      <c r="AX137" s="28">
        <v>0.1</v>
      </c>
    </row>
    <row r="138" spans="1:50" hidden="1" x14ac:dyDescent="0.35">
      <c r="A138" s="20" t="str">
        <f t="shared" si="4"/>
        <v>OK</v>
      </c>
      <c r="B138" s="20" t="str">
        <f t="shared" si="5"/>
        <v>OK</v>
      </c>
      <c r="C138" s="20"/>
      <c r="D138" s="13" t="e">
        <f>VLOOKUP(F138,'check if its a WTC units'!A:A,1,FALSE)</f>
        <v>#N/A</v>
      </c>
      <c r="E138" s="32" t="s">
        <v>94</v>
      </c>
      <c r="F138" s="32" t="s">
        <v>163</v>
      </c>
      <c r="G138" s="38">
        <v>0</v>
      </c>
      <c r="H138" s="38">
        <v>0</v>
      </c>
      <c r="I138" s="38">
        <v>0</v>
      </c>
      <c r="J138" s="28">
        <v>0</v>
      </c>
      <c r="K138" s="38">
        <v>2117558.33</v>
      </c>
      <c r="L138" s="38">
        <v>2112979</v>
      </c>
      <c r="M138" s="38">
        <v>4579.33</v>
      </c>
      <c r="N138" s="28">
        <v>2.1672387657425802E-3</v>
      </c>
      <c r="O138" s="38">
        <v>2117558.33</v>
      </c>
      <c r="P138" s="38">
        <v>2112979</v>
      </c>
      <c r="Q138" s="38">
        <v>4579.33</v>
      </c>
      <c r="R138" s="28">
        <v>2.1672387657425802E-3</v>
      </c>
      <c r="S138" s="38">
        <v>0</v>
      </c>
      <c r="T138" s="38">
        <v>0</v>
      </c>
      <c r="U138" s="38">
        <v>0</v>
      </c>
      <c r="V138" s="28">
        <v>0</v>
      </c>
      <c r="W138" s="38">
        <v>1168</v>
      </c>
      <c r="X138" s="38">
        <v>1224</v>
      </c>
      <c r="Y138" s="38">
        <v>-56</v>
      </c>
      <c r="Z138" s="28">
        <v>-4.5751633986928102E-2</v>
      </c>
      <c r="AA138" s="38">
        <v>0</v>
      </c>
      <c r="AB138" s="38">
        <v>0</v>
      </c>
      <c r="AC138" s="38">
        <v>0</v>
      </c>
      <c r="AD138" s="28">
        <v>0</v>
      </c>
      <c r="AE138" s="38">
        <v>0</v>
      </c>
      <c r="AF138" s="38">
        <v>0</v>
      </c>
      <c r="AG138" s="38">
        <v>0</v>
      </c>
      <c r="AH138" s="28">
        <v>0</v>
      </c>
      <c r="AI138" s="38">
        <v>0</v>
      </c>
      <c r="AJ138" s="38">
        <v>0</v>
      </c>
      <c r="AK138" s="38">
        <v>0</v>
      </c>
      <c r="AL138" s="28">
        <v>0</v>
      </c>
      <c r="AM138" s="38">
        <v>0</v>
      </c>
      <c r="AN138" s="38">
        <v>0</v>
      </c>
      <c r="AO138" s="38">
        <v>0</v>
      </c>
      <c r="AP138" s="28">
        <v>0</v>
      </c>
      <c r="AQ138" s="38">
        <v>24743.175303448599</v>
      </c>
      <c r="AR138" s="38">
        <v>20232.149542578201</v>
      </c>
      <c r="AS138" s="38">
        <v>4511.0257608703896</v>
      </c>
      <c r="AT138" s="28">
        <v>0.22296324725047101</v>
      </c>
      <c r="AU138" s="38">
        <v>1</v>
      </c>
      <c r="AV138" s="38">
        <v>1</v>
      </c>
      <c r="AW138" s="38">
        <v>0</v>
      </c>
      <c r="AX138" s="28">
        <v>0</v>
      </c>
    </row>
    <row r="139" spans="1:50" hidden="1" x14ac:dyDescent="0.35">
      <c r="A139" s="20" t="str">
        <f t="shared" si="4"/>
        <v>OK</v>
      </c>
      <c r="B139" s="20" t="str">
        <f t="shared" si="5"/>
        <v>OK</v>
      </c>
      <c r="C139" s="20"/>
      <c r="D139" s="13" t="e">
        <f>VLOOKUP(F139,'check if its a WTC units'!A:A,1,FALSE)</f>
        <v>#N/A</v>
      </c>
      <c r="E139" s="32" t="s">
        <v>94</v>
      </c>
      <c r="F139" s="32" t="s">
        <v>164</v>
      </c>
      <c r="G139" s="38">
        <v>72.483999999999995</v>
      </c>
      <c r="H139" s="38">
        <v>534.76800000000003</v>
      </c>
      <c r="I139" s="38">
        <v>-462.28399999999999</v>
      </c>
      <c r="J139" s="28">
        <v>-0.86445711037309603</v>
      </c>
      <c r="K139" s="38">
        <v>362.43</v>
      </c>
      <c r="L139" s="38">
        <v>2647.01</v>
      </c>
      <c r="M139" s="38">
        <v>-2284.58</v>
      </c>
      <c r="N139" s="28">
        <v>-0.86307947457697498</v>
      </c>
      <c r="O139" s="38">
        <v>362.43</v>
      </c>
      <c r="P139" s="38">
        <v>2647.01</v>
      </c>
      <c r="Q139" s="38">
        <v>-2284.58</v>
      </c>
      <c r="R139" s="28">
        <v>-0.86307947457697498</v>
      </c>
      <c r="S139" s="38">
        <v>0</v>
      </c>
      <c r="T139" s="38">
        <v>0</v>
      </c>
      <c r="U139" s="38">
        <v>0</v>
      </c>
      <c r="V139" s="28">
        <v>0</v>
      </c>
      <c r="W139" s="38">
        <v>0.01</v>
      </c>
      <c r="X139" s="38">
        <v>0.01</v>
      </c>
      <c r="Y139" s="38">
        <v>0</v>
      </c>
      <c r="Z139" s="28">
        <v>0</v>
      </c>
      <c r="AA139" s="38">
        <v>0</v>
      </c>
      <c r="AB139" s="38">
        <v>0</v>
      </c>
      <c r="AC139" s="38">
        <v>0</v>
      </c>
      <c r="AD139" s="28">
        <v>0</v>
      </c>
      <c r="AE139" s="38">
        <v>0</v>
      </c>
      <c r="AF139" s="38">
        <v>0</v>
      </c>
      <c r="AG139" s="38">
        <v>0</v>
      </c>
      <c r="AH139" s="28">
        <v>0</v>
      </c>
      <c r="AI139" s="38">
        <v>0</v>
      </c>
      <c r="AJ139" s="38">
        <v>0</v>
      </c>
      <c r="AK139" s="38">
        <v>0</v>
      </c>
      <c r="AL139" s="28">
        <v>0</v>
      </c>
      <c r="AM139" s="38">
        <v>0</v>
      </c>
      <c r="AN139" s="38">
        <v>0</v>
      </c>
      <c r="AO139" s="38">
        <v>0</v>
      </c>
      <c r="AP139" s="28">
        <v>0</v>
      </c>
      <c r="AQ139" s="38">
        <v>5.3913150136250296</v>
      </c>
      <c r="AR139" s="38">
        <v>46.971553875847597</v>
      </c>
      <c r="AS139" s="38">
        <v>-41.580238862222501</v>
      </c>
      <c r="AT139" s="28">
        <v>-0.88522170188631499</v>
      </c>
      <c r="AU139" s="38">
        <v>1</v>
      </c>
      <c r="AV139" s="38">
        <v>2</v>
      </c>
      <c r="AW139" s="38">
        <v>-1</v>
      </c>
      <c r="AX139" s="28">
        <v>-0.5</v>
      </c>
    </row>
    <row r="140" spans="1:50" hidden="1" x14ac:dyDescent="0.35">
      <c r="A140" s="20" t="str">
        <f t="shared" si="4"/>
        <v>OK</v>
      </c>
      <c r="B140" s="20" t="str">
        <f t="shared" si="5"/>
        <v>OK</v>
      </c>
      <c r="C140" s="20"/>
      <c r="D140" s="13" t="e">
        <f>VLOOKUP(F140,'check if its a WTC units'!A:A,1,FALSE)</f>
        <v>#N/A</v>
      </c>
      <c r="E140" s="32" t="s">
        <v>94</v>
      </c>
      <c r="F140" s="32" t="s">
        <v>165</v>
      </c>
      <c r="G140" s="38">
        <v>1285.5619999999999</v>
      </c>
      <c r="H140" s="38">
        <v>1285.886</v>
      </c>
      <c r="I140" s="38">
        <v>-0.32400000000000001</v>
      </c>
      <c r="J140" s="28">
        <v>-2.5196634849434499E-4</v>
      </c>
      <c r="K140" s="38">
        <v>6427.81</v>
      </c>
      <c r="L140" s="38">
        <v>6429.43</v>
      </c>
      <c r="M140" s="38">
        <v>-1.62</v>
      </c>
      <c r="N140" s="28">
        <v>-2.5196634849434499E-4</v>
      </c>
      <c r="O140" s="38">
        <v>6427.81</v>
      </c>
      <c r="P140" s="38">
        <v>6429.43</v>
      </c>
      <c r="Q140" s="38">
        <v>-1.62</v>
      </c>
      <c r="R140" s="28">
        <v>-2.5196634849434499E-4</v>
      </c>
      <c r="S140" s="38">
        <v>0</v>
      </c>
      <c r="T140" s="38">
        <v>0</v>
      </c>
      <c r="U140" s="38">
        <v>0</v>
      </c>
      <c r="V140" s="28">
        <v>0</v>
      </c>
      <c r="W140" s="38">
        <v>0</v>
      </c>
      <c r="X140" s="38">
        <v>0</v>
      </c>
      <c r="Y140" s="38">
        <v>0</v>
      </c>
      <c r="Z140" s="28">
        <v>0</v>
      </c>
      <c r="AA140" s="38">
        <v>0</v>
      </c>
      <c r="AB140" s="38">
        <v>0</v>
      </c>
      <c r="AC140" s="38">
        <v>0</v>
      </c>
      <c r="AD140" s="28">
        <v>0</v>
      </c>
      <c r="AE140" s="38">
        <v>0</v>
      </c>
      <c r="AF140" s="38">
        <v>0</v>
      </c>
      <c r="AG140" s="38">
        <v>0</v>
      </c>
      <c r="AH140" s="28">
        <v>0</v>
      </c>
      <c r="AI140" s="38">
        <v>0</v>
      </c>
      <c r="AJ140" s="38">
        <v>0</v>
      </c>
      <c r="AK140" s="38">
        <v>0</v>
      </c>
      <c r="AL140" s="28">
        <v>0</v>
      </c>
      <c r="AM140" s="38">
        <v>0</v>
      </c>
      <c r="AN140" s="38">
        <v>0</v>
      </c>
      <c r="AO140" s="38">
        <v>0</v>
      </c>
      <c r="AP140" s="28">
        <v>0</v>
      </c>
      <c r="AQ140" s="38">
        <v>79.434250823833494</v>
      </c>
      <c r="AR140" s="38">
        <v>54.180786986589702</v>
      </c>
      <c r="AS140" s="38">
        <v>25.2534638372437</v>
      </c>
      <c r="AT140" s="28">
        <v>0.46609629061855801</v>
      </c>
      <c r="AU140" s="38">
        <v>1</v>
      </c>
      <c r="AV140" s="38">
        <v>1</v>
      </c>
      <c r="AW140" s="38">
        <v>0</v>
      </c>
      <c r="AX140" s="28">
        <v>0</v>
      </c>
    </row>
    <row r="141" spans="1:50" hidden="1" x14ac:dyDescent="0.35">
      <c r="A141" s="20" t="str">
        <f t="shared" si="4"/>
        <v>OK</v>
      </c>
      <c r="B141" s="20" t="str">
        <f t="shared" si="5"/>
        <v>OK</v>
      </c>
      <c r="C141" s="20"/>
      <c r="D141" s="13" t="e">
        <f>VLOOKUP(F141,'check if its a WTC units'!A:A,1,FALSE)</f>
        <v>#N/A</v>
      </c>
      <c r="E141" s="32" t="s">
        <v>94</v>
      </c>
      <c r="F141" s="32" t="s">
        <v>166</v>
      </c>
      <c r="G141" s="38">
        <v>4109586.8391999998</v>
      </c>
      <c r="H141" s="38">
        <v>4556032.2022000002</v>
      </c>
      <c r="I141" s="38">
        <v>-446445.36300000001</v>
      </c>
      <c r="J141" s="28">
        <v>-9.7989948970163498E-2</v>
      </c>
      <c r="K141" s="38">
        <v>4130800.6192000001</v>
      </c>
      <c r="L141" s="38">
        <v>4577688.1421999997</v>
      </c>
      <c r="M141" s="38">
        <v>-446887.52299999999</v>
      </c>
      <c r="N141" s="28">
        <v>-9.76229723646551E-2</v>
      </c>
      <c r="O141" s="38">
        <v>4130800.6192000001</v>
      </c>
      <c r="P141" s="38">
        <v>4577688.1421999997</v>
      </c>
      <c r="Q141" s="38">
        <v>-446887.52299999999</v>
      </c>
      <c r="R141" s="28">
        <v>-9.76229723646551E-2</v>
      </c>
      <c r="S141" s="38">
        <v>0</v>
      </c>
      <c r="T141" s="38">
        <v>0</v>
      </c>
      <c r="U141" s="38">
        <v>0</v>
      </c>
      <c r="V141" s="28">
        <v>0</v>
      </c>
      <c r="W141" s="38">
        <v>12277</v>
      </c>
      <c r="X141" s="38">
        <v>12442</v>
      </c>
      <c r="Y141" s="38">
        <v>-165</v>
      </c>
      <c r="Z141" s="28">
        <v>-1.3261533515511899E-2</v>
      </c>
      <c r="AA141" s="38">
        <v>0</v>
      </c>
      <c r="AB141" s="38">
        <v>0</v>
      </c>
      <c r="AC141" s="38">
        <v>0</v>
      </c>
      <c r="AD141" s="28">
        <v>0</v>
      </c>
      <c r="AE141" s="38">
        <v>0</v>
      </c>
      <c r="AF141" s="38">
        <v>0</v>
      </c>
      <c r="AG141" s="38">
        <v>0</v>
      </c>
      <c r="AH141" s="28">
        <v>0</v>
      </c>
      <c r="AI141" s="38">
        <v>0</v>
      </c>
      <c r="AJ141" s="38">
        <v>0</v>
      </c>
      <c r="AK141" s="38">
        <v>0</v>
      </c>
      <c r="AL141" s="28">
        <v>0</v>
      </c>
      <c r="AM141" s="38">
        <v>4121853.57</v>
      </c>
      <c r="AN141" s="38">
        <v>4568463.9400000004</v>
      </c>
      <c r="AO141" s="38">
        <v>-446610.37</v>
      </c>
      <c r="AP141" s="28">
        <v>-9.7759416702323798E-2</v>
      </c>
      <c r="AQ141" s="38">
        <v>97386.160663375194</v>
      </c>
      <c r="AR141" s="38">
        <v>111300.69084276599</v>
      </c>
      <c r="AS141" s="38">
        <v>-13914.5301793915</v>
      </c>
      <c r="AT141" s="28">
        <v>-0.125017464617973</v>
      </c>
      <c r="AU141" s="38">
        <v>16</v>
      </c>
      <c r="AV141" s="38">
        <v>16</v>
      </c>
      <c r="AW141" s="38">
        <v>0</v>
      </c>
      <c r="AX141" s="28">
        <v>0</v>
      </c>
    </row>
    <row r="142" spans="1:50" hidden="1" x14ac:dyDescent="0.35">
      <c r="A142" s="20" t="str">
        <f t="shared" si="4"/>
        <v>OK</v>
      </c>
      <c r="B142" s="20" t="str">
        <f t="shared" si="5"/>
        <v>OK</v>
      </c>
      <c r="C142" s="20"/>
      <c r="D142" s="13" t="e">
        <f>VLOOKUP(F142,'check if its a WTC units'!A:A,1,FALSE)</f>
        <v>#N/A</v>
      </c>
      <c r="E142" s="32" t="s">
        <v>94</v>
      </c>
      <c r="F142" s="32" t="s">
        <v>167</v>
      </c>
      <c r="G142" s="38">
        <v>6791361.8117230004</v>
      </c>
      <c r="H142" s="38">
        <v>6412656.7680000002</v>
      </c>
      <c r="I142" s="38">
        <v>378705.04372299998</v>
      </c>
      <c r="J142" s="28">
        <v>5.9055873006144302E-2</v>
      </c>
      <c r="K142" s="38">
        <v>6832433.3499999996</v>
      </c>
      <c r="L142" s="38">
        <v>6456710.75</v>
      </c>
      <c r="M142" s="38">
        <v>375722.6</v>
      </c>
      <c r="N142" s="28">
        <v>5.8191022418032201E-2</v>
      </c>
      <c r="O142" s="38">
        <v>6832433.3499999996</v>
      </c>
      <c r="P142" s="38">
        <v>6456710.75</v>
      </c>
      <c r="Q142" s="38">
        <v>375722.6</v>
      </c>
      <c r="R142" s="28">
        <v>5.8191022418032201E-2</v>
      </c>
      <c r="S142" s="38">
        <v>0</v>
      </c>
      <c r="T142" s="38">
        <v>0</v>
      </c>
      <c r="U142" s="38">
        <v>0</v>
      </c>
      <c r="V142" s="28">
        <v>0</v>
      </c>
      <c r="W142" s="38">
        <v>13700.01</v>
      </c>
      <c r="X142" s="38">
        <v>11497.01</v>
      </c>
      <c r="Y142" s="38">
        <v>2203</v>
      </c>
      <c r="Z142" s="28">
        <v>0.19161503730100199</v>
      </c>
      <c r="AA142" s="38">
        <v>0</v>
      </c>
      <c r="AB142" s="38">
        <v>0</v>
      </c>
      <c r="AC142" s="38">
        <v>0</v>
      </c>
      <c r="AD142" s="28">
        <v>0</v>
      </c>
      <c r="AE142" s="38">
        <v>0</v>
      </c>
      <c r="AF142" s="38">
        <v>0</v>
      </c>
      <c r="AG142" s="38">
        <v>0</v>
      </c>
      <c r="AH142" s="28">
        <v>0</v>
      </c>
      <c r="AI142" s="38">
        <v>3236815.29</v>
      </c>
      <c r="AJ142" s="38">
        <v>3251430.32</v>
      </c>
      <c r="AK142" s="38">
        <v>-14615.03</v>
      </c>
      <c r="AL142" s="28">
        <v>-4.49495408531467E-3</v>
      </c>
      <c r="AM142" s="38">
        <v>996231</v>
      </c>
      <c r="AN142" s="38">
        <v>585832.30000000005</v>
      </c>
      <c r="AO142" s="38">
        <v>410398.7</v>
      </c>
      <c r="AP142" s="28">
        <v>0.70053955713947402</v>
      </c>
      <c r="AQ142" s="38">
        <v>228864.01256610101</v>
      </c>
      <c r="AR142" s="38">
        <v>145487.43967064901</v>
      </c>
      <c r="AS142" s="38">
        <v>83376.572895452395</v>
      </c>
      <c r="AT142" s="28">
        <v>0.57308433693106597</v>
      </c>
      <c r="AU142" s="38">
        <v>13</v>
      </c>
      <c r="AV142" s="38">
        <v>12</v>
      </c>
      <c r="AW142" s="38">
        <v>1</v>
      </c>
      <c r="AX142" s="28">
        <v>8.3333333333333301E-2</v>
      </c>
    </row>
    <row r="143" spans="1:50" hidden="1" x14ac:dyDescent="0.35">
      <c r="A143" s="20" t="str">
        <f t="shared" si="4"/>
        <v>OK</v>
      </c>
      <c r="B143" s="20" t="str">
        <f t="shared" si="5"/>
        <v>OK</v>
      </c>
      <c r="C143" s="20"/>
      <c r="D143" s="13" t="e">
        <f>VLOOKUP(F143,'check if its a WTC units'!A:A,1,FALSE)</f>
        <v>#N/A</v>
      </c>
      <c r="E143" s="32" t="s">
        <v>94</v>
      </c>
      <c r="F143" s="32" t="s">
        <v>168</v>
      </c>
      <c r="G143" s="38">
        <v>1676695.9979999999</v>
      </c>
      <c r="H143" s="38">
        <v>1693113.392</v>
      </c>
      <c r="I143" s="38">
        <v>-16417.394</v>
      </c>
      <c r="J143" s="28">
        <v>-9.6965708720824998E-3</v>
      </c>
      <c r="K143" s="38">
        <v>2809533.8</v>
      </c>
      <c r="L143" s="38">
        <v>2825841.37</v>
      </c>
      <c r="M143" s="38">
        <v>-16307.57</v>
      </c>
      <c r="N143" s="28">
        <v>-5.7708724110016102E-3</v>
      </c>
      <c r="O143" s="38">
        <v>2809533.8</v>
      </c>
      <c r="P143" s="38">
        <v>2825841.37</v>
      </c>
      <c r="Q143" s="38">
        <v>-16307.57</v>
      </c>
      <c r="R143" s="28">
        <v>-5.7708724110016102E-3</v>
      </c>
      <c r="S143" s="38">
        <v>0</v>
      </c>
      <c r="T143" s="38">
        <v>0</v>
      </c>
      <c r="U143" s="38">
        <v>0</v>
      </c>
      <c r="V143" s="28">
        <v>0</v>
      </c>
      <c r="W143" s="38">
        <v>1.01</v>
      </c>
      <c r="X143" s="38">
        <v>1.01</v>
      </c>
      <c r="Y143" s="38">
        <v>0</v>
      </c>
      <c r="Z143" s="28">
        <v>0</v>
      </c>
      <c r="AA143" s="38">
        <v>2265000</v>
      </c>
      <c r="AB143" s="38">
        <v>2265000</v>
      </c>
      <c r="AC143" s="38">
        <v>0</v>
      </c>
      <c r="AD143" s="28">
        <v>0</v>
      </c>
      <c r="AE143" s="38">
        <v>0</v>
      </c>
      <c r="AF143" s="38">
        <v>0</v>
      </c>
      <c r="AG143" s="38">
        <v>0</v>
      </c>
      <c r="AH143" s="28">
        <v>0</v>
      </c>
      <c r="AI143" s="38">
        <v>2809112.32</v>
      </c>
      <c r="AJ143" s="38">
        <v>2825557.65</v>
      </c>
      <c r="AK143" s="38">
        <v>-16445.330000000002</v>
      </c>
      <c r="AL143" s="28">
        <v>-5.8202068536807204E-3</v>
      </c>
      <c r="AM143" s="38">
        <v>0</v>
      </c>
      <c r="AN143" s="38">
        <v>0</v>
      </c>
      <c r="AO143" s="38">
        <v>0</v>
      </c>
      <c r="AP143" s="28">
        <v>0</v>
      </c>
      <c r="AQ143" s="38">
        <v>8902.1106640228099</v>
      </c>
      <c r="AR143" s="38">
        <v>13069.9748992316</v>
      </c>
      <c r="AS143" s="38">
        <v>-4167.86423520885</v>
      </c>
      <c r="AT143" s="28">
        <v>-0.31888846515335401</v>
      </c>
      <c r="AU143" s="38">
        <v>4</v>
      </c>
      <c r="AV143" s="38">
        <v>3</v>
      </c>
      <c r="AW143" s="38">
        <v>1</v>
      </c>
      <c r="AX143" s="28">
        <v>0.33333333333333298</v>
      </c>
    </row>
    <row r="144" spans="1:50" hidden="1" x14ac:dyDescent="0.35">
      <c r="A144" s="20" t="str">
        <f t="shared" si="4"/>
        <v>OK</v>
      </c>
      <c r="B144" s="20" t="str">
        <f t="shared" si="5"/>
        <v>OK</v>
      </c>
      <c r="D144" s="13" t="e">
        <f>VLOOKUP(F144,'check if its a WTC units'!A:A,1,FALSE)</f>
        <v>#N/A</v>
      </c>
      <c r="E144" t="s">
        <v>94</v>
      </c>
      <c r="F144" t="s">
        <v>169</v>
      </c>
      <c r="G144" s="35">
        <v>2060356.504</v>
      </c>
      <c r="H144" s="35">
        <v>2065029.4069999999</v>
      </c>
      <c r="I144" s="35">
        <v>-4672.9030000000002</v>
      </c>
      <c r="J144" s="30">
        <v>-2.2628747969204999E-3</v>
      </c>
      <c r="K144" s="35">
        <v>2507998.59</v>
      </c>
      <c r="L144" s="35">
        <v>2519703.34</v>
      </c>
      <c r="M144" s="35">
        <v>-11704.75</v>
      </c>
      <c r="N144" s="30">
        <v>-4.6452889172262602E-3</v>
      </c>
      <c r="O144" s="35">
        <v>2507998.59</v>
      </c>
      <c r="P144" s="35">
        <v>2519703.34</v>
      </c>
      <c r="Q144" s="35">
        <v>-11704.75</v>
      </c>
      <c r="R144" s="30">
        <v>-4.6452889172262602E-3</v>
      </c>
      <c r="S144" s="35">
        <v>0</v>
      </c>
      <c r="T144" s="35">
        <v>0</v>
      </c>
      <c r="U144" s="35">
        <v>0</v>
      </c>
      <c r="V144" s="30">
        <v>0</v>
      </c>
      <c r="W144" s="35">
        <v>32</v>
      </c>
      <c r="X144" s="35">
        <v>32</v>
      </c>
      <c r="Y144" s="35">
        <v>0</v>
      </c>
      <c r="Z144" s="30">
        <v>0</v>
      </c>
      <c r="AA144" s="35">
        <v>323549.71999999997</v>
      </c>
      <c r="AB144" s="35">
        <v>329946.07</v>
      </c>
      <c r="AC144" s="35">
        <v>-6396.35</v>
      </c>
      <c r="AD144" s="30">
        <v>-1.9386046937913199E-2</v>
      </c>
      <c r="AE144" s="35">
        <v>0</v>
      </c>
      <c r="AF144" s="35">
        <v>0</v>
      </c>
      <c r="AG144" s="35">
        <v>0</v>
      </c>
      <c r="AH144" s="30">
        <v>0</v>
      </c>
      <c r="AI144" s="35">
        <v>323549.71999999997</v>
      </c>
      <c r="AJ144" s="35">
        <v>329946.07</v>
      </c>
      <c r="AK144" s="35">
        <v>-6396.35</v>
      </c>
      <c r="AL144" s="30">
        <v>-1.9386046937913199E-2</v>
      </c>
      <c r="AM144" s="35">
        <v>0</v>
      </c>
      <c r="AN144" s="35">
        <v>0</v>
      </c>
      <c r="AO144" s="35">
        <v>0</v>
      </c>
      <c r="AP144" s="30">
        <v>0</v>
      </c>
      <c r="AQ144" s="35">
        <v>320661.12260979402</v>
      </c>
      <c r="AR144" s="35">
        <v>297782.90122050402</v>
      </c>
      <c r="AS144" s="35">
        <v>22878.221389290498</v>
      </c>
      <c r="AT144" s="30">
        <v>7.6828526068894398E-2</v>
      </c>
      <c r="AU144" s="35">
        <v>6</v>
      </c>
      <c r="AV144" s="35">
        <v>6</v>
      </c>
      <c r="AW144" s="35">
        <v>0</v>
      </c>
      <c r="AX144" s="30">
        <v>0</v>
      </c>
    </row>
    <row r="145" spans="1:50" hidden="1" x14ac:dyDescent="0.35">
      <c r="A145" s="20" t="str">
        <f t="shared" si="4"/>
        <v>OK</v>
      </c>
      <c r="B145" s="20" t="str">
        <f t="shared" si="5"/>
        <v>OK</v>
      </c>
      <c r="D145" s="13" t="e">
        <f>VLOOKUP(F145,'check if its a WTC units'!A:A,1,FALSE)</f>
        <v>#N/A</v>
      </c>
      <c r="E145"/>
      <c r="F145"/>
      <c r="G145" s="35"/>
      <c r="H145" s="35"/>
      <c r="I145" s="35"/>
      <c r="J145" s="30"/>
      <c r="K145" s="35"/>
      <c r="L145" s="35"/>
      <c r="M145" s="35"/>
      <c r="N145" s="30"/>
      <c r="O145" s="35"/>
      <c r="P145" s="35"/>
      <c r="Q145" s="35"/>
      <c r="R145" s="30"/>
      <c r="S145" s="35"/>
      <c r="T145" s="35"/>
      <c r="U145" s="35"/>
      <c r="V145" s="30"/>
      <c r="W145" s="35"/>
      <c r="X145" s="35"/>
      <c r="Y145" s="35"/>
      <c r="Z145" s="30"/>
      <c r="AA145" s="35"/>
      <c r="AB145" s="35"/>
      <c r="AC145" s="35"/>
      <c r="AD145" s="30"/>
      <c r="AE145" s="35"/>
      <c r="AF145" s="35"/>
      <c r="AG145" s="35"/>
      <c r="AH145" s="30"/>
      <c r="AI145" s="35"/>
      <c r="AJ145" s="35"/>
      <c r="AK145" s="35"/>
      <c r="AL145" s="30"/>
      <c r="AM145" s="35"/>
      <c r="AN145" s="35"/>
      <c r="AO145" s="35"/>
      <c r="AP145" s="30"/>
      <c r="AQ145" s="35"/>
      <c r="AR145" s="35"/>
      <c r="AS145" s="35"/>
      <c r="AT145" s="30"/>
      <c r="AU145" s="35"/>
      <c r="AV145" s="35"/>
      <c r="AW145" s="35"/>
      <c r="AX145" s="30"/>
    </row>
    <row r="146" spans="1:50" hidden="1" x14ac:dyDescent="0.35">
      <c r="A146" s="20" t="str">
        <f t="shared" si="4"/>
        <v>OK</v>
      </c>
      <c r="B146" s="20" t="str">
        <f t="shared" si="5"/>
        <v>OK</v>
      </c>
      <c r="D146" s="13" t="e">
        <f>VLOOKUP(F146,'check if its a WTC units'!A:A,1,FALSE)</f>
        <v>#N/A</v>
      </c>
      <c r="E146"/>
      <c r="F146"/>
      <c r="G146" s="35"/>
      <c r="H146" s="35"/>
      <c r="I146" s="35"/>
      <c r="J146" s="30"/>
      <c r="K146" s="35"/>
      <c r="L146" s="35"/>
      <c r="M146" s="35"/>
      <c r="N146" s="30"/>
      <c r="O146" s="35"/>
      <c r="P146" s="35"/>
      <c r="Q146" s="35"/>
      <c r="R146" s="30"/>
      <c r="S146" s="35"/>
      <c r="T146" s="35"/>
      <c r="U146" s="35"/>
      <c r="V146" s="30"/>
      <c r="W146" s="35"/>
      <c r="X146" s="35"/>
      <c r="Y146" s="35"/>
      <c r="Z146" s="30"/>
      <c r="AA146" s="35"/>
      <c r="AB146" s="35"/>
      <c r="AC146" s="35"/>
      <c r="AD146" s="30"/>
      <c r="AE146" s="35"/>
      <c r="AF146" s="35"/>
      <c r="AG146" s="35"/>
      <c r="AH146" s="30"/>
      <c r="AI146" s="35"/>
      <c r="AJ146" s="35"/>
      <c r="AK146" s="35"/>
      <c r="AL146" s="30"/>
      <c r="AM146" s="35"/>
      <c r="AN146" s="35"/>
      <c r="AO146" s="35"/>
      <c r="AP146" s="30"/>
      <c r="AQ146" s="35"/>
      <c r="AR146" s="35"/>
      <c r="AS146" s="35"/>
      <c r="AT146" s="30"/>
      <c r="AU146" s="35"/>
      <c r="AV146" s="35"/>
      <c r="AW146" s="35"/>
      <c r="AX146" s="30"/>
    </row>
    <row r="147" spans="1:50" hidden="1" x14ac:dyDescent="0.35">
      <c r="A147" s="20" t="str">
        <f t="shared" si="4"/>
        <v>OK</v>
      </c>
      <c r="B147" s="20" t="str">
        <f t="shared" si="5"/>
        <v>OK</v>
      </c>
      <c r="D147" s="13" t="e">
        <f>VLOOKUP(F147,'check if its a WTC units'!A:A,1,FALSE)</f>
        <v>#N/A</v>
      </c>
      <c r="E147"/>
      <c r="F147"/>
      <c r="G147" s="35"/>
      <c r="H147" s="35"/>
      <c r="I147" s="35"/>
      <c r="J147" s="30"/>
      <c r="K147" s="35"/>
      <c r="L147" s="35"/>
      <c r="M147" s="35"/>
      <c r="N147" s="30"/>
      <c r="O147" s="35"/>
      <c r="P147" s="35"/>
      <c r="Q147" s="35"/>
      <c r="R147" s="30"/>
      <c r="S147" s="35"/>
      <c r="T147" s="35"/>
      <c r="U147" s="35"/>
      <c r="V147" s="30"/>
      <c r="W147" s="35"/>
      <c r="X147" s="35"/>
      <c r="Y147" s="35"/>
      <c r="Z147" s="30"/>
      <c r="AA147" s="35"/>
      <c r="AB147" s="35"/>
      <c r="AC147" s="35"/>
      <c r="AD147" s="30"/>
      <c r="AE147" s="35"/>
      <c r="AF147" s="35"/>
      <c r="AG147" s="35"/>
      <c r="AH147" s="30"/>
      <c r="AI147" s="35"/>
      <c r="AJ147" s="35"/>
      <c r="AK147" s="35"/>
      <c r="AL147" s="30"/>
      <c r="AM147" s="35"/>
      <c r="AN147" s="35"/>
      <c r="AO147" s="35"/>
      <c r="AP147" s="30"/>
      <c r="AQ147" s="35"/>
      <c r="AR147" s="35"/>
      <c r="AS147" s="35"/>
      <c r="AT147" s="30"/>
      <c r="AU147" s="35"/>
      <c r="AV147" s="35"/>
      <c r="AW147" s="35"/>
      <c r="AX147" s="30"/>
    </row>
    <row r="148" spans="1:50" hidden="1" x14ac:dyDescent="0.35">
      <c r="A148" s="20" t="str">
        <f t="shared" si="4"/>
        <v>OK</v>
      </c>
      <c r="B148" s="20" t="str">
        <f t="shared" si="5"/>
        <v>OK</v>
      </c>
      <c r="D148" s="13" t="e">
        <f>VLOOKUP(F148,'check if its a WTC units'!A:A,1,FALSE)</f>
        <v>#N/A</v>
      </c>
      <c r="E148"/>
      <c r="F148"/>
      <c r="G148" s="35"/>
      <c r="H148" s="35"/>
      <c r="I148" s="35"/>
      <c r="J148" s="30"/>
      <c r="K148" s="35"/>
      <c r="L148" s="35"/>
      <c r="M148" s="35"/>
      <c r="N148" s="30"/>
      <c r="O148" s="35"/>
      <c r="P148" s="35"/>
      <c r="Q148" s="35"/>
      <c r="R148" s="30"/>
      <c r="S148" s="35"/>
      <c r="T148" s="35"/>
      <c r="U148" s="35"/>
      <c r="V148" s="30"/>
      <c r="W148" s="35"/>
      <c r="X148" s="35"/>
      <c r="Y148" s="35"/>
      <c r="Z148" s="30"/>
      <c r="AA148" s="35"/>
      <c r="AB148" s="35"/>
      <c r="AC148" s="35"/>
      <c r="AD148" s="30"/>
      <c r="AE148" s="35"/>
      <c r="AF148" s="35"/>
      <c r="AG148" s="35"/>
      <c r="AH148" s="30"/>
      <c r="AI148" s="35"/>
      <c r="AJ148" s="35"/>
      <c r="AK148" s="35"/>
      <c r="AL148" s="30"/>
      <c r="AM148" s="35"/>
      <c r="AN148" s="35"/>
      <c r="AO148" s="35"/>
      <c r="AP148" s="30"/>
      <c r="AQ148" s="35"/>
      <c r="AR148" s="35"/>
      <c r="AS148" s="35"/>
      <c r="AT148" s="30"/>
      <c r="AU148" s="35"/>
      <c r="AV148" s="35"/>
      <c r="AW148" s="35"/>
      <c r="AX148" s="30"/>
    </row>
    <row r="149" spans="1:50" hidden="1" x14ac:dyDescent="0.35">
      <c r="A149" s="20" t="str">
        <f t="shared" si="4"/>
        <v>OK</v>
      </c>
      <c r="B149" s="20" t="str">
        <f t="shared" si="5"/>
        <v>OK</v>
      </c>
      <c r="D149" s="13" t="e">
        <f>VLOOKUP(F149,'check if its a WTC units'!A:A,1,FALSE)</f>
        <v>#N/A</v>
      </c>
      <c r="E149"/>
      <c r="F149"/>
      <c r="G149" s="35"/>
      <c r="H149" s="35"/>
      <c r="I149" s="35"/>
      <c r="J149" s="30"/>
      <c r="K149" s="35"/>
      <c r="L149" s="35"/>
      <c r="M149" s="35"/>
      <c r="N149" s="30"/>
      <c r="O149" s="35"/>
      <c r="P149" s="35"/>
      <c r="Q149" s="35"/>
      <c r="R149" s="30"/>
      <c r="S149" s="35"/>
      <c r="T149" s="35"/>
      <c r="U149" s="35"/>
      <c r="V149" s="30"/>
      <c r="W149" s="35"/>
      <c r="X149" s="35"/>
      <c r="Y149" s="35"/>
      <c r="Z149" s="30"/>
      <c r="AA149" s="35"/>
      <c r="AB149" s="35"/>
      <c r="AC149" s="35"/>
      <c r="AD149" s="30"/>
      <c r="AE149" s="35"/>
      <c r="AF149" s="35"/>
      <c r="AG149" s="35"/>
      <c r="AH149" s="30"/>
      <c r="AI149" s="35"/>
      <c r="AJ149" s="35"/>
      <c r="AK149" s="35"/>
      <c r="AL149" s="30"/>
      <c r="AM149" s="35"/>
      <c r="AN149" s="35"/>
      <c r="AO149" s="35"/>
      <c r="AP149" s="30"/>
      <c r="AQ149" s="35"/>
      <c r="AR149" s="35"/>
      <c r="AS149" s="35"/>
      <c r="AT149" s="30"/>
      <c r="AU149" s="35"/>
      <c r="AV149" s="35"/>
      <c r="AW149" s="35"/>
      <c r="AX149" s="30"/>
    </row>
    <row r="150" spans="1:50" hidden="1" x14ac:dyDescent="0.35">
      <c r="A150" s="20" t="str">
        <f t="shared" si="4"/>
        <v>OK</v>
      </c>
      <c r="B150" s="20" t="str">
        <f t="shared" si="5"/>
        <v>OK</v>
      </c>
      <c r="D150" s="13" t="e">
        <f>VLOOKUP(F150,'check if its a WTC units'!A:A,1,FALSE)</f>
        <v>#N/A</v>
      </c>
      <c r="E150"/>
      <c r="F150"/>
      <c r="G150" s="35"/>
      <c r="H150" s="35"/>
      <c r="I150" s="35"/>
      <c r="J150" s="30"/>
      <c r="K150" s="35"/>
      <c r="L150" s="35"/>
      <c r="M150" s="35"/>
      <c r="N150" s="30"/>
      <c r="O150" s="35"/>
      <c r="P150" s="35"/>
      <c r="Q150" s="35"/>
      <c r="R150" s="30"/>
      <c r="S150" s="35"/>
      <c r="T150" s="35"/>
      <c r="U150" s="35"/>
      <c r="V150" s="30"/>
      <c r="W150" s="35"/>
      <c r="X150" s="35"/>
      <c r="Y150" s="35"/>
      <c r="Z150" s="30"/>
      <c r="AA150" s="35"/>
      <c r="AB150" s="35"/>
      <c r="AC150" s="35"/>
      <c r="AD150" s="30"/>
      <c r="AE150" s="35"/>
      <c r="AF150" s="35"/>
      <c r="AG150" s="35"/>
      <c r="AH150" s="30"/>
      <c r="AI150" s="35"/>
      <c r="AJ150" s="35"/>
      <c r="AK150" s="35"/>
      <c r="AL150" s="30"/>
      <c r="AM150" s="35"/>
      <c r="AN150" s="35"/>
      <c r="AO150" s="35"/>
      <c r="AP150" s="30"/>
      <c r="AQ150" s="35"/>
      <c r="AR150" s="35"/>
      <c r="AS150" s="35"/>
      <c r="AT150" s="30"/>
      <c r="AU150" s="35"/>
      <c r="AV150" s="35"/>
      <c r="AW150" s="35"/>
      <c r="AX150" s="30"/>
    </row>
    <row r="151" spans="1:50" hidden="1" x14ac:dyDescent="0.35">
      <c r="A151" s="20" t="str">
        <f t="shared" si="4"/>
        <v>OK</v>
      </c>
      <c r="B151" s="20" t="str">
        <f t="shared" si="5"/>
        <v>OK</v>
      </c>
      <c r="D151" s="13" t="e">
        <f>VLOOKUP(F151,'check if its a WTC units'!A:A,1,FALSE)</f>
        <v>#N/A</v>
      </c>
      <c r="E151"/>
      <c r="F151"/>
      <c r="G151" s="35"/>
      <c r="H151" s="35"/>
      <c r="I151" s="35"/>
      <c r="J151" s="30"/>
      <c r="K151" s="35"/>
      <c r="L151" s="35"/>
      <c r="M151" s="35"/>
      <c r="N151" s="30"/>
      <c r="O151" s="35"/>
      <c r="P151" s="35"/>
      <c r="Q151" s="35"/>
      <c r="R151" s="30"/>
      <c r="S151" s="35"/>
      <c r="T151" s="35"/>
      <c r="U151" s="35"/>
      <c r="V151" s="30"/>
      <c r="W151" s="35"/>
      <c r="X151" s="35"/>
      <c r="Y151" s="35"/>
      <c r="Z151" s="30"/>
      <c r="AA151" s="35"/>
      <c r="AB151" s="35"/>
      <c r="AC151" s="35"/>
      <c r="AD151" s="30"/>
      <c r="AE151" s="35"/>
      <c r="AF151" s="35"/>
      <c r="AG151" s="35"/>
      <c r="AH151" s="30"/>
      <c r="AI151" s="35"/>
      <c r="AJ151" s="35"/>
      <c r="AK151" s="35"/>
      <c r="AL151" s="30"/>
      <c r="AM151" s="35"/>
      <c r="AN151" s="35"/>
      <c r="AO151" s="35"/>
      <c r="AP151" s="30"/>
      <c r="AQ151" s="35"/>
      <c r="AR151" s="35"/>
      <c r="AS151" s="35"/>
      <c r="AT151" s="30"/>
      <c r="AU151" s="35"/>
      <c r="AV151" s="35"/>
      <c r="AW151" s="35"/>
      <c r="AX151" s="30"/>
    </row>
    <row r="152" spans="1:50" hidden="1" x14ac:dyDescent="0.35">
      <c r="A152" s="20" t="str">
        <f t="shared" si="4"/>
        <v>OK</v>
      </c>
      <c r="B152" s="20" t="str">
        <f t="shared" si="5"/>
        <v>OK</v>
      </c>
      <c r="D152" s="13" t="e">
        <f>VLOOKUP(F152,'check if its a WTC units'!A:A,1,FALSE)</f>
        <v>#N/A</v>
      </c>
      <c r="E152"/>
      <c r="F152"/>
      <c r="G152" s="35"/>
      <c r="H152" s="35"/>
      <c r="I152" s="35"/>
      <c r="J152" s="30"/>
      <c r="K152" s="35"/>
      <c r="L152" s="35"/>
      <c r="M152" s="35"/>
      <c r="N152" s="30"/>
      <c r="O152" s="35"/>
      <c r="P152" s="35"/>
      <c r="Q152" s="35"/>
      <c r="R152" s="30"/>
      <c r="S152" s="35"/>
      <c r="T152" s="35"/>
      <c r="U152" s="35"/>
      <c r="V152" s="30"/>
      <c r="W152" s="35"/>
      <c r="X152" s="35"/>
      <c r="Y152" s="35"/>
      <c r="Z152" s="30"/>
      <c r="AA152" s="35"/>
      <c r="AB152" s="35"/>
      <c r="AC152" s="35"/>
      <c r="AD152" s="30"/>
      <c r="AE152" s="35"/>
      <c r="AF152" s="35"/>
      <c r="AG152" s="35"/>
      <c r="AH152" s="30"/>
      <c r="AI152" s="35"/>
      <c r="AJ152" s="35"/>
      <c r="AK152" s="35"/>
      <c r="AL152" s="30"/>
      <c r="AM152" s="35"/>
      <c r="AN152" s="35"/>
      <c r="AO152" s="35"/>
      <c r="AP152" s="30"/>
      <c r="AQ152" s="35"/>
      <c r="AR152" s="35"/>
      <c r="AS152" s="35"/>
      <c r="AT152" s="30"/>
      <c r="AU152" s="35"/>
      <c r="AV152" s="35"/>
      <c r="AW152" s="35"/>
      <c r="AX152" s="30"/>
    </row>
  </sheetData>
  <autoFilter ref="A4:XFC152" xr:uid="{FEBC4F5E-A271-4303-B98B-EC8201314D5D}">
    <filterColumn colId="1">
      <filters>
        <filter val="NOK"/>
      </filters>
    </filterColumn>
    <filterColumn colId="3">
      <filters>
        <filter val="ARUM"/>
        <filter val="CEHOL"/>
        <filter val="DDSTB"/>
        <filter val="ELEVATOR"/>
        <filter val="FLOR"/>
        <filter val="GITG"/>
        <filter val="HYPOCM"/>
        <filter val="ILSK"/>
        <filter val="KAURI"/>
        <filter val="KONEVOVA"/>
        <filter val="OEHTBET"/>
        <filter val="OEVK"/>
        <filter val="PROOFF"/>
        <filter val="RALTOHG"/>
        <filter val="RAMRO"/>
        <filter val="RBDE"/>
        <filter val="RBILEA"/>
        <filter val="RBIM"/>
        <filter val="RFJ3"/>
        <filter val="RILG"/>
        <filter val="RIMF"/>
        <filter val="RINVEST"/>
        <filter val="RISP"/>
        <filter val="RLI"/>
        <filter val="RLLT"/>
        <filter val="RPC"/>
        <filter val="RPPH"/>
        <filter val="RSHR"/>
        <filter val="RZBINV"/>
        <filter val="RZBSEKTO"/>
        <filter val="RZBVER"/>
        <filter val="SALVE"/>
        <filter val="TAM"/>
        <filter val="UPC"/>
        <filter val="VINDALO"/>
        <filter val="VORSORGE"/>
      </filters>
    </filterColumn>
  </autoFilter>
  <conditionalFormatting sqref="A5:C143 A144:B152">
    <cfRule type="cellIs" dxfId="1" priority="2" operator="equal">
      <formula>"NOK"</formula>
    </cfRule>
  </conditionalFormatting>
  <conditionalFormatting sqref="C1">
    <cfRule type="cellIs" dxfId="0" priority="1" operator="equal">
      <formula>"NOK"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02"/>
  <sheetViews>
    <sheetView zoomScaleNormal="100" workbookViewId="0">
      <selection activeCell="C3" sqref="C3"/>
    </sheetView>
  </sheetViews>
  <sheetFormatPr defaultColWidth="9.1796875" defaultRowHeight="14.5" x14ac:dyDescent="0.35"/>
  <cols>
    <col min="1" max="1" width="14.54296875" customWidth="1"/>
    <col min="2" max="2" width="14.1796875" bestFit="1" customWidth="1"/>
    <col min="3" max="3" width="10.1796875" bestFit="1" customWidth="1"/>
    <col min="4" max="4" width="3.54296875" bestFit="1" customWidth="1"/>
  </cols>
  <sheetData>
    <row r="1" spans="1:5" x14ac:dyDescent="0.35">
      <c r="A1" s="8" t="s">
        <v>171</v>
      </c>
      <c r="C1" s="12" t="s">
        <v>172</v>
      </c>
    </row>
    <row r="2" spans="1:5" x14ac:dyDescent="0.35">
      <c r="A2" s="39" t="s">
        <v>173</v>
      </c>
      <c r="C2" s="11">
        <v>44469</v>
      </c>
      <c r="E2" t="s">
        <v>174</v>
      </c>
    </row>
    <row r="3" spans="1:5" x14ac:dyDescent="0.35">
      <c r="A3" s="39" t="s">
        <v>72</v>
      </c>
      <c r="D3" s="12" t="s">
        <v>175</v>
      </c>
      <c r="E3" t="s">
        <v>176</v>
      </c>
    </row>
    <row r="4" spans="1:5" x14ac:dyDescent="0.35">
      <c r="A4" s="39" t="s">
        <v>37</v>
      </c>
      <c r="E4" t="s">
        <v>177</v>
      </c>
    </row>
    <row r="5" spans="1:5" x14ac:dyDescent="0.35">
      <c r="A5" s="39" t="s">
        <v>87</v>
      </c>
      <c r="E5" t="s">
        <v>178</v>
      </c>
    </row>
    <row r="6" spans="1:5" x14ac:dyDescent="0.35">
      <c r="A6" s="39" t="s">
        <v>85</v>
      </c>
    </row>
    <row r="7" spans="1:5" x14ac:dyDescent="0.35">
      <c r="A7" s="39" t="s">
        <v>30</v>
      </c>
    </row>
    <row r="8" spans="1:5" x14ac:dyDescent="0.35">
      <c r="A8" s="39" t="s">
        <v>179</v>
      </c>
    </row>
    <row r="9" spans="1:5" x14ac:dyDescent="0.35">
      <c r="A9" s="39" t="s">
        <v>65</v>
      </c>
    </row>
    <row r="10" spans="1:5" x14ac:dyDescent="0.35">
      <c r="A10" s="39" t="s">
        <v>31</v>
      </c>
    </row>
    <row r="11" spans="1:5" x14ac:dyDescent="0.35">
      <c r="A11" s="39" t="s">
        <v>26</v>
      </c>
    </row>
    <row r="12" spans="1:5" x14ac:dyDescent="0.35">
      <c r="A12" s="39" t="s">
        <v>53</v>
      </c>
    </row>
    <row r="13" spans="1:5" x14ac:dyDescent="0.35">
      <c r="A13" s="39" t="s">
        <v>35</v>
      </c>
    </row>
    <row r="14" spans="1:5" x14ac:dyDescent="0.35">
      <c r="A14" s="39" t="s">
        <v>49</v>
      </c>
    </row>
    <row r="15" spans="1:5" x14ac:dyDescent="0.35">
      <c r="A15" s="39" t="s">
        <v>39</v>
      </c>
    </row>
    <row r="16" spans="1:5" x14ac:dyDescent="0.35">
      <c r="A16" s="39" t="s">
        <v>79</v>
      </c>
    </row>
    <row r="17" spans="1:1" x14ac:dyDescent="0.35">
      <c r="A17" s="39" t="s">
        <v>56</v>
      </c>
    </row>
    <row r="18" spans="1:1" x14ac:dyDescent="0.35">
      <c r="A18" s="39" t="s">
        <v>180</v>
      </c>
    </row>
    <row r="19" spans="1:1" x14ac:dyDescent="0.35">
      <c r="A19" s="39" t="s">
        <v>68</v>
      </c>
    </row>
    <row r="20" spans="1:1" x14ac:dyDescent="0.35">
      <c r="A20" s="39" t="s">
        <v>50</v>
      </c>
    </row>
    <row r="21" spans="1:1" x14ac:dyDescent="0.35">
      <c r="A21" s="39" t="s">
        <v>92</v>
      </c>
    </row>
    <row r="22" spans="1:1" x14ac:dyDescent="0.35">
      <c r="A22" s="39" t="s">
        <v>67</v>
      </c>
    </row>
    <row r="23" spans="1:1" x14ac:dyDescent="0.35">
      <c r="A23" s="39" t="s">
        <v>91</v>
      </c>
    </row>
    <row r="24" spans="1:1" x14ac:dyDescent="0.35">
      <c r="A24" s="39" t="s">
        <v>88</v>
      </c>
    </row>
    <row r="25" spans="1:1" x14ac:dyDescent="0.35">
      <c r="A25" s="39" t="s">
        <v>181</v>
      </c>
    </row>
    <row r="26" spans="1:1" x14ac:dyDescent="0.35">
      <c r="A26" s="39" t="s">
        <v>66</v>
      </c>
    </row>
    <row r="27" spans="1:1" x14ac:dyDescent="0.35">
      <c r="A27" s="39" t="s">
        <v>182</v>
      </c>
    </row>
    <row r="28" spans="1:1" x14ac:dyDescent="0.35">
      <c r="A28" s="39" t="s">
        <v>183</v>
      </c>
    </row>
    <row r="29" spans="1:1" x14ac:dyDescent="0.35">
      <c r="A29" s="39" t="s">
        <v>46</v>
      </c>
    </row>
    <row r="30" spans="1:1" x14ac:dyDescent="0.35">
      <c r="A30" s="39" t="s">
        <v>42</v>
      </c>
    </row>
    <row r="31" spans="1:1" x14ac:dyDescent="0.35">
      <c r="A31" s="39" t="s">
        <v>44</v>
      </c>
    </row>
    <row r="32" spans="1:1" x14ac:dyDescent="0.35">
      <c r="A32" s="39" t="s">
        <v>24</v>
      </c>
    </row>
    <row r="33" spans="1:1" x14ac:dyDescent="0.35">
      <c r="A33" s="39" t="s">
        <v>184</v>
      </c>
    </row>
    <row r="34" spans="1:1" x14ac:dyDescent="0.35">
      <c r="A34" s="39" t="s">
        <v>33</v>
      </c>
    </row>
    <row r="35" spans="1:1" x14ac:dyDescent="0.35">
      <c r="A35" s="39" t="s">
        <v>186</v>
      </c>
    </row>
    <row r="36" spans="1:1" x14ac:dyDescent="0.35">
      <c r="A36" s="39" t="s">
        <v>185</v>
      </c>
    </row>
    <row r="37" spans="1:1" x14ac:dyDescent="0.35">
      <c r="A37" s="39" t="s">
        <v>48</v>
      </c>
    </row>
    <row r="38" spans="1:1" x14ac:dyDescent="0.35">
      <c r="A38" s="39" t="s">
        <v>90</v>
      </c>
    </row>
    <row r="39" spans="1:1" x14ac:dyDescent="0.35">
      <c r="A39" s="39" t="s">
        <v>75</v>
      </c>
    </row>
    <row r="40" spans="1:1" x14ac:dyDescent="0.35">
      <c r="A40" s="39" t="s">
        <v>69</v>
      </c>
    </row>
    <row r="41" spans="1:1" x14ac:dyDescent="0.35">
      <c r="A41" s="39" t="s">
        <v>93</v>
      </c>
    </row>
    <row r="42" spans="1:1" x14ac:dyDescent="0.35">
      <c r="A42" s="39" t="s">
        <v>86</v>
      </c>
    </row>
    <row r="43" spans="1:1" x14ac:dyDescent="0.35">
      <c r="A43" s="39" t="s">
        <v>43</v>
      </c>
    </row>
    <row r="44" spans="1:1" x14ac:dyDescent="0.35">
      <c r="A44" s="39" t="s">
        <v>77</v>
      </c>
    </row>
    <row r="45" spans="1:1" x14ac:dyDescent="0.35">
      <c r="A45" s="39" t="s">
        <v>81</v>
      </c>
    </row>
    <row r="46" spans="1:1" x14ac:dyDescent="0.35">
      <c r="A46" s="39" t="s">
        <v>173</v>
      </c>
    </row>
    <row r="47" spans="1:1" x14ac:dyDescent="0.35">
      <c r="A47" s="39" t="s">
        <v>37</v>
      </c>
    </row>
    <row r="48" spans="1:1" x14ac:dyDescent="0.35">
      <c r="A48" s="39" t="s">
        <v>85</v>
      </c>
    </row>
    <row r="49" spans="1:1" x14ac:dyDescent="0.35">
      <c r="A49" s="39" t="s">
        <v>72</v>
      </c>
    </row>
    <row r="50" spans="1:1" x14ac:dyDescent="0.35">
      <c r="A50" s="39" t="s">
        <v>87</v>
      </c>
    </row>
    <row r="51" spans="1:1" x14ac:dyDescent="0.35">
      <c r="A51" s="39" t="s">
        <v>34</v>
      </c>
    </row>
    <row r="52" spans="1:1" x14ac:dyDescent="0.35">
      <c r="A52" s="39" t="s">
        <v>30</v>
      </c>
    </row>
    <row r="53" spans="1:1" x14ac:dyDescent="0.35">
      <c r="A53" s="39" t="s">
        <v>179</v>
      </c>
    </row>
    <row r="54" spans="1:1" x14ac:dyDescent="0.35">
      <c r="A54" s="39" t="s">
        <v>65</v>
      </c>
    </row>
    <row r="55" spans="1:1" x14ac:dyDescent="0.35">
      <c r="A55" s="39" t="s">
        <v>31</v>
      </c>
    </row>
    <row r="56" spans="1:1" x14ac:dyDescent="0.35">
      <c r="A56" s="39" t="s">
        <v>26</v>
      </c>
    </row>
    <row r="57" spans="1:1" x14ac:dyDescent="0.35">
      <c r="A57" s="39" t="s">
        <v>53</v>
      </c>
    </row>
    <row r="58" spans="1:1" x14ac:dyDescent="0.35">
      <c r="A58" s="39" t="s">
        <v>35</v>
      </c>
    </row>
    <row r="59" spans="1:1" x14ac:dyDescent="0.35">
      <c r="A59" s="39" t="s">
        <v>49</v>
      </c>
    </row>
    <row r="60" spans="1:1" x14ac:dyDescent="0.35">
      <c r="A60" s="39" t="s">
        <v>39</v>
      </c>
    </row>
    <row r="61" spans="1:1" x14ac:dyDescent="0.35">
      <c r="A61" s="39" t="s">
        <v>79</v>
      </c>
    </row>
    <row r="62" spans="1:1" x14ac:dyDescent="0.35">
      <c r="A62" s="39" t="s">
        <v>56</v>
      </c>
    </row>
    <row r="63" spans="1:1" x14ac:dyDescent="0.35">
      <c r="A63" s="39" t="s">
        <v>180</v>
      </c>
    </row>
    <row r="64" spans="1:1" x14ac:dyDescent="0.35">
      <c r="A64" s="39" t="s">
        <v>68</v>
      </c>
    </row>
    <row r="65" spans="1:1" x14ac:dyDescent="0.35">
      <c r="A65" s="39" t="s">
        <v>41</v>
      </c>
    </row>
    <row r="66" spans="1:1" x14ac:dyDescent="0.35">
      <c r="A66" s="39" t="s">
        <v>73</v>
      </c>
    </row>
    <row r="67" spans="1:1" x14ac:dyDescent="0.35">
      <c r="A67" s="39" t="s">
        <v>67</v>
      </c>
    </row>
    <row r="68" spans="1:1" x14ac:dyDescent="0.35">
      <c r="A68" s="39" t="s">
        <v>92</v>
      </c>
    </row>
    <row r="69" spans="1:1" x14ac:dyDescent="0.35">
      <c r="A69" s="39" t="s">
        <v>50</v>
      </c>
    </row>
    <row r="70" spans="1:1" x14ac:dyDescent="0.35">
      <c r="A70" s="39" t="s">
        <v>84</v>
      </c>
    </row>
    <row r="71" spans="1:1" x14ac:dyDescent="0.35">
      <c r="A71" s="39" t="s">
        <v>91</v>
      </c>
    </row>
    <row r="72" spans="1:1" x14ac:dyDescent="0.35">
      <c r="A72" s="39" t="s">
        <v>88</v>
      </c>
    </row>
    <row r="73" spans="1:1" x14ac:dyDescent="0.35">
      <c r="A73" s="39" t="s">
        <v>181</v>
      </c>
    </row>
    <row r="74" spans="1:1" x14ac:dyDescent="0.35">
      <c r="A74" s="39" t="s">
        <v>28</v>
      </c>
    </row>
    <row r="75" spans="1:1" x14ac:dyDescent="0.35">
      <c r="A75" s="39" t="s">
        <v>66</v>
      </c>
    </row>
    <row r="76" spans="1:1" x14ac:dyDescent="0.35">
      <c r="A76" s="39" t="s">
        <v>182</v>
      </c>
    </row>
    <row r="77" spans="1:1" x14ac:dyDescent="0.35">
      <c r="A77" s="39" t="s">
        <v>183</v>
      </c>
    </row>
    <row r="78" spans="1:1" x14ac:dyDescent="0.35">
      <c r="A78" s="39" t="s">
        <v>46</v>
      </c>
    </row>
    <row r="79" spans="1:1" x14ac:dyDescent="0.35">
      <c r="A79" s="39" t="s">
        <v>42</v>
      </c>
    </row>
    <row r="80" spans="1:1" x14ac:dyDescent="0.35">
      <c r="A80" s="39" t="s">
        <v>44</v>
      </c>
    </row>
    <row r="81" spans="1:1" x14ac:dyDescent="0.35">
      <c r="A81" s="39" t="s">
        <v>25</v>
      </c>
    </row>
    <row r="82" spans="1:1" x14ac:dyDescent="0.35">
      <c r="A82" s="39" t="s">
        <v>89</v>
      </c>
    </row>
    <row r="83" spans="1:1" x14ac:dyDescent="0.35">
      <c r="A83" s="39" t="s">
        <v>24</v>
      </c>
    </row>
    <row r="84" spans="1:1" x14ac:dyDescent="0.35">
      <c r="A84" s="39" t="s">
        <v>55</v>
      </c>
    </row>
    <row r="85" spans="1:1" x14ac:dyDescent="0.35">
      <c r="A85" s="39" t="s">
        <v>33</v>
      </c>
    </row>
    <row r="86" spans="1:1" x14ac:dyDescent="0.35">
      <c r="A86" s="39" t="s">
        <v>48</v>
      </c>
    </row>
    <row r="87" spans="1:1" x14ac:dyDescent="0.35">
      <c r="A87" s="39" t="s">
        <v>184</v>
      </c>
    </row>
    <row r="88" spans="1:1" x14ac:dyDescent="0.35">
      <c r="A88" s="39" t="s">
        <v>185</v>
      </c>
    </row>
    <row r="89" spans="1:1" x14ac:dyDescent="0.35">
      <c r="A89" s="39" t="s">
        <v>75</v>
      </c>
    </row>
    <row r="90" spans="1:1" x14ac:dyDescent="0.35">
      <c r="A90" s="39" t="s">
        <v>90</v>
      </c>
    </row>
    <row r="91" spans="1:1" x14ac:dyDescent="0.35">
      <c r="A91" s="39" t="s">
        <v>186</v>
      </c>
    </row>
    <row r="92" spans="1:1" x14ac:dyDescent="0.35">
      <c r="A92" s="39" t="s">
        <v>69</v>
      </c>
    </row>
    <row r="93" spans="1:1" x14ac:dyDescent="0.35">
      <c r="A93" s="39" t="s">
        <v>93</v>
      </c>
    </row>
    <row r="94" spans="1:1" x14ac:dyDescent="0.35">
      <c r="A94" s="39" t="s">
        <v>86</v>
      </c>
    </row>
    <row r="95" spans="1:1" x14ac:dyDescent="0.35">
      <c r="A95" s="39" t="s">
        <v>43</v>
      </c>
    </row>
    <row r="96" spans="1:1" x14ac:dyDescent="0.35">
      <c r="A96" s="39" t="s">
        <v>77</v>
      </c>
    </row>
    <row r="97" spans="1:1" x14ac:dyDescent="0.35">
      <c r="A97" s="39" t="s">
        <v>81</v>
      </c>
    </row>
    <row r="98" spans="1:1" x14ac:dyDescent="0.35">
      <c r="A98" s="27"/>
    </row>
    <row r="99" spans="1:1" x14ac:dyDescent="0.35">
      <c r="A99" s="27"/>
    </row>
    <row r="100" spans="1:1" x14ac:dyDescent="0.35">
      <c r="A100" s="27"/>
    </row>
    <row r="101" spans="1:1" x14ac:dyDescent="0.35">
      <c r="A101" s="27"/>
    </row>
    <row r="102" spans="1:1" x14ac:dyDescent="0.35">
      <c r="A102" s="27"/>
    </row>
  </sheetData>
  <autoFilter ref="A1:E76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T153"/>
  <sheetViews>
    <sheetView topLeftCell="AD1" zoomScale="70" zoomScaleNormal="70" workbookViewId="0">
      <selection activeCell="A3" sqref="A3:AT152"/>
    </sheetView>
  </sheetViews>
  <sheetFormatPr defaultColWidth="9.1796875" defaultRowHeight="14.5" x14ac:dyDescent="0.35"/>
  <cols>
    <col min="1" max="1" width="15.54296875" bestFit="1" customWidth="1"/>
    <col min="2" max="2" width="11.81640625" bestFit="1" customWidth="1"/>
    <col min="3" max="4" width="19.453125" style="35" bestFit="1" customWidth="1"/>
    <col min="5" max="5" width="18.26953125" style="35" bestFit="1" customWidth="1"/>
    <col min="6" max="6" width="17.1796875" style="30" bestFit="1" customWidth="1"/>
    <col min="7" max="7" width="19.7265625" style="35" bestFit="1" customWidth="1"/>
    <col min="8" max="8" width="19.453125" style="35" bestFit="1" customWidth="1"/>
    <col min="9" max="9" width="18.26953125" style="35" bestFit="1" customWidth="1"/>
    <col min="10" max="10" width="17.1796875" style="30" bestFit="1" customWidth="1"/>
    <col min="11" max="12" width="19.453125" style="35" bestFit="1" customWidth="1"/>
    <col min="13" max="13" width="18.26953125" style="35" bestFit="1" customWidth="1"/>
    <col min="14" max="14" width="17.1796875" style="30" bestFit="1" customWidth="1"/>
    <col min="15" max="15" width="20.54296875" style="35" bestFit="1" customWidth="1"/>
    <col min="16" max="17" width="18.26953125" style="35" bestFit="1" customWidth="1"/>
    <col min="18" max="18" width="17.1796875" style="30" bestFit="1" customWidth="1"/>
    <col min="19" max="19" width="20.1796875" style="35" bestFit="1" customWidth="1"/>
    <col min="20" max="21" width="18.26953125" style="35" bestFit="1" customWidth="1"/>
    <col min="22" max="22" width="17.1796875" style="30" bestFit="1" customWidth="1"/>
    <col min="23" max="23" width="24.7265625" style="35" bestFit="1" customWidth="1"/>
    <col min="24" max="24" width="19.453125" style="35" bestFit="1" customWidth="1"/>
    <col min="25" max="25" width="18.26953125" style="35" bestFit="1" customWidth="1"/>
    <col min="26" max="26" width="17.1796875" style="30" bestFit="1" customWidth="1"/>
    <col min="27" max="29" width="18.26953125" style="35" bestFit="1" customWidth="1"/>
    <col min="30" max="30" width="17.1796875" style="30" bestFit="1" customWidth="1"/>
    <col min="31" max="32" width="19.453125" style="35" bestFit="1" customWidth="1"/>
    <col min="33" max="33" width="18.26953125" style="35" bestFit="1" customWidth="1"/>
    <col min="34" max="34" width="17.1796875" style="30" bestFit="1" customWidth="1"/>
    <col min="35" max="37" width="18.26953125" style="35" bestFit="1" customWidth="1"/>
    <col min="38" max="38" width="17.1796875" style="30" bestFit="1" customWidth="1"/>
    <col min="39" max="41" width="18.26953125" style="35" bestFit="1" customWidth="1"/>
    <col min="42" max="42" width="17.1796875" style="30" bestFit="1" customWidth="1"/>
    <col min="43" max="45" width="18.26953125" style="35" bestFit="1" customWidth="1"/>
    <col min="46" max="46" width="17.1796875" style="30" bestFit="1" customWidth="1"/>
    <col min="257" max="257" width="17.7265625" customWidth="1"/>
    <col min="258" max="258" width="11.81640625" customWidth="1"/>
    <col min="259" max="260" width="13.26953125" customWidth="1"/>
    <col min="261" max="261" width="10.7265625" customWidth="1"/>
    <col min="262" max="262" width="12.54296875" customWidth="1"/>
    <col min="263" max="263" width="15.26953125" customWidth="1"/>
    <col min="264" max="264" width="14.1796875" customWidth="1"/>
    <col min="265" max="265" width="12.26953125" customWidth="1"/>
    <col min="266" max="266" width="12.54296875" customWidth="1"/>
    <col min="267" max="268" width="14.1796875" customWidth="1"/>
    <col min="269" max="269" width="12.26953125" customWidth="1"/>
    <col min="270" max="270" width="12.54296875" customWidth="1"/>
    <col min="271" max="271" width="16.26953125" customWidth="1"/>
    <col min="272" max="272" width="10.7265625" customWidth="1"/>
    <col min="273" max="273" width="9.7265625" customWidth="1"/>
    <col min="274" max="274" width="10.7265625" customWidth="1"/>
    <col min="275" max="275" width="15.26953125" customWidth="1"/>
    <col min="276" max="276" width="12.26953125" customWidth="1"/>
    <col min="277" max="277" width="13.26953125" customWidth="1"/>
    <col min="278" max="278" width="11.54296875" customWidth="1"/>
    <col min="279" max="279" width="19.54296875" customWidth="1"/>
    <col min="280" max="280" width="13.26953125" customWidth="1"/>
    <col min="281" max="281" width="12.26953125" customWidth="1"/>
    <col min="282" max="282" width="12.54296875" customWidth="1"/>
    <col min="283" max="283" width="14" customWidth="1"/>
    <col min="284" max="286" width="10.7265625" customWidth="1"/>
    <col min="287" max="287" width="16.54296875" customWidth="1"/>
    <col min="288" max="288" width="13.26953125" customWidth="1"/>
    <col min="289" max="289" width="16.54296875" customWidth="1"/>
    <col min="290" max="290" width="15.26953125" customWidth="1"/>
    <col min="291" max="292" width="13.26953125" customWidth="1"/>
    <col min="293" max="293" width="10.7265625" customWidth="1"/>
    <col min="294" max="294" width="11.54296875" customWidth="1"/>
    <col min="295" max="296" width="12.26953125" customWidth="1"/>
    <col min="297" max="297" width="10.7265625" customWidth="1"/>
    <col min="298" max="298" width="11.54296875" customWidth="1"/>
    <col min="299" max="299" width="10.1796875" customWidth="1"/>
    <col min="300" max="300" width="7.453125" customWidth="1"/>
    <col min="301" max="301" width="6.453125" customWidth="1"/>
    <col min="302" max="302" width="9.7265625" customWidth="1"/>
    <col min="513" max="513" width="17.7265625" customWidth="1"/>
    <col min="514" max="514" width="11.81640625" customWidth="1"/>
    <col min="515" max="516" width="13.26953125" customWidth="1"/>
    <col min="517" max="517" width="10.7265625" customWidth="1"/>
    <col min="518" max="518" width="12.54296875" customWidth="1"/>
    <col min="519" max="519" width="15.26953125" customWidth="1"/>
    <col min="520" max="520" width="14.1796875" customWidth="1"/>
    <col min="521" max="521" width="12.26953125" customWidth="1"/>
    <col min="522" max="522" width="12.54296875" customWidth="1"/>
    <col min="523" max="524" width="14.1796875" customWidth="1"/>
    <col min="525" max="525" width="12.26953125" customWidth="1"/>
    <col min="526" max="526" width="12.54296875" customWidth="1"/>
    <col min="527" max="527" width="16.26953125" customWidth="1"/>
    <col min="528" max="528" width="10.7265625" customWidth="1"/>
    <col min="529" max="529" width="9.7265625" customWidth="1"/>
    <col min="530" max="530" width="10.7265625" customWidth="1"/>
    <col min="531" max="531" width="15.26953125" customWidth="1"/>
    <col min="532" max="532" width="12.26953125" customWidth="1"/>
    <col min="533" max="533" width="13.26953125" customWidth="1"/>
    <col min="534" max="534" width="11.54296875" customWidth="1"/>
    <col min="535" max="535" width="19.54296875" customWidth="1"/>
    <col min="536" max="536" width="13.26953125" customWidth="1"/>
    <col min="537" max="537" width="12.26953125" customWidth="1"/>
    <col min="538" max="538" width="12.54296875" customWidth="1"/>
    <col min="539" max="539" width="14" customWidth="1"/>
    <col min="540" max="542" width="10.7265625" customWidth="1"/>
    <col min="543" max="543" width="16.54296875" customWidth="1"/>
    <col min="544" max="544" width="13.26953125" customWidth="1"/>
    <col min="545" max="545" width="16.54296875" customWidth="1"/>
    <col min="546" max="546" width="15.26953125" customWidth="1"/>
    <col min="547" max="548" width="13.26953125" customWidth="1"/>
    <col min="549" max="549" width="10.7265625" customWidth="1"/>
    <col min="550" max="550" width="11.54296875" customWidth="1"/>
    <col min="551" max="552" width="12.26953125" customWidth="1"/>
    <col min="553" max="553" width="10.7265625" customWidth="1"/>
    <col min="554" max="554" width="11.54296875" customWidth="1"/>
    <col min="555" max="555" width="10.1796875" customWidth="1"/>
    <col min="556" max="556" width="7.453125" customWidth="1"/>
    <col min="557" max="557" width="6.453125" customWidth="1"/>
    <col min="558" max="558" width="9.7265625" customWidth="1"/>
    <col min="769" max="769" width="17.7265625" customWidth="1"/>
    <col min="770" max="770" width="11.81640625" customWidth="1"/>
    <col min="771" max="772" width="13.26953125" customWidth="1"/>
    <col min="773" max="773" width="10.7265625" customWidth="1"/>
    <col min="774" max="774" width="12.54296875" customWidth="1"/>
    <col min="775" max="775" width="15.26953125" customWidth="1"/>
    <col min="776" max="776" width="14.1796875" customWidth="1"/>
    <col min="777" max="777" width="12.26953125" customWidth="1"/>
    <col min="778" max="778" width="12.54296875" customWidth="1"/>
    <col min="779" max="780" width="14.1796875" customWidth="1"/>
    <col min="781" max="781" width="12.26953125" customWidth="1"/>
    <col min="782" max="782" width="12.54296875" customWidth="1"/>
    <col min="783" max="783" width="16.26953125" customWidth="1"/>
    <col min="784" max="784" width="10.7265625" customWidth="1"/>
    <col min="785" max="785" width="9.7265625" customWidth="1"/>
    <col min="786" max="786" width="10.7265625" customWidth="1"/>
    <col min="787" max="787" width="15.26953125" customWidth="1"/>
    <col min="788" max="788" width="12.26953125" customWidth="1"/>
    <col min="789" max="789" width="13.26953125" customWidth="1"/>
    <col min="790" max="790" width="11.54296875" customWidth="1"/>
    <col min="791" max="791" width="19.54296875" customWidth="1"/>
    <col min="792" max="792" width="13.26953125" customWidth="1"/>
    <col min="793" max="793" width="12.26953125" customWidth="1"/>
    <col min="794" max="794" width="12.54296875" customWidth="1"/>
    <col min="795" max="795" width="14" customWidth="1"/>
    <col min="796" max="798" width="10.7265625" customWidth="1"/>
    <col min="799" max="799" width="16.54296875" customWidth="1"/>
    <col min="800" max="800" width="13.26953125" customWidth="1"/>
    <col min="801" max="801" width="16.54296875" customWidth="1"/>
    <col min="802" max="802" width="15.26953125" customWidth="1"/>
    <col min="803" max="804" width="13.26953125" customWidth="1"/>
    <col min="805" max="805" width="10.7265625" customWidth="1"/>
    <col min="806" max="806" width="11.54296875" customWidth="1"/>
    <col min="807" max="808" width="12.26953125" customWidth="1"/>
    <col min="809" max="809" width="10.7265625" customWidth="1"/>
    <col min="810" max="810" width="11.54296875" customWidth="1"/>
    <col min="811" max="811" width="10.1796875" customWidth="1"/>
    <col min="812" max="812" width="7.453125" customWidth="1"/>
    <col min="813" max="813" width="6.453125" customWidth="1"/>
    <col min="814" max="814" width="9.7265625" customWidth="1"/>
    <col min="1025" max="1025" width="17.7265625" customWidth="1"/>
    <col min="1026" max="1026" width="11.81640625" customWidth="1"/>
    <col min="1027" max="1028" width="13.26953125" customWidth="1"/>
    <col min="1029" max="1029" width="10.7265625" customWidth="1"/>
    <col min="1030" max="1030" width="12.54296875" customWidth="1"/>
    <col min="1031" max="1031" width="15.26953125" customWidth="1"/>
    <col min="1032" max="1032" width="14.1796875" customWidth="1"/>
    <col min="1033" max="1033" width="12.26953125" customWidth="1"/>
    <col min="1034" max="1034" width="12.54296875" customWidth="1"/>
    <col min="1035" max="1036" width="14.1796875" customWidth="1"/>
    <col min="1037" max="1037" width="12.26953125" customWidth="1"/>
    <col min="1038" max="1038" width="12.54296875" customWidth="1"/>
    <col min="1039" max="1039" width="16.26953125" customWidth="1"/>
    <col min="1040" max="1040" width="10.7265625" customWidth="1"/>
    <col min="1041" max="1041" width="9.7265625" customWidth="1"/>
    <col min="1042" max="1042" width="10.7265625" customWidth="1"/>
    <col min="1043" max="1043" width="15.26953125" customWidth="1"/>
    <col min="1044" max="1044" width="12.26953125" customWidth="1"/>
    <col min="1045" max="1045" width="13.26953125" customWidth="1"/>
    <col min="1046" max="1046" width="11.54296875" customWidth="1"/>
    <col min="1047" max="1047" width="19.54296875" customWidth="1"/>
    <col min="1048" max="1048" width="13.26953125" customWidth="1"/>
    <col min="1049" max="1049" width="12.26953125" customWidth="1"/>
    <col min="1050" max="1050" width="12.54296875" customWidth="1"/>
    <col min="1051" max="1051" width="14" customWidth="1"/>
    <col min="1052" max="1054" width="10.7265625" customWidth="1"/>
    <col min="1055" max="1055" width="16.54296875" customWidth="1"/>
    <col min="1056" max="1056" width="13.26953125" customWidth="1"/>
    <col min="1057" max="1057" width="16.54296875" customWidth="1"/>
    <col min="1058" max="1058" width="15.26953125" customWidth="1"/>
    <col min="1059" max="1060" width="13.26953125" customWidth="1"/>
    <col min="1061" max="1061" width="10.7265625" customWidth="1"/>
    <col min="1062" max="1062" width="11.54296875" customWidth="1"/>
    <col min="1063" max="1064" width="12.26953125" customWidth="1"/>
    <col min="1065" max="1065" width="10.7265625" customWidth="1"/>
    <col min="1066" max="1066" width="11.54296875" customWidth="1"/>
    <col min="1067" max="1067" width="10.1796875" customWidth="1"/>
    <col min="1068" max="1068" width="7.453125" customWidth="1"/>
    <col min="1069" max="1069" width="6.453125" customWidth="1"/>
    <col min="1070" max="1070" width="9.7265625" customWidth="1"/>
    <col min="1281" max="1281" width="17.7265625" customWidth="1"/>
    <col min="1282" max="1282" width="11.81640625" customWidth="1"/>
    <col min="1283" max="1284" width="13.26953125" customWidth="1"/>
    <col min="1285" max="1285" width="10.7265625" customWidth="1"/>
    <col min="1286" max="1286" width="12.54296875" customWidth="1"/>
    <col min="1287" max="1287" width="15.26953125" customWidth="1"/>
    <col min="1288" max="1288" width="14.1796875" customWidth="1"/>
    <col min="1289" max="1289" width="12.26953125" customWidth="1"/>
    <col min="1290" max="1290" width="12.54296875" customWidth="1"/>
    <col min="1291" max="1292" width="14.1796875" customWidth="1"/>
    <col min="1293" max="1293" width="12.26953125" customWidth="1"/>
    <col min="1294" max="1294" width="12.54296875" customWidth="1"/>
    <col min="1295" max="1295" width="16.26953125" customWidth="1"/>
    <col min="1296" max="1296" width="10.7265625" customWidth="1"/>
    <col min="1297" max="1297" width="9.7265625" customWidth="1"/>
    <col min="1298" max="1298" width="10.7265625" customWidth="1"/>
    <col min="1299" max="1299" width="15.26953125" customWidth="1"/>
    <col min="1300" max="1300" width="12.26953125" customWidth="1"/>
    <col min="1301" max="1301" width="13.26953125" customWidth="1"/>
    <col min="1302" max="1302" width="11.54296875" customWidth="1"/>
    <col min="1303" max="1303" width="19.54296875" customWidth="1"/>
    <col min="1304" max="1304" width="13.26953125" customWidth="1"/>
    <col min="1305" max="1305" width="12.26953125" customWidth="1"/>
    <col min="1306" max="1306" width="12.54296875" customWidth="1"/>
    <col min="1307" max="1307" width="14" customWidth="1"/>
    <col min="1308" max="1310" width="10.7265625" customWidth="1"/>
    <col min="1311" max="1311" width="16.54296875" customWidth="1"/>
    <col min="1312" max="1312" width="13.26953125" customWidth="1"/>
    <col min="1313" max="1313" width="16.54296875" customWidth="1"/>
    <col min="1314" max="1314" width="15.26953125" customWidth="1"/>
    <col min="1315" max="1316" width="13.26953125" customWidth="1"/>
    <col min="1317" max="1317" width="10.7265625" customWidth="1"/>
    <col min="1318" max="1318" width="11.54296875" customWidth="1"/>
    <col min="1319" max="1320" width="12.26953125" customWidth="1"/>
    <col min="1321" max="1321" width="10.7265625" customWidth="1"/>
    <col min="1322" max="1322" width="11.54296875" customWidth="1"/>
    <col min="1323" max="1323" width="10.1796875" customWidth="1"/>
    <col min="1324" max="1324" width="7.453125" customWidth="1"/>
    <col min="1325" max="1325" width="6.453125" customWidth="1"/>
    <col min="1326" max="1326" width="9.7265625" customWidth="1"/>
    <col min="1537" max="1537" width="17.7265625" customWidth="1"/>
    <col min="1538" max="1538" width="11.81640625" customWidth="1"/>
    <col min="1539" max="1540" width="13.26953125" customWidth="1"/>
    <col min="1541" max="1541" width="10.7265625" customWidth="1"/>
    <col min="1542" max="1542" width="12.54296875" customWidth="1"/>
    <col min="1543" max="1543" width="15.26953125" customWidth="1"/>
    <col min="1544" max="1544" width="14.1796875" customWidth="1"/>
    <col min="1545" max="1545" width="12.26953125" customWidth="1"/>
    <col min="1546" max="1546" width="12.54296875" customWidth="1"/>
    <col min="1547" max="1548" width="14.1796875" customWidth="1"/>
    <col min="1549" max="1549" width="12.26953125" customWidth="1"/>
    <col min="1550" max="1550" width="12.54296875" customWidth="1"/>
    <col min="1551" max="1551" width="16.26953125" customWidth="1"/>
    <col min="1552" max="1552" width="10.7265625" customWidth="1"/>
    <col min="1553" max="1553" width="9.7265625" customWidth="1"/>
    <col min="1554" max="1554" width="10.7265625" customWidth="1"/>
    <col min="1555" max="1555" width="15.26953125" customWidth="1"/>
    <col min="1556" max="1556" width="12.26953125" customWidth="1"/>
    <col min="1557" max="1557" width="13.26953125" customWidth="1"/>
    <col min="1558" max="1558" width="11.54296875" customWidth="1"/>
    <col min="1559" max="1559" width="19.54296875" customWidth="1"/>
    <col min="1560" max="1560" width="13.26953125" customWidth="1"/>
    <col min="1561" max="1561" width="12.26953125" customWidth="1"/>
    <col min="1562" max="1562" width="12.54296875" customWidth="1"/>
    <col min="1563" max="1563" width="14" customWidth="1"/>
    <col min="1564" max="1566" width="10.7265625" customWidth="1"/>
    <col min="1567" max="1567" width="16.54296875" customWidth="1"/>
    <col min="1568" max="1568" width="13.26953125" customWidth="1"/>
    <col min="1569" max="1569" width="16.54296875" customWidth="1"/>
    <col min="1570" max="1570" width="15.26953125" customWidth="1"/>
    <col min="1571" max="1572" width="13.26953125" customWidth="1"/>
    <col min="1573" max="1573" width="10.7265625" customWidth="1"/>
    <col min="1574" max="1574" width="11.54296875" customWidth="1"/>
    <col min="1575" max="1576" width="12.26953125" customWidth="1"/>
    <col min="1577" max="1577" width="10.7265625" customWidth="1"/>
    <col min="1578" max="1578" width="11.54296875" customWidth="1"/>
    <col min="1579" max="1579" width="10.1796875" customWidth="1"/>
    <col min="1580" max="1580" width="7.453125" customWidth="1"/>
    <col min="1581" max="1581" width="6.453125" customWidth="1"/>
    <col min="1582" max="1582" width="9.7265625" customWidth="1"/>
    <col min="1793" max="1793" width="17.7265625" customWidth="1"/>
    <col min="1794" max="1794" width="11.81640625" customWidth="1"/>
    <col min="1795" max="1796" width="13.26953125" customWidth="1"/>
    <col min="1797" max="1797" width="10.7265625" customWidth="1"/>
    <col min="1798" max="1798" width="12.54296875" customWidth="1"/>
    <col min="1799" max="1799" width="15.26953125" customWidth="1"/>
    <col min="1800" max="1800" width="14.1796875" customWidth="1"/>
    <col min="1801" max="1801" width="12.26953125" customWidth="1"/>
    <col min="1802" max="1802" width="12.54296875" customWidth="1"/>
    <col min="1803" max="1804" width="14.1796875" customWidth="1"/>
    <col min="1805" max="1805" width="12.26953125" customWidth="1"/>
    <col min="1806" max="1806" width="12.54296875" customWidth="1"/>
    <col min="1807" max="1807" width="16.26953125" customWidth="1"/>
    <col min="1808" max="1808" width="10.7265625" customWidth="1"/>
    <col min="1809" max="1809" width="9.7265625" customWidth="1"/>
    <col min="1810" max="1810" width="10.7265625" customWidth="1"/>
    <col min="1811" max="1811" width="15.26953125" customWidth="1"/>
    <col min="1812" max="1812" width="12.26953125" customWidth="1"/>
    <col min="1813" max="1813" width="13.26953125" customWidth="1"/>
    <col min="1814" max="1814" width="11.54296875" customWidth="1"/>
    <col min="1815" max="1815" width="19.54296875" customWidth="1"/>
    <col min="1816" max="1816" width="13.26953125" customWidth="1"/>
    <col min="1817" max="1817" width="12.26953125" customWidth="1"/>
    <col min="1818" max="1818" width="12.54296875" customWidth="1"/>
    <col min="1819" max="1819" width="14" customWidth="1"/>
    <col min="1820" max="1822" width="10.7265625" customWidth="1"/>
    <col min="1823" max="1823" width="16.54296875" customWidth="1"/>
    <col min="1824" max="1824" width="13.26953125" customWidth="1"/>
    <col min="1825" max="1825" width="16.54296875" customWidth="1"/>
    <col min="1826" max="1826" width="15.26953125" customWidth="1"/>
    <col min="1827" max="1828" width="13.26953125" customWidth="1"/>
    <col min="1829" max="1829" width="10.7265625" customWidth="1"/>
    <col min="1830" max="1830" width="11.54296875" customWidth="1"/>
    <col min="1831" max="1832" width="12.26953125" customWidth="1"/>
    <col min="1833" max="1833" width="10.7265625" customWidth="1"/>
    <col min="1834" max="1834" width="11.54296875" customWidth="1"/>
    <col min="1835" max="1835" width="10.1796875" customWidth="1"/>
    <col min="1836" max="1836" width="7.453125" customWidth="1"/>
    <col min="1837" max="1837" width="6.453125" customWidth="1"/>
    <col min="1838" max="1838" width="9.7265625" customWidth="1"/>
    <col min="2049" max="2049" width="17.7265625" customWidth="1"/>
    <col min="2050" max="2050" width="11.81640625" customWidth="1"/>
    <col min="2051" max="2052" width="13.26953125" customWidth="1"/>
    <col min="2053" max="2053" width="10.7265625" customWidth="1"/>
    <col min="2054" max="2054" width="12.54296875" customWidth="1"/>
    <col min="2055" max="2055" width="15.26953125" customWidth="1"/>
    <col min="2056" max="2056" width="14.1796875" customWidth="1"/>
    <col min="2057" max="2057" width="12.26953125" customWidth="1"/>
    <col min="2058" max="2058" width="12.54296875" customWidth="1"/>
    <col min="2059" max="2060" width="14.1796875" customWidth="1"/>
    <col min="2061" max="2061" width="12.26953125" customWidth="1"/>
    <col min="2062" max="2062" width="12.54296875" customWidth="1"/>
    <col min="2063" max="2063" width="16.26953125" customWidth="1"/>
    <col min="2064" max="2064" width="10.7265625" customWidth="1"/>
    <col min="2065" max="2065" width="9.7265625" customWidth="1"/>
    <col min="2066" max="2066" width="10.7265625" customWidth="1"/>
    <col min="2067" max="2067" width="15.26953125" customWidth="1"/>
    <col min="2068" max="2068" width="12.26953125" customWidth="1"/>
    <col min="2069" max="2069" width="13.26953125" customWidth="1"/>
    <col min="2070" max="2070" width="11.54296875" customWidth="1"/>
    <col min="2071" max="2071" width="19.54296875" customWidth="1"/>
    <col min="2072" max="2072" width="13.26953125" customWidth="1"/>
    <col min="2073" max="2073" width="12.26953125" customWidth="1"/>
    <col min="2074" max="2074" width="12.54296875" customWidth="1"/>
    <col min="2075" max="2075" width="14" customWidth="1"/>
    <col min="2076" max="2078" width="10.7265625" customWidth="1"/>
    <col min="2079" max="2079" width="16.54296875" customWidth="1"/>
    <col min="2080" max="2080" width="13.26953125" customWidth="1"/>
    <col min="2081" max="2081" width="16.54296875" customWidth="1"/>
    <col min="2082" max="2082" width="15.26953125" customWidth="1"/>
    <col min="2083" max="2084" width="13.26953125" customWidth="1"/>
    <col min="2085" max="2085" width="10.7265625" customWidth="1"/>
    <col min="2086" max="2086" width="11.54296875" customWidth="1"/>
    <col min="2087" max="2088" width="12.26953125" customWidth="1"/>
    <col min="2089" max="2089" width="10.7265625" customWidth="1"/>
    <col min="2090" max="2090" width="11.54296875" customWidth="1"/>
    <col min="2091" max="2091" width="10.1796875" customWidth="1"/>
    <col min="2092" max="2092" width="7.453125" customWidth="1"/>
    <col min="2093" max="2093" width="6.453125" customWidth="1"/>
    <col min="2094" max="2094" width="9.7265625" customWidth="1"/>
    <col min="2305" max="2305" width="17.7265625" customWidth="1"/>
    <col min="2306" max="2306" width="11.81640625" customWidth="1"/>
    <col min="2307" max="2308" width="13.26953125" customWidth="1"/>
    <col min="2309" max="2309" width="10.7265625" customWidth="1"/>
    <col min="2310" max="2310" width="12.54296875" customWidth="1"/>
    <col min="2311" max="2311" width="15.26953125" customWidth="1"/>
    <col min="2312" max="2312" width="14.1796875" customWidth="1"/>
    <col min="2313" max="2313" width="12.26953125" customWidth="1"/>
    <col min="2314" max="2314" width="12.54296875" customWidth="1"/>
    <col min="2315" max="2316" width="14.1796875" customWidth="1"/>
    <col min="2317" max="2317" width="12.26953125" customWidth="1"/>
    <col min="2318" max="2318" width="12.54296875" customWidth="1"/>
    <col min="2319" max="2319" width="16.26953125" customWidth="1"/>
    <col min="2320" max="2320" width="10.7265625" customWidth="1"/>
    <col min="2321" max="2321" width="9.7265625" customWidth="1"/>
    <col min="2322" max="2322" width="10.7265625" customWidth="1"/>
    <col min="2323" max="2323" width="15.26953125" customWidth="1"/>
    <col min="2324" max="2324" width="12.26953125" customWidth="1"/>
    <col min="2325" max="2325" width="13.26953125" customWidth="1"/>
    <col min="2326" max="2326" width="11.54296875" customWidth="1"/>
    <col min="2327" max="2327" width="19.54296875" customWidth="1"/>
    <col min="2328" max="2328" width="13.26953125" customWidth="1"/>
    <col min="2329" max="2329" width="12.26953125" customWidth="1"/>
    <col min="2330" max="2330" width="12.54296875" customWidth="1"/>
    <col min="2331" max="2331" width="14" customWidth="1"/>
    <col min="2332" max="2334" width="10.7265625" customWidth="1"/>
    <col min="2335" max="2335" width="16.54296875" customWidth="1"/>
    <col min="2336" max="2336" width="13.26953125" customWidth="1"/>
    <col min="2337" max="2337" width="16.54296875" customWidth="1"/>
    <col min="2338" max="2338" width="15.26953125" customWidth="1"/>
    <col min="2339" max="2340" width="13.26953125" customWidth="1"/>
    <col min="2341" max="2341" width="10.7265625" customWidth="1"/>
    <col min="2342" max="2342" width="11.54296875" customWidth="1"/>
    <col min="2343" max="2344" width="12.26953125" customWidth="1"/>
    <col min="2345" max="2345" width="10.7265625" customWidth="1"/>
    <col min="2346" max="2346" width="11.54296875" customWidth="1"/>
    <col min="2347" max="2347" width="10.1796875" customWidth="1"/>
    <col min="2348" max="2348" width="7.453125" customWidth="1"/>
    <col min="2349" max="2349" width="6.453125" customWidth="1"/>
    <col min="2350" max="2350" width="9.7265625" customWidth="1"/>
    <col min="2561" max="2561" width="17.7265625" customWidth="1"/>
    <col min="2562" max="2562" width="11.81640625" customWidth="1"/>
    <col min="2563" max="2564" width="13.26953125" customWidth="1"/>
    <col min="2565" max="2565" width="10.7265625" customWidth="1"/>
    <col min="2566" max="2566" width="12.54296875" customWidth="1"/>
    <col min="2567" max="2567" width="15.26953125" customWidth="1"/>
    <col min="2568" max="2568" width="14.1796875" customWidth="1"/>
    <col min="2569" max="2569" width="12.26953125" customWidth="1"/>
    <col min="2570" max="2570" width="12.54296875" customWidth="1"/>
    <col min="2571" max="2572" width="14.1796875" customWidth="1"/>
    <col min="2573" max="2573" width="12.26953125" customWidth="1"/>
    <col min="2574" max="2574" width="12.54296875" customWidth="1"/>
    <col min="2575" max="2575" width="16.26953125" customWidth="1"/>
    <col min="2576" max="2576" width="10.7265625" customWidth="1"/>
    <col min="2577" max="2577" width="9.7265625" customWidth="1"/>
    <col min="2578" max="2578" width="10.7265625" customWidth="1"/>
    <col min="2579" max="2579" width="15.26953125" customWidth="1"/>
    <col min="2580" max="2580" width="12.26953125" customWidth="1"/>
    <col min="2581" max="2581" width="13.26953125" customWidth="1"/>
    <col min="2582" max="2582" width="11.54296875" customWidth="1"/>
    <col min="2583" max="2583" width="19.54296875" customWidth="1"/>
    <col min="2584" max="2584" width="13.26953125" customWidth="1"/>
    <col min="2585" max="2585" width="12.26953125" customWidth="1"/>
    <col min="2586" max="2586" width="12.54296875" customWidth="1"/>
    <col min="2587" max="2587" width="14" customWidth="1"/>
    <col min="2588" max="2590" width="10.7265625" customWidth="1"/>
    <col min="2591" max="2591" width="16.54296875" customWidth="1"/>
    <col min="2592" max="2592" width="13.26953125" customWidth="1"/>
    <col min="2593" max="2593" width="16.54296875" customWidth="1"/>
    <col min="2594" max="2594" width="15.26953125" customWidth="1"/>
    <col min="2595" max="2596" width="13.26953125" customWidth="1"/>
    <col min="2597" max="2597" width="10.7265625" customWidth="1"/>
    <col min="2598" max="2598" width="11.54296875" customWidth="1"/>
    <col min="2599" max="2600" width="12.26953125" customWidth="1"/>
    <col min="2601" max="2601" width="10.7265625" customWidth="1"/>
    <col min="2602" max="2602" width="11.54296875" customWidth="1"/>
    <col min="2603" max="2603" width="10.1796875" customWidth="1"/>
    <col min="2604" max="2604" width="7.453125" customWidth="1"/>
    <col min="2605" max="2605" width="6.453125" customWidth="1"/>
    <col min="2606" max="2606" width="9.7265625" customWidth="1"/>
    <col min="2817" max="2817" width="17.7265625" customWidth="1"/>
    <col min="2818" max="2818" width="11.81640625" customWidth="1"/>
    <col min="2819" max="2820" width="13.26953125" customWidth="1"/>
    <col min="2821" max="2821" width="10.7265625" customWidth="1"/>
    <col min="2822" max="2822" width="12.54296875" customWidth="1"/>
    <col min="2823" max="2823" width="15.26953125" customWidth="1"/>
    <col min="2824" max="2824" width="14.1796875" customWidth="1"/>
    <col min="2825" max="2825" width="12.26953125" customWidth="1"/>
    <col min="2826" max="2826" width="12.54296875" customWidth="1"/>
    <col min="2827" max="2828" width="14.1796875" customWidth="1"/>
    <col min="2829" max="2829" width="12.26953125" customWidth="1"/>
    <col min="2830" max="2830" width="12.54296875" customWidth="1"/>
    <col min="2831" max="2831" width="16.26953125" customWidth="1"/>
    <col min="2832" max="2832" width="10.7265625" customWidth="1"/>
    <col min="2833" max="2833" width="9.7265625" customWidth="1"/>
    <col min="2834" max="2834" width="10.7265625" customWidth="1"/>
    <col min="2835" max="2835" width="15.26953125" customWidth="1"/>
    <col min="2836" max="2836" width="12.26953125" customWidth="1"/>
    <col min="2837" max="2837" width="13.26953125" customWidth="1"/>
    <col min="2838" max="2838" width="11.54296875" customWidth="1"/>
    <col min="2839" max="2839" width="19.54296875" customWidth="1"/>
    <col min="2840" max="2840" width="13.26953125" customWidth="1"/>
    <col min="2841" max="2841" width="12.26953125" customWidth="1"/>
    <col min="2842" max="2842" width="12.54296875" customWidth="1"/>
    <col min="2843" max="2843" width="14" customWidth="1"/>
    <col min="2844" max="2846" width="10.7265625" customWidth="1"/>
    <col min="2847" max="2847" width="16.54296875" customWidth="1"/>
    <col min="2848" max="2848" width="13.26953125" customWidth="1"/>
    <col min="2849" max="2849" width="16.54296875" customWidth="1"/>
    <col min="2850" max="2850" width="15.26953125" customWidth="1"/>
    <col min="2851" max="2852" width="13.26953125" customWidth="1"/>
    <col min="2853" max="2853" width="10.7265625" customWidth="1"/>
    <col min="2854" max="2854" width="11.54296875" customWidth="1"/>
    <col min="2855" max="2856" width="12.26953125" customWidth="1"/>
    <col min="2857" max="2857" width="10.7265625" customWidth="1"/>
    <col min="2858" max="2858" width="11.54296875" customWidth="1"/>
    <col min="2859" max="2859" width="10.1796875" customWidth="1"/>
    <col min="2860" max="2860" width="7.453125" customWidth="1"/>
    <col min="2861" max="2861" width="6.453125" customWidth="1"/>
    <col min="2862" max="2862" width="9.7265625" customWidth="1"/>
    <col min="3073" max="3073" width="17.7265625" customWidth="1"/>
    <col min="3074" max="3074" width="11.81640625" customWidth="1"/>
    <col min="3075" max="3076" width="13.26953125" customWidth="1"/>
    <col min="3077" max="3077" width="10.7265625" customWidth="1"/>
    <col min="3078" max="3078" width="12.54296875" customWidth="1"/>
    <col min="3079" max="3079" width="15.26953125" customWidth="1"/>
    <col min="3080" max="3080" width="14.1796875" customWidth="1"/>
    <col min="3081" max="3081" width="12.26953125" customWidth="1"/>
    <col min="3082" max="3082" width="12.54296875" customWidth="1"/>
    <col min="3083" max="3084" width="14.1796875" customWidth="1"/>
    <col min="3085" max="3085" width="12.26953125" customWidth="1"/>
    <col min="3086" max="3086" width="12.54296875" customWidth="1"/>
    <col min="3087" max="3087" width="16.26953125" customWidth="1"/>
    <col min="3088" max="3088" width="10.7265625" customWidth="1"/>
    <col min="3089" max="3089" width="9.7265625" customWidth="1"/>
    <col min="3090" max="3090" width="10.7265625" customWidth="1"/>
    <col min="3091" max="3091" width="15.26953125" customWidth="1"/>
    <col min="3092" max="3092" width="12.26953125" customWidth="1"/>
    <col min="3093" max="3093" width="13.26953125" customWidth="1"/>
    <col min="3094" max="3094" width="11.54296875" customWidth="1"/>
    <col min="3095" max="3095" width="19.54296875" customWidth="1"/>
    <col min="3096" max="3096" width="13.26953125" customWidth="1"/>
    <col min="3097" max="3097" width="12.26953125" customWidth="1"/>
    <col min="3098" max="3098" width="12.54296875" customWidth="1"/>
    <col min="3099" max="3099" width="14" customWidth="1"/>
    <col min="3100" max="3102" width="10.7265625" customWidth="1"/>
    <col min="3103" max="3103" width="16.54296875" customWidth="1"/>
    <col min="3104" max="3104" width="13.26953125" customWidth="1"/>
    <col min="3105" max="3105" width="16.54296875" customWidth="1"/>
    <col min="3106" max="3106" width="15.26953125" customWidth="1"/>
    <col min="3107" max="3108" width="13.26953125" customWidth="1"/>
    <col min="3109" max="3109" width="10.7265625" customWidth="1"/>
    <col min="3110" max="3110" width="11.54296875" customWidth="1"/>
    <col min="3111" max="3112" width="12.26953125" customWidth="1"/>
    <col min="3113" max="3113" width="10.7265625" customWidth="1"/>
    <col min="3114" max="3114" width="11.54296875" customWidth="1"/>
    <col min="3115" max="3115" width="10.1796875" customWidth="1"/>
    <col min="3116" max="3116" width="7.453125" customWidth="1"/>
    <col min="3117" max="3117" width="6.453125" customWidth="1"/>
    <col min="3118" max="3118" width="9.7265625" customWidth="1"/>
    <col min="3329" max="3329" width="17.7265625" customWidth="1"/>
    <col min="3330" max="3330" width="11.81640625" customWidth="1"/>
    <col min="3331" max="3332" width="13.26953125" customWidth="1"/>
    <col min="3333" max="3333" width="10.7265625" customWidth="1"/>
    <col min="3334" max="3334" width="12.54296875" customWidth="1"/>
    <col min="3335" max="3335" width="15.26953125" customWidth="1"/>
    <col min="3336" max="3336" width="14.1796875" customWidth="1"/>
    <col min="3337" max="3337" width="12.26953125" customWidth="1"/>
    <col min="3338" max="3338" width="12.54296875" customWidth="1"/>
    <col min="3339" max="3340" width="14.1796875" customWidth="1"/>
    <col min="3341" max="3341" width="12.26953125" customWidth="1"/>
    <col min="3342" max="3342" width="12.54296875" customWidth="1"/>
    <col min="3343" max="3343" width="16.26953125" customWidth="1"/>
    <col min="3344" max="3344" width="10.7265625" customWidth="1"/>
    <col min="3345" max="3345" width="9.7265625" customWidth="1"/>
    <col min="3346" max="3346" width="10.7265625" customWidth="1"/>
    <col min="3347" max="3347" width="15.26953125" customWidth="1"/>
    <col min="3348" max="3348" width="12.26953125" customWidth="1"/>
    <col min="3349" max="3349" width="13.26953125" customWidth="1"/>
    <col min="3350" max="3350" width="11.54296875" customWidth="1"/>
    <col min="3351" max="3351" width="19.54296875" customWidth="1"/>
    <col min="3352" max="3352" width="13.26953125" customWidth="1"/>
    <col min="3353" max="3353" width="12.26953125" customWidth="1"/>
    <col min="3354" max="3354" width="12.54296875" customWidth="1"/>
    <col min="3355" max="3355" width="14" customWidth="1"/>
    <col min="3356" max="3358" width="10.7265625" customWidth="1"/>
    <col min="3359" max="3359" width="16.54296875" customWidth="1"/>
    <col min="3360" max="3360" width="13.26953125" customWidth="1"/>
    <col min="3361" max="3361" width="16.54296875" customWidth="1"/>
    <col min="3362" max="3362" width="15.26953125" customWidth="1"/>
    <col min="3363" max="3364" width="13.26953125" customWidth="1"/>
    <col min="3365" max="3365" width="10.7265625" customWidth="1"/>
    <col min="3366" max="3366" width="11.54296875" customWidth="1"/>
    <col min="3367" max="3368" width="12.26953125" customWidth="1"/>
    <col min="3369" max="3369" width="10.7265625" customWidth="1"/>
    <col min="3370" max="3370" width="11.54296875" customWidth="1"/>
    <col min="3371" max="3371" width="10.1796875" customWidth="1"/>
    <col min="3372" max="3372" width="7.453125" customWidth="1"/>
    <col min="3373" max="3373" width="6.453125" customWidth="1"/>
    <col min="3374" max="3374" width="9.7265625" customWidth="1"/>
    <col min="3585" max="3585" width="17.7265625" customWidth="1"/>
    <col min="3586" max="3586" width="11.81640625" customWidth="1"/>
    <col min="3587" max="3588" width="13.26953125" customWidth="1"/>
    <col min="3589" max="3589" width="10.7265625" customWidth="1"/>
    <col min="3590" max="3590" width="12.54296875" customWidth="1"/>
    <col min="3591" max="3591" width="15.26953125" customWidth="1"/>
    <col min="3592" max="3592" width="14.1796875" customWidth="1"/>
    <col min="3593" max="3593" width="12.26953125" customWidth="1"/>
    <col min="3594" max="3594" width="12.54296875" customWidth="1"/>
    <col min="3595" max="3596" width="14.1796875" customWidth="1"/>
    <col min="3597" max="3597" width="12.26953125" customWidth="1"/>
    <col min="3598" max="3598" width="12.54296875" customWidth="1"/>
    <col min="3599" max="3599" width="16.26953125" customWidth="1"/>
    <col min="3600" max="3600" width="10.7265625" customWidth="1"/>
    <col min="3601" max="3601" width="9.7265625" customWidth="1"/>
    <col min="3602" max="3602" width="10.7265625" customWidth="1"/>
    <col min="3603" max="3603" width="15.26953125" customWidth="1"/>
    <col min="3604" max="3604" width="12.26953125" customWidth="1"/>
    <col min="3605" max="3605" width="13.26953125" customWidth="1"/>
    <col min="3606" max="3606" width="11.54296875" customWidth="1"/>
    <col min="3607" max="3607" width="19.54296875" customWidth="1"/>
    <col min="3608" max="3608" width="13.26953125" customWidth="1"/>
    <col min="3609" max="3609" width="12.26953125" customWidth="1"/>
    <col min="3610" max="3610" width="12.54296875" customWidth="1"/>
    <col min="3611" max="3611" width="14" customWidth="1"/>
    <col min="3612" max="3614" width="10.7265625" customWidth="1"/>
    <col min="3615" max="3615" width="16.54296875" customWidth="1"/>
    <col min="3616" max="3616" width="13.26953125" customWidth="1"/>
    <col min="3617" max="3617" width="16.54296875" customWidth="1"/>
    <col min="3618" max="3618" width="15.26953125" customWidth="1"/>
    <col min="3619" max="3620" width="13.26953125" customWidth="1"/>
    <col min="3621" max="3621" width="10.7265625" customWidth="1"/>
    <col min="3622" max="3622" width="11.54296875" customWidth="1"/>
    <col min="3623" max="3624" width="12.26953125" customWidth="1"/>
    <col min="3625" max="3625" width="10.7265625" customWidth="1"/>
    <col min="3626" max="3626" width="11.54296875" customWidth="1"/>
    <col min="3627" max="3627" width="10.1796875" customWidth="1"/>
    <col min="3628" max="3628" width="7.453125" customWidth="1"/>
    <col min="3629" max="3629" width="6.453125" customWidth="1"/>
    <col min="3630" max="3630" width="9.7265625" customWidth="1"/>
    <col min="3841" max="3841" width="17.7265625" customWidth="1"/>
    <col min="3842" max="3842" width="11.81640625" customWidth="1"/>
    <col min="3843" max="3844" width="13.26953125" customWidth="1"/>
    <col min="3845" max="3845" width="10.7265625" customWidth="1"/>
    <col min="3846" max="3846" width="12.54296875" customWidth="1"/>
    <col min="3847" max="3847" width="15.26953125" customWidth="1"/>
    <col min="3848" max="3848" width="14.1796875" customWidth="1"/>
    <col min="3849" max="3849" width="12.26953125" customWidth="1"/>
    <col min="3850" max="3850" width="12.54296875" customWidth="1"/>
    <col min="3851" max="3852" width="14.1796875" customWidth="1"/>
    <col min="3853" max="3853" width="12.26953125" customWidth="1"/>
    <col min="3854" max="3854" width="12.54296875" customWidth="1"/>
    <col min="3855" max="3855" width="16.26953125" customWidth="1"/>
    <col min="3856" max="3856" width="10.7265625" customWidth="1"/>
    <col min="3857" max="3857" width="9.7265625" customWidth="1"/>
    <col min="3858" max="3858" width="10.7265625" customWidth="1"/>
    <col min="3859" max="3859" width="15.26953125" customWidth="1"/>
    <col min="3860" max="3860" width="12.26953125" customWidth="1"/>
    <col min="3861" max="3861" width="13.26953125" customWidth="1"/>
    <col min="3862" max="3862" width="11.54296875" customWidth="1"/>
    <col min="3863" max="3863" width="19.54296875" customWidth="1"/>
    <col min="3864" max="3864" width="13.26953125" customWidth="1"/>
    <col min="3865" max="3865" width="12.26953125" customWidth="1"/>
    <col min="3866" max="3866" width="12.54296875" customWidth="1"/>
    <col min="3867" max="3867" width="14" customWidth="1"/>
    <col min="3868" max="3870" width="10.7265625" customWidth="1"/>
    <col min="3871" max="3871" width="16.54296875" customWidth="1"/>
    <col min="3872" max="3872" width="13.26953125" customWidth="1"/>
    <col min="3873" max="3873" width="16.54296875" customWidth="1"/>
    <col min="3874" max="3874" width="15.26953125" customWidth="1"/>
    <col min="3875" max="3876" width="13.26953125" customWidth="1"/>
    <col min="3877" max="3877" width="10.7265625" customWidth="1"/>
    <col min="3878" max="3878" width="11.54296875" customWidth="1"/>
    <col min="3879" max="3880" width="12.26953125" customWidth="1"/>
    <col min="3881" max="3881" width="10.7265625" customWidth="1"/>
    <col min="3882" max="3882" width="11.54296875" customWidth="1"/>
    <col min="3883" max="3883" width="10.1796875" customWidth="1"/>
    <col min="3884" max="3884" width="7.453125" customWidth="1"/>
    <col min="3885" max="3885" width="6.453125" customWidth="1"/>
    <col min="3886" max="3886" width="9.7265625" customWidth="1"/>
    <col min="4097" max="4097" width="17.7265625" customWidth="1"/>
    <col min="4098" max="4098" width="11.81640625" customWidth="1"/>
    <col min="4099" max="4100" width="13.26953125" customWidth="1"/>
    <col min="4101" max="4101" width="10.7265625" customWidth="1"/>
    <col min="4102" max="4102" width="12.54296875" customWidth="1"/>
    <col min="4103" max="4103" width="15.26953125" customWidth="1"/>
    <col min="4104" max="4104" width="14.1796875" customWidth="1"/>
    <col min="4105" max="4105" width="12.26953125" customWidth="1"/>
    <col min="4106" max="4106" width="12.54296875" customWidth="1"/>
    <col min="4107" max="4108" width="14.1796875" customWidth="1"/>
    <col min="4109" max="4109" width="12.26953125" customWidth="1"/>
    <col min="4110" max="4110" width="12.54296875" customWidth="1"/>
    <col min="4111" max="4111" width="16.26953125" customWidth="1"/>
    <col min="4112" max="4112" width="10.7265625" customWidth="1"/>
    <col min="4113" max="4113" width="9.7265625" customWidth="1"/>
    <col min="4114" max="4114" width="10.7265625" customWidth="1"/>
    <col min="4115" max="4115" width="15.26953125" customWidth="1"/>
    <col min="4116" max="4116" width="12.26953125" customWidth="1"/>
    <col min="4117" max="4117" width="13.26953125" customWidth="1"/>
    <col min="4118" max="4118" width="11.54296875" customWidth="1"/>
    <col min="4119" max="4119" width="19.54296875" customWidth="1"/>
    <col min="4120" max="4120" width="13.26953125" customWidth="1"/>
    <col min="4121" max="4121" width="12.26953125" customWidth="1"/>
    <col min="4122" max="4122" width="12.54296875" customWidth="1"/>
    <col min="4123" max="4123" width="14" customWidth="1"/>
    <col min="4124" max="4126" width="10.7265625" customWidth="1"/>
    <col min="4127" max="4127" width="16.54296875" customWidth="1"/>
    <col min="4128" max="4128" width="13.26953125" customWidth="1"/>
    <col min="4129" max="4129" width="16.54296875" customWidth="1"/>
    <col min="4130" max="4130" width="15.26953125" customWidth="1"/>
    <col min="4131" max="4132" width="13.26953125" customWidth="1"/>
    <col min="4133" max="4133" width="10.7265625" customWidth="1"/>
    <col min="4134" max="4134" width="11.54296875" customWidth="1"/>
    <col min="4135" max="4136" width="12.26953125" customWidth="1"/>
    <col min="4137" max="4137" width="10.7265625" customWidth="1"/>
    <col min="4138" max="4138" width="11.54296875" customWidth="1"/>
    <col min="4139" max="4139" width="10.1796875" customWidth="1"/>
    <col min="4140" max="4140" width="7.453125" customWidth="1"/>
    <col min="4141" max="4141" width="6.453125" customWidth="1"/>
    <col min="4142" max="4142" width="9.7265625" customWidth="1"/>
    <col min="4353" max="4353" width="17.7265625" customWidth="1"/>
    <col min="4354" max="4354" width="11.81640625" customWidth="1"/>
    <col min="4355" max="4356" width="13.26953125" customWidth="1"/>
    <col min="4357" max="4357" width="10.7265625" customWidth="1"/>
    <col min="4358" max="4358" width="12.54296875" customWidth="1"/>
    <col min="4359" max="4359" width="15.26953125" customWidth="1"/>
    <col min="4360" max="4360" width="14.1796875" customWidth="1"/>
    <col min="4361" max="4361" width="12.26953125" customWidth="1"/>
    <col min="4362" max="4362" width="12.54296875" customWidth="1"/>
    <col min="4363" max="4364" width="14.1796875" customWidth="1"/>
    <col min="4365" max="4365" width="12.26953125" customWidth="1"/>
    <col min="4366" max="4366" width="12.54296875" customWidth="1"/>
    <col min="4367" max="4367" width="16.26953125" customWidth="1"/>
    <col min="4368" max="4368" width="10.7265625" customWidth="1"/>
    <col min="4369" max="4369" width="9.7265625" customWidth="1"/>
    <col min="4370" max="4370" width="10.7265625" customWidth="1"/>
    <col min="4371" max="4371" width="15.26953125" customWidth="1"/>
    <col min="4372" max="4372" width="12.26953125" customWidth="1"/>
    <col min="4373" max="4373" width="13.26953125" customWidth="1"/>
    <col min="4374" max="4374" width="11.54296875" customWidth="1"/>
    <col min="4375" max="4375" width="19.54296875" customWidth="1"/>
    <col min="4376" max="4376" width="13.26953125" customWidth="1"/>
    <col min="4377" max="4377" width="12.26953125" customWidth="1"/>
    <col min="4378" max="4378" width="12.54296875" customWidth="1"/>
    <col min="4379" max="4379" width="14" customWidth="1"/>
    <col min="4380" max="4382" width="10.7265625" customWidth="1"/>
    <col min="4383" max="4383" width="16.54296875" customWidth="1"/>
    <col min="4384" max="4384" width="13.26953125" customWidth="1"/>
    <col min="4385" max="4385" width="16.54296875" customWidth="1"/>
    <col min="4386" max="4386" width="15.26953125" customWidth="1"/>
    <col min="4387" max="4388" width="13.26953125" customWidth="1"/>
    <col min="4389" max="4389" width="10.7265625" customWidth="1"/>
    <col min="4390" max="4390" width="11.54296875" customWidth="1"/>
    <col min="4391" max="4392" width="12.26953125" customWidth="1"/>
    <col min="4393" max="4393" width="10.7265625" customWidth="1"/>
    <col min="4394" max="4394" width="11.54296875" customWidth="1"/>
    <col min="4395" max="4395" width="10.1796875" customWidth="1"/>
    <col min="4396" max="4396" width="7.453125" customWidth="1"/>
    <col min="4397" max="4397" width="6.453125" customWidth="1"/>
    <col min="4398" max="4398" width="9.7265625" customWidth="1"/>
    <col min="4609" max="4609" width="17.7265625" customWidth="1"/>
    <col min="4610" max="4610" width="11.81640625" customWidth="1"/>
    <col min="4611" max="4612" width="13.26953125" customWidth="1"/>
    <col min="4613" max="4613" width="10.7265625" customWidth="1"/>
    <col min="4614" max="4614" width="12.54296875" customWidth="1"/>
    <col min="4615" max="4615" width="15.26953125" customWidth="1"/>
    <col min="4616" max="4616" width="14.1796875" customWidth="1"/>
    <col min="4617" max="4617" width="12.26953125" customWidth="1"/>
    <col min="4618" max="4618" width="12.54296875" customWidth="1"/>
    <col min="4619" max="4620" width="14.1796875" customWidth="1"/>
    <col min="4621" max="4621" width="12.26953125" customWidth="1"/>
    <col min="4622" max="4622" width="12.54296875" customWidth="1"/>
    <col min="4623" max="4623" width="16.26953125" customWidth="1"/>
    <col min="4624" max="4624" width="10.7265625" customWidth="1"/>
    <col min="4625" max="4625" width="9.7265625" customWidth="1"/>
    <col min="4626" max="4626" width="10.7265625" customWidth="1"/>
    <col min="4627" max="4627" width="15.26953125" customWidth="1"/>
    <col min="4628" max="4628" width="12.26953125" customWidth="1"/>
    <col min="4629" max="4629" width="13.26953125" customWidth="1"/>
    <col min="4630" max="4630" width="11.54296875" customWidth="1"/>
    <col min="4631" max="4631" width="19.54296875" customWidth="1"/>
    <col min="4632" max="4632" width="13.26953125" customWidth="1"/>
    <col min="4633" max="4633" width="12.26953125" customWidth="1"/>
    <col min="4634" max="4634" width="12.54296875" customWidth="1"/>
    <col min="4635" max="4635" width="14" customWidth="1"/>
    <col min="4636" max="4638" width="10.7265625" customWidth="1"/>
    <col min="4639" max="4639" width="16.54296875" customWidth="1"/>
    <col min="4640" max="4640" width="13.26953125" customWidth="1"/>
    <col min="4641" max="4641" width="16.54296875" customWidth="1"/>
    <col min="4642" max="4642" width="15.26953125" customWidth="1"/>
    <col min="4643" max="4644" width="13.26953125" customWidth="1"/>
    <col min="4645" max="4645" width="10.7265625" customWidth="1"/>
    <col min="4646" max="4646" width="11.54296875" customWidth="1"/>
    <col min="4647" max="4648" width="12.26953125" customWidth="1"/>
    <col min="4649" max="4649" width="10.7265625" customWidth="1"/>
    <col min="4650" max="4650" width="11.54296875" customWidth="1"/>
    <col min="4651" max="4651" width="10.1796875" customWidth="1"/>
    <col min="4652" max="4652" width="7.453125" customWidth="1"/>
    <col min="4653" max="4653" width="6.453125" customWidth="1"/>
    <col min="4654" max="4654" width="9.7265625" customWidth="1"/>
    <col min="4865" max="4865" width="17.7265625" customWidth="1"/>
    <col min="4866" max="4866" width="11.81640625" customWidth="1"/>
    <col min="4867" max="4868" width="13.26953125" customWidth="1"/>
    <col min="4869" max="4869" width="10.7265625" customWidth="1"/>
    <col min="4870" max="4870" width="12.54296875" customWidth="1"/>
    <col min="4871" max="4871" width="15.26953125" customWidth="1"/>
    <col min="4872" max="4872" width="14.1796875" customWidth="1"/>
    <col min="4873" max="4873" width="12.26953125" customWidth="1"/>
    <col min="4874" max="4874" width="12.54296875" customWidth="1"/>
    <col min="4875" max="4876" width="14.1796875" customWidth="1"/>
    <col min="4877" max="4877" width="12.26953125" customWidth="1"/>
    <col min="4878" max="4878" width="12.54296875" customWidth="1"/>
    <col min="4879" max="4879" width="16.26953125" customWidth="1"/>
    <col min="4880" max="4880" width="10.7265625" customWidth="1"/>
    <col min="4881" max="4881" width="9.7265625" customWidth="1"/>
    <col min="4882" max="4882" width="10.7265625" customWidth="1"/>
    <col min="4883" max="4883" width="15.26953125" customWidth="1"/>
    <col min="4884" max="4884" width="12.26953125" customWidth="1"/>
    <col min="4885" max="4885" width="13.26953125" customWidth="1"/>
    <col min="4886" max="4886" width="11.54296875" customWidth="1"/>
    <col min="4887" max="4887" width="19.54296875" customWidth="1"/>
    <col min="4888" max="4888" width="13.26953125" customWidth="1"/>
    <col min="4889" max="4889" width="12.26953125" customWidth="1"/>
    <col min="4890" max="4890" width="12.54296875" customWidth="1"/>
    <col min="4891" max="4891" width="14" customWidth="1"/>
    <col min="4892" max="4894" width="10.7265625" customWidth="1"/>
    <col min="4895" max="4895" width="16.54296875" customWidth="1"/>
    <col min="4896" max="4896" width="13.26953125" customWidth="1"/>
    <col min="4897" max="4897" width="16.54296875" customWidth="1"/>
    <col min="4898" max="4898" width="15.26953125" customWidth="1"/>
    <col min="4899" max="4900" width="13.26953125" customWidth="1"/>
    <col min="4901" max="4901" width="10.7265625" customWidth="1"/>
    <col min="4902" max="4902" width="11.54296875" customWidth="1"/>
    <col min="4903" max="4904" width="12.26953125" customWidth="1"/>
    <col min="4905" max="4905" width="10.7265625" customWidth="1"/>
    <col min="4906" max="4906" width="11.54296875" customWidth="1"/>
    <col min="4907" max="4907" width="10.1796875" customWidth="1"/>
    <col min="4908" max="4908" width="7.453125" customWidth="1"/>
    <col min="4909" max="4909" width="6.453125" customWidth="1"/>
    <col min="4910" max="4910" width="9.7265625" customWidth="1"/>
    <col min="5121" max="5121" width="17.7265625" customWidth="1"/>
    <col min="5122" max="5122" width="11.81640625" customWidth="1"/>
    <col min="5123" max="5124" width="13.26953125" customWidth="1"/>
    <col min="5125" max="5125" width="10.7265625" customWidth="1"/>
    <col min="5126" max="5126" width="12.54296875" customWidth="1"/>
    <col min="5127" max="5127" width="15.26953125" customWidth="1"/>
    <col min="5128" max="5128" width="14.1796875" customWidth="1"/>
    <col min="5129" max="5129" width="12.26953125" customWidth="1"/>
    <col min="5130" max="5130" width="12.54296875" customWidth="1"/>
    <col min="5131" max="5132" width="14.1796875" customWidth="1"/>
    <col min="5133" max="5133" width="12.26953125" customWidth="1"/>
    <col min="5134" max="5134" width="12.54296875" customWidth="1"/>
    <col min="5135" max="5135" width="16.26953125" customWidth="1"/>
    <col min="5136" max="5136" width="10.7265625" customWidth="1"/>
    <col min="5137" max="5137" width="9.7265625" customWidth="1"/>
    <col min="5138" max="5138" width="10.7265625" customWidth="1"/>
    <col min="5139" max="5139" width="15.26953125" customWidth="1"/>
    <col min="5140" max="5140" width="12.26953125" customWidth="1"/>
    <col min="5141" max="5141" width="13.26953125" customWidth="1"/>
    <col min="5142" max="5142" width="11.54296875" customWidth="1"/>
    <col min="5143" max="5143" width="19.54296875" customWidth="1"/>
    <col min="5144" max="5144" width="13.26953125" customWidth="1"/>
    <col min="5145" max="5145" width="12.26953125" customWidth="1"/>
    <col min="5146" max="5146" width="12.54296875" customWidth="1"/>
    <col min="5147" max="5147" width="14" customWidth="1"/>
    <col min="5148" max="5150" width="10.7265625" customWidth="1"/>
    <col min="5151" max="5151" width="16.54296875" customWidth="1"/>
    <col min="5152" max="5152" width="13.26953125" customWidth="1"/>
    <col min="5153" max="5153" width="16.54296875" customWidth="1"/>
    <col min="5154" max="5154" width="15.26953125" customWidth="1"/>
    <col min="5155" max="5156" width="13.26953125" customWidth="1"/>
    <col min="5157" max="5157" width="10.7265625" customWidth="1"/>
    <col min="5158" max="5158" width="11.54296875" customWidth="1"/>
    <col min="5159" max="5160" width="12.26953125" customWidth="1"/>
    <col min="5161" max="5161" width="10.7265625" customWidth="1"/>
    <col min="5162" max="5162" width="11.54296875" customWidth="1"/>
    <col min="5163" max="5163" width="10.1796875" customWidth="1"/>
    <col min="5164" max="5164" width="7.453125" customWidth="1"/>
    <col min="5165" max="5165" width="6.453125" customWidth="1"/>
    <col min="5166" max="5166" width="9.7265625" customWidth="1"/>
    <col min="5377" max="5377" width="17.7265625" customWidth="1"/>
    <col min="5378" max="5378" width="11.81640625" customWidth="1"/>
    <col min="5379" max="5380" width="13.26953125" customWidth="1"/>
    <col min="5381" max="5381" width="10.7265625" customWidth="1"/>
    <col min="5382" max="5382" width="12.54296875" customWidth="1"/>
    <col min="5383" max="5383" width="15.26953125" customWidth="1"/>
    <col min="5384" max="5384" width="14.1796875" customWidth="1"/>
    <col min="5385" max="5385" width="12.26953125" customWidth="1"/>
    <col min="5386" max="5386" width="12.54296875" customWidth="1"/>
    <col min="5387" max="5388" width="14.1796875" customWidth="1"/>
    <col min="5389" max="5389" width="12.26953125" customWidth="1"/>
    <col min="5390" max="5390" width="12.54296875" customWidth="1"/>
    <col min="5391" max="5391" width="16.26953125" customWidth="1"/>
    <col min="5392" max="5392" width="10.7265625" customWidth="1"/>
    <col min="5393" max="5393" width="9.7265625" customWidth="1"/>
    <col min="5394" max="5394" width="10.7265625" customWidth="1"/>
    <col min="5395" max="5395" width="15.26953125" customWidth="1"/>
    <col min="5396" max="5396" width="12.26953125" customWidth="1"/>
    <col min="5397" max="5397" width="13.26953125" customWidth="1"/>
    <col min="5398" max="5398" width="11.54296875" customWidth="1"/>
    <col min="5399" max="5399" width="19.54296875" customWidth="1"/>
    <col min="5400" max="5400" width="13.26953125" customWidth="1"/>
    <col min="5401" max="5401" width="12.26953125" customWidth="1"/>
    <col min="5402" max="5402" width="12.54296875" customWidth="1"/>
    <col min="5403" max="5403" width="14" customWidth="1"/>
    <col min="5404" max="5406" width="10.7265625" customWidth="1"/>
    <col min="5407" max="5407" width="16.54296875" customWidth="1"/>
    <col min="5408" max="5408" width="13.26953125" customWidth="1"/>
    <col min="5409" max="5409" width="16.54296875" customWidth="1"/>
    <col min="5410" max="5410" width="15.26953125" customWidth="1"/>
    <col min="5411" max="5412" width="13.26953125" customWidth="1"/>
    <col min="5413" max="5413" width="10.7265625" customWidth="1"/>
    <col min="5414" max="5414" width="11.54296875" customWidth="1"/>
    <col min="5415" max="5416" width="12.26953125" customWidth="1"/>
    <col min="5417" max="5417" width="10.7265625" customWidth="1"/>
    <col min="5418" max="5418" width="11.54296875" customWidth="1"/>
    <col min="5419" max="5419" width="10.1796875" customWidth="1"/>
    <col min="5420" max="5420" width="7.453125" customWidth="1"/>
    <col min="5421" max="5421" width="6.453125" customWidth="1"/>
    <col min="5422" max="5422" width="9.7265625" customWidth="1"/>
    <col min="5633" max="5633" width="17.7265625" customWidth="1"/>
    <col min="5634" max="5634" width="11.81640625" customWidth="1"/>
    <col min="5635" max="5636" width="13.26953125" customWidth="1"/>
    <col min="5637" max="5637" width="10.7265625" customWidth="1"/>
    <col min="5638" max="5638" width="12.54296875" customWidth="1"/>
    <col min="5639" max="5639" width="15.26953125" customWidth="1"/>
    <col min="5640" max="5640" width="14.1796875" customWidth="1"/>
    <col min="5641" max="5641" width="12.26953125" customWidth="1"/>
    <col min="5642" max="5642" width="12.54296875" customWidth="1"/>
    <col min="5643" max="5644" width="14.1796875" customWidth="1"/>
    <col min="5645" max="5645" width="12.26953125" customWidth="1"/>
    <col min="5646" max="5646" width="12.54296875" customWidth="1"/>
    <col min="5647" max="5647" width="16.26953125" customWidth="1"/>
    <col min="5648" max="5648" width="10.7265625" customWidth="1"/>
    <col min="5649" max="5649" width="9.7265625" customWidth="1"/>
    <col min="5650" max="5650" width="10.7265625" customWidth="1"/>
    <col min="5651" max="5651" width="15.26953125" customWidth="1"/>
    <col min="5652" max="5652" width="12.26953125" customWidth="1"/>
    <col min="5653" max="5653" width="13.26953125" customWidth="1"/>
    <col min="5654" max="5654" width="11.54296875" customWidth="1"/>
    <col min="5655" max="5655" width="19.54296875" customWidth="1"/>
    <col min="5656" max="5656" width="13.26953125" customWidth="1"/>
    <col min="5657" max="5657" width="12.26953125" customWidth="1"/>
    <col min="5658" max="5658" width="12.54296875" customWidth="1"/>
    <col min="5659" max="5659" width="14" customWidth="1"/>
    <col min="5660" max="5662" width="10.7265625" customWidth="1"/>
    <col min="5663" max="5663" width="16.54296875" customWidth="1"/>
    <col min="5664" max="5664" width="13.26953125" customWidth="1"/>
    <col min="5665" max="5665" width="16.54296875" customWidth="1"/>
    <col min="5666" max="5666" width="15.26953125" customWidth="1"/>
    <col min="5667" max="5668" width="13.26953125" customWidth="1"/>
    <col min="5669" max="5669" width="10.7265625" customWidth="1"/>
    <col min="5670" max="5670" width="11.54296875" customWidth="1"/>
    <col min="5671" max="5672" width="12.26953125" customWidth="1"/>
    <col min="5673" max="5673" width="10.7265625" customWidth="1"/>
    <col min="5674" max="5674" width="11.54296875" customWidth="1"/>
    <col min="5675" max="5675" width="10.1796875" customWidth="1"/>
    <col min="5676" max="5676" width="7.453125" customWidth="1"/>
    <col min="5677" max="5677" width="6.453125" customWidth="1"/>
    <col min="5678" max="5678" width="9.7265625" customWidth="1"/>
    <col min="5889" max="5889" width="17.7265625" customWidth="1"/>
    <col min="5890" max="5890" width="11.81640625" customWidth="1"/>
    <col min="5891" max="5892" width="13.26953125" customWidth="1"/>
    <col min="5893" max="5893" width="10.7265625" customWidth="1"/>
    <col min="5894" max="5894" width="12.54296875" customWidth="1"/>
    <col min="5895" max="5895" width="15.26953125" customWidth="1"/>
    <col min="5896" max="5896" width="14.1796875" customWidth="1"/>
    <col min="5897" max="5897" width="12.26953125" customWidth="1"/>
    <col min="5898" max="5898" width="12.54296875" customWidth="1"/>
    <col min="5899" max="5900" width="14.1796875" customWidth="1"/>
    <col min="5901" max="5901" width="12.26953125" customWidth="1"/>
    <col min="5902" max="5902" width="12.54296875" customWidth="1"/>
    <col min="5903" max="5903" width="16.26953125" customWidth="1"/>
    <col min="5904" max="5904" width="10.7265625" customWidth="1"/>
    <col min="5905" max="5905" width="9.7265625" customWidth="1"/>
    <col min="5906" max="5906" width="10.7265625" customWidth="1"/>
    <col min="5907" max="5907" width="15.26953125" customWidth="1"/>
    <col min="5908" max="5908" width="12.26953125" customWidth="1"/>
    <col min="5909" max="5909" width="13.26953125" customWidth="1"/>
    <col min="5910" max="5910" width="11.54296875" customWidth="1"/>
    <col min="5911" max="5911" width="19.54296875" customWidth="1"/>
    <col min="5912" max="5912" width="13.26953125" customWidth="1"/>
    <col min="5913" max="5913" width="12.26953125" customWidth="1"/>
    <col min="5914" max="5914" width="12.54296875" customWidth="1"/>
    <col min="5915" max="5915" width="14" customWidth="1"/>
    <col min="5916" max="5918" width="10.7265625" customWidth="1"/>
    <col min="5919" max="5919" width="16.54296875" customWidth="1"/>
    <col min="5920" max="5920" width="13.26953125" customWidth="1"/>
    <col min="5921" max="5921" width="16.54296875" customWidth="1"/>
    <col min="5922" max="5922" width="15.26953125" customWidth="1"/>
    <col min="5923" max="5924" width="13.26953125" customWidth="1"/>
    <col min="5925" max="5925" width="10.7265625" customWidth="1"/>
    <col min="5926" max="5926" width="11.54296875" customWidth="1"/>
    <col min="5927" max="5928" width="12.26953125" customWidth="1"/>
    <col min="5929" max="5929" width="10.7265625" customWidth="1"/>
    <col min="5930" max="5930" width="11.54296875" customWidth="1"/>
    <col min="5931" max="5931" width="10.1796875" customWidth="1"/>
    <col min="5932" max="5932" width="7.453125" customWidth="1"/>
    <col min="5933" max="5933" width="6.453125" customWidth="1"/>
    <col min="5934" max="5934" width="9.7265625" customWidth="1"/>
    <col min="6145" max="6145" width="17.7265625" customWidth="1"/>
    <col min="6146" max="6146" width="11.81640625" customWidth="1"/>
    <col min="6147" max="6148" width="13.26953125" customWidth="1"/>
    <col min="6149" max="6149" width="10.7265625" customWidth="1"/>
    <col min="6150" max="6150" width="12.54296875" customWidth="1"/>
    <col min="6151" max="6151" width="15.26953125" customWidth="1"/>
    <col min="6152" max="6152" width="14.1796875" customWidth="1"/>
    <col min="6153" max="6153" width="12.26953125" customWidth="1"/>
    <col min="6154" max="6154" width="12.54296875" customWidth="1"/>
    <col min="6155" max="6156" width="14.1796875" customWidth="1"/>
    <col min="6157" max="6157" width="12.26953125" customWidth="1"/>
    <col min="6158" max="6158" width="12.54296875" customWidth="1"/>
    <col min="6159" max="6159" width="16.26953125" customWidth="1"/>
    <col min="6160" max="6160" width="10.7265625" customWidth="1"/>
    <col min="6161" max="6161" width="9.7265625" customWidth="1"/>
    <col min="6162" max="6162" width="10.7265625" customWidth="1"/>
    <col min="6163" max="6163" width="15.26953125" customWidth="1"/>
    <col min="6164" max="6164" width="12.26953125" customWidth="1"/>
    <col min="6165" max="6165" width="13.26953125" customWidth="1"/>
    <col min="6166" max="6166" width="11.54296875" customWidth="1"/>
    <col min="6167" max="6167" width="19.54296875" customWidth="1"/>
    <col min="6168" max="6168" width="13.26953125" customWidth="1"/>
    <col min="6169" max="6169" width="12.26953125" customWidth="1"/>
    <col min="6170" max="6170" width="12.54296875" customWidth="1"/>
    <col min="6171" max="6171" width="14" customWidth="1"/>
    <col min="6172" max="6174" width="10.7265625" customWidth="1"/>
    <col min="6175" max="6175" width="16.54296875" customWidth="1"/>
    <col min="6176" max="6176" width="13.26953125" customWidth="1"/>
    <col min="6177" max="6177" width="16.54296875" customWidth="1"/>
    <col min="6178" max="6178" width="15.26953125" customWidth="1"/>
    <col min="6179" max="6180" width="13.26953125" customWidth="1"/>
    <col min="6181" max="6181" width="10.7265625" customWidth="1"/>
    <col min="6182" max="6182" width="11.54296875" customWidth="1"/>
    <col min="6183" max="6184" width="12.26953125" customWidth="1"/>
    <col min="6185" max="6185" width="10.7265625" customWidth="1"/>
    <col min="6186" max="6186" width="11.54296875" customWidth="1"/>
    <col min="6187" max="6187" width="10.1796875" customWidth="1"/>
    <col min="6188" max="6188" width="7.453125" customWidth="1"/>
    <col min="6189" max="6189" width="6.453125" customWidth="1"/>
    <col min="6190" max="6190" width="9.7265625" customWidth="1"/>
    <col min="6401" max="6401" width="17.7265625" customWidth="1"/>
    <col min="6402" max="6402" width="11.81640625" customWidth="1"/>
    <col min="6403" max="6404" width="13.26953125" customWidth="1"/>
    <col min="6405" max="6405" width="10.7265625" customWidth="1"/>
    <col min="6406" max="6406" width="12.54296875" customWidth="1"/>
    <col min="6407" max="6407" width="15.26953125" customWidth="1"/>
    <col min="6408" max="6408" width="14.1796875" customWidth="1"/>
    <col min="6409" max="6409" width="12.26953125" customWidth="1"/>
    <col min="6410" max="6410" width="12.54296875" customWidth="1"/>
    <col min="6411" max="6412" width="14.1796875" customWidth="1"/>
    <col min="6413" max="6413" width="12.26953125" customWidth="1"/>
    <col min="6414" max="6414" width="12.54296875" customWidth="1"/>
    <col min="6415" max="6415" width="16.26953125" customWidth="1"/>
    <col min="6416" max="6416" width="10.7265625" customWidth="1"/>
    <col min="6417" max="6417" width="9.7265625" customWidth="1"/>
    <col min="6418" max="6418" width="10.7265625" customWidth="1"/>
    <col min="6419" max="6419" width="15.26953125" customWidth="1"/>
    <col min="6420" max="6420" width="12.26953125" customWidth="1"/>
    <col min="6421" max="6421" width="13.26953125" customWidth="1"/>
    <col min="6422" max="6422" width="11.54296875" customWidth="1"/>
    <col min="6423" max="6423" width="19.54296875" customWidth="1"/>
    <col min="6424" max="6424" width="13.26953125" customWidth="1"/>
    <col min="6425" max="6425" width="12.26953125" customWidth="1"/>
    <col min="6426" max="6426" width="12.54296875" customWidth="1"/>
    <col min="6427" max="6427" width="14" customWidth="1"/>
    <col min="6428" max="6430" width="10.7265625" customWidth="1"/>
    <col min="6431" max="6431" width="16.54296875" customWidth="1"/>
    <col min="6432" max="6432" width="13.26953125" customWidth="1"/>
    <col min="6433" max="6433" width="16.54296875" customWidth="1"/>
    <col min="6434" max="6434" width="15.26953125" customWidth="1"/>
    <col min="6435" max="6436" width="13.26953125" customWidth="1"/>
    <col min="6437" max="6437" width="10.7265625" customWidth="1"/>
    <col min="6438" max="6438" width="11.54296875" customWidth="1"/>
    <col min="6439" max="6440" width="12.26953125" customWidth="1"/>
    <col min="6441" max="6441" width="10.7265625" customWidth="1"/>
    <col min="6442" max="6442" width="11.54296875" customWidth="1"/>
    <col min="6443" max="6443" width="10.1796875" customWidth="1"/>
    <col min="6444" max="6444" width="7.453125" customWidth="1"/>
    <col min="6445" max="6445" width="6.453125" customWidth="1"/>
    <col min="6446" max="6446" width="9.7265625" customWidth="1"/>
    <col min="6657" max="6657" width="17.7265625" customWidth="1"/>
    <col min="6658" max="6658" width="11.81640625" customWidth="1"/>
    <col min="6659" max="6660" width="13.26953125" customWidth="1"/>
    <col min="6661" max="6661" width="10.7265625" customWidth="1"/>
    <col min="6662" max="6662" width="12.54296875" customWidth="1"/>
    <col min="6663" max="6663" width="15.26953125" customWidth="1"/>
    <col min="6664" max="6664" width="14.1796875" customWidth="1"/>
    <col min="6665" max="6665" width="12.26953125" customWidth="1"/>
    <col min="6666" max="6666" width="12.54296875" customWidth="1"/>
    <col min="6667" max="6668" width="14.1796875" customWidth="1"/>
    <col min="6669" max="6669" width="12.26953125" customWidth="1"/>
    <col min="6670" max="6670" width="12.54296875" customWidth="1"/>
    <col min="6671" max="6671" width="16.26953125" customWidth="1"/>
    <col min="6672" max="6672" width="10.7265625" customWidth="1"/>
    <col min="6673" max="6673" width="9.7265625" customWidth="1"/>
    <col min="6674" max="6674" width="10.7265625" customWidth="1"/>
    <col min="6675" max="6675" width="15.26953125" customWidth="1"/>
    <col min="6676" max="6676" width="12.26953125" customWidth="1"/>
    <col min="6677" max="6677" width="13.26953125" customWidth="1"/>
    <col min="6678" max="6678" width="11.54296875" customWidth="1"/>
    <col min="6679" max="6679" width="19.54296875" customWidth="1"/>
    <col min="6680" max="6680" width="13.26953125" customWidth="1"/>
    <col min="6681" max="6681" width="12.26953125" customWidth="1"/>
    <col min="6682" max="6682" width="12.54296875" customWidth="1"/>
    <col min="6683" max="6683" width="14" customWidth="1"/>
    <col min="6684" max="6686" width="10.7265625" customWidth="1"/>
    <col min="6687" max="6687" width="16.54296875" customWidth="1"/>
    <col min="6688" max="6688" width="13.26953125" customWidth="1"/>
    <col min="6689" max="6689" width="16.54296875" customWidth="1"/>
    <col min="6690" max="6690" width="15.26953125" customWidth="1"/>
    <col min="6691" max="6692" width="13.26953125" customWidth="1"/>
    <col min="6693" max="6693" width="10.7265625" customWidth="1"/>
    <col min="6694" max="6694" width="11.54296875" customWidth="1"/>
    <col min="6695" max="6696" width="12.26953125" customWidth="1"/>
    <col min="6697" max="6697" width="10.7265625" customWidth="1"/>
    <col min="6698" max="6698" width="11.54296875" customWidth="1"/>
    <col min="6699" max="6699" width="10.1796875" customWidth="1"/>
    <col min="6700" max="6700" width="7.453125" customWidth="1"/>
    <col min="6701" max="6701" width="6.453125" customWidth="1"/>
    <col min="6702" max="6702" width="9.7265625" customWidth="1"/>
    <col min="6913" max="6913" width="17.7265625" customWidth="1"/>
    <col min="6914" max="6914" width="11.81640625" customWidth="1"/>
    <col min="6915" max="6916" width="13.26953125" customWidth="1"/>
    <col min="6917" max="6917" width="10.7265625" customWidth="1"/>
    <col min="6918" max="6918" width="12.54296875" customWidth="1"/>
    <col min="6919" max="6919" width="15.26953125" customWidth="1"/>
    <col min="6920" max="6920" width="14.1796875" customWidth="1"/>
    <col min="6921" max="6921" width="12.26953125" customWidth="1"/>
    <col min="6922" max="6922" width="12.54296875" customWidth="1"/>
    <col min="6923" max="6924" width="14.1796875" customWidth="1"/>
    <col min="6925" max="6925" width="12.26953125" customWidth="1"/>
    <col min="6926" max="6926" width="12.54296875" customWidth="1"/>
    <col min="6927" max="6927" width="16.26953125" customWidth="1"/>
    <col min="6928" max="6928" width="10.7265625" customWidth="1"/>
    <col min="6929" max="6929" width="9.7265625" customWidth="1"/>
    <col min="6930" max="6930" width="10.7265625" customWidth="1"/>
    <col min="6931" max="6931" width="15.26953125" customWidth="1"/>
    <col min="6932" max="6932" width="12.26953125" customWidth="1"/>
    <col min="6933" max="6933" width="13.26953125" customWidth="1"/>
    <col min="6934" max="6934" width="11.54296875" customWidth="1"/>
    <col min="6935" max="6935" width="19.54296875" customWidth="1"/>
    <col min="6936" max="6936" width="13.26953125" customWidth="1"/>
    <col min="6937" max="6937" width="12.26953125" customWidth="1"/>
    <col min="6938" max="6938" width="12.54296875" customWidth="1"/>
    <col min="6939" max="6939" width="14" customWidth="1"/>
    <col min="6940" max="6942" width="10.7265625" customWidth="1"/>
    <col min="6943" max="6943" width="16.54296875" customWidth="1"/>
    <col min="6944" max="6944" width="13.26953125" customWidth="1"/>
    <col min="6945" max="6945" width="16.54296875" customWidth="1"/>
    <col min="6946" max="6946" width="15.26953125" customWidth="1"/>
    <col min="6947" max="6948" width="13.26953125" customWidth="1"/>
    <col min="6949" max="6949" width="10.7265625" customWidth="1"/>
    <col min="6950" max="6950" width="11.54296875" customWidth="1"/>
    <col min="6951" max="6952" width="12.26953125" customWidth="1"/>
    <col min="6953" max="6953" width="10.7265625" customWidth="1"/>
    <col min="6954" max="6954" width="11.54296875" customWidth="1"/>
    <col min="6955" max="6955" width="10.1796875" customWidth="1"/>
    <col min="6956" max="6956" width="7.453125" customWidth="1"/>
    <col min="6957" max="6957" width="6.453125" customWidth="1"/>
    <col min="6958" max="6958" width="9.7265625" customWidth="1"/>
    <col min="7169" max="7169" width="17.7265625" customWidth="1"/>
    <col min="7170" max="7170" width="11.81640625" customWidth="1"/>
    <col min="7171" max="7172" width="13.26953125" customWidth="1"/>
    <col min="7173" max="7173" width="10.7265625" customWidth="1"/>
    <col min="7174" max="7174" width="12.54296875" customWidth="1"/>
    <col min="7175" max="7175" width="15.26953125" customWidth="1"/>
    <col min="7176" max="7176" width="14.1796875" customWidth="1"/>
    <col min="7177" max="7177" width="12.26953125" customWidth="1"/>
    <col min="7178" max="7178" width="12.54296875" customWidth="1"/>
    <col min="7179" max="7180" width="14.1796875" customWidth="1"/>
    <col min="7181" max="7181" width="12.26953125" customWidth="1"/>
    <col min="7182" max="7182" width="12.54296875" customWidth="1"/>
    <col min="7183" max="7183" width="16.26953125" customWidth="1"/>
    <col min="7184" max="7184" width="10.7265625" customWidth="1"/>
    <col min="7185" max="7185" width="9.7265625" customWidth="1"/>
    <col min="7186" max="7186" width="10.7265625" customWidth="1"/>
    <col min="7187" max="7187" width="15.26953125" customWidth="1"/>
    <col min="7188" max="7188" width="12.26953125" customWidth="1"/>
    <col min="7189" max="7189" width="13.26953125" customWidth="1"/>
    <col min="7190" max="7190" width="11.54296875" customWidth="1"/>
    <col min="7191" max="7191" width="19.54296875" customWidth="1"/>
    <col min="7192" max="7192" width="13.26953125" customWidth="1"/>
    <col min="7193" max="7193" width="12.26953125" customWidth="1"/>
    <col min="7194" max="7194" width="12.54296875" customWidth="1"/>
    <col min="7195" max="7195" width="14" customWidth="1"/>
    <col min="7196" max="7198" width="10.7265625" customWidth="1"/>
    <col min="7199" max="7199" width="16.54296875" customWidth="1"/>
    <col min="7200" max="7200" width="13.26953125" customWidth="1"/>
    <col min="7201" max="7201" width="16.54296875" customWidth="1"/>
    <col min="7202" max="7202" width="15.26953125" customWidth="1"/>
    <col min="7203" max="7204" width="13.26953125" customWidth="1"/>
    <col min="7205" max="7205" width="10.7265625" customWidth="1"/>
    <col min="7206" max="7206" width="11.54296875" customWidth="1"/>
    <col min="7207" max="7208" width="12.26953125" customWidth="1"/>
    <col min="7209" max="7209" width="10.7265625" customWidth="1"/>
    <col min="7210" max="7210" width="11.54296875" customWidth="1"/>
    <col min="7211" max="7211" width="10.1796875" customWidth="1"/>
    <col min="7212" max="7212" width="7.453125" customWidth="1"/>
    <col min="7213" max="7213" width="6.453125" customWidth="1"/>
    <col min="7214" max="7214" width="9.7265625" customWidth="1"/>
    <col min="7425" max="7425" width="17.7265625" customWidth="1"/>
    <col min="7426" max="7426" width="11.81640625" customWidth="1"/>
    <col min="7427" max="7428" width="13.26953125" customWidth="1"/>
    <col min="7429" max="7429" width="10.7265625" customWidth="1"/>
    <col min="7430" max="7430" width="12.54296875" customWidth="1"/>
    <col min="7431" max="7431" width="15.26953125" customWidth="1"/>
    <col min="7432" max="7432" width="14.1796875" customWidth="1"/>
    <col min="7433" max="7433" width="12.26953125" customWidth="1"/>
    <col min="7434" max="7434" width="12.54296875" customWidth="1"/>
    <col min="7435" max="7436" width="14.1796875" customWidth="1"/>
    <col min="7437" max="7437" width="12.26953125" customWidth="1"/>
    <col min="7438" max="7438" width="12.54296875" customWidth="1"/>
    <col min="7439" max="7439" width="16.26953125" customWidth="1"/>
    <col min="7440" max="7440" width="10.7265625" customWidth="1"/>
    <col min="7441" max="7441" width="9.7265625" customWidth="1"/>
    <col min="7442" max="7442" width="10.7265625" customWidth="1"/>
    <col min="7443" max="7443" width="15.26953125" customWidth="1"/>
    <col min="7444" max="7444" width="12.26953125" customWidth="1"/>
    <col min="7445" max="7445" width="13.26953125" customWidth="1"/>
    <col min="7446" max="7446" width="11.54296875" customWidth="1"/>
    <col min="7447" max="7447" width="19.54296875" customWidth="1"/>
    <col min="7448" max="7448" width="13.26953125" customWidth="1"/>
    <col min="7449" max="7449" width="12.26953125" customWidth="1"/>
    <col min="7450" max="7450" width="12.54296875" customWidth="1"/>
    <col min="7451" max="7451" width="14" customWidth="1"/>
    <col min="7452" max="7454" width="10.7265625" customWidth="1"/>
    <col min="7455" max="7455" width="16.54296875" customWidth="1"/>
    <col min="7456" max="7456" width="13.26953125" customWidth="1"/>
    <col min="7457" max="7457" width="16.54296875" customWidth="1"/>
    <col min="7458" max="7458" width="15.26953125" customWidth="1"/>
    <col min="7459" max="7460" width="13.26953125" customWidth="1"/>
    <col min="7461" max="7461" width="10.7265625" customWidth="1"/>
    <col min="7462" max="7462" width="11.54296875" customWidth="1"/>
    <col min="7463" max="7464" width="12.26953125" customWidth="1"/>
    <col min="7465" max="7465" width="10.7265625" customWidth="1"/>
    <col min="7466" max="7466" width="11.54296875" customWidth="1"/>
    <col min="7467" max="7467" width="10.1796875" customWidth="1"/>
    <col min="7468" max="7468" width="7.453125" customWidth="1"/>
    <col min="7469" max="7469" width="6.453125" customWidth="1"/>
    <col min="7470" max="7470" width="9.7265625" customWidth="1"/>
    <col min="7681" max="7681" width="17.7265625" customWidth="1"/>
    <col min="7682" max="7682" width="11.81640625" customWidth="1"/>
    <col min="7683" max="7684" width="13.26953125" customWidth="1"/>
    <col min="7685" max="7685" width="10.7265625" customWidth="1"/>
    <col min="7686" max="7686" width="12.54296875" customWidth="1"/>
    <col min="7687" max="7687" width="15.26953125" customWidth="1"/>
    <col min="7688" max="7688" width="14.1796875" customWidth="1"/>
    <col min="7689" max="7689" width="12.26953125" customWidth="1"/>
    <col min="7690" max="7690" width="12.54296875" customWidth="1"/>
    <col min="7691" max="7692" width="14.1796875" customWidth="1"/>
    <col min="7693" max="7693" width="12.26953125" customWidth="1"/>
    <col min="7694" max="7694" width="12.54296875" customWidth="1"/>
    <col min="7695" max="7695" width="16.26953125" customWidth="1"/>
    <col min="7696" max="7696" width="10.7265625" customWidth="1"/>
    <col min="7697" max="7697" width="9.7265625" customWidth="1"/>
    <col min="7698" max="7698" width="10.7265625" customWidth="1"/>
    <col min="7699" max="7699" width="15.26953125" customWidth="1"/>
    <col min="7700" max="7700" width="12.26953125" customWidth="1"/>
    <col min="7701" max="7701" width="13.26953125" customWidth="1"/>
    <col min="7702" max="7702" width="11.54296875" customWidth="1"/>
    <col min="7703" max="7703" width="19.54296875" customWidth="1"/>
    <col min="7704" max="7704" width="13.26953125" customWidth="1"/>
    <col min="7705" max="7705" width="12.26953125" customWidth="1"/>
    <col min="7706" max="7706" width="12.54296875" customWidth="1"/>
    <col min="7707" max="7707" width="14" customWidth="1"/>
    <col min="7708" max="7710" width="10.7265625" customWidth="1"/>
    <col min="7711" max="7711" width="16.54296875" customWidth="1"/>
    <col min="7712" max="7712" width="13.26953125" customWidth="1"/>
    <col min="7713" max="7713" width="16.54296875" customWidth="1"/>
    <col min="7714" max="7714" width="15.26953125" customWidth="1"/>
    <col min="7715" max="7716" width="13.26953125" customWidth="1"/>
    <col min="7717" max="7717" width="10.7265625" customWidth="1"/>
    <col min="7718" max="7718" width="11.54296875" customWidth="1"/>
    <col min="7719" max="7720" width="12.26953125" customWidth="1"/>
    <col min="7721" max="7721" width="10.7265625" customWidth="1"/>
    <col min="7722" max="7722" width="11.54296875" customWidth="1"/>
    <col min="7723" max="7723" width="10.1796875" customWidth="1"/>
    <col min="7724" max="7724" width="7.453125" customWidth="1"/>
    <col min="7725" max="7725" width="6.453125" customWidth="1"/>
    <col min="7726" max="7726" width="9.7265625" customWidth="1"/>
    <col min="7937" max="7937" width="17.7265625" customWidth="1"/>
    <col min="7938" max="7938" width="11.81640625" customWidth="1"/>
    <col min="7939" max="7940" width="13.26953125" customWidth="1"/>
    <col min="7941" max="7941" width="10.7265625" customWidth="1"/>
    <col min="7942" max="7942" width="12.54296875" customWidth="1"/>
    <col min="7943" max="7943" width="15.26953125" customWidth="1"/>
    <col min="7944" max="7944" width="14.1796875" customWidth="1"/>
    <col min="7945" max="7945" width="12.26953125" customWidth="1"/>
    <col min="7946" max="7946" width="12.54296875" customWidth="1"/>
    <col min="7947" max="7948" width="14.1796875" customWidth="1"/>
    <col min="7949" max="7949" width="12.26953125" customWidth="1"/>
    <col min="7950" max="7950" width="12.54296875" customWidth="1"/>
    <col min="7951" max="7951" width="16.26953125" customWidth="1"/>
    <col min="7952" max="7952" width="10.7265625" customWidth="1"/>
    <col min="7953" max="7953" width="9.7265625" customWidth="1"/>
    <col min="7954" max="7954" width="10.7265625" customWidth="1"/>
    <col min="7955" max="7955" width="15.26953125" customWidth="1"/>
    <col min="7956" max="7956" width="12.26953125" customWidth="1"/>
    <col min="7957" max="7957" width="13.26953125" customWidth="1"/>
    <col min="7958" max="7958" width="11.54296875" customWidth="1"/>
    <col min="7959" max="7959" width="19.54296875" customWidth="1"/>
    <col min="7960" max="7960" width="13.26953125" customWidth="1"/>
    <col min="7961" max="7961" width="12.26953125" customWidth="1"/>
    <col min="7962" max="7962" width="12.54296875" customWidth="1"/>
    <col min="7963" max="7963" width="14" customWidth="1"/>
    <col min="7964" max="7966" width="10.7265625" customWidth="1"/>
    <col min="7967" max="7967" width="16.54296875" customWidth="1"/>
    <col min="7968" max="7968" width="13.26953125" customWidth="1"/>
    <col min="7969" max="7969" width="16.54296875" customWidth="1"/>
    <col min="7970" max="7970" width="15.26953125" customWidth="1"/>
    <col min="7971" max="7972" width="13.26953125" customWidth="1"/>
    <col min="7973" max="7973" width="10.7265625" customWidth="1"/>
    <col min="7974" max="7974" width="11.54296875" customWidth="1"/>
    <col min="7975" max="7976" width="12.26953125" customWidth="1"/>
    <col min="7977" max="7977" width="10.7265625" customWidth="1"/>
    <col min="7978" max="7978" width="11.54296875" customWidth="1"/>
    <col min="7979" max="7979" width="10.1796875" customWidth="1"/>
    <col min="7980" max="7980" width="7.453125" customWidth="1"/>
    <col min="7981" max="7981" width="6.453125" customWidth="1"/>
    <col min="7982" max="7982" width="9.7265625" customWidth="1"/>
    <col min="8193" max="8193" width="17.7265625" customWidth="1"/>
    <col min="8194" max="8194" width="11.81640625" customWidth="1"/>
    <col min="8195" max="8196" width="13.26953125" customWidth="1"/>
    <col min="8197" max="8197" width="10.7265625" customWidth="1"/>
    <col min="8198" max="8198" width="12.54296875" customWidth="1"/>
    <col min="8199" max="8199" width="15.26953125" customWidth="1"/>
    <col min="8200" max="8200" width="14.1796875" customWidth="1"/>
    <col min="8201" max="8201" width="12.26953125" customWidth="1"/>
    <col min="8202" max="8202" width="12.54296875" customWidth="1"/>
    <col min="8203" max="8204" width="14.1796875" customWidth="1"/>
    <col min="8205" max="8205" width="12.26953125" customWidth="1"/>
    <col min="8206" max="8206" width="12.54296875" customWidth="1"/>
    <col min="8207" max="8207" width="16.26953125" customWidth="1"/>
    <col min="8208" max="8208" width="10.7265625" customWidth="1"/>
    <col min="8209" max="8209" width="9.7265625" customWidth="1"/>
    <col min="8210" max="8210" width="10.7265625" customWidth="1"/>
    <col min="8211" max="8211" width="15.26953125" customWidth="1"/>
    <col min="8212" max="8212" width="12.26953125" customWidth="1"/>
    <col min="8213" max="8213" width="13.26953125" customWidth="1"/>
    <col min="8214" max="8214" width="11.54296875" customWidth="1"/>
    <col min="8215" max="8215" width="19.54296875" customWidth="1"/>
    <col min="8216" max="8216" width="13.26953125" customWidth="1"/>
    <col min="8217" max="8217" width="12.26953125" customWidth="1"/>
    <col min="8218" max="8218" width="12.54296875" customWidth="1"/>
    <col min="8219" max="8219" width="14" customWidth="1"/>
    <col min="8220" max="8222" width="10.7265625" customWidth="1"/>
    <col min="8223" max="8223" width="16.54296875" customWidth="1"/>
    <col min="8224" max="8224" width="13.26953125" customWidth="1"/>
    <col min="8225" max="8225" width="16.54296875" customWidth="1"/>
    <col min="8226" max="8226" width="15.26953125" customWidth="1"/>
    <col min="8227" max="8228" width="13.26953125" customWidth="1"/>
    <col min="8229" max="8229" width="10.7265625" customWidth="1"/>
    <col min="8230" max="8230" width="11.54296875" customWidth="1"/>
    <col min="8231" max="8232" width="12.26953125" customWidth="1"/>
    <col min="8233" max="8233" width="10.7265625" customWidth="1"/>
    <col min="8234" max="8234" width="11.54296875" customWidth="1"/>
    <col min="8235" max="8235" width="10.1796875" customWidth="1"/>
    <col min="8236" max="8236" width="7.453125" customWidth="1"/>
    <col min="8237" max="8237" width="6.453125" customWidth="1"/>
    <col min="8238" max="8238" width="9.7265625" customWidth="1"/>
    <col min="8449" max="8449" width="17.7265625" customWidth="1"/>
    <col min="8450" max="8450" width="11.81640625" customWidth="1"/>
    <col min="8451" max="8452" width="13.26953125" customWidth="1"/>
    <col min="8453" max="8453" width="10.7265625" customWidth="1"/>
    <col min="8454" max="8454" width="12.54296875" customWidth="1"/>
    <col min="8455" max="8455" width="15.26953125" customWidth="1"/>
    <col min="8456" max="8456" width="14.1796875" customWidth="1"/>
    <col min="8457" max="8457" width="12.26953125" customWidth="1"/>
    <col min="8458" max="8458" width="12.54296875" customWidth="1"/>
    <col min="8459" max="8460" width="14.1796875" customWidth="1"/>
    <col min="8461" max="8461" width="12.26953125" customWidth="1"/>
    <col min="8462" max="8462" width="12.54296875" customWidth="1"/>
    <col min="8463" max="8463" width="16.26953125" customWidth="1"/>
    <col min="8464" max="8464" width="10.7265625" customWidth="1"/>
    <col min="8465" max="8465" width="9.7265625" customWidth="1"/>
    <col min="8466" max="8466" width="10.7265625" customWidth="1"/>
    <col min="8467" max="8467" width="15.26953125" customWidth="1"/>
    <col min="8468" max="8468" width="12.26953125" customWidth="1"/>
    <col min="8469" max="8469" width="13.26953125" customWidth="1"/>
    <col min="8470" max="8470" width="11.54296875" customWidth="1"/>
    <col min="8471" max="8471" width="19.54296875" customWidth="1"/>
    <col min="8472" max="8472" width="13.26953125" customWidth="1"/>
    <col min="8473" max="8473" width="12.26953125" customWidth="1"/>
    <col min="8474" max="8474" width="12.54296875" customWidth="1"/>
    <col min="8475" max="8475" width="14" customWidth="1"/>
    <col min="8476" max="8478" width="10.7265625" customWidth="1"/>
    <col min="8479" max="8479" width="16.54296875" customWidth="1"/>
    <col min="8480" max="8480" width="13.26953125" customWidth="1"/>
    <col min="8481" max="8481" width="16.54296875" customWidth="1"/>
    <col min="8482" max="8482" width="15.26953125" customWidth="1"/>
    <col min="8483" max="8484" width="13.26953125" customWidth="1"/>
    <col min="8485" max="8485" width="10.7265625" customWidth="1"/>
    <col min="8486" max="8486" width="11.54296875" customWidth="1"/>
    <col min="8487" max="8488" width="12.26953125" customWidth="1"/>
    <col min="8489" max="8489" width="10.7265625" customWidth="1"/>
    <col min="8490" max="8490" width="11.54296875" customWidth="1"/>
    <col min="8491" max="8491" width="10.1796875" customWidth="1"/>
    <col min="8492" max="8492" width="7.453125" customWidth="1"/>
    <col min="8493" max="8493" width="6.453125" customWidth="1"/>
    <col min="8494" max="8494" width="9.7265625" customWidth="1"/>
    <col min="8705" max="8705" width="17.7265625" customWidth="1"/>
    <col min="8706" max="8706" width="11.81640625" customWidth="1"/>
    <col min="8707" max="8708" width="13.26953125" customWidth="1"/>
    <col min="8709" max="8709" width="10.7265625" customWidth="1"/>
    <col min="8710" max="8710" width="12.54296875" customWidth="1"/>
    <col min="8711" max="8711" width="15.26953125" customWidth="1"/>
    <col min="8712" max="8712" width="14.1796875" customWidth="1"/>
    <col min="8713" max="8713" width="12.26953125" customWidth="1"/>
    <col min="8714" max="8714" width="12.54296875" customWidth="1"/>
    <col min="8715" max="8716" width="14.1796875" customWidth="1"/>
    <col min="8717" max="8717" width="12.26953125" customWidth="1"/>
    <col min="8718" max="8718" width="12.54296875" customWidth="1"/>
    <col min="8719" max="8719" width="16.26953125" customWidth="1"/>
    <col min="8720" max="8720" width="10.7265625" customWidth="1"/>
    <col min="8721" max="8721" width="9.7265625" customWidth="1"/>
    <col min="8722" max="8722" width="10.7265625" customWidth="1"/>
    <col min="8723" max="8723" width="15.26953125" customWidth="1"/>
    <col min="8724" max="8724" width="12.26953125" customWidth="1"/>
    <col min="8725" max="8725" width="13.26953125" customWidth="1"/>
    <col min="8726" max="8726" width="11.54296875" customWidth="1"/>
    <col min="8727" max="8727" width="19.54296875" customWidth="1"/>
    <col min="8728" max="8728" width="13.26953125" customWidth="1"/>
    <col min="8729" max="8729" width="12.26953125" customWidth="1"/>
    <col min="8730" max="8730" width="12.54296875" customWidth="1"/>
    <col min="8731" max="8731" width="14" customWidth="1"/>
    <col min="8732" max="8734" width="10.7265625" customWidth="1"/>
    <col min="8735" max="8735" width="16.54296875" customWidth="1"/>
    <col min="8736" max="8736" width="13.26953125" customWidth="1"/>
    <col min="8737" max="8737" width="16.54296875" customWidth="1"/>
    <col min="8738" max="8738" width="15.26953125" customWidth="1"/>
    <col min="8739" max="8740" width="13.26953125" customWidth="1"/>
    <col min="8741" max="8741" width="10.7265625" customWidth="1"/>
    <col min="8742" max="8742" width="11.54296875" customWidth="1"/>
    <col min="8743" max="8744" width="12.26953125" customWidth="1"/>
    <col min="8745" max="8745" width="10.7265625" customWidth="1"/>
    <col min="8746" max="8746" width="11.54296875" customWidth="1"/>
    <col min="8747" max="8747" width="10.1796875" customWidth="1"/>
    <col min="8748" max="8748" width="7.453125" customWidth="1"/>
    <col min="8749" max="8749" width="6.453125" customWidth="1"/>
    <col min="8750" max="8750" width="9.7265625" customWidth="1"/>
    <col min="8961" max="8961" width="17.7265625" customWidth="1"/>
    <col min="8962" max="8962" width="11.81640625" customWidth="1"/>
    <col min="8963" max="8964" width="13.26953125" customWidth="1"/>
    <col min="8965" max="8965" width="10.7265625" customWidth="1"/>
    <col min="8966" max="8966" width="12.54296875" customWidth="1"/>
    <col min="8967" max="8967" width="15.26953125" customWidth="1"/>
    <col min="8968" max="8968" width="14.1796875" customWidth="1"/>
    <col min="8969" max="8969" width="12.26953125" customWidth="1"/>
    <col min="8970" max="8970" width="12.54296875" customWidth="1"/>
    <col min="8971" max="8972" width="14.1796875" customWidth="1"/>
    <col min="8973" max="8973" width="12.26953125" customWidth="1"/>
    <col min="8974" max="8974" width="12.54296875" customWidth="1"/>
    <col min="8975" max="8975" width="16.26953125" customWidth="1"/>
    <col min="8976" max="8976" width="10.7265625" customWidth="1"/>
    <col min="8977" max="8977" width="9.7265625" customWidth="1"/>
    <col min="8978" max="8978" width="10.7265625" customWidth="1"/>
    <col min="8979" max="8979" width="15.26953125" customWidth="1"/>
    <col min="8980" max="8980" width="12.26953125" customWidth="1"/>
    <col min="8981" max="8981" width="13.26953125" customWidth="1"/>
    <col min="8982" max="8982" width="11.54296875" customWidth="1"/>
    <col min="8983" max="8983" width="19.54296875" customWidth="1"/>
    <col min="8984" max="8984" width="13.26953125" customWidth="1"/>
    <col min="8985" max="8985" width="12.26953125" customWidth="1"/>
    <col min="8986" max="8986" width="12.54296875" customWidth="1"/>
    <col min="8987" max="8987" width="14" customWidth="1"/>
    <col min="8988" max="8990" width="10.7265625" customWidth="1"/>
    <col min="8991" max="8991" width="16.54296875" customWidth="1"/>
    <col min="8992" max="8992" width="13.26953125" customWidth="1"/>
    <col min="8993" max="8993" width="16.54296875" customWidth="1"/>
    <col min="8994" max="8994" width="15.26953125" customWidth="1"/>
    <col min="8995" max="8996" width="13.26953125" customWidth="1"/>
    <col min="8997" max="8997" width="10.7265625" customWidth="1"/>
    <col min="8998" max="8998" width="11.54296875" customWidth="1"/>
    <col min="8999" max="9000" width="12.26953125" customWidth="1"/>
    <col min="9001" max="9001" width="10.7265625" customWidth="1"/>
    <col min="9002" max="9002" width="11.54296875" customWidth="1"/>
    <col min="9003" max="9003" width="10.1796875" customWidth="1"/>
    <col min="9004" max="9004" width="7.453125" customWidth="1"/>
    <col min="9005" max="9005" width="6.453125" customWidth="1"/>
    <col min="9006" max="9006" width="9.7265625" customWidth="1"/>
    <col min="9217" max="9217" width="17.7265625" customWidth="1"/>
    <col min="9218" max="9218" width="11.81640625" customWidth="1"/>
    <col min="9219" max="9220" width="13.26953125" customWidth="1"/>
    <col min="9221" max="9221" width="10.7265625" customWidth="1"/>
    <col min="9222" max="9222" width="12.54296875" customWidth="1"/>
    <col min="9223" max="9223" width="15.26953125" customWidth="1"/>
    <col min="9224" max="9224" width="14.1796875" customWidth="1"/>
    <col min="9225" max="9225" width="12.26953125" customWidth="1"/>
    <col min="9226" max="9226" width="12.54296875" customWidth="1"/>
    <col min="9227" max="9228" width="14.1796875" customWidth="1"/>
    <col min="9229" max="9229" width="12.26953125" customWidth="1"/>
    <col min="9230" max="9230" width="12.54296875" customWidth="1"/>
    <col min="9231" max="9231" width="16.26953125" customWidth="1"/>
    <col min="9232" max="9232" width="10.7265625" customWidth="1"/>
    <col min="9233" max="9233" width="9.7265625" customWidth="1"/>
    <col min="9234" max="9234" width="10.7265625" customWidth="1"/>
    <col min="9235" max="9235" width="15.26953125" customWidth="1"/>
    <col min="9236" max="9236" width="12.26953125" customWidth="1"/>
    <col min="9237" max="9237" width="13.26953125" customWidth="1"/>
    <col min="9238" max="9238" width="11.54296875" customWidth="1"/>
    <col min="9239" max="9239" width="19.54296875" customWidth="1"/>
    <col min="9240" max="9240" width="13.26953125" customWidth="1"/>
    <col min="9241" max="9241" width="12.26953125" customWidth="1"/>
    <col min="9242" max="9242" width="12.54296875" customWidth="1"/>
    <col min="9243" max="9243" width="14" customWidth="1"/>
    <col min="9244" max="9246" width="10.7265625" customWidth="1"/>
    <col min="9247" max="9247" width="16.54296875" customWidth="1"/>
    <col min="9248" max="9248" width="13.26953125" customWidth="1"/>
    <col min="9249" max="9249" width="16.54296875" customWidth="1"/>
    <col min="9250" max="9250" width="15.26953125" customWidth="1"/>
    <col min="9251" max="9252" width="13.26953125" customWidth="1"/>
    <col min="9253" max="9253" width="10.7265625" customWidth="1"/>
    <col min="9254" max="9254" width="11.54296875" customWidth="1"/>
    <col min="9255" max="9256" width="12.26953125" customWidth="1"/>
    <col min="9257" max="9257" width="10.7265625" customWidth="1"/>
    <col min="9258" max="9258" width="11.54296875" customWidth="1"/>
    <col min="9259" max="9259" width="10.1796875" customWidth="1"/>
    <col min="9260" max="9260" width="7.453125" customWidth="1"/>
    <col min="9261" max="9261" width="6.453125" customWidth="1"/>
    <col min="9262" max="9262" width="9.7265625" customWidth="1"/>
    <col min="9473" max="9473" width="17.7265625" customWidth="1"/>
    <col min="9474" max="9474" width="11.81640625" customWidth="1"/>
    <col min="9475" max="9476" width="13.26953125" customWidth="1"/>
    <col min="9477" max="9477" width="10.7265625" customWidth="1"/>
    <col min="9478" max="9478" width="12.54296875" customWidth="1"/>
    <col min="9479" max="9479" width="15.26953125" customWidth="1"/>
    <col min="9480" max="9480" width="14.1796875" customWidth="1"/>
    <col min="9481" max="9481" width="12.26953125" customWidth="1"/>
    <col min="9482" max="9482" width="12.54296875" customWidth="1"/>
    <col min="9483" max="9484" width="14.1796875" customWidth="1"/>
    <col min="9485" max="9485" width="12.26953125" customWidth="1"/>
    <col min="9486" max="9486" width="12.54296875" customWidth="1"/>
    <col min="9487" max="9487" width="16.26953125" customWidth="1"/>
    <col min="9488" max="9488" width="10.7265625" customWidth="1"/>
    <col min="9489" max="9489" width="9.7265625" customWidth="1"/>
    <col min="9490" max="9490" width="10.7265625" customWidth="1"/>
    <col min="9491" max="9491" width="15.26953125" customWidth="1"/>
    <col min="9492" max="9492" width="12.26953125" customWidth="1"/>
    <col min="9493" max="9493" width="13.26953125" customWidth="1"/>
    <col min="9494" max="9494" width="11.54296875" customWidth="1"/>
    <col min="9495" max="9495" width="19.54296875" customWidth="1"/>
    <col min="9496" max="9496" width="13.26953125" customWidth="1"/>
    <col min="9497" max="9497" width="12.26953125" customWidth="1"/>
    <col min="9498" max="9498" width="12.54296875" customWidth="1"/>
    <col min="9499" max="9499" width="14" customWidth="1"/>
    <col min="9500" max="9502" width="10.7265625" customWidth="1"/>
    <col min="9503" max="9503" width="16.54296875" customWidth="1"/>
    <col min="9504" max="9504" width="13.26953125" customWidth="1"/>
    <col min="9505" max="9505" width="16.54296875" customWidth="1"/>
    <col min="9506" max="9506" width="15.26953125" customWidth="1"/>
    <col min="9507" max="9508" width="13.26953125" customWidth="1"/>
    <col min="9509" max="9509" width="10.7265625" customWidth="1"/>
    <col min="9510" max="9510" width="11.54296875" customWidth="1"/>
    <col min="9511" max="9512" width="12.26953125" customWidth="1"/>
    <col min="9513" max="9513" width="10.7265625" customWidth="1"/>
    <col min="9514" max="9514" width="11.54296875" customWidth="1"/>
    <col min="9515" max="9515" width="10.1796875" customWidth="1"/>
    <col min="9516" max="9516" width="7.453125" customWidth="1"/>
    <col min="9517" max="9517" width="6.453125" customWidth="1"/>
    <col min="9518" max="9518" width="9.7265625" customWidth="1"/>
    <col min="9729" max="9729" width="17.7265625" customWidth="1"/>
    <col min="9730" max="9730" width="11.81640625" customWidth="1"/>
    <col min="9731" max="9732" width="13.26953125" customWidth="1"/>
    <col min="9733" max="9733" width="10.7265625" customWidth="1"/>
    <col min="9734" max="9734" width="12.54296875" customWidth="1"/>
    <col min="9735" max="9735" width="15.26953125" customWidth="1"/>
    <col min="9736" max="9736" width="14.1796875" customWidth="1"/>
    <col min="9737" max="9737" width="12.26953125" customWidth="1"/>
    <col min="9738" max="9738" width="12.54296875" customWidth="1"/>
    <col min="9739" max="9740" width="14.1796875" customWidth="1"/>
    <col min="9741" max="9741" width="12.26953125" customWidth="1"/>
    <col min="9742" max="9742" width="12.54296875" customWidth="1"/>
    <col min="9743" max="9743" width="16.26953125" customWidth="1"/>
    <col min="9744" max="9744" width="10.7265625" customWidth="1"/>
    <col min="9745" max="9745" width="9.7265625" customWidth="1"/>
    <col min="9746" max="9746" width="10.7265625" customWidth="1"/>
    <col min="9747" max="9747" width="15.26953125" customWidth="1"/>
    <col min="9748" max="9748" width="12.26953125" customWidth="1"/>
    <col min="9749" max="9749" width="13.26953125" customWidth="1"/>
    <col min="9750" max="9750" width="11.54296875" customWidth="1"/>
    <col min="9751" max="9751" width="19.54296875" customWidth="1"/>
    <col min="9752" max="9752" width="13.26953125" customWidth="1"/>
    <col min="9753" max="9753" width="12.26953125" customWidth="1"/>
    <col min="9754" max="9754" width="12.54296875" customWidth="1"/>
    <col min="9755" max="9755" width="14" customWidth="1"/>
    <col min="9756" max="9758" width="10.7265625" customWidth="1"/>
    <col min="9759" max="9759" width="16.54296875" customWidth="1"/>
    <col min="9760" max="9760" width="13.26953125" customWidth="1"/>
    <col min="9761" max="9761" width="16.54296875" customWidth="1"/>
    <col min="9762" max="9762" width="15.26953125" customWidth="1"/>
    <col min="9763" max="9764" width="13.26953125" customWidth="1"/>
    <col min="9765" max="9765" width="10.7265625" customWidth="1"/>
    <col min="9766" max="9766" width="11.54296875" customWidth="1"/>
    <col min="9767" max="9768" width="12.26953125" customWidth="1"/>
    <col min="9769" max="9769" width="10.7265625" customWidth="1"/>
    <col min="9770" max="9770" width="11.54296875" customWidth="1"/>
    <col min="9771" max="9771" width="10.1796875" customWidth="1"/>
    <col min="9772" max="9772" width="7.453125" customWidth="1"/>
    <col min="9773" max="9773" width="6.453125" customWidth="1"/>
    <col min="9774" max="9774" width="9.7265625" customWidth="1"/>
    <col min="9985" max="9985" width="17.7265625" customWidth="1"/>
    <col min="9986" max="9986" width="11.81640625" customWidth="1"/>
    <col min="9987" max="9988" width="13.26953125" customWidth="1"/>
    <col min="9989" max="9989" width="10.7265625" customWidth="1"/>
    <col min="9990" max="9990" width="12.54296875" customWidth="1"/>
    <col min="9991" max="9991" width="15.26953125" customWidth="1"/>
    <col min="9992" max="9992" width="14.1796875" customWidth="1"/>
    <col min="9993" max="9993" width="12.26953125" customWidth="1"/>
    <col min="9994" max="9994" width="12.54296875" customWidth="1"/>
    <col min="9995" max="9996" width="14.1796875" customWidth="1"/>
    <col min="9997" max="9997" width="12.26953125" customWidth="1"/>
    <col min="9998" max="9998" width="12.54296875" customWidth="1"/>
    <col min="9999" max="9999" width="16.26953125" customWidth="1"/>
    <col min="10000" max="10000" width="10.7265625" customWidth="1"/>
    <col min="10001" max="10001" width="9.7265625" customWidth="1"/>
    <col min="10002" max="10002" width="10.7265625" customWidth="1"/>
    <col min="10003" max="10003" width="15.26953125" customWidth="1"/>
    <col min="10004" max="10004" width="12.26953125" customWidth="1"/>
    <col min="10005" max="10005" width="13.26953125" customWidth="1"/>
    <col min="10006" max="10006" width="11.54296875" customWidth="1"/>
    <col min="10007" max="10007" width="19.54296875" customWidth="1"/>
    <col min="10008" max="10008" width="13.26953125" customWidth="1"/>
    <col min="10009" max="10009" width="12.26953125" customWidth="1"/>
    <col min="10010" max="10010" width="12.54296875" customWidth="1"/>
    <col min="10011" max="10011" width="14" customWidth="1"/>
    <col min="10012" max="10014" width="10.7265625" customWidth="1"/>
    <col min="10015" max="10015" width="16.54296875" customWidth="1"/>
    <col min="10016" max="10016" width="13.26953125" customWidth="1"/>
    <col min="10017" max="10017" width="16.54296875" customWidth="1"/>
    <col min="10018" max="10018" width="15.26953125" customWidth="1"/>
    <col min="10019" max="10020" width="13.26953125" customWidth="1"/>
    <col min="10021" max="10021" width="10.7265625" customWidth="1"/>
    <col min="10022" max="10022" width="11.54296875" customWidth="1"/>
    <col min="10023" max="10024" width="12.26953125" customWidth="1"/>
    <col min="10025" max="10025" width="10.7265625" customWidth="1"/>
    <col min="10026" max="10026" width="11.54296875" customWidth="1"/>
    <col min="10027" max="10027" width="10.1796875" customWidth="1"/>
    <col min="10028" max="10028" width="7.453125" customWidth="1"/>
    <col min="10029" max="10029" width="6.453125" customWidth="1"/>
    <col min="10030" max="10030" width="9.7265625" customWidth="1"/>
    <col min="10241" max="10241" width="17.7265625" customWidth="1"/>
    <col min="10242" max="10242" width="11.81640625" customWidth="1"/>
    <col min="10243" max="10244" width="13.26953125" customWidth="1"/>
    <col min="10245" max="10245" width="10.7265625" customWidth="1"/>
    <col min="10246" max="10246" width="12.54296875" customWidth="1"/>
    <col min="10247" max="10247" width="15.26953125" customWidth="1"/>
    <col min="10248" max="10248" width="14.1796875" customWidth="1"/>
    <col min="10249" max="10249" width="12.26953125" customWidth="1"/>
    <col min="10250" max="10250" width="12.54296875" customWidth="1"/>
    <col min="10251" max="10252" width="14.1796875" customWidth="1"/>
    <col min="10253" max="10253" width="12.26953125" customWidth="1"/>
    <col min="10254" max="10254" width="12.54296875" customWidth="1"/>
    <col min="10255" max="10255" width="16.26953125" customWidth="1"/>
    <col min="10256" max="10256" width="10.7265625" customWidth="1"/>
    <col min="10257" max="10257" width="9.7265625" customWidth="1"/>
    <col min="10258" max="10258" width="10.7265625" customWidth="1"/>
    <col min="10259" max="10259" width="15.26953125" customWidth="1"/>
    <col min="10260" max="10260" width="12.26953125" customWidth="1"/>
    <col min="10261" max="10261" width="13.26953125" customWidth="1"/>
    <col min="10262" max="10262" width="11.54296875" customWidth="1"/>
    <col min="10263" max="10263" width="19.54296875" customWidth="1"/>
    <col min="10264" max="10264" width="13.26953125" customWidth="1"/>
    <col min="10265" max="10265" width="12.26953125" customWidth="1"/>
    <col min="10266" max="10266" width="12.54296875" customWidth="1"/>
    <col min="10267" max="10267" width="14" customWidth="1"/>
    <col min="10268" max="10270" width="10.7265625" customWidth="1"/>
    <col min="10271" max="10271" width="16.54296875" customWidth="1"/>
    <col min="10272" max="10272" width="13.26953125" customWidth="1"/>
    <col min="10273" max="10273" width="16.54296875" customWidth="1"/>
    <col min="10274" max="10274" width="15.26953125" customWidth="1"/>
    <col min="10275" max="10276" width="13.26953125" customWidth="1"/>
    <col min="10277" max="10277" width="10.7265625" customWidth="1"/>
    <col min="10278" max="10278" width="11.54296875" customWidth="1"/>
    <col min="10279" max="10280" width="12.26953125" customWidth="1"/>
    <col min="10281" max="10281" width="10.7265625" customWidth="1"/>
    <col min="10282" max="10282" width="11.54296875" customWidth="1"/>
    <col min="10283" max="10283" width="10.1796875" customWidth="1"/>
    <col min="10284" max="10284" width="7.453125" customWidth="1"/>
    <col min="10285" max="10285" width="6.453125" customWidth="1"/>
    <col min="10286" max="10286" width="9.7265625" customWidth="1"/>
    <col min="10497" max="10497" width="17.7265625" customWidth="1"/>
    <col min="10498" max="10498" width="11.81640625" customWidth="1"/>
    <col min="10499" max="10500" width="13.26953125" customWidth="1"/>
    <col min="10501" max="10501" width="10.7265625" customWidth="1"/>
    <col min="10502" max="10502" width="12.54296875" customWidth="1"/>
    <col min="10503" max="10503" width="15.26953125" customWidth="1"/>
    <col min="10504" max="10504" width="14.1796875" customWidth="1"/>
    <col min="10505" max="10505" width="12.26953125" customWidth="1"/>
    <col min="10506" max="10506" width="12.54296875" customWidth="1"/>
    <col min="10507" max="10508" width="14.1796875" customWidth="1"/>
    <col min="10509" max="10509" width="12.26953125" customWidth="1"/>
    <col min="10510" max="10510" width="12.54296875" customWidth="1"/>
    <col min="10511" max="10511" width="16.26953125" customWidth="1"/>
    <col min="10512" max="10512" width="10.7265625" customWidth="1"/>
    <col min="10513" max="10513" width="9.7265625" customWidth="1"/>
    <col min="10514" max="10514" width="10.7265625" customWidth="1"/>
    <col min="10515" max="10515" width="15.26953125" customWidth="1"/>
    <col min="10516" max="10516" width="12.26953125" customWidth="1"/>
    <col min="10517" max="10517" width="13.26953125" customWidth="1"/>
    <col min="10518" max="10518" width="11.54296875" customWidth="1"/>
    <col min="10519" max="10519" width="19.54296875" customWidth="1"/>
    <col min="10520" max="10520" width="13.26953125" customWidth="1"/>
    <col min="10521" max="10521" width="12.26953125" customWidth="1"/>
    <col min="10522" max="10522" width="12.54296875" customWidth="1"/>
    <col min="10523" max="10523" width="14" customWidth="1"/>
    <col min="10524" max="10526" width="10.7265625" customWidth="1"/>
    <col min="10527" max="10527" width="16.54296875" customWidth="1"/>
    <col min="10528" max="10528" width="13.26953125" customWidth="1"/>
    <col min="10529" max="10529" width="16.54296875" customWidth="1"/>
    <col min="10530" max="10530" width="15.26953125" customWidth="1"/>
    <col min="10531" max="10532" width="13.26953125" customWidth="1"/>
    <col min="10533" max="10533" width="10.7265625" customWidth="1"/>
    <col min="10534" max="10534" width="11.54296875" customWidth="1"/>
    <col min="10535" max="10536" width="12.26953125" customWidth="1"/>
    <col min="10537" max="10537" width="10.7265625" customWidth="1"/>
    <col min="10538" max="10538" width="11.54296875" customWidth="1"/>
    <col min="10539" max="10539" width="10.1796875" customWidth="1"/>
    <col min="10540" max="10540" width="7.453125" customWidth="1"/>
    <col min="10541" max="10541" width="6.453125" customWidth="1"/>
    <col min="10542" max="10542" width="9.7265625" customWidth="1"/>
    <col min="10753" max="10753" width="17.7265625" customWidth="1"/>
    <col min="10754" max="10754" width="11.81640625" customWidth="1"/>
    <col min="10755" max="10756" width="13.26953125" customWidth="1"/>
    <col min="10757" max="10757" width="10.7265625" customWidth="1"/>
    <col min="10758" max="10758" width="12.54296875" customWidth="1"/>
    <col min="10759" max="10759" width="15.26953125" customWidth="1"/>
    <col min="10760" max="10760" width="14.1796875" customWidth="1"/>
    <col min="10761" max="10761" width="12.26953125" customWidth="1"/>
    <col min="10762" max="10762" width="12.54296875" customWidth="1"/>
    <col min="10763" max="10764" width="14.1796875" customWidth="1"/>
    <col min="10765" max="10765" width="12.26953125" customWidth="1"/>
    <col min="10766" max="10766" width="12.54296875" customWidth="1"/>
    <col min="10767" max="10767" width="16.26953125" customWidth="1"/>
    <col min="10768" max="10768" width="10.7265625" customWidth="1"/>
    <col min="10769" max="10769" width="9.7265625" customWidth="1"/>
    <col min="10770" max="10770" width="10.7265625" customWidth="1"/>
    <col min="10771" max="10771" width="15.26953125" customWidth="1"/>
    <col min="10772" max="10772" width="12.26953125" customWidth="1"/>
    <col min="10773" max="10773" width="13.26953125" customWidth="1"/>
    <col min="10774" max="10774" width="11.54296875" customWidth="1"/>
    <col min="10775" max="10775" width="19.54296875" customWidth="1"/>
    <col min="10776" max="10776" width="13.26953125" customWidth="1"/>
    <col min="10777" max="10777" width="12.26953125" customWidth="1"/>
    <col min="10778" max="10778" width="12.54296875" customWidth="1"/>
    <col min="10779" max="10779" width="14" customWidth="1"/>
    <col min="10780" max="10782" width="10.7265625" customWidth="1"/>
    <col min="10783" max="10783" width="16.54296875" customWidth="1"/>
    <col min="10784" max="10784" width="13.26953125" customWidth="1"/>
    <col min="10785" max="10785" width="16.54296875" customWidth="1"/>
    <col min="10786" max="10786" width="15.26953125" customWidth="1"/>
    <col min="10787" max="10788" width="13.26953125" customWidth="1"/>
    <col min="10789" max="10789" width="10.7265625" customWidth="1"/>
    <col min="10790" max="10790" width="11.54296875" customWidth="1"/>
    <col min="10791" max="10792" width="12.26953125" customWidth="1"/>
    <col min="10793" max="10793" width="10.7265625" customWidth="1"/>
    <col min="10794" max="10794" width="11.54296875" customWidth="1"/>
    <col min="10795" max="10795" width="10.1796875" customWidth="1"/>
    <col min="10796" max="10796" width="7.453125" customWidth="1"/>
    <col min="10797" max="10797" width="6.453125" customWidth="1"/>
    <col min="10798" max="10798" width="9.7265625" customWidth="1"/>
    <col min="11009" max="11009" width="17.7265625" customWidth="1"/>
    <col min="11010" max="11010" width="11.81640625" customWidth="1"/>
    <col min="11011" max="11012" width="13.26953125" customWidth="1"/>
    <col min="11013" max="11013" width="10.7265625" customWidth="1"/>
    <col min="11014" max="11014" width="12.54296875" customWidth="1"/>
    <col min="11015" max="11015" width="15.26953125" customWidth="1"/>
    <col min="11016" max="11016" width="14.1796875" customWidth="1"/>
    <col min="11017" max="11017" width="12.26953125" customWidth="1"/>
    <col min="11018" max="11018" width="12.54296875" customWidth="1"/>
    <col min="11019" max="11020" width="14.1796875" customWidth="1"/>
    <col min="11021" max="11021" width="12.26953125" customWidth="1"/>
    <col min="11022" max="11022" width="12.54296875" customWidth="1"/>
    <col min="11023" max="11023" width="16.26953125" customWidth="1"/>
    <col min="11024" max="11024" width="10.7265625" customWidth="1"/>
    <col min="11025" max="11025" width="9.7265625" customWidth="1"/>
    <col min="11026" max="11026" width="10.7265625" customWidth="1"/>
    <col min="11027" max="11027" width="15.26953125" customWidth="1"/>
    <col min="11028" max="11028" width="12.26953125" customWidth="1"/>
    <col min="11029" max="11029" width="13.26953125" customWidth="1"/>
    <col min="11030" max="11030" width="11.54296875" customWidth="1"/>
    <col min="11031" max="11031" width="19.54296875" customWidth="1"/>
    <col min="11032" max="11032" width="13.26953125" customWidth="1"/>
    <col min="11033" max="11033" width="12.26953125" customWidth="1"/>
    <col min="11034" max="11034" width="12.54296875" customWidth="1"/>
    <col min="11035" max="11035" width="14" customWidth="1"/>
    <col min="11036" max="11038" width="10.7265625" customWidth="1"/>
    <col min="11039" max="11039" width="16.54296875" customWidth="1"/>
    <col min="11040" max="11040" width="13.26953125" customWidth="1"/>
    <col min="11041" max="11041" width="16.54296875" customWidth="1"/>
    <col min="11042" max="11042" width="15.26953125" customWidth="1"/>
    <col min="11043" max="11044" width="13.26953125" customWidth="1"/>
    <col min="11045" max="11045" width="10.7265625" customWidth="1"/>
    <col min="11046" max="11046" width="11.54296875" customWidth="1"/>
    <col min="11047" max="11048" width="12.26953125" customWidth="1"/>
    <col min="11049" max="11049" width="10.7265625" customWidth="1"/>
    <col min="11050" max="11050" width="11.54296875" customWidth="1"/>
    <col min="11051" max="11051" width="10.1796875" customWidth="1"/>
    <col min="11052" max="11052" width="7.453125" customWidth="1"/>
    <col min="11053" max="11053" width="6.453125" customWidth="1"/>
    <col min="11054" max="11054" width="9.7265625" customWidth="1"/>
    <col min="11265" max="11265" width="17.7265625" customWidth="1"/>
    <col min="11266" max="11266" width="11.81640625" customWidth="1"/>
    <col min="11267" max="11268" width="13.26953125" customWidth="1"/>
    <col min="11269" max="11269" width="10.7265625" customWidth="1"/>
    <col min="11270" max="11270" width="12.54296875" customWidth="1"/>
    <col min="11271" max="11271" width="15.26953125" customWidth="1"/>
    <col min="11272" max="11272" width="14.1796875" customWidth="1"/>
    <col min="11273" max="11273" width="12.26953125" customWidth="1"/>
    <col min="11274" max="11274" width="12.54296875" customWidth="1"/>
    <col min="11275" max="11276" width="14.1796875" customWidth="1"/>
    <col min="11277" max="11277" width="12.26953125" customWidth="1"/>
    <col min="11278" max="11278" width="12.54296875" customWidth="1"/>
    <col min="11279" max="11279" width="16.26953125" customWidth="1"/>
    <col min="11280" max="11280" width="10.7265625" customWidth="1"/>
    <col min="11281" max="11281" width="9.7265625" customWidth="1"/>
    <col min="11282" max="11282" width="10.7265625" customWidth="1"/>
    <col min="11283" max="11283" width="15.26953125" customWidth="1"/>
    <col min="11284" max="11284" width="12.26953125" customWidth="1"/>
    <col min="11285" max="11285" width="13.26953125" customWidth="1"/>
    <col min="11286" max="11286" width="11.54296875" customWidth="1"/>
    <col min="11287" max="11287" width="19.54296875" customWidth="1"/>
    <col min="11288" max="11288" width="13.26953125" customWidth="1"/>
    <col min="11289" max="11289" width="12.26953125" customWidth="1"/>
    <col min="11290" max="11290" width="12.54296875" customWidth="1"/>
    <col min="11291" max="11291" width="14" customWidth="1"/>
    <col min="11292" max="11294" width="10.7265625" customWidth="1"/>
    <col min="11295" max="11295" width="16.54296875" customWidth="1"/>
    <col min="11296" max="11296" width="13.26953125" customWidth="1"/>
    <col min="11297" max="11297" width="16.54296875" customWidth="1"/>
    <col min="11298" max="11298" width="15.26953125" customWidth="1"/>
    <col min="11299" max="11300" width="13.26953125" customWidth="1"/>
    <col min="11301" max="11301" width="10.7265625" customWidth="1"/>
    <col min="11302" max="11302" width="11.54296875" customWidth="1"/>
    <col min="11303" max="11304" width="12.26953125" customWidth="1"/>
    <col min="11305" max="11305" width="10.7265625" customWidth="1"/>
    <col min="11306" max="11306" width="11.54296875" customWidth="1"/>
    <col min="11307" max="11307" width="10.1796875" customWidth="1"/>
    <col min="11308" max="11308" width="7.453125" customWidth="1"/>
    <col min="11309" max="11309" width="6.453125" customWidth="1"/>
    <col min="11310" max="11310" width="9.7265625" customWidth="1"/>
    <col min="11521" max="11521" width="17.7265625" customWidth="1"/>
    <col min="11522" max="11522" width="11.81640625" customWidth="1"/>
    <col min="11523" max="11524" width="13.26953125" customWidth="1"/>
    <col min="11525" max="11525" width="10.7265625" customWidth="1"/>
    <col min="11526" max="11526" width="12.54296875" customWidth="1"/>
    <col min="11527" max="11527" width="15.26953125" customWidth="1"/>
    <col min="11528" max="11528" width="14.1796875" customWidth="1"/>
    <col min="11529" max="11529" width="12.26953125" customWidth="1"/>
    <col min="11530" max="11530" width="12.54296875" customWidth="1"/>
    <col min="11531" max="11532" width="14.1796875" customWidth="1"/>
    <col min="11533" max="11533" width="12.26953125" customWidth="1"/>
    <col min="11534" max="11534" width="12.54296875" customWidth="1"/>
    <col min="11535" max="11535" width="16.26953125" customWidth="1"/>
    <col min="11536" max="11536" width="10.7265625" customWidth="1"/>
    <col min="11537" max="11537" width="9.7265625" customWidth="1"/>
    <col min="11538" max="11538" width="10.7265625" customWidth="1"/>
    <col min="11539" max="11539" width="15.26953125" customWidth="1"/>
    <col min="11540" max="11540" width="12.26953125" customWidth="1"/>
    <col min="11541" max="11541" width="13.26953125" customWidth="1"/>
    <col min="11542" max="11542" width="11.54296875" customWidth="1"/>
    <col min="11543" max="11543" width="19.54296875" customWidth="1"/>
    <col min="11544" max="11544" width="13.26953125" customWidth="1"/>
    <col min="11545" max="11545" width="12.26953125" customWidth="1"/>
    <col min="11546" max="11546" width="12.54296875" customWidth="1"/>
    <col min="11547" max="11547" width="14" customWidth="1"/>
    <col min="11548" max="11550" width="10.7265625" customWidth="1"/>
    <col min="11551" max="11551" width="16.54296875" customWidth="1"/>
    <col min="11552" max="11552" width="13.26953125" customWidth="1"/>
    <col min="11553" max="11553" width="16.54296875" customWidth="1"/>
    <col min="11554" max="11554" width="15.26953125" customWidth="1"/>
    <col min="11555" max="11556" width="13.26953125" customWidth="1"/>
    <col min="11557" max="11557" width="10.7265625" customWidth="1"/>
    <col min="11558" max="11558" width="11.54296875" customWidth="1"/>
    <col min="11559" max="11560" width="12.26953125" customWidth="1"/>
    <col min="11561" max="11561" width="10.7265625" customWidth="1"/>
    <col min="11562" max="11562" width="11.54296875" customWidth="1"/>
    <col min="11563" max="11563" width="10.1796875" customWidth="1"/>
    <col min="11564" max="11564" width="7.453125" customWidth="1"/>
    <col min="11565" max="11565" width="6.453125" customWidth="1"/>
    <col min="11566" max="11566" width="9.7265625" customWidth="1"/>
    <col min="11777" max="11777" width="17.7265625" customWidth="1"/>
    <col min="11778" max="11778" width="11.81640625" customWidth="1"/>
    <col min="11779" max="11780" width="13.26953125" customWidth="1"/>
    <col min="11781" max="11781" width="10.7265625" customWidth="1"/>
    <col min="11782" max="11782" width="12.54296875" customWidth="1"/>
    <col min="11783" max="11783" width="15.26953125" customWidth="1"/>
    <col min="11784" max="11784" width="14.1796875" customWidth="1"/>
    <col min="11785" max="11785" width="12.26953125" customWidth="1"/>
    <col min="11786" max="11786" width="12.54296875" customWidth="1"/>
    <col min="11787" max="11788" width="14.1796875" customWidth="1"/>
    <col min="11789" max="11789" width="12.26953125" customWidth="1"/>
    <col min="11790" max="11790" width="12.54296875" customWidth="1"/>
    <col min="11791" max="11791" width="16.26953125" customWidth="1"/>
    <col min="11792" max="11792" width="10.7265625" customWidth="1"/>
    <col min="11793" max="11793" width="9.7265625" customWidth="1"/>
    <col min="11794" max="11794" width="10.7265625" customWidth="1"/>
    <col min="11795" max="11795" width="15.26953125" customWidth="1"/>
    <col min="11796" max="11796" width="12.26953125" customWidth="1"/>
    <col min="11797" max="11797" width="13.26953125" customWidth="1"/>
    <col min="11798" max="11798" width="11.54296875" customWidth="1"/>
    <col min="11799" max="11799" width="19.54296875" customWidth="1"/>
    <col min="11800" max="11800" width="13.26953125" customWidth="1"/>
    <col min="11801" max="11801" width="12.26953125" customWidth="1"/>
    <col min="11802" max="11802" width="12.54296875" customWidth="1"/>
    <col min="11803" max="11803" width="14" customWidth="1"/>
    <col min="11804" max="11806" width="10.7265625" customWidth="1"/>
    <col min="11807" max="11807" width="16.54296875" customWidth="1"/>
    <col min="11808" max="11808" width="13.26953125" customWidth="1"/>
    <col min="11809" max="11809" width="16.54296875" customWidth="1"/>
    <col min="11810" max="11810" width="15.26953125" customWidth="1"/>
    <col min="11811" max="11812" width="13.26953125" customWidth="1"/>
    <col min="11813" max="11813" width="10.7265625" customWidth="1"/>
    <col min="11814" max="11814" width="11.54296875" customWidth="1"/>
    <col min="11815" max="11816" width="12.26953125" customWidth="1"/>
    <col min="11817" max="11817" width="10.7265625" customWidth="1"/>
    <col min="11818" max="11818" width="11.54296875" customWidth="1"/>
    <col min="11819" max="11819" width="10.1796875" customWidth="1"/>
    <col min="11820" max="11820" width="7.453125" customWidth="1"/>
    <col min="11821" max="11821" width="6.453125" customWidth="1"/>
    <col min="11822" max="11822" width="9.7265625" customWidth="1"/>
    <col min="12033" max="12033" width="17.7265625" customWidth="1"/>
    <col min="12034" max="12034" width="11.81640625" customWidth="1"/>
    <col min="12035" max="12036" width="13.26953125" customWidth="1"/>
    <col min="12037" max="12037" width="10.7265625" customWidth="1"/>
    <col min="12038" max="12038" width="12.54296875" customWidth="1"/>
    <col min="12039" max="12039" width="15.26953125" customWidth="1"/>
    <col min="12040" max="12040" width="14.1796875" customWidth="1"/>
    <col min="12041" max="12041" width="12.26953125" customWidth="1"/>
    <col min="12042" max="12042" width="12.54296875" customWidth="1"/>
    <col min="12043" max="12044" width="14.1796875" customWidth="1"/>
    <col min="12045" max="12045" width="12.26953125" customWidth="1"/>
    <col min="12046" max="12046" width="12.54296875" customWidth="1"/>
    <col min="12047" max="12047" width="16.26953125" customWidth="1"/>
    <col min="12048" max="12048" width="10.7265625" customWidth="1"/>
    <col min="12049" max="12049" width="9.7265625" customWidth="1"/>
    <col min="12050" max="12050" width="10.7265625" customWidth="1"/>
    <col min="12051" max="12051" width="15.26953125" customWidth="1"/>
    <col min="12052" max="12052" width="12.26953125" customWidth="1"/>
    <col min="12053" max="12053" width="13.26953125" customWidth="1"/>
    <col min="12054" max="12054" width="11.54296875" customWidth="1"/>
    <col min="12055" max="12055" width="19.54296875" customWidth="1"/>
    <col min="12056" max="12056" width="13.26953125" customWidth="1"/>
    <col min="12057" max="12057" width="12.26953125" customWidth="1"/>
    <col min="12058" max="12058" width="12.54296875" customWidth="1"/>
    <col min="12059" max="12059" width="14" customWidth="1"/>
    <col min="12060" max="12062" width="10.7265625" customWidth="1"/>
    <col min="12063" max="12063" width="16.54296875" customWidth="1"/>
    <col min="12064" max="12064" width="13.26953125" customWidth="1"/>
    <col min="12065" max="12065" width="16.54296875" customWidth="1"/>
    <col min="12066" max="12066" width="15.26953125" customWidth="1"/>
    <col min="12067" max="12068" width="13.26953125" customWidth="1"/>
    <col min="12069" max="12069" width="10.7265625" customWidth="1"/>
    <col min="12070" max="12070" width="11.54296875" customWidth="1"/>
    <col min="12071" max="12072" width="12.26953125" customWidth="1"/>
    <col min="12073" max="12073" width="10.7265625" customWidth="1"/>
    <col min="12074" max="12074" width="11.54296875" customWidth="1"/>
    <col min="12075" max="12075" width="10.1796875" customWidth="1"/>
    <col min="12076" max="12076" width="7.453125" customWidth="1"/>
    <col min="12077" max="12077" width="6.453125" customWidth="1"/>
    <col min="12078" max="12078" width="9.7265625" customWidth="1"/>
    <col min="12289" max="12289" width="17.7265625" customWidth="1"/>
    <col min="12290" max="12290" width="11.81640625" customWidth="1"/>
    <col min="12291" max="12292" width="13.26953125" customWidth="1"/>
    <col min="12293" max="12293" width="10.7265625" customWidth="1"/>
    <col min="12294" max="12294" width="12.54296875" customWidth="1"/>
    <col min="12295" max="12295" width="15.26953125" customWidth="1"/>
    <col min="12296" max="12296" width="14.1796875" customWidth="1"/>
    <col min="12297" max="12297" width="12.26953125" customWidth="1"/>
    <col min="12298" max="12298" width="12.54296875" customWidth="1"/>
    <col min="12299" max="12300" width="14.1796875" customWidth="1"/>
    <col min="12301" max="12301" width="12.26953125" customWidth="1"/>
    <col min="12302" max="12302" width="12.54296875" customWidth="1"/>
    <col min="12303" max="12303" width="16.26953125" customWidth="1"/>
    <col min="12304" max="12304" width="10.7265625" customWidth="1"/>
    <col min="12305" max="12305" width="9.7265625" customWidth="1"/>
    <col min="12306" max="12306" width="10.7265625" customWidth="1"/>
    <col min="12307" max="12307" width="15.26953125" customWidth="1"/>
    <col min="12308" max="12308" width="12.26953125" customWidth="1"/>
    <col min="12309" max="12309" width="13.26953125" customWidth="1"/>
    <col min="12310" max="12310" width="11.54296875" customWidth="1"/>
    <col min="12311" max="12311" width="19.54296875" customWidth="1"/>
    <col min="12312" max="12312" width="13.26953125" customWidth="1"/>
    <col min="12313" max="12313" width="12.26953125" customWidth="1"/>
    <col min="12314" max="12314" width="12.54296875" customWidth="1"/>
    <col min="12315" max="12315" width="14" customWidth="1"/>
    <col min="12316" max="12318" width="10.7265625" customWidth="1"/>
    <col min="12319" max="12319" width="16.54296875" customWidth="1"/>
    <col min="12320" max="12320" width="13.26953125" customWidth="1"/>
    <col min="12321" max="12321" width="16.54296875" customWidth="1"/>
    <col min="12322" max="12322" width="15.26953125" customWidth="1"/>
    <col min="12323" max="12324" width="13.26953125" customWidth="1"/>
    <col min="12325" max="12325" width="10.7265625" customWidth="1"/>
    <col min="12326" max="12326" width="11.54296875" customWidth="1"/>
    <col min="12327" max="12328" width="12.26953125" customWidth="1"/>
    <col min="12329" max="12329" width="10.7265625" customWidth="1"/>
    <col min="12330" max="12330" width="11.54296875" customWidth="1"/>
    <col min="12331" max="12331" width="10.1796875" customWidth="1"/>
    <col min="12332" max="12332" width="7.453125" customWidth="1"/>
    <col min="12333" max="12333" width="6.453125" customWidth="1"/>
    <col min="12334" max="12334" width="9.7265625" customWidth="1"/>
    <col min="12545" max="12545" width="17.7265625" customWidth="1"/>
    <col min="12546" max="12546" width="11.81640625" customWidth="1"/>
    <col min="12547" max="12548" width="13.26953125" customWidth="1"/>
    <col min="12549" max="12549" width="10.7265625" customWidth="1"/>
    <col min="12550" max="12550" width="12.54296875" customWidth="1"/>
    <col min="12551" max="12551" width="15.26953125" customWidth="1"/>
    <col min="12552" max="12552" width="14.1796875" customWidth="1"/>
    <col min="12553" max="12553" width="12.26953125" customWidth="1"/>
    <col min="12554" max="12554" width="12.54296875" customWidth="1"/>
    <col min="12555" max="12556" width="14.1796875" customWidth="1"/>
    <col min="12557" max="12557" width="12.26953125" customWidth="1"/>
    <col min="12558" max="12558" width="12.54296875" customWidth="1"/>
    <col min="12559" max="12559" width="16.26953125" customWidth="1"/>
    <col min="12560" max="12560" width="10.7265625" customWidth="1"/>
    <col min="12561" max="12561" width="9.7265625" customWidth="1"/>
    <col min="12562" max="12562" width="10.7265625" customWidth="1"/>
    <col min="12563" max="12563" width="15.26953125" customWidth="1"/>
    <col min="12564" max="12564" width="12.26953125" customWidth="1"/>
    <col min="12565" max="12565" width="13.26953125" customWidth="1"/>
    <col min="12566" max="12566" width="11.54296875" customWidth="1"/>
    <col min="12567" max="12567" width="19.54296875" customWidth="1"/>
    <col min="12568" max="12568" width="13.26953125" customWidth="1"/>
    <col min="12569" max="12569" width="12.26953125" customWidth="1"/>
    <col min="12570" max="12570" width="12.54296875" customWidth="1"/>
    <col min="12571" max="12571" width="14" customWidth="1"/>
    <col min="12572" max="12574" width="10.7265625" customWidth="1"/>
    <col min="12575" max="12575" width="16.54296875" customWidth="1"/>
    <col min="12576" max="12576" width="13.26953125" customWidth="1"/>
    <col min="12577" max="12577" width="16.54296875" customWidth="1"/>
    <col min="12578" max="12578" width="15.26953125" customWidth="1"/>
    <col min="12579" max="12580" width="13.26953125" customWidth="1"/>
    <col min="12581" max="12581" width="10.7265625" customWidth="1"/>
    <col min="12582" max="12582" width="11.54296875" customWidth="1"/>
    <col min="12583" max="12584" width="12.26953125" customWidth="1"/>
    <col min="12585" max="12585" width="10.7265625" customWidth="1"/>
    <col min="12586" max="12586" width="11.54296875" customWidth="1"/>
    <col min="12587" max="12587" width="10.1796875" customWidth="1"/>
    <col min="12588" max="12588" width="7.453125" customWidth="1"/>
    <col min="12589" max="12589" width="6.453125" customWidth="1"/>
    <col min="12590" max="12590" width="9.7265625" customWidth="1"/>
    <col min="12801" max="12801" width="17.7265625" customWidth="1"/>
    <col min="12802" max="12802" width="11.81640625" customWidth="1"/>
    <col min="12803" max="12804" width="13.26953125" customWidth="1"/>
    <col min="12805" max="12805" width="10.7265625" customWidth="1"/>
    <col min="12806" max="12806" width="12.54296875" customWidth="1"/>
    <col min="12807" max="12807" width="15.26953125" customWidth="1"/>
    <col min="12808" max="12808" width="14.1796875" customWidth="1"/>
    <col min="12809" max="12809" width="12.26953125" customWidth="1"/>
    <col min="12810" max="12810" width="12.54296875" customWidth="1"/>
    <col min="12811" max="12812" width="14.1796875" customWidth="1"/>
    <col min="12813" max="12813" width="12.26953125" customWidth="1"/>
    <col min="12814" max="12814" width="12.54296875" customWidth="1"/>
    <col min="12815" max="12815" width="16.26953125" customWidth="1"/>
    <col min="12816" max="12816" width="10.7265625" customWidth="1"/>
    <col min="12817" max="12817" width="9.7265625" customWidth="1"/>
    <col min="12818" max="12818" width="10.7265625" customWidth="1"/>
    <col min="12819" max="12819" width="15.26953125" customWidth="1"/>
    <col min="12820" max="12820" width="12.26953125" customWidth="1"/>
    <col min="12821" max="12821" width="13.26953125" customWidth="1"/>
    <col min="12822" max="12822" width="11.54296875" customWidth="1"/>
    <col min="12823" max="12823" width="19.54296875" customWidth="1"/>
    <col min="12824" max="12824" width="13.26953125" customWidth="1"/>
    <col min="12825" max="12825" width="12.26953125" customWidth="1"/>
    <col min="12826" max="12826" width="12.54296875" customWidth="1"/>
    <col min="12827" max="12827" width="14" customWidth="1"/>
    <col min="12828" max="12830" width="10.7265625" customWidth="1"/>
    <col min="12831" max="12831" width="16.54296875" customWidth="1"/>
    <col min="12832" max="12832" width="13.26953125" customWidth="1"/>
    <col min="12833" max="12833" width="16.54296875" customWidth="1"/>
    <col min="12834" max="12834" width="15.26953125" customWidth="1"/>
    <col min="12835" max="12836" width="13.26953125" customWidth="1"/>
    <col min="12837" max="12837" width="10.7265625" customWidth="1"/>
    <col min="12838" max="12838" width="11.54296875" customWidth="1"/>
    <col min="12839" max="12840" width="12.26953125" customWidth="1"/>
    <col min="12841" max="12841" width="10.7265625" customWidth="1"/>
    <col min="12842" max="12842" width="11.54296875" customWidth="1"/>
    <col min="12843" max="12843" width="10.1796875" customWidth="1"/>
    <col min="12844" max="12844" width="7.453125" customWidth="1"/>
    <col min="12845" max="12845" width="6.453125" customWidth="1"/>
    <col min="12846" max="12846" width="9.7265625" customWidth="1"/>
    <col min="13057" max="13057" width="17.7265625" customWidth="1"/>
    <col min="13058" max="13058" width="11.81640625" customWidth="1"/>
    <col min="13059" max="13060" width="13.26953125" customWidth="1"/>
    <col min="13061" max="13061" width="10.7265625" customWidth="1"/>
    <col min="13062" max="13062" width="12.54296875" customWidth="1"/>
    <col min="13063" max="13063" width="15.26953125" customWidth="1"/>
    <col min="13064" max="13064" width="14.1796875" customWidth="1"/>
    <col min="13065" max="13065" width="12.26953125" customWidth="1"/>
    <col min="13066" max="13066" width="12.54296875" customWidth="1"/>
    <col min="13067" max="13068" width="14.1796875" customWidth="1"/>
    <col min="13069" max="13069" width="12.26953125" customWidth="1"/>
    <col min="13070" max="13070" width="12.54296875" customWidth="1"/>
    <col min="13071" max="13071" width="16.26953125" customWidth="1"/>
    <col min="13072" max="13072" width="10.7265625" customWidth="1"/>
    <col min="13073" max="13073" width="9.7265625" customWidth="1"/>
    <col min="13074" max="13074" width="10.7265625" customWidth="1"/>
    <col min="13075" max="13075" width="15.26953125" customWidth="1"/>
    <col min="13076" max="13076" width="12.26953125" customWidth="1"/>
    <col min="13077" max="13077" width="13.26953125" customWidth="1"/>
    <col min="13078" max="13078" width="11.54296875" customWidth="1"/>
    <col min="13079" max="13079" width="19.54296875" customWidth="1"/>
    <col min="13080" max="13080" width="13.26953125" customWidth="1"/>
    <col min="13081" max="13081" width="12.26953125" customWidth="1"/>
    <col min="13082" max="13082" width="12.54296875" customWidth="1"/>
    <col min="13083" max="13083" width="14" customWidth="1"/>
    <col min="13084" max="13086" width="10.7265625" customWidth="1"/>
    <col min="13087" max="13087" width="16.54296875" customWidth="1"/>
    <col min="13088" max="13088" width="13.26953125" customWidth="1"/>
    <col min="13089" max="13089" width="16.54296875" customWidth="1"/>
    <col min="13090" max="13090" width="15.26953125" customWidth="1"/>
    <col min="13091" max="13092" width="13.26953125" customWidth="1"/>
    <col min="13093" max="13093" width="10.7265625" customWidth="1"/>
    <col min="13094" max="13094" width="11.54296875" customWidth="1"/>
    <col min="13095" max="13096" width="12.26953125" customWidth="1"/>
    <col min="13097" max="13097" width="10.7265625" customWidth="1"/>
    <col min="13098" max="13098" width="11.54296875" customWidth="1"/>
    <col min="13099" max="13099" width="10.1796875" customWidth="1"/>
    <col min="13100" max="13100" width="7.453125" customWidth="1"/>
    <col min="13101" max="13101" width="6.453125" customWidth="1"/>
    <col min="13102" max="13102" width="9.7265625" customWidth="1"/>
    <col min="13313" max="13313" width="17.7265625" customWidth="1"/>
    <col min="13314" max="13314" width="11.81640625" customWidth="1"/>
    <col min="13315" max="13316" width="13.26953125" customWidth="1"/>
    <col min="13317" max="13317" width="10.7265625" customWidth="1"/>
    <col min="13318" max="13318" width="12.54296875" customWidth="1"/>
    <col min="13319" max="13319" width="15.26953125" customWidth="1"/>
    <col min="13320" max="13320" width="14.1796875" customWidth="1"/>
    <col min="13321" max="13321" width="12.26953125" customWidth="1"/>
    <col min="13322" max="13322" width="12.54296875" customWidth="1"/>
    <col min="13323" max="13324" width="14.1796875" customWidth="1"/>
    <col min="13325" max="13325" width="12.26953125" customWidth="1"/>
    <col min="13326" max="13326" width="12.54296875" customWidth="1"/>
    <col min="13327" max="13327" width="16.26953125" customWidth="1"/>
    <col min="13328" max="13328" width="10.7265625" customWidth="1"/>
    <col min="13329" max="13329" width="9.7265625" customWidth="1"/>
    <col min="13330" max="13330" width="10.7265625" customWidth="1"/>
    <col min="13331" max="13331" width="15.26953125" customWidth="1"/>
    <col min="13332" max="13332" width="12.26953125" customWidth="1"/>
    <col min="13333" max="13333" width="13.26953125" customWidth="1"/>
    <col min="13334" max="13334" width="11.54296875" customWidth="1"/>
    <col min="13335" max="13335" width="19.54296875" customWidth="1"/>
    <col min="13336" max="13336" width="13.26953125" customWidth="1"/>
    <col min="13337" max="13337" width="12.26953125" customWidth="1"/>
    <col min="13338" max="13338" width="12.54296875" customWidth="1"/>
    <col min="13339" max="13339" width="14" customWidth="1"/>
    <col min="13340" max="13342" width="10.7265625" customWidth="1"/>
    <col min="13343" max="13343" width="16.54296875" customWidth="1"/>
    <col min="13344" max="13344" width="13.26953125" customWidth="1"/>
    <col min="13345" max="13345" width="16.54296875" customWidth="1"/>
    <col min="13346" max="13346" width="15.26953125" customWidth="1"/>
    <col min="13347" max="13348" width="13.26953125" customWidth="1"/>
    <col min="13349" max="13349" width="10.7265625" customWidth="1"/>
    <col min="13350" max="13350" width="11.54296875" customWidth="1"/>
    <col min="13351" max="13352" width="12.26953125" customWidth="1"/>
    <col min="13353" max="13353" width="10.7265625" customWidth="1"/>
    <col min="13354" max="13354" width="11.54296875" customWidth="1"/>
    <col min="13355" max="13355" width="10.1796875" customWidth="1"/>
    <col min="13356" max="13356" width="7.453125" customWidth="1"/>
    <col min="13357" max="13357" width="6.453125" customWidth="1"/>
    <col min="13358" max="13358" width="9.7265625" customWidth="1"/>
    <col min="13569" max="13569" width="17.7265625" customWidth="1"/>
    <col min="13570" max="13570" width="11.81640625" customWidth="1"/>
    <col min="13571" max="13572" width="13.26953125" customWidth="1"/>
    <col min="13573" max="13573" width="10.7265625" customWidth="1"/>
    <col min="13574" max="13574" width="12.54296875" customWidth="1"/>
    <col min="13575" max="13575" width="15.26953125" customWidth="1"/>
    <col min="13576" max="13576" width="14.1796875" customWidth="1"/>
    <col min="13577" max="13577" width="12.26953125" customWidth="1"/>
    <col min="13578" max="13578" width="12.54296875" customWidth="1"/>
    <col min="13579" max="13580" width="14.1796875" customWidth="1"/>
    <col min="13581" max="13581" width="12.26953125" customWidth="1"/>
    <col min="13582" max="13582" width="12.54296875" customWidth="1"/>
    <col min="13583" max="13583" width="16.26953125" customWidth="1"/>
    <col min="13584" max="13584" width="10.7265625" customWidth="1"/>
    <col min="13585" max="13585" width="9.7265625" customWidth="1"/>
    <col min="13586" max="13586" width="10.7265625" customWidth="1"/>
    <col min="13587" max="13587" width="15.26953125" customWidth="1"/>
    <col min="13588" max="13588" width="12.26953125" customWidth="1"/>
    <col min="13589" max="13589" width="13.26953125" customWidth="1"/>
    <col min="13590" max="13590" width="11.54296875" customWidth="1"/>
    <col min="13591" max="13591" width="19.54296875" customWidth="1"/>
    <col min="13592" max="13592" width="13.26953125" customWidth="1"/>
    <col min="13593" max="13593" width="12.26953125" customWidth="1"/>
    <col min="13594" max="13594" width="12.54296875" customWidth="1"/>
    <col min="13595" max="13595" width="14" customWidth="1"/>
    <col min="13596" max="13598" width="10.7265625" customWidth="1"/>
    <col min="13599" max="13599" width="16.54296875" customWidth="1"/>
    <col min="13600" max="13600" width="13.26953125" customWidth="1"/>
    <col min="13601" max="13601" width="16.54296875" customWidth="1"/>
    <col min="13602" max="13602" width="15.26953125" customWidth="1"/>
    <col min="13603" max="13604" width="13.26953125" customWidth="1"/>
    <col min="13605" max="13605" width="10.7265625" customWidth="1"/>
    <col min="13606" max="13606" width="11.54296875" customWidth="1"/>
    <col min="13607" max="13608" width="12.26953125" customWidth="1"/>
    <col min="13609" max="13609" width="10.7265625" customWidth="1"/>
    <col min="13610" max="13610" width="11.54296875" customWidth="1"/>
    <col min="13611" max="13611" width="10.1796875" customWidth="1"/>
    <col min="13612" max="13612" width="7.453125" customWidth="1"/>
    <col min="13613" max="13613" width="6.453125" customWidth="1"/>
    <col min="13614" max="13614" width="9.7265625" customWidth="1"/>
    <col min="13825" max="13825" width="17.7265625" customWidth="1"/>
    <col min="13826" max="13826" width="11.81640625" customWidth="1"/>
    <col min="13827" max="13828" width="13.26953125" customWidth="1"/>
    <col min="13829" max="13829" width="10.7265625" customWidth="1"/>
    <col min="13830" max="13830" width="12.54296875" customWidth="1"/>
    <col min="13831" max="13831" width="15.26953125" customWidth="1"/>
    <col min="13832" max="13832" width="14.1796875" customWidth="1"/>
    <col min="13833" max="13833" width="12.26953125" customWidth="1"/>
    <col min="13834" max="13834" width="12.54296875" customWidth="1"/>
    <col min="13835" max="13836" width="14.1796875" customWidth="1"/>
    <col min="13837" max="13837" width="12.26953125" customWidth="1"/>
    <col min="13838" max="13838" width="12.54296875" customWidth="1"/>
    <col min="13839" max="13839" width="16.26953125" customWidth="1"/>
    <col min="13840" max="13840" width="10.7265625" customWidth="1"/>
    <col min="13841" max="13841" width="9.7265625" customWidth="1"/>
    <col min="13842" max="13842" width="10.7265625" customWidth="1"/>
    <col min="13843" max="13843" width="15.26953125" customWidth="1"/>
    <col min="13844" max="13844" width="12.26953125" customWidth="1"/>
    <col min="13845" max="13845" width="13.26953125" customWidth="1"/>
    <col min="13846" max="13846" width="11.54296875" customWidth="1"/>
    <col min="13847" max="13847" width="19.54296875" customWidth="1"/>
    <col min="13848" max="13848" width="13.26953125" customWidth="1"/>
    <col min="13849" max="13849" width="12.26953125" customWidth="1"/>
    <col min="13850" max="13850" width="12.54296875" customWidth="1"/>
    <col min="13851" max="13851" width="14" customWidth="1"/>
    <col min="13852" max="13854" width="10.7265625" customWidth="1"/>
    <col min="13855" max="13855" width="16.54296875" customWidth="1"/>
    <col min="13856" max="13856" width="13.26953125" customWidth="1"/>
    <col min="13857" max="13857" width="16.54296875" customWidth="1"/>
    <col min="13858" max="13858" width="15.26953125" customWidth="1"/>
    <col min="13859" max="13860" width="13.26953125" customWidth="1"/>
    <col min="13861" max="13861" width="10.7265625" customWidth="1"/>
    <col min="13862" max="13862" width="11.54296875" customWidth="1"/>
    <col min="13863" max="13864" width="12.26953125" customWidth="1"/>
    <col min="13865" max="13865" width="10.7265625" customWidth="1"/>
    <col min="13866" max="13866" width="11.54296875" customWidth="1"/>
    <col min="13867" max="13867" width="10.1796875" customWidth="1"/>
    <col min="13868" max="13868" width="7.453125" customWidth="1"/>
    <col min="13869" max="13869" width="6.453125" customWidth="1"/>
    <col min="13870" max="13870" width="9.7265625" customWidth="1"/>
    <col min="14081" max="14081" width="17.7265625" customWidth="1"/>
    <col min="14082" max="14082" width="11.81640625" customWidth="1"/>
    <col min="14083" max="14084" width="13.26953125" customWidth="1"/>
    <col min="14085" max="14085" width="10.7265625" customWidth="1"/>
    <col min="14086" max="14086" width="12.54296875" customWidth="1"/>
    <col min="14087" max="14087" width="15.26953125" customWidth="1"/>
    <col min="14088" max="14088" width="14.1796875" customWidth="1"/>
    <col min="14089" max="14089" width="12.26953125" customWidth="1"/>
    <col min="14090" max="14090" width="12.54296875" customWidth="1"/>
    <col min="14091" max="14092" width="14.1796875" customWidth="1"/>
    <col min="14093" max="14093" width="12.26953125" customWidth="1"/>
    <col min="14094" max="14094" width="12.54296875" customWidth="1"/>
    <col min="14095" max="14095" width="16.26953125" customWidth="1"/>
    <col min="14096" max="14096" width="10.7265625" customWidth="1"/>
    <col min="14097" max="14097" width="9.7265625" customWidth="1"/>
    <col min="14098" max="14098" width="10.7265625" customWidth="1"/>
    <col min="14099" max="14099" width="15.26953125" customWidth="1"/>
    <col min="14100" max="14100" width="12.26953125" customWidth="1"/>
    <col min="14101" max="14101" width="13.26953125" customWidth="1"/>
    <col min="14102" max="14102" width="11.54296875" customWidth="1"/>
    <col min="14103" max="14103" width="19.54296875" customWidth="1"/>
    <col min="14104" max="14104" width="13.26953125" customWidth="1"/>
    <col min="14105" max="14105" width="12.26953125" customWidth="1"/>
    <col min="14106" max="14106" width="12.54296875" customWidth="1"/>
    <col min="14107" max="14107" width="14" customWidth="1"/>
    <col min="14108" max="14110" width="10.7265625" customWidth="1"/>
    <col min="14111" max="14111" width="16.54296875" customWidth="1"/>
    <col min="14112" max="14112" width="13.26953125" customWidth="1"/>
    <col min="14113" max="14113" width="16.54296875" customWidth="1"/>
    <col min="14114" max="14114" width="15.26953125" customWidth="1"/>
    <col min="14115" max="14116" width="13.26953125" customWidth="1"/>
    <col min="14117" max="14117" width="10.7265625" customWidth="1"/>
    <col min="14118" max="14118" width="11.54296875" customWidth="1"/>
    <col min="14119" max="14120" width="12.26953125" customWidth="1"/>
    <col min="14121" max="14121" width="10.7265625" customWidth="1"/>
    <col min="14122" max="14122" width="11.54296875" customWidth="1"/>
    <col min="14123" max="14123" width="10.1796875" customWidth="1"/>
    <col min="14124" max="14124" width="7.453125" customWidth="1"/>
    <col min="14125" max="14125" width="6.453125" customWidth="1"/>
    <col min="14126" max="14126" width="9.7265625" customWidth="1"/>
    <col min="14337" max="14337" width="17.7265625" customWidth="1"/>
    <col min="14338" max="14338" width="11.81640625" customWidth="1"/>
    <col min="14339" max="14340" width="13.26953125" customWidth="1"/>
    <col min="14341" max="14341" width="10.7265625" customWidth="1"/>
    <col min="14342" max="14342" width="12.54296875" customWidth="1"/>
    <col min="14343" max="14343" width="15.26953125" customWidth="1"/>
    <col min="14344" max="14344" width="14.1796875" customWidth="1"/>
    <col min="14345" max="14345" width="12.26953125" customWidth="1"/>
    <col min="14346" max="14346" width="12.54296875" customWidth="1"/>
    <col min="14347" max="14348" width="14.1796875" customWidth="1"/>
    <col min="14349" max="14349" width="12.26953125" customWidth="1"/>
    <col min="14350" max="14350" width="12.54296875" customWidth="1"/>
    <col min="14351" max="14351" width="16.26953125" customWidth="1"/>
    <col min="14352" max="14352" width="10.7265625" customWidth="1"/>
    <col min="14353" max="14353" width="9.7265625" customWidth="1"/>
    <col min="14354" max="14354" width="10.7265625" customWidth="1"/>
    <col min="14355" max="14355" width="15.26953125" customWidth="1"/>
    <col min="14356" max="14356" width="12.26953125" customWidth="1"/>
    <col min="14357" max="14357" width="13.26953125" customWidth="1"/>
    <col min="14358" max="14358" width="11.54296875" customWidth="1"/>
    <col min="14359" max="14359" width="19.54296875" customWidth="1"/>
    <col min="14360" max="14360" width="13.26953125" customWidth="1"/>
    <col min="14361" max="14361" width="12.26953125" customWidth="1"/>
    <col min="14362" max="14362" width="12.54296875" customWidth="1"/>
    <col min="14363" max="14363" width="14" customWidth="1"/>
    <col min="14364" max="14366" width="10.7265625" customWidth="1"/>
    <col min="14367" max="14367" width="16.54296875" customWidth="1"/>
    <col min="14368" max="14368" width="13.26953125" customWidth="1"/>
    <col min="14369" max="14369" width="16.54296875" customWidth="1"/>
    <col min="14370" max="14370" width="15.26953125" customWidth="1"/>
    <col min="14371" max="14372" width="13.26953125" customWidth="1"/>
    <col min="14373" max="14373" width="10.7265625" customWidth="1"/>
    <col min="14374" max="14374" width="11.54296875" customWidth="1"/>
    <col min="14375" max="14376" width="12.26953125" customWidth="1"/>
    <col min="14377" max="14377" width="10.7265625" customWidth="1"/>
    <col min="14378" max="14378" width="11.54296875" customWidth="1"/>
    <col min="14379" max="14379" width="10.1796875" customWidth="1"/>
    <col min="14380" max="14380" width="7.453125" customWidth="1"/>
    <col min="14381" max="14381" width="6.453125" customWidth="1"/>
    <col min="14382" max="14382" width="9.7265625" customWidth="1"/>
    <col min="14593" max="14593" width="17.7265625" customWidth="1"/>
    <col min="14594" max="14594" width="11.81640625" customWidth="1"/>
    <col min="14595" max="14596" width="13.26953125" customWidth="1"/>
    <col min="14597" max="14597" width="10.7265625" customWidth="1"/>
    <col min="14598" max="14598" width="12.54296875" customWidth="1"/>
    <col min="14599" max="14599" width="15.26953125" customWidth="1"/>
    <col min="14600" max="14600" width="14.1796875" customWidth="1"/>
    <col min="14601" max="14601" width="12.26953125" customWidth="1"/>
    <col min="14602" max="14602" width="12.54296875" customWidth="1"/>
    <col min="14603" max="14604" width="14.1796875" customWidth="1"/>
    <col min="14605" max="14605" width="12.26953125" customWidth="1"/>
    <col min="14606" max="14606" width="12.54296875" customWidth="1"/>
    <col min="14607" max="14607" width="16.26953125" customWidth="1"/>
    <col min="14608" max="14608" width="10.7265625" customWidth="1"/>
    <col min="14609" max="14609" width="9.7265625" customWidth="1"/>
    <col min="14610" max="14610" width="10.7265625" customWidth="1"/>
    <col min="14611" max="14611" width="15.26953125" customWidth="1"/>
    <col min="14612" max="14612" width="12.26953125" customWidth="1"/>
    <col min="14613" max="14613" width="13.26953125" customWidth="1"/>
    <col min="14614" max="14614" width="11.54296875" customWidth="1"/>
    <col min="14615" max="14615" width="19.54296875" customWidth="1"/>
    <col min="14616" max="14616" width="13.26953125" customWidth="1"/>
    <col min="14617" max="14617" width="12.26953125" customWidth="1"/>
    <col min="14618" max="14618" width="12.54296875" customWidth="1"/>
    <col min="14619" max="14619" width="14" customWidth="1"/>
    <col min="14620" max="14622" width="10.7265625" customWidth="1"/>
    <col min="14623" max="14623" width="16.54296875" customWidth="1"/>
    <col min="14624" max="14624" width="13.26953125" customWidth="1"/>
    <col min="14625" max="14625" width="16.54296875" customWidth="1"/>
    <col min="14626" max="14626" width="15.26953125" customWidth="1"/>
    <col min="14627" max="14628" width="13.26953125" customWidth="1"/>
    <col min="14629" max="14629" width="10.7265625" customWidth="1"/>
    <col min="14630" max="14630" width="11.54296875" customWidth="1"/>
    <col min="14631" max="14632" width="12.26953125" customWidth="1"/>
    <col min="14633" max="14633" width="10.7265625" customWidth="1"/>
    <col min="14634" max="14634" width="11.54296875" customWidth="1"/>
    <col min="14635" max="14635" width="10.1796875" customWidth="1"/>
    <col min="14636" max="14636" width="7.453125" customWidth="1"/>
    <col min="14637" max="14637" width="6.453125" customWidth="1"/>
    <col min="14638" max="14638" width="9.7265625" customWidth="1"/>
    <col min="14849" max="14849" width="17.7265625" customWidth="1"/>
    <col min="14850" max="14850" width="11.81640625" customWidth="1"/>
    <col min="14851" max="14852" width="13.26953125" customWidth="1"/>
    <col min="14853" max="14853" width="10.7265625" customWidth="1"/>
    <col min="14854" max="14854" width="12.54296875" customWidth="1"/>
    <col min="14855" max="14855" width="15.26953125" customWidth="1"/>
    <col min="14856" max="14856" width="14.1796875" customWidth="1"/>
    <col min="14857" max="14857" width="12.26953125" customWidth="1"/>
    <col min="14858" max="14858" width="12.54296875" customWidth="1"/>
    <col min="14859" max="14860" width="14.1796875" customWidth="1"/>
    <col min="14861" max="14861" width="12.26953125" customWidth="1"/>
    <col min="14862" max="14862" width="12.54296875" customWidth="1"/>
    <col min="14863" max="14863" width="16.26953125" customWidth="1"/>
    <col min="14864" max="14864" width="10.7265625" customWidth="1"/>
    <col min="14865" max="14865" width="9.7265625" customWidth="1"/>
    <col min="14866" max="14866" width="10.7265625" customWidth="1"/>
    <col min="14867" max="14867" width="15.26953125" customWidth="1"/>
    <col min="14868" max="14868" width="12.26953125" customWidth="1"/>
    <col min="14869" max="14869" width="13.26953125" customWidth="1"/>
    <col min="14870" max="14870" width="11.54296875" customWidth="1"/>
    <col min="14871" max="14871" width="19.54296875" customWidth="1"/>
    <col min="14872" max="14872" width="13.26953125" customWidth="1"/>
    <col min="14873" max="14873" width="12.26953125" customWidth="1"/>
    <col min="14874" max="14874" width="12.54296875" customWidth="1"/>
    <col min="14875" max="14875" width="14" customWidth="1"/>
    <col min="14876" max="14878" width="10.7265625" customWidth="1"/>
    <col min="14879" max="14879" width="16.54296875" customWidth="1"/>
    <col min="14880" max="14880" width="13.26953125" customWidth="1"/>
    <col min="14881" max="14881" width="16.54296875" customWidth="1"/>
    <col min="14882" max="14882" width="15.26953125" customWidth="1"/>
    <col min="14883" max="14884" width="13.26953125" customWidth="1"/>
    <col min="14885" max="14885" width="10.7265625" customWidth="1"/>
    <col min="14886" max="14886" width="11.54296875" customWidth="1"/>
    <col min="14887" max="14888" width="12.26953125" customWidth="1"/>
    <col min="14889" max="14889" width="10.7265625" customWidth="1"/>
    <col min="14890" max="14890" width="11.54296875" customWidth="1"/>
    <col min="14891" max="14891" width="10.1796875" customWidth="1"/>
    <col min="14892" max="14892" width="7.453125" customWidth="1"/>
    <col min="14893" max="14893" width="6.453125" customWidth="1"/>
    <col min="14894" max="14894" width="9.7265625" customWidth="1"/>
    <col min="15105" max="15105" width="17.7265625" customWidth="1"/>
    <col min="15106" max="15106" width="11.81640625" customWidth="1"/>
    <col min="15107" max="15108" width="13.26953125" customWidth="1"/>
    <col min="15109" max="15109" width="10.7265625" customWidth="1"/>
    <col min="15110" max="15110" width="12.54296875" customWidth="1"/>
    <col min="15111" max="15111" width="15.26953125" customWidth="1"/>
    <col min="15112" max="15112" width="14.1796875" customWidth="1"/>
    <col min="15113" max="15113" width="12.26953125" customWidth="1"/>
    <col min="15114" max="15114" width="12.54296875" customWidth="1"/>
    <col min="15115" max="15116" width="14.1796875" customWidth="1"/>
    <col min="15117" max="15117" width="12.26953125" customWidth="1"/>
    <col min="15118" max="15118" width="12.54296875" customWidth="1"/>
    <col min="15119" max="15119" width="16.26953125" customWidth="1"/>
    <col min="15120" max="15120" width="10.7265625" customWidth="1"/>
    <col min="15121" max="15121" width="9.7265625" customWidth="1"/>
    <col min="15122" max="15122" width="10.7265625" customWidth="1"/>
    <col min="15123" max="15123" width="15.26953125" customWidth="1"/>
    <col min="15124" max="15124" width="12.26953125" customWidth="1"/>
    <col min="15125" max="15125" width="13.26953125" customWidth="1"/>
    <col min="15126" max="15126" width="11.54296875" customWidth="1"/>
    <col min="15127" max="15127" width="19.54296875" customWidth="1"/>
    <col min="15128" max="15128" width="13.26953125" customWidth="1"/>
    <col min="15129" max="15129" width="12.26953125" customWidth="1"/>
    <col min="15130" max="15130" width="12.54296875" customWidth="1"/>
    <col min="15131" max="15131" width="14" customWidth="1"/>
    <col min="15132" max="15134" width="10.7265625" customWidth="1"/>
    <col min="15135" max="15135" width="16.54296875" customWidth="1"/>
    <col min="15136" max="15136" width="13.26953125" customWidth="1"/>
    <col min="15137" max="15137" width="16.54296875" customWidth="1"/>
    <col min="15138" max="15138" width="15.26953125" customWidth="1"/>
    <col min="15139" max="15140" width="13.26953125" customWidth="1"/>
    <col min="15141" max="15141" width="10.7265625" customWidth="1"/>
    <col min="15142" max="15142" width="11.54296875" customWidth="1"/>
    <col min="15143" max="15144" width="12.26953125" customWidth="1"/>
    <col min="15145" max="15145" width="10.7265625" customWidth="1"/>
    <col min="15146" max="15146" width="11.54296875" customWidth="1"/>
    <col min="15147" max="15147" width="10.1796875" customWidth="1"/>
    <col min="15148" max="15148" width="7.453125" customWidth="1"/>
    <col min="15149" max="15149" width="6.453125" customWidth="1"/>
    <col min="15150" max="15150" width="9.7265625" customWidth="1"/>
    <col min="15361" max="15361" width="17.7265625" customWidth="1"/>
    <col min="15362" max="15362" width="11.81640625" customWidth="1"/>
    <col min="15363" max="15364" width="13.26953125" customWidth="1"/>
    <col min="15365" max="15365" width="10.7265625" customWidth="1"/>
    <col min="15366" max="15366" width="12.54296875" customWidth="1"/>
    <col min="15367" max="15367" width="15.26953125" customWidth="1"/>
    <col min="15368" max="15368" width="14.1796875" customWidth="1"/>
    <col min="15369" max="15369" width="12.26953125" customWidth="1"/>
    <col min="15370" max="15370" width="12.54296875" customWidth="1"/>
    <col min="15371" max="15372" width="14.1796875" customWidth="1"/>
    <col min="15373" max="15373" width="12.26953125" customWidth="1"/>
    <col min="15374" max="15374" width="12.54296875" customWidth="1"/>
    <col min="15375" max="15375" width="16.26953125" customWidth="1"/>
    <col min="15376" max="15376" width="10.7265625" customWidth="1"/>
    <col min="15377" max="15377" width="9.7265625" customWidth="1"/>
    <col min="15378" max="15378" width="10.7265625" customWidth="1"/>
    <col min="15379" max="15379" width="15.26953125" customWidth="1"/>
    <col min="15380" max="15380" width="12.26953125" customWidth="1"/>
    <col min="15381" max="15381" width="13.26953125" customWidth="1"/>
    <col min="15382" max="15382" width="11.54296875" customWidth="1"/>
    <col min="15383" max="15383" width="19.54296875" customWidth="1"/>
    <col min="15384" max="15384" width="13.26953125" customWidth="1"/>
    <col min="15385" max="15385" width="12.26953125" customWidth="1"/>
    <col min="15386" max="15386" width="12.54296875" customWidth="1"/>
    <col min="15387" max="15387" width="14" customWidth="1"/>
    <col min="15388" max="15390" width="10.7265625" customWidth="1"/>
    <col min="15391" max="15391" width="16.54296875" customWidth="1"/>
    <col min="15392" max="15392" width="13.26953125" customWidth="1"/>
    <col min="15393" max="15393" width="16.54296875" customWidth="1"/>
    <col min="15394" max="15394" width="15.26953125" customWidth="1"/>
    <col min="15395" max="15396" width="13.26953125" customWidth="1"/>
    <col min="15397" max="15397" width="10.7265625" customWidth="1"/>
    <col min="15398" max="15398" width="11.54296875" customWidth="1"/>
    <col min="15399" max="15400" width="12.26953125" customWidth="1"/>
    <col min="15401" max="15401" width="10.7265625" customWidth="1"/>
    <col min="15402" max="15402" width="11.54296875" customWidth="1"/>
    <col min="15403" max="15403" width="10.1796875" customWidth="1"/>
    <col min="15404" max="15404" width="7.453125" customWidth="1"/>
    <col min="15405" max="15405" width="6.453125" customWidth="1"/>
    <col min="15406" max="15406" width="9.7265625" customWidth="1"/>
    <col min="15617" max="15617" width="17.7265625" customWidth="1"/>
    <col min="15618" max="15618" width="11.81640625" customWidth="1"/>
    <col min="15619" max="15620" width="13.26953125" customWidth="1"/>
    <col min="15621" max="15621" width="10.7265625" customWidth="1"/>
    <col min="15622" max="15622" width="12.54296875" customWidth="1"/>
    <col min="15623" max="15623" width="15.26953125" customWidth="1"/>
    <col min="15624" max="15624" width="14.1796875" customWidth="1"/>
    <col min="15625" max="15625" width="12.26953125" customWidth="1"/>
    <col min="15626" max="15626" width="12.54296875" customWidth="1"/>
    <col min="15627" max="15628" width="14.1796875" customWidth="1"/>
    <col min="15629" max="15629" width="12.26953125" customWidth="1"/>
    <col min="15630" max="15630" width="12.54296875" customWidth="1"/>
    <col min="15631" max="15631" width="16.26953125" customWidth="1"/>
    <col min="15632" max="15632" width="10.7265625" customWidth="1"/>
    <col min="15633" max="15633" width="9.7265625" customWidth="1"/>
    <col min="15634" max="15634" width="10.7265625" customWidth="1"/>
    <col min="15635" max="15635" width="15.26953125" customWidth="1"/>
    <col min="15636" max="15636" width="12.26953125" customWidth="1"/>
    <col min="15637" max="15637" width="13.26953125" customWidth="1"/>
    <col min="15638" max="15638" width="11.54296875" customWidth="1"/>
    <col min="15639" max="15639" width="19.54296875" customWidth="1"/>
    <col min="15640" max="15640" width="13.26953125" customWidth="1"/>
    <col min="15641" max="15641" width="12.26953125" customWidth="1"/>
    <col min="15642" max="15642" width="12.54296875" customWidth="1"/>
    <col min="15643" max="15643" width="14" customWidth="1"/>
    <col min="15644" max="15646" width="10.7265625" customWidth="1"/>
    <col min="15647" max="15647" width="16.54296875" customWidth="1"/>
    <col min="15648" max="15648" width="13.26953125" customWidth="1"/>
    <col min="15649" max="15649" width="16.54296875" customWidth="1"/>
    <col min="15650" max="15650" width="15.26953125" customWidth="1"/>
    <col min="15651" max="15652" width="13.26953125" customWidth="1"/>
    <col min="15653" max="15653" width="10.7265625" customWidth="1"/>
    <col min="15654" max="15654" width="11.54296875" customWidth="1"/>
    <col min="15655" max="15656" width="12.26953125" customWidth="1"/>
    <col min="15657" max="15657" width="10.7265625" customWidth="1"/>
    <col min="15658" max="15658" width="11.54296875" customWidth="1"/>
    <col min="15659" max="15659" width="10.1796875" customWidth="1"/>
    <col min="15660" max="15660" width="7.453125" customWidth="1"/>
    <col min="15661" max="15661" width="6.453125" customWidth="1"/>
    <col min="15662" max="15662" width="9.7265625" customWidth="1"/>
    <col min="15873" max="15873" width="17.7265625" customWidth="1"/>
    <col min="15874" max="15874" width="11.81640625" customWidth="1"/>
    <col min="15875" max="15876" width="13.26953125" customWidth="1"/>
    <col min="15877" max="15877" width="10.7265625" customWidth="1"/>
    <col min="15878" max="15878" width="12.54296875" customWidth="1"/>
    <col min="15879" max="15879" width="15.26953125" customWidth="1"/>
    <col min="15880" max="15880" width="14.1796875" customWidth="1"/>
    <col min="15881" max="15881" width="12.26953125" customWidth="1"/>
    <col min="15882" max="15882" width="12.54296875" customWidth="1"/>
    <col min="15883" max="15884" width="14.1796875" customWidth="1"/>
    <col min="15885" max="15885" width="12.26953125" customWidth="1"/>
    <col min="15886" max="15886" width="12.54296875" customWidth="1"/>
    <col min="15887" max="15887" width="16.26953125" customWidth="1"/>
    <col min="15888" max="15888" width="10.7265625" customWidth="1"/>
    <col min="15889" max="15889" width="9.7265625" customWidth="1"/>
    <col min="15890" max="15890" width="10.7265625" customWidth="1"/>
    <col min="15891" max="15891" width="15.26953125" customWidth="1"/>
    <col min="15892" max="15892" width="12.26953125" customWidth="1"/>
    <col min="15893" max="15893" width="13.26953125" customWidth="1"/>
    <col min="15894" max="15894" width="11.54296875" customWidth="1"/>
    <col min="15895" max="15895" width="19.54296875" customWidth="1"/>
    <col min="15896" max="15896" width="13.26953125" customWidth="1"/>
    <col min="15897" max="15897" width="12.26953125" customWidth="1"/>
    <col min="15898" max="15898" width="12.54296875" customWidth="1"/>
    <col min="15899" max="15899" width="14" customWidth="1"/>
    <col min="15900" max="15902" width="10.7265625" customWidth="1"/>
    <col min="15903" max="15903" width="16.54296875" customWidth="1"/>
    <col min="15904" max="15904" width="13.26953125" customWidth="1"/>
    <col min="15905" max="15905" width="16.54296875" customWidth="1"/>
    <col min="15906" max="15906" width="15.26953125" customWidth="1"/>
    <col min="15907" max="15908" width="13.26953125" customWidth="1"/>
    <col min="15909" max="15909" width="10.7265625" customWidth="1"/>
    <col min="15910" max="15910" width="11.54296875" customWidth="1"/>
    <col min="15911" max="15912" width="12.26953125" customWidth="1"/>
    <col min="15913" max="15913" width="10.7265625" customWidth="1"/>
    <col min="15914" max="15914" width="11.54296875" customWidth="1"/>
    <col min="15915" max="15915" width="10.1796875" customWidth="1"/>
    <col min="15916" max="15916" width="7.453125" customWidth="1"/>
    <col min="15917" max="15917" width="6.453125" customWidth="1"/>
    <col min="15918" max="15918" width="9.7265625" customWidth="1"/>
    <col min="16129" max="16129" width="17.7265625" customWidth="1"/>
    <col min="16130" max="16130" width="11.81640625" customWidth="1"/>
    <col min="16131" max="16132" width="13.26953125" customWidth="1"/>
    <col min="16133" max="16133" width="10.7265625" customWidth="1"/>
    <col min="16134" max="16134" width="12.54296875" customWidth="1"/>
    <col min="16135" max="16135" width="15.26953125" customWidth="1"/>
    <col min="16136" max="16136" width="14.1796875" customWidth="1"/>
    <col min="16137" max="16137" width="12.26953125" customWidth="1"/>
    <col min="16138" max="16138" width="12.54296875" customWidth="1"/>
    <col min="16139" max="16140" width="14.1796875" customWidth="1"/>
    <col min="16141" max="16141" width="12.26953125" customWidth="1"/>
    <col min="16142" max="16142" width="12.54296875" customWidth="1"/>
    <col min="16143" max="16143" width="16.26953125" customWidth="1"/>
    <col min="16144" max="16144" width="10.7265625" customWidth="1"/>
    <col min="16145" max="16145" width="9.7265625" customWidth="1"/>
    <col min="16146" max="16146" width="10.7265625" customWidth="1"/>
    <col min="16147" max="16147" width="15.26953125" customWidth="1"/>
    <col min="16148" max="16148" width="12.26953125" customWidth="1"/>
    <col min="16149" max="16149" width="13.26953125" customWidth="1"/>
    <col min="16150" max="16150" width="11.54296875" customWidth="1"/>
    <col min="16151" max="16151" width="19.54296875" customWidth="1"/>
    <col min="16152" max="16152" width="13.26953125" customWidth="1"/>
    <col min="16153" max="16153" width="12.26953125" customWidth="1"/>
    <col min="16154" max="16154" width="12.54296875" customWidth="1"/>
    <col min="16155" max="16155" width="14" customWidth="1"/>
    <col min="16156" max="16158" width="10.7265625" customWidth="1"/>
    <col min="16159" max="16159" width="16.54296875" customWidth="1"/>
    <col min="16160" max="16160" width="13.26953125" customWidth="1"/>
    <col min="16161" max="16161" width="16.54296875" customWidth="1"/>
    <col min="16162" max="16162" width="15.26953125" customWidth="1"/>
    <col min="16163" max="16164" width="13.26953125" customWidth="1"/>
    <col min="16165" max="16165" width="10.7265625" customWidth="1"/>
    <col min="16166" max="16166" width="11.54296875" customWidth="1"/>
    <col min="16167" max="16168" width="12.26953125" customWidth="1"/>
    <col min="16169" max="16169" width="10.7265625" customWidth="1"/>
    <col min="16170" max="16170" width="11.54296875" customWidth="1"/>
    <col min="16171" max="16171" width="10.1796875" customWidth="1"/>
    <col min="16172" max="16172" width="7.453125" customWidth="1"/>
    <col min="16173" max="16173" width="6.453125" customWidth="1"/>
    <col min="16174" max="16174" width="9.7265625" customWidth="1"/>
  </cols>
  <sheetData>
    <row r="1" spans="1:46" x14ac:dyDescent="0.35">
      <c r="C1" s="34" t="s">
        <v>187</v>
      </c>
    </row>
    <row r="3" spans="1:46" x14ac:dyDescent="0.35">
      <c r="C3" s="36" t="s">
        <v>188</v>
      </c>
      <c r="D3" s="36" t="s">
        <v>189</v>
      </c>
      <c r="E3" s="36" t="s">
        <v>190</v>
      </c>
      <c r="F3" s="36" t="s">
        <v>191</v>
      </c>
      <c r="G3" s="36" t="s">
        <v>192</v>
      </c>
      <c r="H3" s="36" t="s">
        <v>193</v>
      </c>
      <c r="I3" s="36" t="s">
        <v>194</v>
      </c>
      <c r="J3" s="36" t="s">
        <v>195</v>
      </c>
      <c r="K3" s="36" t="s">
        <v>196</v>
      </c>
      <c r="L3" s="36" t="s">
        <v>197</v>
      </c>
      <c r="M3" s="36" t="s">
        <v>198</v>
      </c>
      <c r="N3" s="36" t="s">
        <v>199</v>
      </c>
      <c r="O3" s="36" t="s">
        <v>200</v>
      </c>
      <c r="P3" s="36" t="s">
        <v>201</v>
      </c>
      <c r="Q3" s="36" t="s">
        <v>202</v>
      </c>
      <c r="R3" s="36" t="s">
        <v>203</v>
      </c>
      <c r="S3" s="36" t="s">
        <v>204</v>
      </c>
      <c r="T3" s="36" t="s">
        <v>205</v>
      </c>
      <c r="U3" s="36" t="s">
        <v>206</v>
      </c>
      <c r="V3" s="36" t="s">
        <v>207</v>
      </c>
      <c r="W3" s="36" t="s">
        <v>208</v>
      </c>
      <c r="X3" s="36" t="s">
        <v>209</v>
      </c>
      <c r="Y3" s="36" t="s">
        <v>210</v>
      </c>
      <c r="Z3" s="36" t="s">
        <v>211</v>
      </c>
      <c r="AA3" s="36" t="s">
        <v>212</v>
      </c>
      <c r="AB3" s="36" t="s">
        <v>213</v>
      </c>
      <c r="AC3" s="36" t="s">
        <v>214</v>
      </c>
      <c r="AD3" s="36" t="s">
        <v>215</v>
      </c>
      <c r="AE3" s="36" t="s">
        <v>216</v>
      </c>
      <c r="AF3" s="36" t="s">
        <v>217</v>
      </c>
      <c r="AG3" s="36" t="s">
        <v>218</v>
      </c>
      <c r="AH3" s="36" t="s">
        <v>219</v>
      </c>
      <c r="AI3" s="36" t="s">
        <v>220</v>
      </c>
      <c r="AJ3" s="36" t="s">
        <v>221</v>
      </c>
      <c r="AK3" s="36" t="s">
        <v>222</v>
      </c>
      <c r="AL3" s="36" t="s">
        <v>223</v>
      </c>
      <c r="AM3" s="36" t="s">
        <v>224</v>
      </c>
      <c r="AN3" s="36" t="s">
        <v>225</v>
      </c>
      <c r="AO3" s="36" t="s">
        <v>226</v>
      </c>
      <c r="AP3" s="36" t="s">
        <v>227</v>
      </c>
      <c r="AQ3" s="36" t="s">
        <v>228</v>
      </c>
      <c r="AR3" s="36" t="s">
        <v>229</v>
      </c>
      <c r="AS3" s="36" t="s">
        <v>230</v>
      </c>
      <c r="AT3" s="36" t="s">
        <v>231</v>
      </c>
    </row>
    <row r="4" spans="1:46" s="12" customFormat="1" x14ac:dyDescent="0.35">
      <c r="A4" s="29" t="s">
        <v>4</v>
      </c>
      <c r="B4" s="29" t="s">
        <v>5</v>
      </c>
      <c r="C4" s="37" t="s">
        <v>6</v>
      </c>
      <c r="D4" s="37" t="s">
        <v>7</v>
      </c>
      <c r="E4" s="37" t="s">
        <v>8</v>
      </c>
      <c r="F4" s="31" t="s">
        <v>9</v>
      </c>
      <c r="G4" s="37" t="s">
        <v>10</v>
      </c>
      <c r="H4" s="37" t="s">
        <v>7</v>
      </c>
      <c r="I4" s="37" t="s">
        <v>8</v>
      </c>
      <c r="J4" s="31" t="s">
        <v>9</v>
      </c>
      <c r="K4" s="37" t="s">
        <v>11</v>
      </c>
      <c r="L4" s="37" t="s">
        <v>7</v>
      </c>
      <c r="M4" s="37" t="s">
        <v>8</v>
      </c>
      <c r="N4" s="31" t="s">
        <v>9</v>
      </c>
      <c r="O4" s="37" t="s">
        <v>12</v>
      </c>
      <c r="P4" s="37" t="s">
        <v>7</v>
      </c>
      <c r="Q4" s="37" t="s">
        <v>8</v>
      </c>
      <c r="R4" s="31" t="s">
        <v>9</v>
      </c>
      <c r="S4" s="37" t="s">
        <v>13</v>
      </c>
      <c r="T4" s="37" t="s">
        <v>7</v>
      </c>
      <c r="U4" s="37" t="s">
        <v>8</v>
      </c>
      <c r="V4" s="31" t="s">
        <v>9</v>
      </c>
      <c r="W4" s="37" t="s">
        <v>14</v>
      </c>
      <c r="X4" s="37" t="s">
        <v>7</v>
      </c>
      <c r="Y4" s="37" t="s">
        <v>8</v>
      </c>
      <c r="Z4" s="31" t="s">
        <v>9</v>
      </c>
      <c r="AA4" s="37" t="s">
        <v>15</v>
      </c>
      <c r="AB4" s="37" t="s">
        <v>7</v>
      </c>
      <c r="AC4" s="37" t="s">
        <v>8</v>
      </c>
      <c r="AD4" s="31" t="s">
        <v>9</v>
      </c>
      <c r="AE4" s="37" t="s">
        <v>16</v>
      </c>
      <c r="AF4" s="37" t="s">
        <v>7</v>
      </c>
      <c r="AG4" s="37" t="s">
        <v>8</v>
      </c>
      <c r="AH4" s="31" t="s">
        <v>9</v>
      </c>
      <c r="AI4" s="37" t="s">
        <v>17</v>
      </c>
      <c r="AJ4" s="37" t="s">
        <v>7</v>
      </c>
      <c r="AK4" s="37" t="s">
        <v>8</v>
      </c>
      <c r="AL4" s="31" t="s">
        <v>9</v>
      </c>
      <c r="AM4" s="37" t="s">
        <v>18</v>
      </c>
      <c r="AN4" s="37" t="s">
        <v>7</v>
      </c>
      <c r="AO4" s="37" t="s">
        <v>8</v>
      </c>
      <c r="AP4" s="31" t="s">
        <v>9</v>
      </c>
      <c r="AQ4" s="37" t="s">
        <v>19</v>
      </c>
      <c r="AR4" s="37" t="s">
        <v>7</v>
      </c>
      <c r="AS4" s="37" t="s">
        <v>8</v>
      </c>
      <c r="AT4" s="31" t="s">
        <v>9</v>
      </c>
    </row>
    <row r="5" spans="1:46" x14ac:dyDescent="0.35">
      <c r="A5" s="33" t="s">
        <v>20</v>
      </c>
      <c r="B5" s="33" t="s">
        <v>21</v>
      </c>
      <c r="C5" s="38">
        <v>2954289.43638888</v>
      </c>
      <c r="D5" s="38">
        <v>2962401.5684888801</v>
      </c>
      <c r="E5" s="38">
        <v>-8112.1321000002799</v>
      </c>
      <c r="F5" s="28">
        <v>-2.7383634232067398E-3</v>
      </c>
      <c r="G5" s="38">
        <v>5284387.1646888796</v>
      </c>
      <c r="H5" s="38">
        <v>5275449.9334888803</v>
      </c>
      <c r="I5" s="38">
        <v>8937.2312000000002</v>
      </c>
      <c r="J5" s="28">
        <v>1.6941173383649901E-3</v>
      </c>
      <c r="K5" s="38">
        <v>5284387.1646888796</v>
      </c>
      <c r="L5" s="38">
        <v>5275449.9334888896</v>
      </c>
      <c r="M5" s="38">
        <v>8937.23119999972</v>
      </c>
      <c r="N5" s="28">
        <v>1.69411733836494E-3</v>
      </c>
      <c r="O5" s="38">
        <v>0</v>
      </c>
      <c r="P5" s="38">
        <v>0</v>
      </c>
      <c r="Q5" s="38">
        <v>0</v>
      </c>
      <c r="R5" s="28">
        <v>0</v>
      </c>
      <c r="S5" s="38">
        <v>1.02</v>
      </c>
      <c r="T5" s="38">
        <v>1.02</v>
      </c>
      <c r="U5" s="38">
        <v>0</v>
      </c>
      <c r="V5" s="28">
        <v>0</v>
      </c>
      <c r="W5" s="38">
        <v>4515463.8086000001</v>
      </c>
      <c r="X5" s="38">
        <v>4545227.25</v>
      </c>
      <c r="Y5" s="38">
        <v>-29763.4414</v>
      </c>
      <c r="Z5" s="28">
        <v>-6.5482845549691701E-3</v>
      </c>
      <c r="AA5" s="38">
        <v>0</v>
      </c>
      <c r="AB5" s="38">
        <v>0</v>
      </c>
      <c r="AC5" s="38">
        <v>0</v>
      </c>
      <c r="AD5" s="28">
        <v>0</v>
      </c>
      <c r="AE5" s="38">
        <v>4515463.8099999996</v>
      </c>
      <c r="AF5" s="38">
        <v>4546441.0599999996</v>
      </c>
      <c r="AG5" s="38">
        <v>-30977.25</v>
      </c>
      <c r="AH5" s="28">
        <v>-6.81351624076701E-3</v>
      </c>
      <c r="AI5" s="38">
        <v>0</v>
      </c>
      <c r="AJ5" s="38">
        <v>0</v>
      </c>
      <c r="AK5" s="38">
        <v>0</v>
      </c>
      <c r="AL5" s="28">
        <v>0</v>
      </c>
      <c r="AM5" s="38">
        <v>68396.619187734294</v>
      </c>
      <c r="AN5" s="38">
        <v>68479.356914878401</v>
      </c>
      <c r="AO5" s="38">
        <v>-82.737727144164097</v>
      </c>
      <c r="AP5" s="28">
        <v>-1.2082141373933901E-3</v>
      </c>
      <c r="AQ5" s="38">
        <v>4</v>
      </c>
      <c r="AR5" s="38">
        <v>5</v>
      </c>
      <c r="AS5" s="38">
        <v>-1</v>
      </c>
      <c r="AT5" s="28">
        <v>-0.2</v>
      </c>
    </row>
    <row r="6" spans="1:46" x14ac:dyDescent="0.35">
      <c r="A6" s="33" t="s">
        <v>20</v>
      </c>
      <c r="B6" s="33" t="s">
        <v>22</v>
      </c>
      <c r="C6" s="38">
        <v>0</v>
      </c>
      <c r="D6" s="38">
        <v>41139130.108228996</v>
      </c>
      <c r="E6" s="38">
        <v>-41139130.108228996</v>
      </c>
      <c r="F6" s="28">
        <v>-1</v>
      </c>
      <c r="G6" s="38">
        <v>0</v>
      </c>
      <c r="H6" s="38">
        <v>86940244.943263993</v>
      </c>
      <c r="I6" s="38">
        <v>-86940244.943263993</v>
      </c>
      <c r="J6" s="28">
        <v>-1</v>
      </c>
      <c r="K6" s="38">
        <v>0</v>
      </c>
      <c r="L6" s="38">
        <v>86940244.943263993</v>
      </c>
      <c r="M6" s="38">
        <v>-86940244.943263993</v>
      </c>
      <c r="N6" s="28">
        <v>-1</v>
      </c>
      <c r="O6" s="38">
        <v>0</v>
      </c>
      <c r="P6" s="38">
        <v>0</v>
      </c>
      <c r="Q6" s="38">
        <v>0</v>
      </c>
      <c r="R6" s="28">
        <v>0</v>
      </c>
      <c r="S6" s="38">
        <v>0</v>
      </c>
      <c r="T6" s="38"/>
      <c r="U6" s="38"/>
      <c r="V6" s="28"/>
      <c r="W6" s="38">
        <v>0</v>
      </c>
      <c r="X6" s="38">
        <v>0</v>
      </c>
      <c r="Y6" s="38">
        <v>0</v>
      </c>
      <c r="Z6" s="28">
        <v>0</v>
      </c>
      <c r="AA6" s="38">
        <v>0</v>
      </c>
      <c r="AB6" s="38">
        <v>5710495.4257054497</v>
      </c>
      <c r="AC6" s="38">
        <v>-5710495.4257054497</v>
      </c>
      <c r="AD6" s="28">
        <v>-1</v>
      </c>
      <c r="AE6" s="38">
        <v>0</v>
      </c>
      <c r="AF6" s="38"/>
      <c r="AG6" s="38"/>
      <c r="AH6" s="28"/>
      <c r="AI6" s="38">
        <v>0</v>
      </c>
      <c r="AJ6" s="38"/>
      <c r="AK6" s="38"/>
      <c r="AL6" s="28"/>
      <c r="AM6" s="38">
        <v>0</v>
      </c>
      <c r="AN6" s="38">
        <v>1968289.6791429</v>
      </c>
      <c r="AO6" s="38">
        <v>-1968289.6791429</v>
      </c>
      <c r="AP6" s="28">
        <v>-1</v>
      </c>
      <c r="AQ6" s="38">
        <v>0</v>
      </c>
      <c r="AR6" s="38">
        <v>3518</v>
      </c>
      <c r="AS6" s="38">
        <v>-3518</v>
      </c>
      <c r="AT6" s="28">
        <v>-1</v>
      </c>
    </row>
    <row r="7" spans="1:46" x14ac:dyDescent="0.35">
      <c r="A7" s="33" t="s">
        <v>20</v>
      </c>
      <c r="B7" s="33" t="s">
        <v>23</v>
      </c>
      <c r="C7" s="38">
        <v>6293687.3414749997</v>
      </c>
      <c r="D7" s="38">
        <v>6384296.7774750004</v>
      </c>
      <c r="E7" s="38">
        <v>-90609.436000000002</v>
      </c>
      <c r="F7" s="28">
        <v>-1.41925476145919E-2</v>
      </c>
      <c r="G7" s="38">
        <v>7722671.3832250005</v>
      </c>
      <c r="H7" s="38">
        <v>7818467.1326249996</v>
      </c>
      <c r="I7" s="38">
        <v>-95795.749400000001</v>
      </c>
      <c r="J7" s="28">
        <v>-1.2252497551631601E-2</v>
      </c>
      <c r="K7" s="38">
        <v>7722671.3832250005</v>
      </c>
      <c r="L7" s="38">
        <v>7818467.1326249996</v>
      </c>
      <c r="M7" s="38">
        <v>-95795.749400000001</v>
      </c>
      <c r="N7" s="28">
        <v>-1.2252497551631601E-2</v>
      </c>
      <c r="O7" s="38">
        <v>0</v>
      </c>
      <c r="P7" s="38">
        <v>0</v>
      </c>
      <c r="Q7" s="38">
        <v>0</v>
      </c>
      <c r="R7" s="28">
        <v>0</v>
      </c>
      <c r="S7" s="38">
        <v>2882</v>
      </c>
      <c r="T7" s="38">
        <v>2884.01</v>
      </c>
      <c r="U7" s="38">
        <v>-2.0099999999999998</v>
      </c>
      <c r="V7" s="28">
        <v>-6.9694626578964696E-4</v>
      </c>
      <c r="W7" s="38">
        <v>2851872.7234999998</v>
      </c>
      <c r="X7" s="38">
        <v>2849326.1623</v>
      </c>
      <c r="Y7" s="38">
        <v>2546.5612000000001</v>
      </c>
      <c r="Z7" s="28">
        <v>8.9374155675613998E-4</v>
      </c>
      <c r="AA7" s="38">
        <v>0</v>
      </c>
      <c r="AB7" s="38">
        <v>0</v>
      </c>
      <c r="AC7" s="38">
        <v>0</v>
      </c>
      <c r="AD7" s="28">
        <v>0</v>
      </c>
      <c r="AE7" s="38">
        <v>4206427.2699999996</v>
      </c>
      <c r="AF7" s="38">
        <v>4203880.71</v>
      </c>
      <c r="AG7" s="38">
        <v>2546.56</v>
      </c>
      <c r="AH7" s="28">
        <v>6.0576409647932102E-4</v>
      </c>
      <c r="AI7" s="38">
        <v>0</v>
      </c>
      <c r="AJ7" s="38">
        <v>0</v>
      </c>
      <c r="AK7" s="38">
        <v>0</v>
      </c>
      <c r="AL7" s="28">
        <v>0</v>
      </c>
      <c r="AM7" s="38">
        <v>119209.122322478</v>
      </c>
      <c r="AN7" s="38">
        <v>79864.008196241106</v>
      </c>
      <c r="AO7" s="38">
        <v>39345.114126236898</v>
      </c>
      <c r="AP7" s="28">
        <v>0.49265138345621801</v>
      </c>
      <c r="AQ7" s="38">
        <v>8</v>
      </c>
      <c r="AR7" s="38">
        <v>8</v>
      </c>
      <c r="AS7" s="38">
        <v>0</v>
      </c>
      <c r="AT7" s="28">
        <v>0</v>
      </c>
    </row>
    <row r="8" spans="1:46" x14ac:dyDescent="0.35">
      <c r="A8" s="33" t="s">
        <v>20</v>
      </c>
      <c r="B8" s="33" t="s">
        <v>24</v>
      </c>
      <c r="C8" s="38">
        <v>246371935.44100001</v>
      </c>
      <c r="D8" s="38">
        <v>244855026.82800001</v>
      </c>
      <c r="E8" s="38">
        <v>1516908.6129999999</v>
      </c>
      <c r="F8" s="28">
        <v>6.1951295533971698E-3</v>
      </c>
      <c r="G8" s="38">
        <v>248646580</v>
      </c>
      <c r="H8" s="38">
        <v>248516684</v>
      </c>
      <c r="I8" s="38">
        <v>129896</v>
      </c>
      <c r="J8" s="28">
        <v>5.2268522945525802E-4</v>
      </c>
      <c r="K8" s="38">
        <v>248646580</v>
      </c>
      <c r="L8" s="38">
        <v>248516684</v>
      </c>
      <c r="M8" s="38">
        <v>129896</v>
      </c>
      <c r="N8" s="28">
        <v>5.2268522945525802E-4</v>
      </c>
      <c r="O8" s="38">
        <v>0</v>
      </c>
      <c r="P8" s="38">
        <v>0</v>
      </c>
      <c r="Q8" s="38">
        <v>0</v>
      </c>
      <c r="R8" s="28">
        <v>0</v>
      </c>
      <c r="S8" s="38">
        <v>172313.359</v>
      </c>
      <c r="T8" s="38">
        <v>159049.17199999999</v>
      </c>
      <c r="U8" s="38">
        <v>13264.187</v>
      </c>
      <c r="V8" s="28">
        <v>8.3396768642090099E-2</v>
      </c>
      <c r="W8" s="38">
        <v>0</v>
      </c>
      <c r="X8" s="38">
        <v>0</v>
      </c>
      <c r="Y8" s="38">
        <v>0</v>
      </c>
      <c r="Z8" s="28">
        <v>0</v>
      </c>
      <c r="AA8" s="38">
        <v>0</v>
      </c>
      <c r="AB8" s="38">
        <v>0</v>
      </c>
      <c r="AC8" s="38">
        <v>0</v>
      </c>
      <c r="AD8" s="28">
        <v>0</v>
      </c>
      <c r="AE8" s="38">
        <v>0</v>
      </c>
      <c r="AF8" s="38">
        <v>0</v>
      </c>
      <c r="AG8" s="38">
        <v>0</v>
      </c>
      <c r="AH8" s="28">
        <v>0</v>
      </c>
      <c r="AI8" s="38">
        <v>0</v>
      </c>
      <c r="AJ8" s="38">
        <v>0</v>
      </c>
      <c r="AK8" s="38">
        <v>0</v>
      </c>
      <c r="AL8" s="28">
        <v>0</v>
      </c>
      <c r="AM8" s="38">
        <v>73966244.989686698</v>
      </c>
      <c r="AN8" s="38">
        <v>73468588.229220197</v>
      </c>
      <c r="AO8" s="38">
        <v>497656.76046651299</v>
      </c>
      <c r="AP8" s="28">
        <v>6.7737351766422402E-3</v>
      </c>
      <c r="AQ8" s="38">
        <v>9</v>
      </c>
      <c r="AR8" s="38">
        <v>9</v>
      </c>
      <c r="AS8" s="38">
        <v>0</v>
      </c>
      <c r="AT8" s="28">
        <v>0</v>
      </c>
    </row>
    <row r="9" spans="1:46" x14ac:dyDescent="0.35">
      <c r="A9" s="33" t="s">
        <v>20</v>
      </c>
      <c r="B9" s="33" t="s">
        <v>25</v>
      </c>
      <c r="C9" s="38">
        <v>249159611.80000001</v>
      </c>
      <c r="D9" s="38">
        <v>249159718.40000001</v>
      </c>
      <c r="E9" s="38">
        <v>-106.6</v>
      </c>
      <c r="F9" s="28">
        <v>-4.2783801765606699E-7</v>
      </c>
      <c r="G9" s="38">
        <v>249190663</v>
      </c>
      <c r="H9" s="38">
        <v>249191196</v>
      </c>
      <c r="I9" s="38">
        <v>-533</v>
      </c>
      <c r="J9" s="28">
        <v>-2.1389198677789499E-6</v>
      </c>
      <c r="K9" s="38">
        <v>249190663</v>
      </c>
      <c r="L9" s="38">
        <v>249191196</v>
      </c>
      <c r="M9" s="38">
        <v>-533</v>
      </c>
      <c r="N9" s="28">
        <v>-2.1389198677789499E-6</v>
      </c>
      <c r="O9" s="38">
        <v>0</v>
      </c>
      <c r="P9" s="38">
        <v>0</v>
      </c>
      <c r="Q9" s="38">
        <v>0</v>
      </c>
      <c r="R9" s="28">
        <v>0</v>
      </c>
      <c r="S9" s="38">
        <v>0</v>
      </c>
      <c r="T9" s="38">
        <v>0</v>
      </c>
      <c r="U9" s="38">
        <v>0</v>
      </c>
      <c r="V9" s="28">
        <v>0</v>
      </c>
      <c r="W9" s="38">
        <v>0</v>
      </c>
      <c r="X9" s="38">
        <v>0</v>
      </c>
      <c r="Y9" s="38">
        <v>0</v>
      </c>
      <c r="Z9" s="28">
        <v>0</v>
      </c>
      <c r="AA9" s="38">
        <v>0</v>
      </c>
      <c r="AB9" s="38">
        <v>0</v>
      </c>
      <c r="AC9" s="38">
        <v>0</v>
      </c>
      <c r="AD9" s="28">
        <v>0</v>
      </c>
      <c r="AE9" s="38">
        <v>0</v>
      </c>
      <c r="AF9" s="38">
        <v>0</v>
      </c>
      <c r="AG9" s="38">
        <v>0</v>
      </c>
      <c r="AH9" s="28">
        <v>0</v>
      </c>
      <c r="AI9" s="38">
        <v>0</v>
      </c>
      <c r="AJ9" s="38">
        <v>0</v>
      </c>
      <c r="AK9" s="38">
        <v>0</v>
      </c>
      <c r="AL9" s="28">
        <v>0</v>
      </c>
      <c r="AM9" s="38">
        <v>0</v>
      </c>
      <c r="AN9" s="38">
        <v>0</v>
      </c>
      <c r="AO9" s="38">
        <v>0</v>
      </c>
      <c r="AP9" s="28">
        <v>0</v>
      </c>
      <c r="AQ9" s="38">
        <v>3</v>
      </c>
      <c r="AR9" s="38">
        <v>3</v>
      </c>
      <c r="AS9" s="38">
        <v>0</v>
      </c>
      <c r="AT9" s="28">
        <v>0</v>
      </c>
    </row>
    <row r="10" spans="1:46" x14ac:dyDescent="0.35">
      <c r="A10" s="33" t="s">
        <v>20</v>
      </c>
      <c r="B10" s="33" t="s">
        <v>26</v>
      </c>
      <c r="C10" s="38">
        <v>1480532093.4000001</v>
      </c>
      <c r="D10" s="38">
        <v>1480535760.5999999</v>
      </c>
      <c r="E10" s="38">
        <v>-3667.2</v>
      </c>
      <c r="F10" s="28">
        <v>-2.47694118412501E-6</v>
      </c>
      <c r="G10" s="38">
        <v>1819988987</v>
      </c>
      <c r="H10" s="38">
        <v>1820007323</v>
      </c>
      <c r="I10" s="38">
        <v>-18336</v>
      </c>
      <c r="J10" s="28">
        <v>-1.0074684737958E-5</v>
      </c>
      <c r="K10" s="38">
        <v>1819988987</v>
      </c>
      <c r="L10" s="38">
        <v>1820007323</v>
      </c>
      <c r="M10" s="38">
        <v>-18336</v>
      </c>
      <c r="N10" s="28">
        <v>-1.0074684737958E-5</v>
      </c>
      <c r="O10" s="38">
        <v>0</v>
      </c>
      <c r="P10" s="38">
        <v>0</v>
      </c>
      <c r="Q10" s="38">
        <v>0</v>
      </c>
      <c r="R10" s="28">
        <v>0</v>
      </c>
      <c r="S10" s="38">
        <v>0</v>
      </c>
      <c r="T10" s="38">
        <v>0</v>
      </c>
      <c r="U10" s="38">
        <v>0</v>
      </c>
      <c r="V10" s="28">
        <v>0</v>
      </c>
      <c r="W10" s="38">
        <v>0</v>
      </c>
      <c r="X10" s="38">
        <v>0</v>
      </c>
      <c r="Y10" s="38">
        <v>0</v>
      </c>
      <c r="Z10" s="28">
        <v>0</v>
      </c>
      <c r="AA10" s="38">
        <v>0</v>
      </c>
      <c r="AB10" s="38">
        <v>0</v>
      </c>
      <c r="AC10" s="38">
        <v>0</v>
      </c>
      <c r="AD10" s="28">
        <v>0</v>
      </c>
      <c r="AE10" s="38">
        <v>0</v>
      </c>
      <c r="AF10" s="38">
        <v>0</v>
      </c>
      <c r="AG10" s="38">
        <v>0</v>
      </c>
      <c r="AH10" s="28">
        <v>0</v>
      </c>
      <c r="AI10" s="38">
        <v>0</v>
      </c>
      <c r="AJ10" s="38">
        <v>0</v>
      </c>
      <c r="AK10" s="38">
        <v>0</v>
      </c>
      <c r="AL10" s="28">
        <v>0</v>
      </c>
      <c r="AM10" s="38">
        <v>2234674.1591321598</v>
      </c>
      <c r="AN10" s="38">
        <v>2234674.1591321598</v>
      </c>
      <c r="AO10" s="38">
        <v>0</v>
      </c>
      <c r="AP10" s="28">
        <v>0</v>
      </c>
      <c r="AQ10" s="38">
        <v>7</v>
      </c>
      <c r="AR10" s="38">
        <v>7</v>
      </c>
      <c r="AS10" s="38">
        <v>0</v>
      </c>
      <c r="AT10" s="28">
        <v>0</v>
      </c>
    </row>
    <row r="11" spans="1:46" x14ac:dyDescent="0.35">
      <c r="A11" s="33" t="s">
        <v>20</v>
      </c>
      <c r="B11" s="33" t="s">
        <v>27</v>
      </c>
      <c r="C11" s="38">
        <v>10751176.1980833</v>
      </c>
      <c r="D11" s="38">
        <v>10637574.5280833</v>
      </c>
      <c r="E11" s="38">
        <v>113601.67</v>
      </c>
      <c r="F11" s="28">
        <v>1.0679283111022101E-2</v>
      </c>
      <c r="G11" s="38">
        <v>12464654.358333301</v>
      </c>
      <c r="H11" s="38">
        <v>12440588.268333299</v>
      </c>
      <c r="I11" s="38">
        <v>24066.09</v>
      </c>
      <c r="J11" s="28">
        <v>1.9344816724831699E-3</v>
      </c>
      <c r="K11" s="38">
        <v>12464654.358333301</v>
      </c>
      <c r="L11" s="38">
        <v>12440588.268333299</v>
      </c>
      <c r="M11" s="38">
        <v>24066.09</v>
      </c>
      <c r="N11" s="28">
        <v>1.9344816724831699E-3</v>
      </c>
      <c r="O11" s="38">
        <v>0</v>
      </c>
      <c r="P11" s="38">
        <v>0</v>
      </c>
      <c r="Q11" s="38">
        <v>0</v>
      </c>
      <c r="R11" s="28">
        <v>0</v>
      </c>
      <c r="S11" s="38">
        <v>1161001</v>
      </c>
      <c r="T11" s="38">
        <v>1253001</v>
      </c>
      <c r="U11" s="38">
        <v>-92000</v>
      </c>
      <c r="V11" s="28">
        <v>-7.3423724322646197E-2</v>
      </c>
      <c r="W11" s="38">
        <v>7915505.3899999997</v>
      </c>
      <c r="X11" s="38">
        <v>8014699.4500000002</v>
      </c>
      <c r="Y11" s="38">
        <v>-99194.06</v>
      </c>
      <c r="Z11" s="28">
        <v>-1.23765165018134E-2</v>
      </c>
      <c r="AA11" s="38">
        <v>0</v>
      </c>
      <c r="AB11" s="38">
        <v>0</v>
      </c>
      <c r="AC11" s="38">
        <v>0</v>
      </c>
      <c r="AD11" s="28">
        <v>0</v>
      </c>
      <c r="AE11" s="38">
        <v>7915505.3899999997</v>
      </c>
      <c r="AF11" s="38">
        <v>8014699.4500000002</v>
      </c>
      <c r="AG11" s="38">
        <v>-99194.06</v>
      </c>
      <c r="AH11" s="28">
        <v>-1.23765165018134E-2</v>
      </c>
      <c r="AI11" s="38">
        <v>0</v>
      </c>
      <c r="AJ11" s="38">
        <v>0</v>
      </c>
      <c r="AK11" s="38">
        <v>0</v>
      </c>
      <c r="AL11" s="28">
        <v>0</v>
      </c>
      <c r="AM11" s="38">
        <v>221492.859866666</v>
      </c>
      <c r="AN11" s="38">
        <v>221496.32786666599</v>
      </c>
      <c r="AO11" s="38">
        <v>-3.468</v>
      </c>
      <c r="AP11" s="28">
        <v>-1.5657144447503501E-5</v>
      </c>
      <c r="AQ11" s="38">
        <v>9</v>
      </c>
      <c r="AR11" s="38">
        <v>9</v>
      </c>
      <c r="AS11" s="38">
        <v>0</v>
      </c>
      <c r="AT11" s="28">
        <v>0</v>
      </c>
    </row>
    <row r="12" spans="1:46" x14ac:dyDescent="0.35">
      <c r="A12" s="33" t="s">
        <v>20</v>
      </c>
      <c r="B12" s="33" t="s">
        <v>28</v>
      </c>
      <c r="C12" s="38">
        <v>320499797.60000002</v>
      </c>
      <c r="D12" s="38">
        <v>321028892.19999999</v>
      </c>
      <c r="E12" s="38">
        <v>-529094.6</v>
      </c>
      <c r="F12" s="28">
        <v>-1.6481214397063499E-3</v>
      </c>
      <c r="G12" s="38">
        <v>1060497216</v>
      </c>
      <c r="H12" s="38">
        <v>1063142689</v>
      </c>
      <c r="I12" s="38">
        <v>-2645473</v>
      </c>
      <c r="J12" s="28">
        <v>-2.4883517775853301E-3</v>
      </c>
      <c r="K12" s="38">
        <v>1060497216</v>
      </c>
      <c r="L12" s="38">
        <v>1063142689</v>
      </c>
      <c r="M12" s="38">
        <v>-2645473</v>
      </c>
      <c r="N12" s="28">
        <v>-2.4883517775853301E-3</v>
      </c>
      <c r="O12" s="38">
        <v>0</v>
      </c>
      <c r="P12" s="38">
        <v>0</v>
      </c>
      <c r="Q12" s="38">
        <v>0</v>
      </c>
      <c r="R12" s="28">
        <v>0</v>
      </c>
      <c r="S12" s="38">
        <v>0</v>
      </c>
      <c r="T12" s="38">
        <v>0</v>
      </c>
      <c r="U12" s="38">
        <v>0</v>
      </c>
      <c r="V12" s="28">
        <v>0</v>
      </c>
      <c r="W12" s="38">
        <v>0</v>
      </c>
      <c r="X12" s="38">
        <v>0</v>
      </c>
      <c r="Y12" s="38">
        <v>0</v>
      </c>
      <c r="Z12" s="28">
        <v>0</v>
      </c>
      <c r="AA12" s="38">
        <v>0</v>
      </c>
      <c r="AB12" s="38">
        <v>0</v>
      </c>
      <c r="AC12" s="38">
        <v>0</v>
      </c>
      <c r="AD12" s="28">
        <v>0</v>
      </c>
      <c r="AE12" s="38">
        <v>0</v>
      </c>
      <c r="AF12" s="38">
        <v>0</v>
      </c>
      <c r="AG12" s="38">
        <v>0</v>
      </c>
      <c r="AH12" s="28">
        <v>0</v>
      </c>
      <c r="AI12" s="38">
        <v>0</v>
      </c>
      <c r="AJ12" s="38">
        <v>0</v>
      </c>
      <c r="AK12" s="38">
        <v>0</v>
      </c>
      <c r="AL12" s="28">
        <v>0</v>
      </c>
      <c r="AM12" s="38">
        <v>0</v>
      </c>
      <c r="AN12" s="38">
        <v>0</v>
      </c>
      <c r="AO12" s="38">
        <v>0</v>
      </c>
      <c r="AP12" s="28">
        <v>0</v>
      </c>
      <c r="AQ12" s="38">
        <v>4</v>
      </c>
      <c r="AR12" s="38">
        <v>4</v>
      </c>
      <c r="AS12" s="38">
        <v>0</v>
      </c>
      <c r="AT12" s="28">
        <v>0</v>
      </c>
    </row>
    <row r="13" spans="1:46" x14ac:dyDescent="0.35">
      <c r="A13" s="33" t="s">
        <v>20</v>
      </c>
      <c r="B13" s="33" t="s">
        <v>29</v>
      </c>
      <c r="C13" s="38">
        <v>0</v>
      </c>
      <c r="D13" s="38">
        <v>3450298.05500605</v>
      </c>
      <c r="E13" s="38">
        <v>-3450298.05500605</v>
      </c>
      <c r="F13" s="28">
        <v>-1</v>
      </c>
      <c r="G13" s="38">
        <v>0</v>
      </c>
      <c r="H13" s="38">
        <v>15608937.4734315</v>
      </c>
      <c r="I13" s="38">
        <v>-15608937.4734315</v>
      </c>
      <c r="J13" s="28">
        <v>-1</v>
      </c>
      <c r="K13" s="38">
        <v>0</v>
      </c>
      <c r="L13" s="38">
        <v>15608937.4734315</v>
      </c>
      <c r="M13" s="38">
        <v>-15608937.4734315</v>
      </c>
      <c r="N13" s="28">
        <v>-1</v>
      </c>
      <c r="O13" s="38">
        <v>0</v>
      </c>
      <c r="P13" s="38">
        <v>0</v>
      </c>
      <c r="Q13" s="38">
        <v>0</v>
      </c>
      <c r="R13" s="28">
        <v>0</v>
      </c>
      <c r="S13" s="38">
        <v>0</v>
      </c>
      <c r="T13" s="38"/>
      <c r="U13" s="38"/>
      <c r="V13" s="28"/>
      <c r="W13" s="38">
        <v>0</v>
      </c>
      <c r="X13" s="38">
        <v>0</v>
      </c>
      <c r="Y13" s="38">
        <v>0</v>
      </c>
      <c r="Z13" s="28">
        <v>0</v>
      </c>
      <c r="AA13" s="38">
        <v>0</v>
      </c>
      <c r="AB13" s="38">
        <v>3615344.2128097299</v>
      </c>
      <c r="AC13" s="38">
        <v>-3615344.2128097299</v>
      </c>
      <c r="AD13" s="28">
        <v>-1</v>
      </c>
      <c r="AE13" s="38">
        <v>0</v>
      </c>
      <c r="AF13" s="38"/>
      <c r="AG13" s="38"/>
      <c r="AH13" s="28"/>
      <c r="AI13" s="38">
        <v>0</v>
      </c>
      <c r="AJ13" s="38"/>
      <c r="AK13" s="38"/>
      <c r="AL13" s="28"/>
      <c r="AM13" s="38">
        <v>0</v>
      </c>
      <c r="AN13" s="38">
        <v>276264.13949903997</v>
      </c>
      <c r="AO13" s="38">
        <v>-276264.13949903997</v>
      </c>
      <c r="AP13" s="28">
        <v>-1</v>
      </c>
      <c r="AQ13" s="38">
        <v>0</v>
      </c>
      <c r="AR13" s="38">
        <v>18</v>
      </c>
      <c r="AS13" s="38">
        <v>-18</v>
      </c>
      <c r="AT13" s="28">
        <v>-1</v>
      </c>
    </row>
    <row r="14" spans="1:46" x14ac:dyDescent="0.35">
      <c r="A14" s="33" t="s">
        <v>20</v>
      </c>
      <c r="B14" s="33" t="s">
        <v>30</v>
      </c>
      <c r="C14" s="38">
        <v>10140230.300000001</v>
      </c>
      <c r="D14" s="38">
        <v>9843251.5</v>
      </c>
      <c r="E14" s="38">
        <v>296978.8</v>
      </c>
      <c r="F14" s="28">
        <v>3.01708028084012E-2</v>
      </c>
      <c r="G14" s="38">
        <v>17043361</v>
      </c>
      <c r="H14" s="38">
        <v>16777496</v>
      </c>
      <c r="I14" s="38">
        <v>265865</v>
      </c>
      <c r="J14" s="28">
        <v>1.58465244158007E-2</v>
      </c>
      <c r="K14" s="38">
        <v>17043361</v>
      </c>
      <c r="L14" s="38">
        <v>16777496</v>
      </c>
      <c r="M14" s="38">
        <v>265865</v>
      </c>
      <c r="N14" s="28">
        <v>1.58465244158007E-2</v>
      </c>
      <c r="O14" s="38">
        <v>0</v>
      </c>
      <c r="P14" s="38">
        <v>0</v>
      </c>
      <c r="Q14" s="38">
        <v>0</v>
      </c>
      <c r="R14" s="28">
        <v>0</v>
      </c>
      <c r="S14" s="38">
        <v>0</v>
      </c>
      <c r="T14" s="38">
        <v>0</v>
      </c>
      <c r="U14" s="38">
        <v>0</v>
      </c>
      <c r="V14" s="28">
        <v>0</v>
      </c>
      <c r="W14" s="38">
        <v>0</v>
      </c>
      <c r="X14" s="38">
        <v>0</v>
      </c>
      <c r="Y14" s="38">
        <v>0</v>
      </c>
      <c r="Z14" s="28">
        <v>0</v>
      </c>
      <c r="AA14" s="38">
        <v>0</v>
      </c>
      <c r="AB14" s="38">
        <v>178752</v>
      </c>
      <c r="AC14" s="38">
        <v>-178752</v>
      </c>
      <c r="AD14" s="28">
        <v>-1</v>
      </c>
      <c r="AE14" s="38">
        <v>0</v>
      </c>
      <c r="AF14" s="38">
        <v>0</v>
      </c>
      <c r="AG14" s="38">
        <v>0</v>
      </c>
      <c r="AH14" s="28">
        <v>0</v>
      </c>
      <c r="AI14" s="38">
        <v>0</v>
      </c>
      <c r="AJ14" s="38">
        <v>0</v>
      </c>
      <c r="AK14" s="38">
        <v>0</v>
      </c>
      <c r="AL14" s="28">
        <v>0</v>
      </c>
      <c r="AM14" s="38">
        <v>1603880.8154954901</v>
      </c>
      <c r="AN14" s="38">
        <v>1533697.5114655599</v>
      </c>
      <c r="AO14" s="38">
        <v>70183.304029933497</v>
      </c>
      <c r="AP14" s="28">
        <v>4.5760851475117797E-2</v>
      </c>
      <c r="AQ14" s="38">
        <v>20</v>
      </c>
      <c r="AR14" s="38">
        <v>19</v>
      </c>
      <c r="AS14" s="38">
        <v>1</v>
      </c>
      <c r="AT14" s="28">
        <v>5.2631578947368397E-2</v>
      </c>
    </row>
    <row r="15" spans="1:46" x14ac:dyDescent="0.35">
      <c r="A15" s="33" t="s">
        <v>20</v>
      </c>
      <c r="B15" s="33" t="s">
        <v>31</v>
      </c>
      <c r="C15" s="38">
        <v>72281885.900000006</v>
      </c>
      <c r="D15" s="38">
        <v>67006520.200000003</v>
      </c>
      <c r="E15" s="38">
        <v>5275365.7</v>
      </c>
      <c r="F15" s="28">
        <v>7.8729139854661401E-2</v>
      </c>
      <c r="G15" s="38">
        <v>35392438</v>
      </c>
      <c r="H15" s="38">
        <v>31932264</v>
      </c>
      <c r="I15" s="38">
        <v>3460174</v>
      </c>
      <c r="J15" s="28">
        <v>0.108359808123846</v>
      </c>
      <c r="K15" s="38">
        <v>35392438</v>
      </c>
      <c r="L15" s="38">
        <v>31932264</v>
      </c>
      <c r="M15" s="38">
        <v>3460174</v>
      </c>
      <c r="N15" s="28">
        <v>0.108359808123846</v>
      </c>
      <c r="O15" s="38">
        <v>0</v>
      </c>
      <c r="P15" s="38">
        <v>0</v>
      </c>
      <c r="Q15" s="38">
        <v>0</v>
      </c>
      <c r="R15" s="28">
        <v>0</v>
      </c>
      <c r="S15" s="38">
        <v>0</v>
      </c>
      <c r="T15" s="38">
        <v>0</v>
      </c>
      <c r="U15" s="38">
        <v>0</v>
      </c>
      <c r="V15" s="28">
        <v>0</v>
      </c>
      <c r="W15" s="38">
        <v>0</v>
      </c>
      <c r="X15" s="38">
        <v>0</v>
      </c>
      <c r="Y15" s="38">
        <v>0</v>
      </c>
      <c r="Z15" s="28">
        <v>0</v>
      </c>
      <c r="AA15" s="38">
        <v>0</v>
      </c>
      <c r="AB15" s="38">
        <v>0</v>
      </c>
      <c r="AC15" s="38">
        <v>0</v>
      </c>
      <c r="AD15" s="28">
        <v>0</v>
      </c>
      <c r="AE15" s="38">
        <v>0</v>
      </c>
      <c r="AF15" s="38">
        <v>0</v>
      </c>
      <c r="AG15" s="38">
        <v>0</v>
      </c>
      <c r="AH15" s="28">
        <v>0</v>
      </c>
      <c r="AI15" s="38">
        <v>0</v>
      </c>
      <c r="AJ15" s="38">
        <v>0</v>
      </c>
      <c r="AK15" s="38">
        <v>0</v>
      </c>
      <c r="AL15" s="28">
        <v>0</v>
      </c>
      <c r="AM15" s="38">
        <v>20028570.033527698</v>
      </c>
      <c r="AN15" s="38">
        <v>17231713.308556799</v>
      </c>
      <c r="AO15" s="38">
        <v>2796856.7249709</v>
      </c>
      <c r="AP15" s="28">
        <v>0.16230868485851899</v>
      </c>
      <c r="AQ15" s="38">
        <v>14</v>
      </c>
      <c r="AR15" s="38">
        <v>14</v>
      </c>
      <c r="AS15" s="38">
        <v>0</v>
      </c>
      <c r="AT15" s="28">
        <v>0</v>
      </c>
    </row>
    <row r="16" spans="1:46" x14ac:dyDescent="0.35">
      <c r="A16" s="33" t="s">
        <v>20</v>
      </c>
      <c r="B16" s="33" t="s">
        <v>32</v>
      </c>
      <c r="C16" s="38">
        <v>0</v>
      </c>
      <c r="D16" s="38">
        <v>1484587251.5011699</v>
      </c>
      <c r="E16" s="38">
        <v>-1484587251.5011699</v>
      </c>
      <c r="F16" s="28">
        <v>-1</v>
      </c>
      <c r="G16" s="38">
        <v>0</v>
      </c>
      <c r="H16" s="38">
        <v>3243602858.2389698</v>
      </c>
      <c r="I16" s="38">
        <v>-3243602858.2389698</v>
      </c>
      <c r="J16" s="28">
        <v>-1</v>
      </c>
      <c r="K16" s="38">
        <v>0</v>
      </c>
      <c r="L16" s="38">
        <v>3132126132.0982399</v>
      </c>
      <c r="M16" s="38">
        <v>-3132126132.0982399</v>
      </c>
      <c r="N16" s="28">
        <v>-1</v>
      </c>
      <c r="O16" s="38">
        <v>0</v>
      </c>
      <c r="P16" s="38">
        <v>0</v>
      </c>
      <c r="Q16" s="38">
        <v>0</v>
      </c>
      <c r="R16" s="28">
        <v>0</v>
      </c>
      <c r="S16" s="38">
        <v>0</v>
      </c>
      <c r="T16" s="38">
        <v>28177339.186471999</v>
      </c>
      <c r="U16" s="38">
        <v>-28177339.186471999</v>
      </c>
      <c r="V16" s="28">
        <v>-1</v>
      </c>
      <c r="W16" s="38">
        <v>0</v>
      </c>
      <c r="X16" s="38">
        <v>916019183.91187096</v>
      </c>
      <c r="Y16" s="38">
        <v>-916019183.91187096</v>
      </c>
      <c r="Z16" s="28">
        <v>-1</v>
      </c>
      <c r="AA16" s="38">
        <v>0</v>
      </c>
      <c r="AB16" s="38">
        <v>20390214.549725801</v>
      </c>
      <c r="AC16" s="38">
        <v>-20390214.549725801</v>
      </c>
      <c r="AD16" s="28">
        <v>-1</v>
      </c>
      <c r="AE16" s="38">
        <v>0</v>
      </c>
      <c r="AF16" s="38">
        <v>1041351290.39861</v>
      </c>
      <c r="AG16" s="38">
        <v>-1041351290.39861</v>
      </c>
      <c r="AH16" s="28">
        <v>-1</v>
      </c>
      <c r="AI16" s="38">
        <v>0</v>
      </c>
      <c r="AJ16" s="38">
        <v>410475.11242425698</v>
      </c>
      <c r="AK16" s="38">
        <v>-410475.11242425698</v>
      </c>
      <c r="AL16" s="28">
        <v>-1</v>
      </c>
      <c r="AM16" s="38">
        <v>0</v>
      </c>
      <c r="AN16" s="38">
        <v>27799162.3404979</v>
      </c>
      <c r="AO16" s="38">
        <v>-27799162.3404979</v>
      </c>
      <c r="AP16" s="28">
        <v>-1</v>
      </c>
      <c r="AQ16" s="38">
        <v>0</v>
      </c>
      <c r="AR16" s="38">
        <v>1760</v>
      </c>
      <c r="AS16" s="38">
        <v>-1760</v>
      </c>
      <c r="AT16" s="28">
        <v>-1</v>
      </c>
    </row>
    <row r="17" spans="1:46" x14ac:dyDescent="0.35">
      <c r="A17" s="33" t="s">
        <v>20</v>
      </c>
      <c r="B17" s="33" t="s">
        <v>33</v>
      </c>
      <c r="C17" s="38">
        <v>6233992.2000000002</v>
      </c>
      <c r="D17" s="38">
        <v>6234566.7999999998</v>
      </c>
      <c r="E17" s="38">
        <v>-574.6</v>
      </c>
      <c r="F17" s="28">
        <v>-9.2163580635626498E-5</v>
      </c>
      <c r="G17" s="38">
        <v>6260529</v>
      </c>
      <c r="H17" s="38">
        <v>6263346</v>
      </c>
      <c r="I17" s="38">
        <v>-2817</v>
      </c>
      <c r="J17" s="28">
        <v>-4.4975960133768699E-4</v>
      </c>
      <c r="K17" s="38">
        <v>6260529</v>
      </c>
      <c r="L17" s="38">
        <v>6263346</v>
      </c>
      <c r="M17" s="38">
        <v>-2817</v>
      </c>
      <c r="N17" s="28">
        <v>-4.4975960133768699E-4</v>
      </c>
      <c r="O17" s="38">
        <v>0</v>
      </c>
      <c r="P17" s="38">
        <v>0</v>
      </c>
      <c r="Q17" s="38">
        <v>0</v>
      </c>
      <c r="R17" s="28">
        <v>0</v>
      </c>
      <c r="S17" s="38">
        <v>0</v>
      </c>
      <c r="T17" s="38">
        <v>0</v>
      </c>
      <c r="U17" s="38">
        <v>0</v>
      </c>
      <c r="V17" s="28">
        <v>0</v>
      </c>
      <c r="W17" s="38">
        <v>0</v>
      </c>
      <c r="X17" s="38">
        <v>0</v>
      </c>
      <c r="Y17" s="38">
        <v>0</v>
      </c>
      <c r="Z17" s="28">
        <v>0</v>
      </c>
      <c r="AA17" s="38">
        <v>0</v>
      </c>
      <c r="AB17" s="38">
        <v>0</v>
      </c>
      <c r="AC17" s="38">
        <v>0</v>
      </c>
      <c r="AD17" s="28">
        <v>0</v>
      </c>
      <c r="AE17" s="38">
        <v>0</v>
      </c>
      <c r="AF17" s="38">
        <v>0</v>
      </c>
      <c r="AG17" s="38">
        <v>0</v>
      </c>
      <c r="AH17" s="28">
        <v>0</v>
      </c>
      <c r="AI17" s="38">
        <v>0</v>
      </c>
      <c r="AJ17" s="38">
        <v>0</v>
      </c>
      <c r="AK17" s="38">
        <v>0</v>
      </c>
      <c r="AL17" s="28">
        <v>0</v>
      </c>
      <c r="AM17" s="38">
        <v>3.6</v>
      </c>
      <c r="AN17" s="38">
        <v>6.4</v>
      </c>
      <c r="AO17" s="38">
        <v>-2.8</v>
      </c>
      <c r="AP17" s="28">
        <v>-0.4375</v>
      </c>
      <c r="AQ17" s="38">
        <v>3</v>
      </c>
      <c r="AR17" s="38">
        <v>3</v>
      </c>
      <c r="AS17" s="38">
        <v>0</v>
      </c>
      <c r="AT17" s="28">
        <v>0</v>
      </c>
    </row>
    <row r="18" spans="1:46" x14ac:dyDescent="0.35">
      <c r="A18" s="33" t="s">
        <v>20</v>
      </c>
      <c r="B18" s="33" t="s">
        <v>34</v>
      </c>
      <c r="C18" s="38">
        <v>122859585.09999999</v>
      </c>
      <c r="D18" s="38">
        <v>122865922.09999999</v>
      </c>
      <c r="E18" s="38">
        <v>-6337</v>
      </c>
      <c r="F18" s="28">
        <v>-5.1576546952069799E-5</v>
      </c>
      <c r="G18" s="38">
        <v>138703614</v>
      </c>
      <c r="H18" s="38">
        <v>138718499</v>
      </c>
      <c r="I18" s="38">
        <v>-14885</v>
      </c>
      <c r="J18" s="28">
        <v>-1.07303640879216E-4</v>
      </c>
      <c r="K18" s="38">
        <v>138703614</v>
      </c>
      <c r="L18" s="38">
        <v>138718499</v>
      </c>
      <c r="M18" s="38">
        <v>-14885</v>
      </c>
      <c r="N18" s="28">
        <v>-1.07303640879216E-4</v>
      </c>
      <c r="O18" s="38">
        <v>0</v>
      </c>
      <c r="P18" s="38">
        <v>0</v>
      </c>
      <c r="Q18" s="38">
        <v>0</v>
      </c>
      <c r="R18" s="28">
        <v>0</v>
      </c>
      <c r="S18" s="38">
        <v>0</v>
      </c>
      <c r="T18" s="38">
        <v>0</v>
      </c>
      <c r="U18" s="38">
        <v>0</v>
      </c>
      <c r="V18" s="28">
        <v>0</v>
      </c>
      <c r="W18" s="38">
        <v>0</v>
      </c>
      <c r="X18" s="38">
        <v>0</v>
      </c>
      <c r="Y18" s="38">
        <v>0</v>
      </c>
      <c r="Z18" s="28">
        <v>0</v>
      </c>
      <c r="AA18" s="38">
        <v>0</v>
      </c>
      <c r="AB18" s="38">
        <v>0</v>
      </c>
      <c r="AC18" s="38">
        <v>0</v>
      </c>
      <c r="AD18" s="28">
        <v>0</v>
      </c>
      <c r="AE18" s="38">
        <v>0</v>
      </c>
      <c r="AF18" s="38">
        <v>0</v>
      </c>
      <c r="AG18" s="38">
        <v>0</v>
      </c>
      <c r="AH18" s="28">
        <v>0</v>
      </c>
      <c r="AI18" s="38">
        <v>0</v>
      </c>
      <c r="AJ18" s="38">
        <v>0</v>
      </c>
      <c r="AK18" s="38">
        <v>0</v>
      </c>
      <c r="AL18" s="28">
        <v>0</v>
      </c>
      <c r="AM18" s="38">
        <v>0</v>
      </c>
      <c r="AN18" s="38">
        <v>0</v>
      </c>
      <c r="AO18" s="38">
        <v>0</v>
      </c>
      <c r="AP18" s="28">
        <v>0</v>
      </c>
      <c r="AQ18" s="38">
        <v>9</v>
      </c>
      <c r="AR18" s="38">
        <v>9</v>
      </c>
      <c r="AS18" s="38">
        <v>0</v>
      </c>
      <c r="AT18" s="28">
        <v>0</v>
      </c>
    </row>
    <row r="19" spans="1:46" x14ac:dyDescent="0.35">
      <c r="A19" s="33" t="s">
        <v>20</v>
      </c>
      <c r="B19" s="33" t="s">
        <v>35</v>
      </c>
      <c r="C19" s="38">
        <v>8988616.3000000007</v>
      </c>
      <c r="D19" s="38">
        <v>7382883.9000000004</v>
      </c>
      <c r="E19" s="38">
        <v>1605732.4</v>
      </c>
      <c r="F19" s="28">
        <v>0.21749392537515</v>
      </c>
      <c r="G19" s="38">
        <v>16543354</v>
      </c>
      <c r="H19" s="38">
        <v>13696868</v>
      </c>
      <c r="I19" s="38">
        <v>2846486</v>
      </c>
      <c r="J19" s="28">
        <v>0.207820211160682</v>
      </c>
      <c r="K19" s="38">
        <v>16543354</v>
      </c>
      <c r="L19" s="38">
        <v>13696868</v>
      </c>
      <c r="M19" s="38">
        <v>2846486</v>
      </c>
      <c r="N19" s="28">
        <v>0.207820211160682</v>
      </c>
      <c r="O19" s="38">
        <v>0</v>
      </c>
      <c r="P19" s="38">
        <v>0</v>
      </c>
      <c r="Q19" s="38">
        <v>0</v>
      </c>
      <c r="R19" s="28">
        <v>0</v>
      </c>
      <c r="S19" s="38">
        <v>0</v>
      </c>
      <c r="T19" s="38">
        <v>0</v>
      </c>
      <c r="U19" s="38">
        <v>0</v>
      </c>
      <c r="V19" s="28">
        <v>0</v>
      </c>
      <c r="W19" s="38">
        <v>0</v>
      </c>
      <c r="X19" s="38">
        <v>0</v>
      </c>
      <c r="Y19" s="38">
        <v>0</v>
      </c>
      <c r="Z19" s="28">
        <v>0</v>
      </c>
      <c r="AA19" s="38">
        <v>2540</v>
      </c>
      <c r="AB19" s="38">
        <v>2540</v>
      </c>
      <c r="AC19" s="38">
        <v>0</v>
      </c>
      <c r="AD19" s="28">
        <v>0</v>
      </c>
      <c r="AE19" s="38">
        <v>0</v>
      </c>
      <c r="AF19" s="38">
        <v>0</v>
      </c>
      <c r="AG19" s="38">
        <v>0</v>
      </c>
      <c r="AH19" s="28">
        <v>0</v>
      </c>
      <c r="AI19" s="38">
        <v>0</v>
      </c>
      <c r="AJ19" s="38">
        <v>0</v>
      </c>
      <c r="AK19" s="38">
        <v>0</v>
      </c>
      <c r="AL19" s="28">
        <v>0</v>
      </c>
      <c r="AM19" s="38">
        <v>696461.48</v>
      </c>
      <c r="AN19" s="38">
        <v>604696.28</v>
      </c>
      <c r="AO19" s="38">
        <v>91765.2</v>
      </c>
      <c r="AP19" s="28">
        <v>0.15175419964548101</v>
      </c>
      <c r="AQ19" s="38">
        <v>12</v>
      </c>
      <c r="AR19" s="38">
        <v>12</v>
      </c>
      <c r="AS19" s="38">
        <v>0</v>
      </c>
      <c r="AT19" s="28">
        <v>0</v>
      </c>
    </row>
    <row r="20" spans="1:46" x14ac:dyDescent="0.35">
      <c r="A20" s="33" t="s">
        <v>20</v>
      </c>
      <c r="B20" s="33" t="s">
        <v>36</v>
      </c>
      <c r="C20" s="38">
        <v>6876774.665</v>
      </c>
      <c r="D20" s="38">
        <v>6939921.8689999999</v>
      </c>
      <c r="E20" s="38">
        <v>-63147.203999999998</v>
      </c>
      <c r="F20" s="28">
        <v>-9.09912318783772E-3</v>
      </c>
      <c r="G20" s="38">
        <v>13765469.57</v>
      </c>
      <c r="H20" s="38">
        <v>13810141.039999999</v>
      </c>
      <c r="I20" s="38">
        <v>-44671.47</v>
      </c>
      <c r="J20" s="28">
        <v>-3.2346860086810499E-3</v>
      </c>
      <c r="K20" s="38">
        <v>13765469.57</v>
      </c>
      <c r="L20" s="38">
        <v>13810141.039999999</v>
      </c>
      <c r="M20" s="38">
        <v>-44671.47</v>
      </c>
      <c r="N20" s="28">
        <v>-3.2346860086810499E-3</v>
      </c>
      <c r="O20" s="38">
        <v>0</v>
      </c>
      <c r="P20" s="38">
        <v>0</v>
      </c>
      <c r="Q20" s="38">
        <v>0</v>
      </c>
      <c r="R20" s="28">
        <v>0</v>
      </c>
      <c r="S20" s="38">
        <v>8815.01</v>
      </c>
      <c r="T20" s="38">
        <v>16225.01</v>
      </c>
      <c r="U20" s="38">
        <v>-7410</v>
      </c>
      <c r="V20" s="28">
        <v>-0.45670233793384402</v>
      </c>
      <c r="W20" s="38">
        <v>13602128.82</v>
      </c>
      <c r="X20" s="38">
        <v>13654566.439999999</v>
      </c>
      <c r="Y20" s="38">
        <v>-52437.62</v>
      </c>
      <c r="Z20" s="28">
        <v>-3.8402991578251802E-3</v>
      </c>
      <c r="AA20" s="38">
        <v>0</v>
      </c>
      <c r="AB20" s="38">
        <v>0</v>
      </c>
      <c r="AC20" s="38">
        <v>0</v>
      </c>
      <c r="AD20" s="28">
        <v>0</v>
      </c>
      <c r="AE20" s="38">
        <v>0</v>
      </c>
      <c r="AF20" s="38">
        <v>0</v>
      </c>
      <c r="AG20" s="38">
        <v>0</v>
      </c>
      <c r="AH20" s="28">
        <v>0</v>
      </c>
      <c r="AI20" s="38">
        <v>13610940.82</v>
      </c>
      <c r="AJ20" s="38">
        <v>13670790.439999999</v>
      </c>
      <c r="AK20" s="38">
        <v>-59849.62</v>
      </c>
      <c r="AL20" s="28">
        <v>-4.3779194965115698E-3</v>
      </c>
      <c r="AM20" s="38">
        <v>904329.25118660799</v>
      </c>
      <c r="AN20" s="38">
        <v>1856936.4863809701</v>
      </c>
      <c r="AO20" s="38">
        <v>-952607.23519436806</v>
      </c>
      <c r="AP20" s="28">
        <v>-0.51299936329590001</v>
      </c>
      <c r="AQ20" s="38">
        <v>6</v>
      </c>
      <c r="AR20" s="38">
        <v>5</v>
      </c>
      <c r="AS20" s="38">
        <v>1</v>
      </c>
      <c r="AT20" s="28">
        <v>0.2</v>
      </c>
    </row>
    <row r="21" spans="1:46" x14ac:dyDescent="0.35">
      <c r="A21" s="33" t="s">
        <v>20</v>
      </c>
      <c r="B21" s="33" t="s">
        <v>37</v>
      </c>
      <c r="C21" s="38">
        <v>3543517.2</v>
      </c>
      <c r="D21" s="38">
        <v>3528652.6</v>
      </c>
      <c r="E21" s="38">
        <v>14864.6</v>
      </c>
      <c r="F21" s="28">
        <v>4.2125427705747998E-3</v>
      </c>
      <c r="G21" s="38">
        <v>3742522</v>
      </c>
      <c r="H21" s="38">
        <v>3532131</v>
      </c>
      <c r="I21" s="38">
        <v>210391</v>
      </c>
      <c r="J21" s="28">
        <v>5.9564891562628897E-2</v>
      </c>
      <c r="K21" s="38">
        <v>3742522</v>
      </c>
      <c r="L21" s="38">
        <v>3532131</v>
      </c>
      <c r="M21" s="38">
        <v>210391</v>
      </c>
      <c r="N21" s="28">
        <v>5.9564891562628897E-2</v>
      </c>
      <c r="O21" s="38">
        <v>0</v>
      </c>
      <c r="P21" s="38">
        <v>0</v>
      </c>
      <c r="Q21" s="38">
        <v>0</v>
      </c>
      <c r="R21" s="28">
        <v>0</v>
      </c>
      <c r="S21" s="38">
        <v>0</v>
      </c>
      <c r="T21" s="38">
        <v>0</v>
      </c>
      <c r="U21" s="38">
        <v>0</v>
      </c>
      <c r="V21" s="28">
        <v>0</v>
      </c>
      <c r="W21" s="38">
        <v>0</v>
      </c>
      <c r="X21" s="38">
        <v>0</v>
      </c>
      <c r="Y21" s="38">
        <v>0</v>
      </c>
      <c r="Z21" s="28">
        <v>0</v>
      </c>
      <c r="AA21" s="38">
        <v>0</v>
      </c>
      <c r="AB21" s="38">
        <v>0</v>
      </c>
      <c r="AC21" s="38">
        <v>0</v>
      </c>
      <c r="AD21" s="28">
        <v>0</v>
      </c>
      <c r="AE21" s="38">
        <v>0</v>
      </c>
      <c r="AF21" s="38">
        <v>0</v>
      </c>
      <c r="AG21" s="38">
        <v>0</v>
      </c>
      <c r="AH21" s="28">
        <v>0</v>
      </c>
      <c r="AI21" s="38">
        <v>0</v>
      </c>
      <c r="AJ21" s="38">
        <v>0</v>
      </c>
      <c r="AK21" s="38">
        <v>0</v>
      </c>
      <c r="AL21" s="28">
        <v>0</v>
      </c>
      <c r="AM21" s="38">
        <v>946792.81954095</v>
      </c>
      <c r="AN21" s="38">
        <v>949507.435384374</v>
      </c>
      <c r="AO21" s="38">
        <v>-2714.6158434245099</v>
      </c>
      <c r="AP21" s="28">
        <v>-2.8589727075971701E-3</v>
      </c>
      <c r="AQ21" s="38">
        <v>5</v>
      </c>
      <c r="AR21" s="38">
        <v>5</v>
      </c>
      <c r="AS21" s="38">
        <v>0</v>
      </c>
      <c r="AT21" s="28">
        <v>0</v>
      </c>
    </row>
    <row r="22" spans="1:46" x14ac:dyDescent="0.35">
      <c r="A22" s="33" t="s">
        <v>20</v>
      </c>
      <c r="B22" s="33" t="s">
        <v>38</v>
      </c>
      <c r="C22" s="38">
        <v>29604736.526250001</v>
      </c>
      <c r="D22" s="38">
        <v>29563122.83625</v>
      </c>
      <c r="E22" s="38">
        <v>41613.689999998998</v>
      </c>
      <c r="F22" s="28">
        <v>1.4076215909427699E-3</v>
      </c>
      <c r="G22" s="38">
        <v>52498945.526249997</v>
      </c>
      <c r="H22" s="38">
        <v>52457576.33625</v>
      </c>
      <c r="I22" s="38">
        <v>41369.19</v>
      </c>
      <c r="J22" s="28">
        <v>7.8862183290409496E-4</v>
      </c>
      <c r="K22" s="38">
        <v>40406412.526249997</v>
      </c>
      <c r="L22" s="38">
        <v>40365043.33625</v>
      </c>
      <c r="M22" s="38">
        <v>41369.189999998998</v>
      </c>
      <c r="N22" s="28">
        <v>1.02487664029948E-3</v>
      </c>
      <c r="O22" s="38">
        <v>0</v>
      </c>
      <c r="P22" s="38">
        <v>0</v>
      </c>
      <c r="Q22" s="38">
        <v>0</v>
      </c>
      <c r="R22" s="28">
        <v>0</v>
      </c>
      <c r="S22" s="38">
        <v>68548</v>
      </c>
      <c r="T22" s="38">
        <v>68775</v>
      </c>
      <c r="U22" s="38">
        <v>-227</v>
      </c>
      <c r="V22" s="28">
        <v>-3.3006179571065E-3</v>
      </c>
      <c r="W22" s="38">
        <v>21500000</v>
      </c>
      <c r="X22" s="38">
        <v>21500000</v>
      </c>
      <c r="Y22" s="38">
        <v>0</v>
      </c>
      <c r="Z22" s="28">
        <v>0</v>
      </c>
      <c r="AA22" s="38">
        <v>0</v>
      </c>
      <c r="AB22" s="38">
        <v>0</v>
      </c>
      <c r="AC22" s="38">
        <v>0</v>
      </c>
      <c r="AD22" s="28">
        <v>0</v>
      </c>
      <c r="AE22" s="38">
        <v>21914777.59</v>
      </c>
      <c r="AF22" s="38">
        <v>22068880.960000001</v>
      </c>
      <c r="AG22" s="38">
        <v>-154103.37</v>
      </c>
      <c r="AH22" s="28">
        <v>-6.9828357078600099E-3</v>
      </c>
      <c r="AI22" s="38">
        <v>0</v>
      </c>
      <c r="AJ22" s="38">
        <v>37813.53</v>
      </c>
      <c r="AK22" s="38">
        <v>-37813.53</v>
      </c>
      <c r="AL22" s="28">
        <v>-1</v>
      </c>
      <c r="AM22" s="38">
        <v>784961.359500397</v>
      </c>
      <c r="AN22" s="38">
        <v>902789.86338613695</v>
      </c>
      <c r="AO22" s="38">
        <v>-117828.50388574001</v>
      </c>
      <c r="AP22" s="28">
        <v>-0.130515980146028</v>
      </c>
      <c r="AQ22" s="38">
        <v>8</v>
      </c>
      <c r="AR22" s="38">
        <v>13</v>
      </c>
      <c r="AS22" s="38">
        <v>-5</v>
      </c>
      <c r="AT22" s="28">
        <v>-0.38461538461538403</v>
      </c>
    </row>
    <row r="23" spans="1:46" x14ac:dyDescent="0.35">
      <c r="A23" s="33" t="s">
        <v>20</v>
      </c>
      <c r="B23" s="33" t="s">
        <v>39</v>
      </c>
      <c r="C23" s="38">
        <v>196465557.69678199</v>
      </c>
      <c r="D23" s="38">
        <v>136705162.00527099</v>
      </c>
      <c r="E23" s="38">
        <v>59760395.691510499</v>
      </c>
      <c r="F23" s="28">
        <v>0.43714805509104299</v>
      </c>
      <c r="G23" s="38">
        <v>206879640.62483299</v>
      </c>
      <c r="H23" s="38">
        <v>198671594.68841901</v>
      </c>
      <c r="I23" s="38">
        <v>8208045.9364138301</v>
      </c>
      <c r="J23" s="28">
        <v>4.13146426356856E-2</v>
      </c>
      <c r="K23" s="38">
        <v>206879640.62483299</v>
      </c>
      <c r="L23" s="38">
        <v>198671594.68841901</v>
      </c>
      <c r="M23" s="38">
        <v>8208045.9364138301</v>
      </c>
      <c r="N23" s="28">
        <v>4.13146426356856E-2</v>
      </c>
      <c r="O23" s="38">
        <v>0</v>
      </c>
      <c r="P23" s="38">
        <v>0</v>
      </c>
      <c r="Q23" s="38">
        <v>0</v>
      </c>
      <c r="R23" s="28">
        <v>0</v>
      </c>
      <c r="S23" s="38">
        <v>5377432.2599999998</v>
      </c>
      <c r="T23" s="38">
        <v>10639860.449999999</v>
      </c>
      <c r="U23" s="38">
        <v>-5262428.1900000004</v>
      </c>
      <c r="V23" s="28">
        <v>-0.49459560252033102</v>
      </c>
      <c r="W23" s="38">
        <v>0</v>
      </c>
      <c r="X23" s="38">
        <v>0</v>
      </c>
      <c r="Y23" s="38">
        <v>0</v>
      </c>
      <c r="Z23" s="28">
        <v>0</v>
      </c>
      <c r="AA23" s="38">
        <v>0</v>
      </c>
      <c r="AB23" s="38">
        <v>4367154</v>
      </c>
      <c r="AC23" s="38">
        <v>-4367154</v>
      </c>
      <c r="AD23" s="28">
        <v>-1</v>
      </c>
      <c r="AE23" s="38">
        <v>0</v>
      </c>
      <c r="AF23" s="38">
        <v>0</v>
      </c>
      <c r="AG23" s="38">
        <v>0</v>
      </c>
      <c r="AH23" s="28">
        <v>0</v>
      </c>
      <c r="AI23" s="38">
        <v>0</v>
      </c>
      <c r="AJ23" s="38">
        <v>0</v>
      </c>
      <c r="AK23" s="38">
        <v>0</v>
      </c>
      <c r="AL23" s="28">
        <v>0</v>
      </c>
      <c r="AM23" s="38">
        <v>25506279.269517899</v>
      </c>
      <c r="AN23" s="38">
        <v>5156497.3235530201</v>
      </c>
      <c r="AO23" s="38">
        <v>20349781.945964899</v>
      </c>
      <c r="AP23" s="28">
        <v>3.9464350835623301</v>
      </c>
      <c r="AQ23" s="38">
        <v>10195</v>
      </c>
      <c r="AR23" s="38">
        <v>9339</v>
      </c>
      <c r="AS23" s="38">
        <v>856</v>
      </c>
      <c r="AT23" s="28">
        <v>9.1658635828247098E-2</v>
      </c>
    </row>
    <row r="24" spans="1:46" x14ac:dyDescent="0.35">
      <c r="A24" s="33" t="s">
        <v>20</v>
      </c>
      <c r="B24" s="33" t="s">
        <v>40</v>
      </c>
      <c r="C24" s="38">
        <v>2377408.7295289701</v>
      </c>
      <c r="D24" s="38">
        <v>5563623.8196308604</v>
      </c>
      <c r="E24" s="38">
        <v>-3186215.09010188</v>
      </c>
      <c r="F24" s="28">
        <v>-0.57268701001306799</v>
      </c>
      <c r="G24" s="38">
        <v>3022715.06019091</v>
      </c>
      <c r="H24" s="38">
        <v>14435650.2330851</v>
      </c>
      <c r="I24" s="38">
        <v>-11412935.1728942</v>
      </c>
      <c r="J24" s="28">
        <v>-0.79060762685541197</v>
      </c>
      <c r="K24" s="38">
        <v>3022715.06019091</v>
      </c>
      <c r="L24" s="38">
        <v>14435650.2330851</v>
      </c>
      <c r="M24" s="38">
        <v>-11412935.1728942</v>
      </c>
      <c r="N24" s="28">
        <v>-0.79060762685541197</v>
      </c>
      <c r="O24" s="38">
        <v>0</v>
      </c>
      <c r="P24" s="38">
        <v>0</v>
      </c>
      <c r="Q24" s="38">
        <v>0</v>
      </c>
      <c r="R24" s="28">
        <v>0</v>
      </c>
      <c r="S24" s="38">
        <v>0</v>
      </c>
      <c r="T24" s="38">
        <v>0</v>
      </c>
      <c r="U24" s="38">
        <v>0</v>
      </c>
      <c r="V24" s="28">
        <v>0</v>
      </c>
      <c r="W24" s="38">
        <v>0</v>
      </c>
      <c r="X24" s="38">
        <v>0</v>
      </c>
      <c r="Y24" s="38">
        <v>0</v>
      </c>
      <c r="Z24" s="28">
        <v>0</v>
      </c>
      <c r="AA24" s="38">
        <v>508773.70834956702</v>
      </c>
      <c r="AB24" s="38">
        <v>517941.752852217</v>
      </c>
      <c r="AC24" s="38">
        <v>-9168.0445026500001</v>
      </c>
      <c r="AD24" s="28">
        <v>-1.7700918012813399E-2</v>
      </c>
      <c r="AE24" s="38">
        <v>0</v>
      </c>
      <c r="AF24" s="38">
        <v>0</v>
      </c>
      <c r="AG24" s="38">
        <v>0</v>
      </c>
      <c r="AH24" s="28">
        <v>0</v>
      </c>
      <c r="AI24" s="38">
        <v>0</v>
      </c>
      <c r="AJ24" s="38">
        <v>0</v>
      </c>
      <c r="AK24" s="38">
        <v>0</v>
      </c>
      <c r="AL24" s="28">
        <v>0</v>
      </c>
      <c r="AM24" s="38">
        <v>179094.74341207099</v>
      </c>
      <c r="AN24" s="38">
        <v>309889.65225839999</v>
      </c>
      <c r="AO24" s="38">
        <v>-130794.90884632801</v>
      </c>
      <c r="AP24" s="28">
        <v>-0.42206930077570298</v>
      </c>
      <c r="AQ24" s="38">
        <v>5</v>
      </c>
      <c r="AR24" s="38">
        <v>6</v>
      </c>
      <c r="AS24" s="38">
        <v>-1</v>
      </c>
      <c r="AT24" s="28">
        <v>-0.16666666666666599</v>
      </c>
    </row>
    <row r="25" spans="1:46" x14ac:dyDescent="0.35">
      <c r="A25" s="33" t="s">
        <v>20</v>
      </c>
      <c r="B25" s="33" t="s">
        <v>41</v>
      </c>
      <c r="C25" s="38">
        <v>17281268</v>
      </c>
      <c r="D25" s="38">
        <v>17281276</v>
      </c>
      <c r="E25" s="38">
        <v>-8</v>
      </c>
      <c r="F25" s="28">
        <v>-4.6292877910172802E-7</v>
      </c>
      <c r="G25" s="38">
        <v>7069657</v>
      </c>
      <c r="H25" s="38">
        <v>7070136</v>
      </c>
      <c r="I25" s="38">
        <v>-479</v>
      </c>
      <c r="J25" s="28">
        <v>-6.7749757571848601E-5</v>
      </c>
      <c r="K25" s="38">
        <v>7069657</v>
      </c>
      <c r="L25" s="38">
        <v>7070136</v>
      </c>
      <c r="M25" s="38">
        <v>-479</v>
      </c>
      <c r="N25" s="28">
        <v>-6.7749757571848601E-5</v>
      </c>
      <c r="O25" s="38">
        <v>0</v>
      </c>
      <c r="P25" s="38">
        <v>0</v>
      </c>
      <c r="Q25" s="38">
        <v>0</v>
      </c>
      <c r="R25" s="28">
        <v>0</v>
      </c>
      <c r="S25" s="38">
        <v>0</v>
      </c>
      <c r="T25" s="38">
        <v>0</v>
      </c>
      <c r="U25" s="38">
        <v>0</v>
      </c>
      <c r="V25" s="28">
        <v>0</v>
      </c>
      <c r="W25" s="38">
        <v>0</v>
      </c>
      <c r="X25" s="38">
        <v>0</v>
      </c>
      <c r="Y25" s="38">
        <v>0</v>
      </c>
      <c r="Z25" s="28">
        <v>0</v>
      </c>
      <c r="AA25" s="38">
        <v>0</v>
      </c>
      <c r="AB25" s="38">
        <v>0</v>
      </c>
      <c r="AC25" s="38">
        <v>0</v>
      </c>
      <c r="AD25" s="28">
        <v>0</v>
      </c>
      <c r="AE25" s="38">
        <v>0</v>
      </c>
      <c r="AF25" s="38">
        <v>0</v>
      </c>
      <c r="AG25" s="38">
        <v>0</v>
      </c>
      <c r="AH25" s="28">
        <v>0</v>
      </c>
      <c r="AI25" s="38">
        <v>0</v>
      </c>
      <c r="AJ25" s="38">
        <v>0</v>
      </c>
      <c r="AK25" s="38">
        <v>0</v>
      </c>
      <c r="AL25" s="28">
        <v>0</v>
      </c>
      <c r="AM25" s="38">
        <v>0</v>
      </c>
      <c r="AN25" s="38">
        <v>11.991129270700901</v>
      </c>
      <c r="AO25" s="38">
        <v>-11.991129270700901</v>
      </c>
      <c r="AP25" s="28">
        <v>-1</v>
      </c>
      <c r="AQ25" s="38">
        <v>2</v>
      </c>
      <c r="AR25" s="38">
        <v>3</v>
      </c>
      <c r="AS25" s="38">
        <v>-1</v>
      </c>
      <c r="AT25" s="28">
        <v>-0.33333333333333298</v>
      </c>
    </row>
    <row r="26" spans="1:46" x14ac:dyDescent="0.35">
      <c r="A26" s="33" t="s">
        <v>20</v>
      </c>
      <c r="B26" s="33" t="s">
        <v>42</v>
      </c>
      <c r="C26" s="38">
        <v>9053189.4270017501</v>
      </c>
      <c r="D26" s="38">
        <v>9157063.9656773806</v>
      </c>
      <c r="E26" s="38">
        <v>-103874.538675623</v>
      </c>
      <c r="F26" s="28">
        <v>-1.13436510943865E-2</v>
      </c>
      <c r="G26" s="38">
        <v>9152908.53805588</v>
      </c>
      <c r="H26" s="38">
        <v>9255948.5704192296</v>
      </c>
      <c r="I26" s="38">
        <v>-103040.032363352</v>
      </c>
      <c r="J26" s="28">
        <v>-1.11323038994246E-2</v>
      </c>
      <c r="K26" s="38">
        <v>9152908.53805588</v>
      </c>
      <c r="L26" s="38">
        <v>9255948.5704192296</v>
      </c>
      <c r="M26" s="38">
        <v>-103040.032363352</v>
      </c>
      <c r="N26" s="28">
        <v>-1.11323038994246E-2</v>
      </c>
      <c r="O26" s="38">
        <v>0</v>
      </c>
      <c r="P26" s="38">
        <v>0</v>
      </c>
      <c r="Q26" s="38">
        <v>0</v>
      </c>
      <c r="R26" s="28">
        <v>0</v>
      </c>
      <c r="S26" s="38">
        <v>0</v>
      </c>
      <c r="T26" s="38">
        <v>0</v>
      </c>
      <c r="U26" s="38">
        <v>0</v>
      </c>
      <c r="V26" s="28">
        <v>0</v>
      </c>
      <c r="W26" s="38">
        <v>0</v>
      </c>
      <c r="X26" s="38">
        <v>0</v>
      </c>
      <c r="Y26" s="38">
        <v>0</v>
      </c>
      <c r="Z26" s="28">
        <v>0</v>
      </c>
      <c r="AA26" s="38">
        <v>0</v>
      </c>
      <c r="AB26" s="38">
        <v>0</v>
      </c>
      <c r="AC26" s="38">
        <v>0</v>
      </c>
      <c r="AD26" s="28">
        <v>0</v>
      </c>
      <c r="AE26" s="38">
        <v>0</v>
      </c>
      <c r="AF26" s="38">
        <v>0</v>
      </c>
      <c r="AG26" s="38">
        <v>0</v>
      </c>
      <c r="AH26" s="28">
        <v>0</v>
      </c>
      <c r="AI26" s="38">
        <v>0</v>
      </c>
      <c r="AJ26" s="38">
        <v>0</v>
      </c>
      <c r="AK26" s="38">
        <v>0</v>
      </c>
      <c r="AL26" s="28">
        <v>0</v>
      </c>
      <c r="AM26" s="38">
        <v>725460.68272252998</v>
      </c>
      <c r="AN26" s="38">
        <v>733258.18883829098</v>
      </c>
      <c r="AO26" s="38">
        <v>-7797.5061157612799</v>
      </c>
      <c r="AP26" s="28">
        <v>-1.0634052554005499E-2</v>
      </c>
      <c r="AQ26" s="38">
        <v>5</v>
      </c>
      <c r="AR26" s="38">
        <v>5</v>
      </c>
      <c r="AS26" s="38">
        <v>0</v>
      </c>
      <c r="AT26" s="28">
        <v>0</v>
      </c>
    </row>
    <row r="27" spans="1:46" x14ac:dyDescent="0.35">
      <c r="A27" s="33" t="s">
        <v>20</v>
      </c>
      <c r="B27" s="33" t="s">
        <v>43</v>
      </c>
      <c r="C27" s="38">
        <v>17329653.600000001</v>
      </c>
      <c r="D27" s="38">
        <v>17267153.600000001</v>
      </c>
      <c r="E27" s="38">
        <v>62500</v>
      </c>
      <c r="F27" s="28">
        <v>3.6195890444850102E-3</v>
      </c>
      <c r="G27" s="38">
        <v>7714085</v>
      </c>
      <c r="H27" s="38">
        <v>7401585</v>
      </c>
      <c r="I27" s="38">
        <v>312500</v>
      </c>
      <c r="J27" s="28">
        <v>4.2220686515117997E-2</v>
      </c>
      <c r="K27" s="38">
        <v>7714085</v>
      </c>
      <c r="L27" s="38">
        <v>7401585</v>
      </c>
      <c r="M27" s="38">
        <v>312500</v>
      </c>
      <c r="N27" s="28">
        <v>4.2220686515117997E-2</v>
      </c>
      <c r="O27" s="38">
        <v>0</v>
      </c>
      <c r="P27" s="38">
        <v>0</v>
      </c>
      <c r="Q27" s="38">
        <v>0</v>
      </c>
      <c r="R27" s="28">
        <v>0</v>
      </c>
      <c r="S27" s="38">
        <v>0</v>
      </c>
      <c r="T27" s="38">
        <v>0</v>
      </c>
      <c r="U27" s="38">
        <v>0</v>
      </c>
      <c r="V27" s="28">
        <v>0</v>
      </c>
      <c r="W27" s="38">
        <v>0</v>
      </c>
      <c r="X27" s="38">
        <v>0</v>
      </c>
      <c r="Y27" s="38">
        <v>0</v>
      </c>
      <c r="Z27" s="28">
        <v>0</v>
      </c>
      <c r="AA27" s="38">
        <v>0</v>
      </c>
      <c r="AB27" s="38">
        <v>0</v>
      </c>
      <c r="AC27" s="38">
        <v>0</v>
      </c>
      <c r="AD27" s="28">
        <v>0</v>
      </c>
      <c r="AE27" s="38">
        <v>0</v>
      </c>
      <c r="AF27" s="38">
        <v>0</v>
      </c>
      <c r="AG27" s="38">
        <v>0</v>
      </c>
      <c r="AH27" s="28">
        <v>0</v>
      </c>
      <c r="AI27" s="38">
        <v>0</v>
      </c>
      <c r="AJ27" s="38">
        <v>0</v>
      </c>
      <c r="AK27" s="38">
        <v>0</v>
      </c>
      <c r="AL27" s="28">
        <v>0</v>
      </c>
      <c r="AM27" s="38">
        <v>3008418.7622076101</v>
      </c>
      <c r="AN27" s="38">
        <v>3008418.7622076101</v>
      </c>
      <c r="AO27" s="38">
        <v>0</v>
      </c>
      <c r="AP27" s="28">
        <v>0</v>
      </c>
      <c r="AQ27" s="38">
        <v>2</v>
      </c>
      <c r="AR27" s="38">
        <v>2</v>
      </c>
      <c r="AS27" s="38">
        <v>0</v>
      </c>
      <c r="AT27" s="28">
        <v>0</v>
      </c>
    </row>
    <row r="28" spans="1:46" x14ac:dyDescent="0.35">
      <c r="A28" s="33" t="s">
        <v>20</v>
      </c>
      <c r="B28" s="33" t="s">
        <v>44</v>
      </c>
      <c r="C28" s="38">
        <v>33351847.399999999</v>
      </c>
      <c r="D28" s="38">
        <v>31740884.833928902</v>
      </c>
      <c r="E28" s="38">
        <v>1610962.56607103</v>
      </c>
      <c r="F28" s="28">
        <v>5.0753549389052098E-2</v>
      </c>
      <c r="G28" s="38">
        <v>56998197</v>
      </c>
      <c r="H28" s="38">
        <v>55409606.433928899</v>
      </c>
      <c r="I28" s="38">
        <v>1588590.56607103</v>
      </c>
      <c r="J28" s="28">
        <v>2.86699485578422E-2</v>
      </c>
      <c r="K28" s="38">
        <v>56998197</v>
      </c>
      <c r="L28" s="38">
        <v>55409606.433928899</v>
      </c>
      <c r="M28" s="38">
        <v>1588590.56607103</v>
      </c>
      <c r="N28" s="28">
        <v>2.86699485578422E-2</v>
      </c>
      <c r="O28" s="38">
        <v>0</v>
      </c>
      <c r="P28" s="38">
        <v>0</v>
      </c>
      <c r="Q28" s="38">
        <v>0</v>
      </c>
      <c r="R28" s="28">
        <v>0</v>
      </c>
      <c r="S28" s="38">
        <v>0</v>
      </c>
      <c r="T28" s="38">
        <v>0</v>
      </c>
      <c r="U28" s="38">
        <v>0</v>
      </c>
      <c r="V28" s="28">
        <v>0</v>
      </c>
      <c r="W28" s="38">
        <v>0</v>
      </c>
      <c r="X28" s="38">
        <v>0</v>
      </c>
      <c r="Y28" s="38">
        <v>0</v>
      </c>
      <c r="Z28" s="28">
        <v>0</v>
      </c>
      <c r="AA28" s="38">
        <v>558056</v>
      </c>
      <c r="AB28" s="38">
        <v>607648.16607102996</v>
      </c>
      <c r="AC28" s="38">
        <v>-49592.166071029998</v>
      </c>
      <c r="AD28" s="28">
        <v>-8.1613290124260801E-2</v>
      </c>
      <c r="AE28" s="38">
        <v>0</v>
      </c>
      <c r="AF28" s="38">
        <v>0</v>
      </c>
      <c r="AG28" s="38">
        <v>0</v>
      </c>
      <c r="AH28" s="28">
        <v>0</v>
      </c>
      <c r="AI28" s="38">
        <v>0</v>
      </c>
      <c r="AJ28" s="38">
        <v>0</v>
      </c>
      <c r="AK28" s="38">
        <v>0</v>
      </c>
      <c r="AL28" s="28">
        <v>0</v>
      </c>
      <c r="AM28" s="38">
        <v>3287247.01369979</v>
      </c>
      <c r="AN28" s="38">
        <v>7245955.77725296</v>
      </c>
      <c r="AO28" s="38">
        <v>-3958708.7635531598</v>
      </c>
      <c r="AP28" s="28">
        <v>-0.54633355284621399</v>
      </c>
      <c r="AQ28" s="38">
        <v>18</v>
      </c>
      <c r="AR28" s="38">
        <v>19</v>
      </c>
      <c r="AS28" s="38">
        <v>-1</v>
      </c>
      <c r="AT28" s="28">
        <v>-5.2631578947368397E-2</v>
      </c>
    </row>
    <row r="29" spans="1:46" x14ac:dyDescent="0.35">
      <c r="A29" s="33" t="s">
        <v>20</v>
      </c>
      <c r="B29" s="33" t="s">
        <v>45</v>
      </c>
      <c r="C29" s="38">
        <v>24539976.954999998</v>
      </c>
      <c r="D29" s="38">
        <v>24539976.954999998</v>
      </c>
      <c r="E29" s="38">
        <v>0</v>
      </c>
      <c r="F29" s="28">
        <v>0</v>
      </c>
      <c r="G29" s="38">
        <v>24463333.91</v>
      </c>
      <c r="H29" s="38">
        <v>24463333.91</v>
      </c>
      <c r="I29" s="38">
        <v>0</v>
      </c>
      <c r="J29" s="28">
        <v>0</v>
      </c>
      <c r="K29" s="38">
        <v>24463333.91</v>
      </c>
      <c r="L29" s="38">
        <v>24463333.91</v>
      </c>
      <c r="M29" s="38">
        <v>0</v>
      </c>
      <c r="N29" s="28">
        <v>0</v>
      </c>
      <c r="O29" s="38">
        <v>0</v>
      </c>
      <c r="P29" s="38">
        <v>0</v>
      </c>
      <c r="Q29" s="38">
        <v>0</v>
      </c>
      <c r="R29" s="28">
        <v>0</v>
      </c>
      <c r="S29" s="38">
        <v>0</v>
      </c>
      <c r="T29" s="38">
        <v>0</v>
      </c>
      <c r="U29" s="38">
        <v>0</v>
      </c>
      <c r="V29" s="28">
        <v>0</v>
      </c>
      <c r="W29" s="38">
        <v>0</v>
      </c>
      <c r="X29" s="38">
        <v>0</v>
      </c>
      <c r="Y29" s="38">
        <v>0</v>
      </c>
      <c r="Z29" s="28">
        <v>0</v>
      </c>
      <c r="AA29" s="38">
        <v>0</v>
      </c>
      <c r="AB29" s="38">
        <v>0</v>
      </c>
      <c r="AC29" s="38">
        <v>0</v>
      </c>
      <c r="AD29" s="28">
        <v>0</v>
      </c>
      <c r="AE29" s="38">
        <v>0</v>
      </c>
      <c r="AF29" s="38">
        <v>0</v>
      </c>
      <c r="AG29" s="38">
        <v>0</v>
      </c>
      <c r="AH29" s="28">
        <v>0</v>
      </c>
      <c r="AI29" s="38">
        <v>0</v>
      </c>
      <c r="AJ29" s="38">
        <v>0</v>
      </c>
      <c r="AK29" s="38">
        <v>0</v>
      </c>
      <c r="AL29" s="28">
        <v>0</v>
      </c>
      <c r="AM29" s="38">
        <v>139999.73291841699</v>
      </c>
      <c r="AN29" s="38">
        <v>140547.04277199</v>
      </c>
      <c r="AO29" s="38">
        <v>-547.30985357347004</v>
      </c>
      <c r="AP29" s="28">
        <v>-3.8941399461628599E-3</v>
      </c>
      <c r="AQ29" s="38">
        <v>5</v>
      </c>
      <c r="AR29" s="38">
        <v>5</v>
      </c>
      <c r="AS29" s="38">
        <v>0</v>
      </c>
      <c r="AT29" s="28">
        <v>0</v>
      </c>
    </row>
    <row r="30" spans="1:46" x14ac:dyDescent="0.35">
      <c r="A30" s="33" t="s">
        <v>20</v>
      </c>
      <c r="B30" s="33" t="s">
        <v>46</v>
      </c>
      <c r="C30" s="38">
        <v>22684129.086681601</v>
      </c>
      <c r="D30" s="38">
        <v>22581865.9054575</v>
      </c>
      <c r="E30" s="38">
        <v>102263.18122418701</v>
      </c>
      <c r="F30" s="28">
        <v>4.5285532051393702E-3</v>
      </c>
      <c r="G30" s="38">
        <v>22684129.086681601</v>
      </c>
      <c r="H30" s="38">
        <v>22581865.9054575</v>
      </c>
      <c r="I30" s="38">
        <v>102263.18122418701</v>
      </c>
      <c r="J30" s="28">
        <v>4.5285532051393702E-3</v>
      </c>
      <c r="K30" s="38">
        <v>22684129.086681601</v>
      </c>
      <c r="L30" s="38">
        <v>22581865.9054575</v>
      </c>
      <c r="M30" s="38">
        <v>102263.18122418701</v>
      </c>
      <c r="N30" s="28">
        <v>4.5285532051393702E-3</v>
      </c>
      <c r="O30" s="38">
        <v>0</v>
      </c>
      <c r="P30" s="38">
        <v>0</v>
      </c>
      <c r="Q30" s="38">
        <v>0</v>
      </c>
      <c r="R30" s="28">
        <v>0</v>
      </c>
      <c r="S30" s="38">
        <v>0</v>
      </c>
      <c r="T30" s="38">
        <v>0</v>
      </c>
      <c r="U30" s="38">
        <v>0</v>
      </c>
      <c r="V30" s="28">
        <v>0</v>
      </c>
      <c r="W30" s="38">
        <v>0</v>
      </c>
      <c r="X30" s="38">
        <v>0</v>
      </c>
      <c r="Y30" s="38">
        <v>0</v>
      </c>
      <c r="Z30" s="28">
        <v>0</v>
      </c>
      <c r="AA30" s="38">
        <v>0</v>
      </c>
      <c r="AB30" s="38">
        <v>0</v>
      </c>
      <c r="AC30" s="38">
        <v>0</v>
      </c>
      <c r="AD30" s="28">
        <v>0</v>
      </c>
      <c r="AE30" s="38">
        <v>0</v>
      </c>
      <c r="AF30" s="38">
        <v>0</v>
      </c>
      <c r="AG30" s="38">
        <v>0</v>
      </c>
      <c r="AH30" s="28">
        <v>0</v>
      </c>
      <c r="AI30" s="38">
        <v>0</v>
      </c>
      <c r="AJ30" s="38">
        <v>0</v>
      </c>
      <c r="AK30" s="38">
        <v>0</v>
      </c>
      <c r="AL30" s="28">
        <v>0</v>
      </c>
      <c r="AM30" s="38">
        <v>1942252.8470898699</v>
      </c>
      <c r="AN30" s="38">
        <v>1914889.3364915201</v>
      </c>
      <c r="AO30" s="38">
        <v>27363.510598346798</v>
      </c>
      <c r="AP30" s="28">
        <v>1.42898652558599E-2</v>
      </c>
      <c r="AQ30" s="38">
        <v>4</v>
      </c>
      <c r="AR30" s="38">
        <v>4</v>
      </c>
      <c r="AS30" s="38">
        <v>0</v>
      </c>
      <c r="AT30" s="28">
        <v>0</v>
      </c>
    </row>
    <row r="31" spans="1:46" x14ac:dyDescent="0.35">
      <c r="A31" s="33" t="s">
        <v>20</v>
      </c>
      <c r="B31" s="33" t="s">
        <v>47</v>
      </c>
      <c r="C31" s="38">
        <v>174154672.19999999</v>
      </c>
      <c r="D31" s="38">
        <v>178030670.666666</v>
      </c>
      <c r="E31" s="38">
        <v>-3875998.4666666701</v>
      </c>
      <c r="F31" s="28">
        <v>-2.1771520896665199E-2</v>
      </c>
      <c r="G31" s="38">
        <v>179977057</v>
      </c>
      <c r="H31" s="38">
        <v>180627598.666666</v>
      </c>
      <c r="I31" s="38">
        <v>-650541.66666667</v>
      </c>
      <c r="J31" s="28">
        <v>-3.6015629475714302E-3</v>
      </c>
      <c r="K31" s="38">
        <v>179977057</v>
      </c>
      <c r="L31" s="38">
        <v>180627598.666666</v>
      </c>
      <c r="M31" s="38">
        <v>-650541.66666667</v>
      </c>
      <c r="N31" s="28">
        <v>-3.6015629475714302E-3</v>
      </c>
      <c r="O31" s="38">
        <v>0</v>
      </c>
      <c r="P31" s="38">
        <v>0</v>
      </c>
      <c r="Q31" s="38">
        <v>0</v>
      </c>
      <c r="R31" s="28">
        <v>0</v>
      </c>
      <c r="S31" s="38">
        <v>0</v>
      </c>
      <c r="T31" s="38">
        <v>0</v>
      </c>
      <c r="U31" s="38">
        <v>0</v>
      </c>
      <c r="V31" s="28">
        <v>0</v>
      </c>
      <c r="W31" s="38">
        <v>0</v>
      </c>
      <c r="X31" s="38">
        <v>0</v>
      </c>
      <c r="Y31" s="38">
        <v>0</v>
      </c>
      <c r="Z31" s="28">
        <v>0</v>
      </c>
      <c r="AA31" s="38">
        <v>39788</v>
      </c>
      <c r="AB31" s="38">
        <v>34816</v>
      </c>
      <c r="AC31" s="38">
        <v>4972</v>
      </c>
      <c r="AD31" s="28">
        <v>0.142807904411764</v>
      </c>
      <c r="AE31" s="38">
        <v>0</v>
      </c>
      <c r="AF31" s="38">
        <v>0</v>
      </c>
      <c r="AG31" s="38">
        <v>0</v>
      </c>
      <c r="AH31" s="28">
        <v>0</v>
      </c>
      <c r="AI31" s="38">
        <v>0</v>
      </c>
      <c r="AJ31" s="38">
        <v>0</v>
      </c>
      <c r="AK31" s="38">
        <v>0</v>
      </c>
      <c r="AL31" s="28">
        <v>0</v>
      </c>
      <c r="AM31" s="38">
        <v>15422789.1085876</v>
      </c>
      <c r="AN31" s="38">
        <v>17404246.441505998</v>
      </c>
      <c r="AO31" s="38">
        <v>-1981457.33291843</v>
      </c>
      <c r="AP31" s="28">
        <v>-0.113849073533744</v>
      </c>
      <c r="AQ31" s="38">
        <v>13</v>
      </c>
      <c r="AR31" s="38">
        <v>14</v>
      </c>
      <c r="AS31" s="38">
        <v>-1</v>
      </c>
      <c r="AT31" s="28">
        <v>-7.1428571428571397E-2</v>
      </c>
    </row>
    <row r="32" spans="1:46" x14ac:dyDescent="0.35">
      <c r="A32" s="33" t="s">
        <v>20</v>
      </c>
      <c r="B32" s="33" t="s">
        <v>48</v>
      </c>
      <c r="C32" s="38">
        <v>75428405.400000006</v>
      </c>
      <c r="D32" s="38">
        <v>76248814.599999994</v>
      </c>
      <c r="E32" s="38">
        <v>-820409.2</v>
      </c>
      <c r="F32" s="28">
        <v>-1.0759632189744199E-2</v>
      </c>
      <c r="G32" s="38">
        <v>85223950</v>
      </c>
      <c r="H32" s="38">
        <v>85026885</v>
      </c>
      <c r="I32" s="38">
        <v>197065</v>
      </c>
      <c r="J32" s="28">
        <v>2.3176786965675598E-3</v>
      </c>
      <c r="K32" s="38">
        <v>85223950</v>
      </c>
      <c r="L32" s="38">
        <v>85026885</v>
      </c>
      <c r="M32" s="38">
        <v>197065</v>
      </c>
      <c r="N32" s="28">
        <v>2.3176786965675598E-3</v>
      </c>
      <c r="O32" s="38">
        <v>0</v>
      </c>
      <c r="P32" s="38">
        <v>0</v>
      </c>
      <c r="Q32" s="38">
        <v>0</v>
      </c>
      <c r="R32" s="28">
        <v>0</v>
      </c>
      <c r="S32" s="38">
        <v>0</v>
      </c>
      <c r="T32" s="38">
        <v>0</v>
      </c>
      <c r="U32" s="38">
        <v>0</v>
      </c>
      <c r="V32" s="28">
        <v>0</v>
      </c>
      <c r="W32" s="38">
        <v>0</v>
      </c>
      <c r="X32" s="38">
        <v>0</v>
      </c>
      <c r="Y32" s="38">
        <v>0</v>
      </c>
      <c r="Z32" s="28">
        <v>0</v>
      </c>
      <c r="AA32" s="38">
        <v>3394380</v>
      </c>
      <c r="AB32" s="38">
        <v>3404202</v>
      </c>
      <c r="AC32" s="38">
        <v>-9822</v>
      </c>
      <c r="AD32" s="28">
        <v>-2.88525769034857E-3</v>
      </c>
      <c r="AE32" s="38">
        <v>0</v>
      </c>
      <c r="AF32" s="38">
        <v>0</v>
      </c>
      <c r="AG32" s="38">
        <v>0</v>
      </c>
      <c r="AH32" s="28">
        <v>0</v>
      </c>
      <c r="AI32" s="38">
        <v>0</v>
      </c>
      <c r="AJ32" s="38">
        <v>0</v>
      </c>
      <c r="AK32" s="38">
        <v>0</v>
      </c>
      <c r="AL32" s="28">
        <v>0</v>
      </c>
      <c r="AM32" s="38">
        <v>5973216.0800000001</v>
      </c>
      <c r="AN32" s="38">
        <v>6124271.2000000002</v>
      </c>
      <c r="AO32" s="38">
        <v>-151055.12</v>
      </c>
      <c r="AP32" s="28">
        <v>-2.4664995240576498E-2</v>
      </c>
      <c r="AQ32" s="38">
        <v>9</v>
      </c>
      <c r="AR32" s="38">
        <v>9</v>
      </c>
      <c r="AS32" s="38">
        <v>0</v>
      </c>
      <c r="AT32" s="28">
        <v>0</v>
      </c>
    </row>
    <row r="33" spans="1:46" x14ac:dyDescent="0.35">
      <c r="A33" s="33" t="s">
        <v>20</v>
      </c>
      <c r="B33" s="33" t="s">
        <v>49</v>
      </c>
      <c r="C33" s="38">
        <v>38813704.851917103</v>
      </c>
      <c r="D33" s="38">
        <v>39358633.630690403</v>
      </c>
      <c r="E33" s="38">
        <v>-544928.77877326298</v>
      </c>
      <c r="F33" s="28">
        <v>-1.38452158651246E-2</v>
      </c>
      <c r="G33" s="38">
        <v>13611707.102791</v>
      </c>
      <c r="H33" s="38">
        <v>13319513.2314314</v>
      </c>
      <c r="I33" s="38">
        <v>292193.87135962798</v>
      </c>
      <c r="J33" s="28">
        <v>2.19372785088052E-2</v>
      </c>
      <c r="K33" s="38">
        <v>13611707.102791</v>
      </c>
      <c r="L33" s="38">
        <v>13319513.2314314</v>
      </c>
      <c r="M33" s="38">
        <v>292193.87135962798</v>
      </c>
      <c r="N33" s="28">
        <v>2.19372785088052E-2</v>
      </c>
      <c r="O33" s="38">
        <v>0</v>
      </c>
      <c r="P33" s="38">
        <v>0</v>
      </c>
      <c r="Q33" s="38">
        <v>0</v>
      </c>
      <c r="R33" s="28">
        <v>0</v>
      </c>
      <c r="S33" s="38">
        <v>0</v>
      </c>
      <c r="T33" s="38">
        <v>0</v>
      </c>
      <c r="U33" s="38">
        <v>0</v>
      </c>
      <c r="V33" s="28">
        <v>0</v>
      </c>
      <c r="W33" s="38">
        <v>0</v>
      </c>
      <c r="X33" s="38">
        <v>0</v>
      </c>
      <c r="Y33" s="38">
        <v>0</v>
      </c>
      <c r="Z33" s="28">
        <v>0</v>
      </c>
      <c r="AA33" s="38">
        <v>24855.2886298505</v>
      </c>
      <c r="AB33" s="38">
        <v>53513.188483846003</v>
      </c>
      <c r="AC33" s="38">
        <v>-28657.899853995499</v>
      </c>
      <c r="AD33" s="28">
        <v>-0.535529664106007</v>
      </c>
      <c r="AE33" s="38">
        <v>0</v>
      </c>
      <c r="AF33" s="38">
        <v>0</v>
      </c>
      <c r="AG33" s="38">
        <v>0</v>
      </c>
      <c r="AH33" s="28">
        <v>0</v>
      </c>
      <c r="AI33" s="38">
        <v>0</v>
      </c>
      <c r="AJ33" s="38">
        <v>0</v>
      </c>
      <c r="AK33" s="38">
        <v>0</v>
      </c>
      <c r="AL33" s="28">
        <v>0</v>
      </c>
      <c r="AM33" s="38">
        <v>2231510.74850117</v>
      </c>
      <c r="AN33" s="38">
        <v>1880959.5866105801</v>
      </c>
      <c r="AO33" s="38">
        <v>350551.16189059202</v>
      </c>
      <c r="AP33" s="28">
        <v>0.18636825819435701</v>
      </c>
      <c r="AQ33" s="38">
        <v>40</v>
      </c>
      <c r="AR33" s="38">
        <v>39</v>
      </c>
      <c r="AS33" s="38">
        <v>1</v>
      </c>
      <c r="AT33" s="28">
        <v>2.5641025641025599E-2</v>
      </c>
    </row>
    <row r="34" spans="1:46" x14ac:dyDescent="0.35">
      <c r="A34" s="33" t="s">
        <v>20</v>
      </c>
      <c r="B34" s="33" t="s">
        <v>50</v>
      </c>
      <c r="C34" s="38">
        <v>113707.172349531</v>
      </c>
      <c r="D34" s="38">
        <v>116227.304867877</v>
      </c>
      <c r="E34" s="38">
        <v>-2520.1325183454801</v>
      </c>
      <c r="F34" s="28">
        <v>-2.1682792362863999E-2</v>
      </c>
      <c r="G34" s="38">
        <v>396329</v>
      </c>
      <c r="H34" s="38">
        <v>399050</v>
      </c>
      <c r="I34" s="38">
        <v>-2721</v>
      </c>
      <c r="J34" s="28">
        <v>-6.8186943991980897E-3</v>
      </c>
      <c r="K34" s="38">
        <v>396329</v>
      </c>
      <c r="L34" s="38">
        <v>399050</v>
      </c>
      <c r="M34" s="38">
        <v>-2721</v>
      </c>
      <c r="N34" s="28">
        <v>-6.8186943991980897E-3</v>
      </c>
      <c r="O34" s="38">
        <v>268.20233999999999</v>
      </c>
      <c r="P34" s="38">
        <v>269.06233500000002</v>
      </c>
      <c r="Q34" s="38">
        <v>-0.85999499999999995</v>
      </c>
      <c r="R34" s="28">
        <v>-3.1962667684423299E-3</v>
      </c>
      <c r="S34" s="38">
        <v>0</v>
      </c>
      <c r="T34" s="38">
        <v>0</v>
      </c>
      <c r="U34" s="38">
        <v>0</v>
      </c>
      <c r="V34" s="28">
        <v>0</v>
      </c>
      <c r="W34" s="38">
        <v>0</v>
      </c>
      <c r="X34" s="38">
        <v>0</v>
      </c>
      <c r="Y34" s="38">
        <v>0</v>
      </c>
      <c r="Z34" s="28">
        <v>0</v>
      </c>
      <c r="AA34" s="38">
        <v>0</v>
      </c>
      <c r="AB34" s="38">
        <v>0</v>
      </c>
      <c r="AC34" s="38">
        <v>0</v>
      </c>
      <c r="AD34" s="28">
        <v>0</v>
      </c>
      <c r="AE34" s="38">
        <v>0</v>
      </c>
      <c r="AF34" s="38">
        <v>0</v>
      </c>
      <c r="AG34" s="38">
        <v>0</v>
      </c>
      <c r="AH34" s="28">
        <v>0</v>
      </c>
      <c r="AI34" s="38">
        <v>0</v>
      </c>
      <c r="AJ34" s="38">
        <v>0</v>
      </c>
      <c r="AK34" s="38">
        <v>0</v>
      </c>
      <c r="AL34" s="28">
        <v>0</v>
      </c>
      <c r="AM34" s="38">
        <v>3173.5085710430999</v>
      </c>
      <c r="AN34" s="38">
        <v>3121.4846439459602</v>
      </c>
      <c r="AO34" s="38">
        <v>52.023927097143797</v>
      </c>
      <c r="AP34" s="28">
        <v>1.6666404942290099E-2</v>
      </c>
      <c r="AQ34" s="38">
        <v>8</v>
      </c>
      <c r="AR34" s="38">
        <v>8</v>
      </c>
      <c r="AS34" s="38">
        <v>0</v>
      </c>
      <c r="AT34" s="28">
        <v>0</v>
      </c>
    </row>
    <row r="35" spans="1:46" x14ac:dyDescent="0.35">
      <c r="A35" s="33" t="s">
        <v>20</v>
      </c>
      <c r="B35" s="33" t="s">
        <v>51</v>
      </c>
      <c r="C35" s="38">
        <v>25819.439999999999</v>
      </c>
      <c r="D35" s="38">
        <v>25805.040000000001</v>
      </c>
      <c r="E35" s="38">
        <v>14.4</v>
      </c>
      <c r="F35" s="28">
        <v>5.5803052426967698E-4</v>
      </c>
      <c r="G35" s="38">
        <v>26195.439999999999</v>
      </c>
      <c r="H35" s="38">
        <v>26181.040000000001</v>
      </c>
      <c r="I35" s="38">
        <v>14.4</v>
      </c>
      <c r="J35" s="28">
        <v>5.5001634770811205E-4</v>
      </c>
      <c r="K35" s="38">
        <v>26195.439999999999</v>
      </c>
      <c r="L35" s="38">
        <v>26181.040000000001</v>
      </c>
      <c r="M35" s="38">
        <v>14.4</v>
      </c>
      <c r="N35" s="28">
        <v>5.5001634770811205E-4</v>
      </c>
      <c r="O35" s="38">
        <v>0</v>
      </c>
      <c r="P35" s="38">
        <v>0</v>
      </c>
      <c r="Q35" s="38">
        <v>0</v>
      </c>
      <c r="R35" s="28">
        <v>0</v>
      </c>
      <c r="S35" s="38">
        <v>1</v>
      </c>
      <c r="T35" s="38">
        <v>1</v>
      </c>
      <c r="U35" s="38">
        <v>0</v>
      </c>
      <c r="V35" s="28">
        <v>0</v>
      </c>
      <c r="W35" s="38">
        <v>0</v>
      </c>
      <c r="X35" s="38">
        <v>0</v>
      </c>
      <c r="Y35" s="38">
        <v>0</v>
      </c>
      <c r="Z35" s="28">
        <v>0</v>
      </c>
      <c r="AA35" s="38">
        <v>0</v>
      </c>
      <c r="AB35" s="38">
        <v>0</v>
      </c>
      <c r="AC35" s="38">
        <v>0</v>
      </c>
      <c r="AD35" s="28">
        <v>0</v>
      </c>
      <c r="AE35" s="38">
        <v>0</v>
      </c>
      <c r="AF35" s="38">
        <v>0</v>
      </c>
      <c r="AG35" s="38">
        <v>0</v>
      </c>
      <c r="AH35" s="28">
        <v>0</v>
      </c>
      <c r="AI35" s="38">
        <v>0</v>
      </c>
      <c r="AJ35" s="38">
        <v>0</v>
      </c>
      <c r="AK35" s="38">
        <v>0</v>
      </c>
      <c r="AL35" s="28">
        <v>0</v>
      </c>
      <c r="AM35" s="38">
        <v>16.547273384725699</v>
      </c>
      <c r="AN35" s="38">
        <v>10.2429919738333</v>
      </c>
      <c r="AO35" s="38">
        <v>6.3042814108924103</v>
      </c>
      <c r="AP35" s="28">
        <v>0.61547264969037097</v>
      </c>
      <c r="AQ35" s="38">
        <v>3</v>
      </c>
      <c r="AR35" s="38">
        <v>3</v>
      </c>
      <c r="AS35" s="38">
        <v>0</v>
      </c>
      <c r="AT35" s="28">
        <v>0</v>
      </c>
    </row>
    <row r="36" spans="1:46" x14ac:dyDescent="0.35">
      <c r="A36" s="33" t="s">
        <v>20</v>
      </c>
      <c r="B36" s="33" t="s">
        <v>52</v>
      </c>
      <c r="C36" s="38">
        <v>4709036.54</v>
      </c>
      <c r="D36" s="38">
        <v>4746348.7327272696</v>
      </c>
      <c r="E36" s="38">
        <v>-37312.192727273003</v>
      </c>
      <c r="F36" s="28">
        <v>-7.8612413095557002E-3</v>
      </c>
      <c r="G36" s="38">
        <v>6884038.54</v>
      </c>
      <c r="H36" s="38">
        <v>6921350.7327272696</v>
      </c>
      <c r="I36" s="38">
        <v>-37312.192727273003</v>
      </c>
      <c r="J36" s="28">
        <v>-5.3908831047737599E-3</v>
      </c>
      <c r="K36" s="38">
        <v>6884038.54</v>
      </c>
      <c r="L36" s="38">
        <v>6921350.7327272696</v>
      </c>
      <c r="M36" s="38">
        <v>-37312.192727273003</v>
      </c>
      <c r="N36" s="28">
        <v>-5.3908831047737599E-3</v>
      </c>
      <c r="O36" s="38">
        <v>0</v>
      </c>
      <c r="P36" s="38">
        <v>0</v>
      </c>
      <c r="Q36" s="38">
        <v>0</v>
      </c>
      <c r="R36" s="28">
        <v>0</v>
      </c>
      <c r="S36" s="38">
        <v>2</v>
      </c>
      <c r="T36" s="38">
        <v>2</v>
      </c>
      <c r="U36" s="38">
        <v>0</v>
      </c>
      <c r="V36" s="28">
        <v>0</v>
      </c>
      <c r="W36" s="38">
        <v>4350000</v>
      </c>
      <c r="X36" s="38">
        <v>4350000</v>
      </c>
      <c r="Y36" s="38">
        <v>0</v>
      </c>
      <c r="Z36" s="28">
        <v>0</v>
      </c>
      <c r="AA36" s="38">
        <v>0</v>
      </c>
      <c r="AB36" s="38">
        <v>0</v>
      </c>
      <c r="AC36" s="38">
        <v>0</v>
      </c>
      <c r="AD36" s="28">
        <v>0</v>
      </c>
      <c r="AE36" s="38">
        <v>5555359.46</v>
      </c>
      <c r="AF36" s="38">
        <v>5592621.7699999996</v>
      </c>
      <c r="AG36" s="38">
        <v>-37262.31</v>
      </c>
      <c r="AH36" s="28">
        <v>-6.6627623916716196E-3</v>
      </c>
      <c r="AI36" s="38">
        <v>0</v>
      </c>
      <c r="AJ36" s="38">
        <v>0</v>
      </c>
      <c r="AK36" s="38">
        <v>0</v>
      </c>
      <c r="AL36" s="28">
        <v>0</v>
      </c>
      <c r="AM36" s="38">
        <v>100912.44763294399</v>
      </c>
      <c r="AN36" s="38">
        <v>88221.525102255604</v>
      </c>
      <c r="AO36" s="38">
        <v>12690.9225306893</v>
      </c>
      <c r="AP36" s="28">
        <v>0.143852903426681</v>
      </c>
      <c r="AQ36" s="38">
        <v>4</v>
      </c>
      <c r="AR36" s="38">
        <v>4</v>
      </c>
      <c r="AS36" s="38">
        <v>0</v>
      </c>
      <c r="AT36" s="28">
        <v>0</v>
      </c>
    </row>
    <row r="37" spans="1:46" x14ac:dyDescent="0.35">
      <c r="A37" s="33" t="s">
        <v>20</v>
      </c>
      <c r="B37" s="33" t="s">
        <v>53</v>
      </c>
      <c r="C37" s="38">
        <v>152953058.5</v>
      </c>
      <c r="D37" s="38">
        <v>152978062</v>
      </c>
      <c r="E37" s="38">
        <v>-25003.5</v>
      </c>
      <c r="F37" s="28">
        <v>-1.63445004290876E-4</v>
      </c>
      <c r="G37" s="38">
        <v>226735835</v>
      </c>
      <c r="H37" s="38">
        <v>226785842</v>
      </c>
      <c r="I37" s="38">
        <v>-50007</v>
      </c>
      <c r="J37" s="28">
        <v>-2.20503182910333E-4</v>
      </c>
      <c r="K37" s="38">
        <v>226735835</v>
      </c>
      <c r="L37" s="38">
        <v>226785842</v>
      </c>
      <c r="M37" s="38">
        <v>-50007</v>
      </c>
      <c r="N37" s="28">
        <v>-2.20503182910333E-4</v>
      </c>
      <c r="O37" s="38">
        <v>0</v>
      </c>
      <c r="P37" s="38">
        <v>0</v>
      </c>
      <c r="Q37" s="38">
        <v>0</v>
      </c>
      <c r="R37" s="28">
        <v>0</v>
      </c>
      <c r="S37" s="38">
        <v>0</v>
      </c>
      <c r="T37" s="38">
        <v>0</v>
      </c>
      <c r="U37" s="38">
        <v>0</v>
      </c>
      <c r="V37" s="28">
        <v>0</v>
      </c>
      <c r="W37" s="38">
        <v>0</v>
      </c>
      <c r="X37" s="38">
        <v>0</v>
      </c>
      <c r="Y37" s="38">
        <v>0</v>
      </c>
      <c r="Z37" s="28">
        <v>0</v>
      </c>
      <c r="AA37" s="38">
        <v>0</v>
      </c>
      <c r="AB37" s="38">
        <v>0</v>
      </c>
      <c r="AC37" s="38">
        <v>0</v>
      </c>
      <c r="AD37" s="28">
        <v>0</v>
      </c>
      <c r="AE37" s="38">
        <v>0</v>
      </c>
      <c r="AF37" s="38">
        <v>0</v>
      </c>
      <c r="AG37" s="38">
        <v>0</v>
      </c>
      <c r="AH37" s="28">
        <v>0</v>
      </c>
      <c r="AI37" s="38">
        <v>0</v>
      </c>
      <c r="AJ37" s="38">
        <v>0</v>
      </c>
      <c r="AK37" s="38">
        <v>0</v>
      </c>
      <c r="AL37" s="28">
        <v>0</v>
      </c>
      <c r="AM37" s="38">
        <v>2652722.09098153</v>
      </c>
      <c r="AN37" s="38">
        <v>2652722.09098153</v>
      </c>
      <c r="AO37" s="38">
        <v>0</v>
      </c>
      <c r="AP37" s="28">
        <v>0</v>
      </c>
      <c r="AQ37" s="38">
        <v>6</v>
      </c>
      <c r="AR37" s="38">
        <v>6</v>
      </c>
      <c r="AS37" s="38">
        <v>0</v>
      </c>
      <c r="AT37" s="28">
        <v>0</v>
      </c>
    </row>
    <row r="38" spans="1:46" x14ac:dyDescent="0.35">
      <c r="A38" s="33" t="s">
        <v>20</v>
      </c>
      <c r="B38" s="33" t="s">
        <v>54</v>
      </c>
      <c r="C38" s="38">
        <v>397409511.25891203</v>
      </c>
      <c r="D38" s="38">
        <v>386218942.10181999</v>
      </c>
      <c r="E38" s="38">
        <v>11190569.1570915</v>
      </c>
      <c r="F38" s="28">
        <v>2.8974677151234401E-2</v>
      </c>
      <c r="G38" s="38">
        <v>434650873.95223403</v>
      </c>
      <c r="H38" s="38">
        <v>421879136.31010002</v>
      </c>
      <c r="I38" s="38">
        <v>12771737.642134201</v>
      </c>
      <c r="J38" s="28">
        <v>3.02734516663711E-2</v>
      </c>
      <c r="K38" s="38">
        <v>431648973.43723398</v>
      </c>
      <c r="L38" s="38">
        <v>418909870.60009998</v>
      </c>
      <c r="M38" s="38">
        <v>12739102.837134199</v>
      </c>
      <c r="N38" s="28">
        <v>3.0410128123467401E-2</v>
      </c>
      <c r="O38" s="38">
        <v>0</v>
      </c>
      <c r="P38" s="38">
        <v>0</v>
      </c>
      <c r="Q38" s="38">
        <v>0</v>
      </c>
      <c r="R38" s="28">
        <v>0</v>
      </c>
      <c r="S38" s="38">
        <v>3037952.0411813301</v>
      </c>
      <c r="T38" s="38">
        <v>2656639.03197781</v>
      </c>
      <c r="U38" s="38">
        <v>381313.00920351897</v>
      </c>
      <c r="V38" s="28">
        <v>0.14353211129313201</v>
      </c>
      <c r="W38" s="38">
        <v>29263146.37861</v>
      </c>
      <c r="X38" s="38">
        <v>29250470.891220599</v>
      </c>
      <c r="Y38" s="38">
        <v>12675.48738939</v>
      </c>
      <c r="Z38" s="28">
        <v>4.3334301989628703E-4</v>
      </c>
      <c r="AA38" s="38">
        <v>0</v>
      </c>
      <c r="AB38" s="38">
        <v>0</v>
      </c>
      <c r="AC38" s="38">
        <v>0</v>
      </c>
      <c r="AD38" s="28">
        <v>0</v>
      </c>
      <c r="AE38" s="38">
        <v>242572420.74224299</v>
      </c>
      <c r="AF38" s="38">
        <v>239385709.8087</v>
      </c>
      <c r="AG38" s="38">
        <v>3186710.9335429398</v>
      </c>
      <c r="AH38" s="28">
        <v>1.3312034941808E-2</v>
      </c>
      <c r="AI38" s="38">
        <v>24017087.925567299</v>
      </c>
      <c r="AJ38" s="38">
        <v>23406040.59</v>
      </c>
      <c r="AK38" s="38">
        <v>611047.33556739194</v>
      </c>
      <c r="AL38" s="28">
        <v>2.6106394766676401E-2</v>
      </c>
      <c r="AM38" s="38">
        <v>12407244.1610622</v>
      </c>
      <c r="AN38" s="38">
        <v>9623358.8202647697</v>
      </c>
      <c r="AO38" s="38">
        <v>2783885.3407975002</v>
      </c>
      <c r="AP38" s="28">
        <v>0.28928416707638699</v>
      </c>
      <c r="AQ38" s="38">
        <v>969</v>
      </c>
      <c r="AR38" s="38">
        <v>951</v>
      </c>
      <c r="AS38" s="38">
        <v>18</v>
      </c>
      <c r="AT38" s="28">
        <v>1.8927444794952598E-2</v>
      </c>
    </row>
    <row r="39" spans="1:46" x14ac:dyDescent="0.35">
      <c r="A39" s="33" t="s">
        <v>20</v>
      </c>
      <c r="B39" s="33" t="s">
        <v>55</v>
      </c>
      <c r="C39" s="38">
        <v>61697266.799999997</v>
      </c>
      <c r="D39" s="38">
        <v>61697266.799999997</v>
      </c>
      <c r="E39" s="38">
        <v>0</v>
      </c>
      <c r="F39" s="28">
        <v>0</v>
      </c>
      <c r="G39" s="38">
        <v>61749954</v>
      </c>
      <c r="H39" s="38">
        <v>61749954</v>
      </c>
      <c r="I39" s="38">
        <v>0</v>
      </c>
      <c r="J39" s="28">
        <v>0</v>
      </c>
      <c r="K39" s="38">
        <v>61749954</v>
      </c>
      <c r="L39" s="38">
        <v>61749954</v>
      </c>
      <c r="M39" s="38">
        <v>0</v>
      </c>
      <c r="N39" s="28">
        <v>0</v>
      </c>
      <c r="O39" s="38">
        <v>0</v>
      </c>
      <c r="P39" s="38">
        <v>0</v>
      </c>
      <c r="Q39" s="38">
        <v>0</v>
      </c>
      <c r="R39" s="28">
        <v>0</v>
      </c>
      <c r="S39" s="38">
        <v>0</v>
      </c>
      <c r="T39" s="38">
        <v>0</v>
      </c>
      <c r="U39" s="38">
        <v>0</v>
      </c>
      <c r="V39" s="28">
        <v>0</v>
      </c>
      <c r="W39" s="38">
        <v>0</v>
      </c>
      <c r="X39" s="38">
        <v>0</v>
      </c>
      <c r="Y39" s="38">
        <v>0</v>
      </c>
      <c r="Z39" s="28">
        <v>0</v>
      </c>
      <c r="AA39" s="38">
        <v>0</v>
      </c>
      <c r="AB39" s="38">
        <v>0</v>
      </c>
      <c r="AC39" s="38">
        <v>0</v>
      </c>
      <c r="AD39" s="28">
        <v>0</v>
      </c>
      <c r="AE39" s="38">
        <v>0</v>
      </c>
      <c r="AF39" s="38">
        <v>0</v>
      </c>
      <c r="AG39" s="38">
        <v>0</v>
      </c>
      <c r="AH39" s="28">
        <v>0</v>
      </c>
      <c r="AI39" s="38">
        <v>0</v>
      </c>
      <c r="AJ39" s="38">
        <v>0</v>
      </c>
      <c r="AK39" s="38">
        <v>0</v>
      </c>
      <c r="AL39" s="28">
        <v>0</v>
      </c>
      <c r="AM39" s="38">
        <v>0</v>
      </c>
      <c r="AN39" s="38">
        <v>0</v>
      </c>
      <c r="AO39" s="38">
        <v>0</v>
      </c>
      <c r="AP39" s="28">
        <v>0</v>
      </c>
      <c r="AQ39" s="38">
        <v>4</v>
      </c>
      <c r="AR39" s="38">
        <v>4</v>
      </c>
      <c r="AS39" s="38">
        <v>0</v>
      </c>
      <c r="AT39" s="28">
        <v>0</v>
      </c>
    </row>
    <row r="40" spans="1:46" x14ac:dyDescent="0.35">
      <c r="A40" s="33" t="s">
        <v>20</v>
      </c>
      <c r="B40" s="33" t="s">
        <v>56</v>
      </c>
      <c r="C40" s="38">
        <v>2951470.8456978002</v>
      </c>
      <c r="D40" s="38">
        <v>3888635.2878666501</v>
      </c>
      <c r="E40" s="38">
        <v>-937164.44216884696</v>
      </c>
      <c r="F40" s="28">
        <v>-0.24100085834559801</v>
      </c>
      <c r="G40" s="38">
        <v>12339853.155197</v>
      </c>
      <c r="H40" s="38">
        <v>12175605.8376706</v>
      </c>
      <c r="I40" s="38">
        <v>164247.31752631301</v>
      </c>
      <c r="J40" s="28">
        <v>1.34898681606578E-2</v>
      </c>
      <c r="K40" s="38">
        <v>12339853.155197</v>
      </c>
      <c r="L40" s="38">
        <v>12175605.8376706</v>
      </c>
      <c r="M40" s="38">
        <v>164247.31752631301</v>
      </c>
      <c r="N40" s="28">
        <v>1.34898681606578E-2</v>
      </c>
      <c r="O40" s="38">
        <v>0</v>
      </c>
      <c r="P40" s="38">
        <v>0</v>
      </c>
      <c r="Q40" s="38">
        <v>0</v>
      </c>
      <c r="R40" s="28">
        <v>0</v>
      </c>
      <c r="S40" s="38">
        <v>0</v>
      </c>
      <c r="T40" s="38">
        <v>0</v>
      </c>
      <c r="U40" s="38">
        <v>0</v>
      </c>
      <c r="V40" s="28">
        <v>0</v>
      </c>
      <c r="W40" s="38">
        <v>0</v>
      </c>
      <c r="X40" s="38">
        <v>0</v>
      </c>
      <c r="Y40" s="38">
        <v>0</v>
      </c>
      <c r="Z40" s="28">
        <v>0</v>
      </c>
      <c r="AA40" s="38">
        <v>0</v>
      </c>
      <c r="AB40" s="38">
        <v>0</v>
      </c>
      <c r="AC40" s="38">
        <v>0</v>
      </c>
      <c r="AD40" s="28">
        <v>0</v>
      </c>
      <c r="AE40" s="38">
        <v>0</v>
      </c>
      <c r="AF40" s="38">
        <v>0</v>
      </c>
      <c r="AG40" s="38">
        <v>0</v>
      </c>
      <c r="AH40" s="28">
        <v>0</v>
      </c>
      <c r="AI40" s="38">
        <v>0</v>
      </c>
      <c r="AJ40" s="38">
        <v>0</v>
      </c>
      <c r="AK40" s="38">
        <v>0</v>
      </c>
      <c r="AL40" s="28">
        <v>0</v>
      </c>
      <c r="AM40" s="38">
        <v>257987.36270418001</v>
      </c>
      <c r="AN40" s="38">
        <v>143783.58678839999</v>
      </c>
      <c r="AO40" s="38">
        <v>114203.77591578</v>
      </c>
      <c r="AP40" s="28">
        <v>0.79427546959062301</v>
      </c>
      <c r="AQ40" s="38">
        <v>11</v>
      </c>
      <c r="AR40" s="38">
        <v>12</v>
      </c>
      <c r="AS40" s="38">
        <v>-1</v>
      </c>
      <c r="AT40" s="28">
        <v>-8.3333333333333301E-2</v>
      </c>
    </row>
    <row r="41" spans="1:46" x14ac:dyDescent="0.35">
      <c r="A41" s="33" t="s">
        <v>20</v>
      </c>
      <c r="B41" s="33" t="s">
        <v>57</v>
      </c>
      <c r="C41" s="38">
        <v>3338886320.7658901</v>
      </c>
      <c r="D41" s="38">
        <v>3207384252.8137202</v>
      </c>
      <c r="E41" s="38">
        <v>131502067.952169</v>
      </c>
      <c r="F41" s="28">
        <v>4.0999785989722697E-2</v>
      </c>
      <c r="G41" s="38">
        <v>2920531847.60429</v>
      </c>
      <c r="H41" s="38">
        <v>2799676132.7890301</v>
      </c>
      <c r="I41" s="38">
        <v>120855714.81526101</v>
      </c>
      <c r="J41" s="28">
        <v>4.3167748369117603E-2</v>
      </c>
      <c r="K41" s="38">
        <v>2920531847.60429</v>
      </c>
      <c r="L41" s="38">
        <v>2799676132.7890301</v>
      </c>
      <c r="M41" s="38">
        <v>120855714.81526101</v>
      </c>
      <c r="N41" s="28">
        <v>4.3167748369117603E-2</v>
      </c>
      <c r="O41" s="38">
        <v>28095.485438174001</v>
      </c>
      <c r="P41" s="38">
        <v>27076.109252755199</v>
      </c>
      <c r="Q41" s="38">
        <v>1019.37618541873</v>
      </c>
      <c r="R41" s="28">
        <v>3.7648547503737098E-2</v>
      </c>
      <c r="S41" s="38">
        <v>207668499.765735</v>
      </c>
      <c r="T41" s="38">
        <v>207414387.37090999</v>
      </c>
      <c r="U41" s="38">
        <v>254112.39482585501</v>
      </c>
      <c r="V41" s="28">
        <v>1.2251435305277801E-3</v>
      </c>
      <c r="W41" s="38">
        <v>1905039780.4876699</v>
      </c>
      <c r="X41" s="38">
        <v>1889961285.7672</v>
      </c>
      <c r="Y41" s="38">
        <v>15078494.720471499</v>
      </c>
      <c r="Z41" s="28">
        <v>7.9782029579249601E-3</v>
      </c>
      <c r="AA41" s="38">
        <v>0</v>
      </c>
      <c r="AB41" s="38">
        <v>2999228.8873669701</v>
      </c>
      <c r="AC41" s="38">
        <v>-2999228.8873669701</v>
      </c>
      <c r="AD41" s="28">
        <v>-1</v>
      </c>
      <c r="AE41" s="38">
        <v>1808698109.97644</v>
      </c>
      <c r="AF41" s="38">
        <v>1809981824.3424699</v>
      </c>
      <c r="AG41" s="38">
        <v>-1283714.3660313799</v>
      </c>
      <c r="AH41" s="28">
        <v>-7.0924157843282702E-4</v>
      </c>
      <c r="AI41" s="38">
        <v>0</v>
      </c>
      <c r="AJ41" s="38">
        <v>0</v>
      </c>
      <c r="AK41" s="38">
        <v>0</v>
      </c>
      <c r="AL41" s="28">
        <v>0</v>
      </c>
      <c r="AM41" s="38">
        <v>8031602.7425560402</v>
      </c>
      <c r="AN41" s="38">
        <v>711368.08608329901</v>
      </c>
      <c r="AO41" s="38">
        <v>7320234.6564727398</v>
      </c>
      <c r="AP41" s="28">
        <v>10.290361346932199</v>
      </c>
      <c r="AQ41" s="38">
        <v>66985</v>
      </c>
      <c r="AR41" s="38">
        <v>66884</v>
      </c>
      <c r="AS41" s="38">
        <v>101</v>
      </c>
      <c r="AT41" s="28">
        <v>1.5100771484958999E-3</v>
      </c>
    </row>
    <row r="42" spans="1:46" x14ac:dyDescent="0.35">
      <c r="A42" s="33" t="s">
        <v>20</v>
      </c>
      <c r="B42" s="33" t="s">
        <v>58</v>
      </c>
      <c r="C42" s="38">
        <v>24279686.675313</v>
      </c>
      <c r="D42" s="38">
        <v>24086960.471567798</v>
      </c>
      <c r="E42" s="38">
        <v>192726.20374515001</v>
      </c>
      <c r="F42" s="28">
        <v>8.0012670744672703E-3</v>
      </c>
      <c r="G42" s="38">
        <v>26236274.454585101</v>
      </c>
      <c r="H42" s="38">
        <v>26355310.4728266</v>
      </c>
      <c r="I42" s="38">
        <v>-119036.01824148301</v>
      </c>
      <c r="J42" s="28">
        <v>-4.5165856939615298E-3</v>
      </c>
      <c r="K42" s="38">
        <v>26236274.454585101</v>
      </c>
      <c r="L42" s="38">
        <v>26355310.4728266</v>
      </c>
      <c r="M42" s="38">
        <v>-119036.01824148301</v>
      </c>
      <c r="N42" s="28">
        <v>-4.5165856939615298E-3</v>
      </c>
      <c r="O42" s="38">
        <v>0</v>
      </c>
      <c r="P42" s="38">
        <v>0</v>
      </c>
      <c r="Q42" s="38">
        <v>0</v>
      </c>
      <c r="R42" s="28">
        <v>0</v>
      </c>
      <c r="S42" s="38">
        <v>1805.567</v>
      </c>
      <c r="T42" s="38">
        <v>1281.722</v>
      </c>
      <c r="U42" s="38">
        <v>523.84500000000003</v>
      </c>
      <c r="V42" s="28">
        <v>0.408704071553737</v>
      </c>
      <c r="W42" s="38">
        <v>0</v>
      </c>
      <c r="X42" s="38">
        <v>0</v>
      </c>
      <c r="Y42" s="38">
        <v>0</v>
      </c>
      <c r="Z42" s="28">
        <v>0</v>
      </c>
      <c r="AA42" s="38">
        <v>440801.87421459798</v>
      </c>
      <c r="AB42" s="38">
        <v>104442.49187833301</v>
      </c>
      <c r="AC42" s="38">
        <v>336359.38233626401</v>
      </c>
      <c r="AD42" s="28">
        <v>3.2205223782681598</v>
      </c>
      <c r="AE42" s="38">
        <v>0</v>
      </c>
      <c r="AF42" s="38">
        <v>0</v>
      </c>
      <c r="AG42" s="38">
        <v>0</v>
      </c>
      <c r="AH42" s="28">
        <v>0</v>
      </c>
      <c r="AI42" s="38">
        <v>0</v>
      </c>
      <c r="AJ42" s="38">
        <v>0</v>
      </c>
      <c r="AK42" s="38">
        <v>0</v>
      </c>
      <c r="AL42" s="28">
        <v>0</v>
      </c>
      <c r="AM42" s="38">
        <v>1360518.8107975801</v>
      </c>
      <c r="AN42" s="38">
        <v>951117.59288566699</v>
      </c>
      <c r="AO42" s="38">
        <v>409401.21791191399</v>
      </c>
      <c r="AP42" s="28">
        <v>0.43044227230599402</v>
      </c>
      <c r="AQ42" s="38">
        <v>22</v>
      </c>
      <c r="AR42" s="38">
        <v>22</v>
      </c>
      <c r="AS42" s="38">
        <v>0</v>
      </c>
      <c r="AT42" s="28">
        <v>0</v>
      </c>
    </row>
    <row r="43" spans="1:46" x14ac:dyDescent="0.35">
      <c r="A43" s="33" t="s">
        <v>20</v>
      </c>
      <c r="B43" s="33" t="s">
        <v>59</v>
      </c>
      <c r="C43" s="38">
        <v>5743455816.3621798</v>
      </c>
      <c r="D43" s="38">
        <v>3101274210.3543501</v>
      </c>
      <c r="E43" s="38">
        <v>2642181606.0078201</v>
      </c>
      <c r="F43" s="28">
        <v>0.85196645855637798</v>
      </c>
      <c r="G43" s="38">
        <v>9292272641.8500004</v>
      </c>
      <c r="H43" s="38">
        <v>9150557175.3374004</v>
      </c>
      <c r="I43" s="38">
        <v>141715466.51259899</v>
      </c>
      <c r="J43" s="28">
        <v>1.5487086064502199E-2</v>
      </c>
      <c r="K43" s="38">
        <v>9057611444.0799999</v>
      </c>
      <c r="L43" s="38">
        <v>8914266943.7824001</v>
      </c>
      <c r="M43" s="38">
        <v>143344500.29759899</v>
      </c>
      <c r="N43" s="28">
        <v>1.6080346393214099E-2</v>
      </c>
      <c r="O43" s="38">
        <v>0</v>
      </c>
      <c r="P43" s="38">
        <v>0</v>
      </c>
      <c r="Q43" s="38">
        <v>0</v>
      </c>
      <c r="R43" s="28">
        <v>0</v>
      </c>
      <c r="S43" s="38">
        <v>20922482.403999999</v>
      </c>
      <c r="T43" s="38">
        <v>18700104.530999999</v>
      </c>
      <c r="U43" s="38">
        <v>2222377.8730000001</v>
      </c>
      <c r="V43" s="28">
        <v>0.118843072204001</v>
      </c>
      <c r="W43" s="38">
        <v>4062229161.7859998</v>
      </c>
      <c r="X43" s="38">
        <v>6913395900.8559999</v>
      </c>
      <c r="Y43" s="38">
        <v>-2851166739.0700002</v>
      </c>
      <c r="Z43" s="28">
        <v>-0.41241190002108402</v>
      </c>
      <c r="AA43" s="38">
        <v>1253471.92</v>
      </c>
      <c r="AB43" s="38">
        <v>4586585.4225990996</v>
      </c>
      <c r="AC43" s="38">
        <v>-3333113.5025991001</v>
      </c>
      <c r="AD43" s="28">
        <v>-0.72670913010278304</v>
      </c>
      <c r="AE43" s="38">
        <v>4157334004.9200001</v>
      </c>
      <c r="AF43" s="38">
        <v>7028382849.6300001</v>
      </c>
      <c r="AG43" s="38">
        <v>-2871048844.71</v>
      </c>
      <c r="AH43" s="28">
        <v>-0.40849351922556998</v>
      </c>
      <c r="AI43" s="38">
        <v>82035589.200000003</v>
      </c>
      <c r="AJ43" s="38">
        <v>83505467.400000006</v>
      </c>
      <c r="AK43" s="38">
        <v>-1469878.2</v>
      </c>
      <c r="AL43" s="28">
        <v>-1.76021791837788E-2</v>
      </c>
      <c r="AM43" s="38">
        <v>107940701.507872</v>
      </c>
      <c r="AN43" s="38">
        <v>29627380.417105298</v>
      </c>
      <c r="AO43" s="38">
        <v>78313321.090766802</v>
      </c>
      <c r="AP43" s="28">
        <v>2.6432752402758002</v>
      </c>
      <c r="AQ43" s="38">
        <v>88749</v>
      </c>
      <c r="AR43" s="38">
        <v>90916</v>
      </c>
      <c r="AS43" s="38">
        <v>-2167</v>
      </c>
      <c r="AT43" s="28">
        <v>-2.3835188525671999E-2</v>
      </c>
    </row>
    <row r="44" spans="1:46" x14ac:dyDescent="0.35">
      <c r="A44" s="33" t="s">
        <v>20</v>
      </c>
      <c r="B44" s="33" t="s">
        <v>60</v>
      </c>
      <c r="C44" s="38">
        <v>50980123.569671102</v>
      </c>
      <c r="D44" s="38">
        <v>52260204.432626098</v>
      </c>
      <c r="E44" s="38">
        <v>-1280080.86295497</v>
      </c>
      <c r="F44" s="28">
        <v>-2.4494371517533E-2</v>
      </c>
      <c r="G44" s="38">
        <v>152370085.21829501</v>
      </c>
      <c r="H44" s="38">
        <v>154229110.68180001</v>
      </c>
      <c r="I44" s="38">
        <v>-1859025.46350567</v>
      </c>
      <c r="J44" s="28">
        <v>-1.20536613048436E-2</v>
      </c>
      <c r="K44" s="38">
        <v>152370085.21829501</v>
      </c>
      <c r="L44" s="38">
        <v>154229110.68180001</v>
      </c>
      <c r="M44" s="38">
        <v>-1859025.46350567</v>
      </c>
      <c r="N44" s="28">
        <v>-1.20536613048436E-2</v>
      </c>
      <c r="O44" s="38">
        <v>0</v>
      </c>
      <c r="P44" s="38">
        <v>0</v>
      </c>
      <c r="Q44" s="38">
        <v>0</v>
      </c>
      <c r="R44" s="28">
        <v>0</v>
      </c>
      <c r="S44" s="38">
        <v>1872782.4112312801</v>
      </c>
      <c r="T44" s="38">
        <v>1882451.9086597201</v>
      </c>
      <c r="U44" s="38">
        <v>-9669.4974284456603</v>
      </c>
      <c r="V44" s="28">
        <v>-5.1366504418857498E-3</v>
      </c>
      <c r="W44" s="38">
        <v>55795267.394093402</v>
      </c>
      <c r="X44" s="38">
        <v>57369314.149487004</v>
      </c>
      <c r="Y44" s="38">
        <v>-1574046.7553935901</v>
      </c>
      <c r="Z44" s="28">
        <v>-2.7437085116480599E-2</v>
      </c>
      <c r="AA44" s="38">
        <v>352007.17408064601</v>
      </c>
      <c r="AB44" s="38">
        <v>354326.44203993399</v>
      </c>
      <c r="AC44" s="38">
        <v>-2319.2679592879999</v>
      </c>
      <c r="AD44" s="28">
        <v>-6.5455683914964697E-3</v>
      </c>
      <c r="AE44" s="38">
        <v>83058359.5569157</v>
      </c>
      <c r="AF44" s="38">
        <v>85300002.710056901</v>
      </c>
      <c r="AG44" s="38">
        <v>-2241643.1531412299</v>
      </c>
      <c r="AH44" s="28">
        <v>-2.6279520303894899E-2</v>
      </c>
      <c r="AI44" s="38">
        <v>0</v>
      </c>
      <c r="AJ44" s="38">
        <v>0</v>
      </c>
      <c r="AK44" s="38">
        <v>0</v>
      </c>
      <c r="AL44" s="28">
        <v>0</v>
      </c>
      <c r="AM44" s="38">
        <v>1124725.8892671701</v>
      </c>
      <c r="AN44" s="38">
        <v>466318.287239553</v>
      </c>
      <c r="AO44" s="38">
        <v>658407.60202762205</v>
      </c>
      <c r="AP44" s="28">
        <v>1.4119274753841899</v>
      </c>
      <c r="AQ44" s="38">
        <v>4761</v>
      </c>
      <c r="AR44" s="38">
        <v>4870</v>
      </c>
      <c r="AS44" s="38">
        <v>-109</v>
      </c>
      <c r="AT44" s="28">
        <v>-2.2381930184804898E-2</v>
      </c>
    </row>
    <row r="45" spans="1:46" x14ac:dyDescent="0.35">
      <c r="A45" s="33" t="s">
        <v>20</v>
      </c>
      <c r="B45" s="33" t="s">
        <v>61</v>
      </c>
      <c r="C45" s="38">
        <v>59312943.600000001</v>
      </c>
      <c r="D45" s="38">
        <v>59840731.600000001</v>
      </c>
      <c r="E45" s="38">
        <v>-527788</v>
      </c>
      <c r="F45" s="28">
        <v>-8.8198787997438109E-3</v>
      </c>
      <c r="G45" s="38">
        <v>198907802</v>
      </c>
      <c r="H45" s="38">
        <v>198907802</v>
      </c>
      <c r="I45" s="38">
        <v>0</v>
      </c>
      <c r="J45" s="28">
        <v>0</v>
      </c>
      <c r="K45" s="38">
        <v>198907802</v>
      </c>
      <c r="L45" s="38">
        <v>198907802</v>
      </c>
      <c r="M45" s="38">
        <v>0</v>
      </c>
      <c r="N45" s="28">
        <v>0</v>
      </c>
      <c r="O45" s="38">
        <v>0</v>
      </c>
      <c r="P45" s="38">
        <v>0</v>
      </c>
      <c r="Q45" s="38">
        <v>0</v>
      </c>
      <c r="R45" s="28">
        <v>0</v>
      </c>
      <c r="S45" s="38">
        <v>0</v>
      </c>
      <c r="T45" s="38">
        <v>0</v>
      </c>
      <c r="U45" s="38">
        <v>0</v>
      </c>
      <c r="V45" s="28">
        <v>0</v>
      </c>
      <c r="W45" s="38">
        <v>0</v>
      </c>
      <c r="X45" s="38">
        <v>0</v>
      </c>
      <c r="Y45" s="38">
        <v>0</v>
      </c>
      <c r="Z45" s="28">
        <v>0</v>
      </c>
      <c r="AA45" s="38">
        <v>0</v>
      </c>
      <c r="AB45" s="38">
        <v>0</v>
      </c>
      <c r="AC45" s="38">
        <v>0</v>
      </c>
      <c r="AD45" s="28">
        <v>0</v>
      </c>
      <c r="AE45" s="38">
        <v>0</v>
      </c>
      <c r="AF45" s="38">
        <v>0</v>
      </c>
      <c r="AG45" s="38">
        <v>0</v>
      </c>
      <c r="AH45" s="28">
        <v>0</v>
      </c>
      <c r="AI45" s="38">
        <v>0</v>
      </c>
      <c r="AJ45" s="38">
        <v>0</v>
      </c>
      <c r="AK45" s="38">
        <v>0</v>
      </c>
      <c r="AL45" s="28">
        <v>0</v>
      </c>
      <c r="AM45" s="38">
        <v>3897558.3600268802</v>
      </c>
      <c r="AN45" s="38">
        <v>4029505.3264040402</v>
      </c>
      <c r="AO45" s="38">
        <v>-131946.96637716499</v>
      </c>
      <c r="AP45" s="28">
        <v>-3.2745202125074702E-2</v>
      </c>
      <c r="AQ45" s="38">
        <v>23</v>
      </c>
      <c r="AR45" s="38">
        <v>23</v>
      </c>
      <c r="AS45" s="38">
        <v>0</v>
      </c>
      <c r="AT45" s="28">
        <v>0</v>
      </c>
    </row>
    <row r="46" spans="1:46" x14ac:dyDescent="0.35">
      <c r="A46" s="33" t="s">
        <v>20</v>
      </c>
      <c r="B46" s="33" t="s">
        <v>62</v>
      </c>
      <c r="C46" s="38">
        <v>1737484.3264401101</v>
      </c>
      <c r="D46" s="38">
        <v>5251387.4892392196</v>
      </c>
      <c r="E46" s="38">
        <v>-3513903.1627990999</v>
      </c>
      <c r="F46" s="28">
        <v>-0.66913804589730697</v>
      </c>
      <c r="G46" s="38">
        <v>41925396.365648799</v>
      </c>
      <c r="H46" s="38">
        <v>54504063.920205601</v>
      </c>
      <c r="I46" s="38">
        <v>-12578667.554556699</v>
      </c>
      <c r="J46" s="28">
        <v>-0.230784030581133</v>
      </c>
      <c r="K46" s="38">
        <v>41925396.365648799</v>
      </c>
      <c r="L46" s="38">
        <v>54504063.920205601</v>
      </c>
      <c r="M46" s="38">
        <v>-12578667.554556699</v>
      </c>
      <c r="N46" s="28">
        <v>-0.230784030581133</v>
      </c>
      <c r="O46" s="38">
        <v>0</v>
      </c>
      <c r="P46" s="38">
        <v>0</v>
      </c>
      <c r="Q46" s="38">
        <v>0</v>
      </c>
      <c r="R46" s="28">
        <v>0</v>
      </c>
      <c r="S46" s="38">
        <v>12459.169</v>
      </c>
      <c r="T46" s="38">
        <v>220323.27584585399</v>
      </c>
      <c r="U46" s="38">
        <v>-207864.106845854</v>
      </c>
      <c r="V46" s="28">
        <v>-0.94345050947446496</v>
      </c>
      <c r="W46" s="38">
        <v>0</v>
      </c>
      <c r="X46" s="38">
        <v>5006830.3289745701</v>
      </c>
      <c r="Y46" s="38">
        <v>-5006830.3289745701</v>
      </c>
      <c r="Z46" s="28">
        <v>-1</v>
      </c>
      <c r="AA46" s="38">
        <v>64807.346501724598</v>
      </c>
      <c r="AB46" s="38">
        <v>15401.4528660256</v>
      </c>
      <c r="AC46" s="38">
        <v>49405.893635699002</v>
      </c>
      <c r="AD46" s="28">
        <v>3.2078722744842101</v>
      </c>
      <c r="AE46" s="38">
        <v>0</v>
      </c>
      <c r="AF46" s="38">
        <v>25019842.983555399</v>
      </c>
      <c r="AG46" s="38">
        <v>-25019842.983555399</v>
      </c>
      <c r="AH46" s="28">
        <v>-1</v>
      </c>
      <c r="AI46" s="38">
        <v>0</v>
      </c>
      <c r="AJ46" s="38">
        <v>0</v>
      </c>
      <c r="AK46" s="38">
        <v>0</v>
      </c>
      <c r="AL46" s="28">
        <v>0</v>
      </c>
      <c r="AM46" s="38">
        <v>4213395.9555061804</v>
      </c>
      <c r="AN46" s="38">
        <v>3640724.04846342</v>
      </c>
      <c r="AO46" s="38">
        <v>572671.90704275598</v>
      </c>
      <c r="AP46" s="28">
        <v>0.15729615851672499</v>
      </c>
      <c r="AQ46" s="38">
        <v>40</v>
      </c>
      <c r="AR46" s="38">
        <v>1621</v>
      </c>
      <c r="AS46" s="38">
        <v>-1581</v>
      </c>
      <c r="AT46" s="28">
        <v>-0.97532387415175803</v>
      </c>
    </row>
    <row r="47" spans="1:46" x14ac:dyDescent="0.35">
      <c r="A47" s="33" t="s">
        <v>20</v>
      </c>
      <c r="B47" s="33" t="s">
        <v>63</v>
      </c>
      <c r="C47" s="38">
        <v>21314632.390000001</v>
      </c>
      <c r="D47" s="38">
        <v>21247209.741999999</v>
      </c>
      <c r="E47" s="38">
        <v>67422.648000000001</v>
      </c>
      <c r="F47" s="28">
        <v>3.1732471613307202E-3</v>
      </c>
      <c r="G47" s="38">
        <v>33673289.840000004</v>
      </c>
      <c r="H47" s="38">
        <v>33606029.192000002</v>
      </c>
      <c r="I47" s="38">
        <v>67260.648000000001</v>
      </c>
      <c r="J47" s="28">
        <v>2.0014458600783299E-3</v>
      </c>
      <c r="K47" s="38">
        <v>33673289.840000004</v>
      </c>
      <c r="L47" s="38">
        <v>33606029.192000002</v>
      </c>
      <c r="M47" s="38">
        <v>67260.648000000001</v>
      </c>
      <c r="N47" s="28">
        <v>2.0014458600783299E-3</v>
      </c>
      <c r="O47" s="38">
        <v>0</v>
      </c>
      <c r="P47" s="38">
        <v>0</v>
      </c>
      <c r="Q47" s="38">
        <v>0</v>
      </c>
      <c r="R47" s="28">
        <v>0</v>
      </c>
      <c r="S47" s="38">
        <v>41506</v>
      </c>
      <c r="T47" s="38">
        <v>41668</v>
      </c>
      <c r="U47" s="38">
        <v>-162</v>
      </c>
      <c r="V47" s="28">
        <v>-3.8878755879811801E-3</v>
      </c>
      <c r="W47" s="38">
        <v>24634302.899999999</v>
      </c>
      <c r="X47" s="38">
        <v>24634302.899999999</v>
      </c>
      <c r="Y47" s="38">
        <v>0</v>
      </c>
      <c r="Z47" s="28">
        <v>0</v>
      </c>
      <c r="AA47" s="38">
        <v>0</v>
      </c>
      <c r="AB47" s="38">
        <v>0</v>
      </c>
      <c r="AC47" s="38">
        <v>0</v>
      </c>
      <c r="AD47" s="28">
        <v>0</v>
      </c>
      <c r="AE47" s="38">
        <v>31693531.609999999</v>
      </c>
      <c r="AF47" s="38">
        <v>31807765.640000001</v>
      </c>
      <c r="AG47" s="38">
        <v>-114234.03</v>
      </c>
      <c r="AH47" s="28">
        <v>-3.5913880683383901E-3</v>
      </c>
      <c r="AI47" s="38">
        <v>52945</v>
      </c>
      <c r="AJ47" s="38">
        <v>52945</v>
      </c>
      <c r="AK47" s="38">
        <v>0</v>
      </c>
      <c r="AL47" s="28">
        <v>0</v>
      </c>
      <c r="AM47" s="38">
        <v>745867.36947872804</v>
      </c>
      <c r="AN47" s="38">
        <v>759275.95866881998</v>
      </c>
      <c r="AO47" s="38">
        <v>-13408.5891900922</v>
      </c>
      <c r="AP47" s="28">
        <v>-1.7659704666008899E-2</v>
      </c>
      <c r="AQ47" s="38">
        <v>7</v>
      </c>
      <c r="AR47" s="38">
        <v>7</v>
      </c>
      <c r="AS47" s="38">
        <v>0</v>
      </c>
      <c r="AT47" s="28">
        <v>0</v>
      </c>
    </row>
    <row r="48" spans="1:46" x14ac:dyDescent="0.35">
      <c r="A48" s="33" t="s">
        <v>20</v>
      </c>
      <c r="B48" s="33" t="s">
        <v>64</v>
      </c>
      <c r="C48" s="38">
        <v>273277046.15632898</v>
      </c>
      <c r="D48" s="38">
        <v>270757169.54823101</v>
      </c>
      <c r="E48" s="38">
        <v>2519876.6080977302</v>
      </c>
      <c r="F48" s="28">
        <v>9.3067770367899899E-3</v>
      </c>
      <c r="G48" s="38">
        <v>310778479.01714498</v>
      </c>
      <c r="H48" s="38">
        <v>305482706.18122101</v>
      </c>
      <c r="I48" s="38">
        <v>5295772.8359245304</v>
      </c>
      <c r="J48" s="28">
        <v>1.73357533135866E-2</v>
      </c>
      <c r="K48" s="38">
        <v>310778479.01714498</v>
      </c>
      <c r="L48" s="38">
        <v>305482706.18122101</v>
      </c>
      <c r="M48" s="38">
        <v>5295772.8359245304</v>
      </c>
      <c r="N48" s="28">
        <v>1.73357533135866E-2</v>
      </c>
      <c r="O48" s="38">
        <v>0</v>
      </c>
      <c r="P48" s="38">
        <v>0</v>
      </c>
      <c r="Q48" s="38">
        <v>0</v>
      </c>
      <c r="R48" s="28">
        <v>0</v>
      </c>
      <c r="S48" s="38">
        <v>1505014.0789999999</v>
      </c>
      <c r="T48" s="38">
        <v>1018013.816</v>
      </c>
      <c r="U48" s="38">
        <v>487000.26299999998</v>
      </c>
      <c r="V48" s="28">
        <v>0.47838276391329398</v>
      </c>
      <c r="W48" s="38">
        <v>41121586.372341096</v>
      </c>
      <c r="X48" s="38">
        <v>33354093.223543499</v>
      </c>
      <c r="Y48" s="38">
        <v>7767493.1487976098</v>
      </c>
      <c r="Z48" s="28">
        <v>0.23287975771785599</v>
      </c>
      <c r="AA48" s="38">
        <v>326371</v>
      </c>
      <c r="AB48" s="38">
        <v>338451.14475071803</v>
      </c>
      <c r="AC48" s="38">
        <v>-12080.144750718</v>
      </c>
      <c r="AD48" s="28">
        <v>-3.5692432831377997E-2</v>
      </c>
      <c r="AE48" s="38">
        <v>0</v>
      </c>
      <c r="AF48" s="38">
        <v>0</v>
      </c>
      <c r="AG48" s="38">
        <v>0</v>
      </c>
      <c r="AH48" s="28">
        <v>0</v>
      </c>
      <c r="AI48" s="38">
        <v>37067203.822341099</v>
      </c>
      <c r="AJ48" s="38">
        <v>31477843.3695435</v>
      </c>
      <c r="AK48" s="38">
        <v>5589360.4527976103</v>
      </c>
      <c r="AL48" s="28">
        <v>0.17756491088603599</v>
      </c>
      <c r="AM48" s="38">
        <v>20836670.035301</v>
      </c>
      <c r="AN48" s="38">
        <v>26697329.951956201</v>
      </c>
      <c r="AO48" s="38">
        <v>-5860659.9166551903</v>
      </c>
      <c r="AP48" s="28">
        <v>-0.21952232403771699</v>
      </c>
      <c r="AQ48" s="38">
        <v>33907</v>
      </c>
      <c r="AR48" s="38">
        <v>36400</v>
      </c>
      <c r="AS48" s="38">
        <v>-2493</v>
      </c>
      <c r="AT48" s="28">
        <v>-6.8489010989010904E-2</v>
      </c>
    </row>
    <row r="49" spans="1:46" x14ac:dyDescent="0.35">
      <c r="A49" s="33" t="s">
        <v>20</v>
      </c>
      <c r="B49" s="33" t="s">
        <v>65</v>
      </c>
      <c r="C49" s="38">
        <v>18115810</v>
      </c>
      <c r="D49" s="38">
        <v>18115303.399999999</v>
      </c>
      <c r="E49" s="38">
        <v>506.6</v>
      </c>
      <c r="F49" s="28">
        <v>2.7965305841910399E-5</v>
      </c>
      <c r="G49" s="38">
        <v>90575050</v>
      </c>
      <c r="H49" s="38">
        <v>90572517</v>
      </c>
      <c r="I49" s="38">
        <v>2533</v>
      </c>
      <c r="J49" s="28">
        <v>2.79665408878942E-5</v>
      </c>
      <c r="K49" s="38">
        <v>90575050</v>
      </c>
      <c r="L49" s="38">
        <v>90572517</v>
      </c>
      <c r="M49" s="38">
        <v>2533</v>
      </c>
      <c r="N49" s="28">
        <v>2.79665408878942E-5</v>
      </c>
      <c r="O49" s="38">
        <v>0</v>
      </c>
      <c r="P49" s="38">
        <v>0</v>
      </c>
      <c r="Q49" s="38">
        <v>0</v>
      </c>
      <c r="R49" s="28">
        <v>0</v>
      </c>
      <c r="S49" s="38">
        <v>0</v>
      </c>
      <c r="T49" s="38">
        <v>0</v>
      </c>
      <c r="U49" s="38">
        <v>0</v>
      </c>
      <c r="V49" s="28">
        <v>0</v>
      </c>
      <c r="W49" s="38">
        <v>0</v>
      </c>
      <c r="X49" s="38">
        <v>0</v>
      </c>
      <c r="Y49" s="38">
        <v>0</v>
      </c>
      <c r="Z49" s="28">
        <v>0</v>
      </c>
      <c r="AA49" s="38">
        <v>0</v>
      </c>
      <c r="AB49" s="38">
        <v>0</v>
      </c>
      <c r="AC49" s="38">
        <v>0</v>
      </c>
      <c r="AD49" s="28">
        <v>0</v>
      </c>
      <c r="AE49" s="38">
        <v>0</v>
      </c>
      <c r="AF49" s="38">
        <v>0</v>
      </c>
      <c r="AG49" s="38">
        <v>0</v>
      </c>
      <c r="AH49" s="28">
        <v>0</v>
      </c>
      <c r="AI49" s="38">
        <v>0</v>
      </c>
      <c r="AJ49" s="38">
        <v>0</v>
      </c>
      <c r="AK49" s="38">
        <v>0</v>
      </c>
      <c r="AL49" s="28">
        <v>0</v>
      </c>
      <c r="AM49" s="38">
        <v>112.46827211055199</v>
      </c>
      <c r="AN49" s="38">
        <v>127.07186548228201</v>
      </c>
      <c r="AO49" s="38">
        <v>-14.603593371729801</v>
      </c>
      <c r="AP49" s="28">
        <v>-0.114923892210947</v>
      </c>
      <c r="AQ49" s="38">
        <v>3</v>
      </c>
      <c r="AR49" s="38">
        <v>3</v>
      </c>
      <c r="AS49" s="38">
        <v>0</v>
      </c>
      <c r="AT49" s="28">
        <v>0</v>
      </c>
    </row>
    <row r="50" spans="1:46" x14ac:dyDescent="0.35">
      <c r="A50" s="33" t="s">
        <v>20</v>
      </c>
      <c r="B50" s="33" t="s">
        <v>66</v>
      </c>
      <c r="C50" s="38">
        <v>32118370.199999999</v>
      </c>
      <c r="D50" s="38">
        <v>32118376.399999999</v>
      </c>
      <c r="E50" s="38">
        <v>-6.2</v>
      </c>
      <c r="F50" s="28">
        <v>-1.93035909498837E-7</v>
      </c>
      <c r="G50" s="38">
        <v>32158291</v>
      </c>
      <c r="H50" s="38">
        <v>32158322</v>
      </c>
      <c r="I50" s="38">
        <v>-31</v>
      </c>
      <c r="J50" s="28">
        <v>-9.6398064550756098E-7</v>
      </c>
      <c r="K50" s="38">
        <v>32158291</v>
      </c>
      <c r="L50" s="38">
        <v>32158322</v>
      </c>
      <c r="M50" s="38">
        <v>-31</v>
      </c>
      <c r="N50" s="28">
        <v>-9.6398064550756098E-7</v>
      </c>
      <c r="O50" s="38">
        <v>0</v>
      </c>
      <c r="P50" s="38">
        <v>0</v>
      </c>
      <c r="Q50" s="38">
        <v>0</v>
      </c>
      <c r="R50" s="28">
        <v>0</v>
      </c>
      <c r="S50" s="38">
        <v>0</v>
      </c>
      <c r="T50" s="38">
        <v>0</v>
      </c>
      <c r="U50" s="38">
        <v>0</v>
      </c>
      <c r="V50" s="28">
        <v>0</v>
      </c>
      <c r="W50" s="38">
        <v>0</v>
      </c>
      <c r="X50" s="38">
        <v>0</v>
      </c>
      <c r="Y50" s="38">
        <v>0</v>
      </c>
      <c r="Z50" s="28">
        <v>0</v>
      </c>
      <c r="AA50" s="38">
        <v>0</v>
      </c>
      <c r="AB50" s="38">
        <v>0</v>
      </c>
      <c r="AC50" s="38">
        <v>0</v>
      </c>
      <c r="AD50" s="28">
        <v>0</v>
      </c>
      <c r="AE50" s="38">
        <v>0</v>
      </c>
      <c r="AF50" s="38">
        <v>0</v>
      </c>
      <c r="AG50" s="38">
        <v>0</v>
      </c>
      <c r="AH50" s="28">
        <v>0</v>
      </c>
      <c r="AI50" s="38">
        <v>0</v>
      </c>
      <c r="AJ50" s="38">
        <v>0</v>
      </c>
      <c r="AK50" s="38">
        <v>0</v>
      </c>
      <c r="AL50" s="28">
        <v>0</v>
      </c>
      <c r="AM50" s="38">
        <v>13531718.263101101</v>
      </c>
      <c r="AN50" s="38">
        <v>13531718.263101101</v>
      </c>
      <c r="AO50" s="38">
        <v>0</v>
      </c>
      <c r="AP50" s="28">
        <v>0</v>
      </c>
      <c r="AQ50" s="38">
        <v>4</v>
      </c>
      <c r="AR50" s="38">
        <v>4</v>
      </c>
      <c r="AS50" s="38">
        <v>0</v>
      </c>
      <c r="AT50" s="28">
        <v>0</v>
      </c>
    </row>
    <row r="51" spans="1:46" x14ac:dyDescent="0.35">
      <c r="A51" s="33" t="s">
        <v>20</v>
      </c>
      <c r="B51" s="33" t="s">
        <v>67</v>
      </c>
      <c r="C51" s="38">
        <v>19896327.199999999</v>
      </c>
      <c r="D51" s="38">
        <v>19620001.800000001</v>
      </c>
      <c r="E51" s="38">
        <v>276325.40000000002</v>
      </c>
      <c r="F51" s="28">
        <v>1.40838621125916E-2</v>
      </c>
      <c r="G51" s="38">
        <v>24819008</v>
      </c>
      <c r="H51" s="38">
        <v>24704285</v>
      </c>
      <c r="I51" s="38">
        <v>114723</v>
      </c>
      <c r="J51" s="28">
        <v>4.6438502470320404E-3</v>
      </c>
      <c r="K51" s="38">
        <v>24819008</v>
      </c>
      <c r="L51" s="38">
        <v>24704285</v>
      </c>
      <c r="M51" s="38">
        <v>114723</v>
      </c>
      <c r="N51" s="28">
        <v>4.6438502470320404E-3</v>
      </c>
      <c r="O51" s="38">
        <v>0</v>
      </c>
      <c r="P51" s="38">
        <v>0</v>
      </c>
      <c r="Q51" s="38">
        <v>0</v>
      </c>
      <c r="R51" s="28">
        <v>0</v>
      </c>
      <c r="S51" s="38">
        <v>0</v>
      </c>
      <c r="T51" s="38">
        <v>0</v>
      </c>
      <c r="U51" s="38">
        <v>0</v>
      </c>
      <c r="V51" s="28">
        <v>0</v>
      </c>
      <c r="W51" s="38">
        <v>0</v>
      </c>
      <c r="X51" s="38">
        <v>0</v>
      </c>
      <c r="Y51" s="38">
        <v>0</v>
      </c>
      <c r="Z51" s="28">
        <v>0</v>
      </c>
      <c r="AA51" s="38">
        <v>0</v>
      </c>
      <c r="AB51" s="38">
        <v>0</v>
      </c>
      <c r="AC51" s="38">
        <v>0</v>
      </c>
      <c r="AD51" s="28">
        <v>0</v>
      </c>
      <c r="AE51" s="38">
        <v>0</v>
      </c>
      <c r="AF51" s="38">
        <v>0</v>
      </c>
      <c r="AG51" s="38">
        <v>0</v>
      </c>
      <c r="AH51" s="28">
        <v>0</v>
      </c>
      <c r="AI51" s="38">
        <v>0</v>
      </c>
      <c r="AJ51" s="38">
        <v>0</v>
      </c>
      <c r="AK51" s="38">
        <v>0</v>
      </c>
      <c r="AL51" s="28">
        <v>0</v>
      </c>
      <c r="AM51" s="38">
        <v>324924.44679366698</v>
      </c>
      <c r="AN51" s="38">
        <v>249746.74858886201</v>
      </c>
      <c r="AO51" s="38">
        <v>75177.698204804299</v>
      </c>
      <c r="AP51" s="28">
        <v>0.30101572344616601</v>
      </c>
      <c r="AQ51" s="38">
        <v>9</v>
      </c>
      <c r="AR51" s="38">
        <v>8</v>
      </c>
      <c r="AS51" s="38">
        <v>1</v>
      </c>
      <c r="AT51" s="28">
        <v>0.125</v>
      </c>
    </row>
    <row r="52" spans="1:46" x14ac:dyDescent="0.35">
      <c r="A52" s="33" t="s">
        <v>20</v>
      </c>
      <c r="B52" s="33" t="s">
        <v>68</v>
      </c>
      <c r="C52" s="38">
        <v>325042179.5</v>
      </c>
      <c r="D52" s="38">
        <v>325774972.19999999</v>
      </c>
      <c r="E52" s="38">
        <v>-732792.7</v>
      </c>
      <c r="F52" s="28">
        <v>-2.24938304821686E-3</v>
      </c>
      <c r="G52" s="38">
        <v>371538440</v>
      </c>
      <c r="H52" s="38">
        <v>375200914</v>
      </c>
      <c r="I52" s="38">
        <v>-3662474</v>
      </c>
      <c r="J52" s="28">
        <v>-9.7613674789715395E-3</v>
      </c>
      <c r="K52" s="38">
        <v>371538440</v>
      </c>
      <c r="L52" s="38">
        <v>375200914</v>
      </c>
      <c r="M52" s="38">
        <v>-3662474</v>
      </c>
      <c r="N52" s="28">
        <v>-9.7613674789715395E-3</v>
      </c>
      <c r="O52" s="38">
        <v>0</v>
      </c>
      <c r="P52" s="38">
        <v>0</v>
      </c>
      <c r="Q52" s="38">
        <v>0</v>
      </c>
      <c r="R52" s="28">
        <v>0</v>
      </c>
      <c r="S52" s="38">
        <v>0</v>
      </c>
      <c r="T52" s="38">
        <v>0</v>
      </c>
      <c r="U52" s="38">
        <v>0</v>
      </c>
      <c r="V52" s="28">
        <v>0</v>
      </c>
      <c r="W52" s="38">
        <v>0</v>
      </c>
      <c r="X52" s="38">
        <v>0</v>
      </c>
      <c r="Y52" s="38">
        <v>0</v>
      </c>
      <c r="Z52" s="28">
        <v>0</v>
      </c>
      <c r="AA52" s="38">
        <v>0</v>
      </c>
      <c r="AB52" s="38">
        <v>0</v>
      </c>
      <c r="AC52" s="38">
        <v>0</v>
      </c>
      <c r="AD52" s="28">
        <v>0</v>
      </c>
      <c r="AE52" s="38">
        <v>0</v>
      </c>
      <c r="AF52" s="38">
        <v>0</v>
      </c>
      <c r="AG52" s="38">
        <v>0</v>
      </c>
      <c r="AH52" s="28">
        <v>0</v>
      </c>
      <c r="AI52" s="38">
        <v>0</v>
      </c>
      <c r="AJ52" s="38">
        <v>0</v>
      </c>
      <c r="AK52" s="38">
        <v>0</v>
      </c>
      <c r="AL52" s="28">
        <v>0</v>
      </c>
      <c r="AM52" s="38">
        <v>127545665.394706</v>
      </c>
      <c r="AN52" s="38">
        <v>127544993.99190401</v>
      </c>
      <c r="AO52" s="38">
        <v>671.40280192302396</v>
      </c>
      <c r="AP52" s="28">
        <v>5.26404667803457E-6</v>
      </c>
      <c r="AQ52" s="38">
        <v>22</v>
      </c>
      <c r="AR52" s="38">
        <v>22</v>
      </c>
      <c r="AS52" s="38">
        <v>0</v>
      </c>
      <c r="AT52" s="28">
        <v>0</v>
      </c>
    </row>
    <row r="53" spans="1:46" x14ac:dyDescent="0.35">
      <c r="A53" s="33" t="s">
        <v>20</v>
      </c>
      <c r="B53" s="33" t="s">
        <v>69</v>
      </c>
      <c r="C53" s="38">
        <v>6449098.0247315299</v>
      </c>
      <c r="D53" s="38">
        <v>6425198.9812763603</v>
      </c>
      <c r="E53" s="38">
        <v>23899.0434551668</v>
      </c>
      <c r="F53" s="28">
        <v>3.7195802845656398E-3</v>
      </c>
      <c r="G53" s="38">
        <v>10598178.123657599</v>
      </c>
      <c r="H53" s="38">
        <v>10472822.906381801</v>
      </c>
      <c r="I53" s="38">
        <v>125355.217275834</v>
      </c>
      <c r="J53" s="28">
        <v>1.19695729027792E-2</v>
      </c>
      <c r="K53" s="38">
        <v>10598178.123657599</v>
      </c>
      <c r="L53" s="38">
        <v>10472822.906381801</v>
      </c>
      <c r="M53" s="38">
        <v>125355.217275834</v>
      </c>
      <c r="N53" s="28">
        <v>1.19695729027792E-2</v>
      </c>
      <c r="O53" s="38">
        <v>0</v>
      </c>
      <c r="P53" s="38">
        <v>0</v>
      </c>
      <c r="Q53" s="38">
        <v>0</v>
      </c>
      <c r="R53" s="28">
        <v>0</v>
      </c>
      <c r="S53" s="38">
        <v>0</v>
      </c>
      <c r="T53" s="38">
        <v>0</v>
      </c>
      <c r="U53" s="38">
        <v>0</v>
      </c>
      <c r="V53" s="28">
        <v>0</v>
      </c>
      <c r="W53" s="38">
        <v>0</v>
      </c>
      <c r="X53" s="38">
        <v>0</v>
      </c>
      <c r="Y53" s="38">
        <v>0</v>
      </c>
      <c r="Z53" s="28">
        <v>0</v>
      </c>
      <c r="AA53" s="38">
        <v>0</v>
      </c>
      <c r="AB53" s="38">
        <v>0</v>
      </c>
      <c r="AC53" s="38">
        <v>0</v>
      </c>
      <c r="AD53" s="28">
        <v>0</v>
      </c>
      <c r="AE53" s="38">
        <v>0</v>
      </c>
      <c r="AF53" s="38">
        <v>0</v>
      </c>
      <c r="AG53" s="38">
        <v>0</v>
      </c>
      <c r="AH53" s="28">
        <v>0</v>
      </c>
      <c r="AI53" s="38">
        <v>0</v>
      </c>
      <c r="AJ53" s="38">
        <v>0</v>
      </c>
      <c r="AK53" s="38">
        <v>0</v>
      </c>
      <c r="AL53" s="28">
        <v>0</v>
      </c>
      <c r="AM53" s="38">
        <v>3332261.7482225001</v>
      </c>
      <c r="AN53" s="38">
        <v>3392757.4956932301</v>
      </c>
      <c r="AO53" s="38">
        <v>-60495.747470725801</v>
      </c>
      <c r="AP53" s="28">
        <v>-1.78308492568417E-2</v>
      </c>
      <c r="AQ53" s="38">
        <v>10</v>
      </c>
      <c r="AR53" s="38">
        <v>10</v>
      </c>
      <c r="AS53" s="38">
        <v>0</v>
      </c>
      <c r="AT53" s="28">
        <v>0</v>
      </c>
    </row>
    <row r="54" spans="1:46" x14ac:dyDescent="0.35">
      <c r="A54" s="33" t="s">
        <v>20</v>
      </c>
      <c r="B54" s="33" t="s">
        <v>70</v>
      </c>
      <c r="C54" s="38">
        <v>59056961.109196499</v>
      </c>
      <c r="D54" s="38">
        <v>60781912.879979201</v>
      </c>
      <c r="E54" s="38">
        <v>-1724951.7707827301</v>
      </c>
      <c r="F54" s="28">
        <v>-2.83793597313866E-2</v>
      </c>
      <c r="G54" s="38">
        <v>139920440.21468201</v>
      </c>
      <c r="H54" s="38">
        <v>154458691.23021299</v>
      </c>
      <c r="I54" s="38">
        <v>-14538251.015531201</v>
      </c>
      <c r="J54" s="28">
        <v>-9.4123878039744993E-2</v>
      </c>
      <c r="K54" s="38">
        <v>139920440.21468201</v>
      </c>
      <c r="L54" s="38">
        <v>154458691.23021299</v>
      </c>
      <c r="M54" s="38">
        <v>-14538251.015531201</v>
      </c>
      <c r="N54" s="28">
        <v>-9.4123878039744993E-2</v>
      </c>
      <c r="O54" s="38">
        <v>0</v>
      </c>
      <c r="P54" s="38">
        <v>0</v>
      </c>
      <c r="Q54" s="38">
        <v>0</v>
      </c>
      <c r="R54" s="28">
        <v>0</v>
      </c>
      <c r="S54" s="38">
        <v>0</v>
      </c>
      <c r="T54" s="38">
        <v>0</v>
      </c>
      <c r="U54" s="38">
        <v>0</v>
      </c>
      <c r="V54" s="28">
        <v>0</v>
      </c>
      <c r="W54" s="38">
        <v>0</v>
      </c>
      <c r="X54" s="38">
        <v>0</v>
      </c>
      <c r="Y54" s="38">
        <v>0</v>
      </c>
      <c r="Z54" s="28">
        <v>0</v>
      </c>
      <c r="AA54" s="38">
        <v>5245874</v>
      </c>
      <c r="AB54" s="38">
        <v>5973482.5122419</v>
      </c>
      <c r="AC54" s="38">
        <v>-727608.51224190497</v>
      </c>
      <c r="AD54" s="28">
        <v>-0.12180641874329701</v>
      </c>
      <c r="AE54" s="38">
        <v>0</v>
      </c>
      <c r="AF54" s="38">
        <v>0</v>
      </c>
      <c r="AG54" s="38">
        <v>0</v>
      </c>
      <c r="AH54" s="28">
        <v>0</v>
      </c>
      <c r="AI54" s="38">
        <v>0</v>
      </c>
      <c r="AJ54" s="38">
        <v>0</v>
      </c>
      <c r="AK54" s="38">
        <v>0</v>
      </c>
      <c r="AL54" s="28">
        <v>0</v>
      </c>
      <c r="AM54" s="38">
        <v>7527774.4760499103</v>
      </c>
      <c r="AN54" s="38">
        <v>5678313.6006285297</v>
      </c>
      <c r="AO54" s="38">
        <v>1849460.8754213699</v>
      </c>
      <c r="AP54" s="28">
        <v>0.32570601159059898</v>
      </c>
      <c r="AQ54" s="38">
        <v>97</v>
      </c>
      <c r="AR54" s="38">
        <v>98</v>
      </c>
      <c r="AS54" s="38">
        <v>-1</v>
      </c>
      <c r="AT54" s="28">
        <v>-1.0204081632653E-2</v>
      </c>
    </row>
    <row r="55" spans="1:46" x14ac:dyDescent="0.35">
      <c r="A55" s="33" t="s">
        <v>20</v>
      </c>
      <c r="B55" s="33" t="s">
        <v>71</v>
      </c>
      <c r="C55" s="38">
        <v>109763365.874219</v>
      </c>
      <c r="D55" s="38">
        <v>102069810.618885</v>
      </c>
      <c r="E55" s="38">
        <v>7693555.2553344704</v>
      </c>
      <c r="F55" s="28">
        <v>7.5375424022889007E-2</v>
      </c>
      <c r="G55" s="38">
        <v>150384899.87313601</v>
      </c>
      <c r="H55" s="38">
        <v>150402159.62197</v>
      </c>
      <c r="I55" s="38">
        <v>-17259.748834894301</v>
      </c>
      <c r="J55" s="28">
        <v>-1.1475732049510401E-4</v>
      </c>
      <c r="K55" s="38">
        <v>141636890.29210299</v>
      </c>
      <c r="L55" s="38">
        <v>135682520.30556101</v>
      </c>
      <c r="M55" s="38">
        <v>5954369.9865413997</v>
      </c>
      <c r="N55" s="28">
        <v>4.3884576827818003E-2</v>
      </c>
      <c r="O55" s="38">
        <v>0</v>
      </c>
      <c r="P55" s="38">
        <v>0</v>
      </c>
      <c r="Q55" s="38">
        <v>0</v>
      </c>
      <c r="R55" s="28">
        <v>0</v>
      </c>
      <c r="S55" s="38">
        <v>1865795.62783783</v>
      </c>
      <c r="T55" s="38">
        <v>3225138.18651111</v>
      </c>
      <c r="U55" s="38">
        <v>-1359342.5586732801</v>
      </c>
      <c r="V55" s="28">
        <v>-0.42148350863185402</v>
      </c>
      <c r="W55" s="38">
        <v>25016372.950050302</v>
      </c>
      <c r="X55" s="38">
        <v>32106272.360809501</v>
      </c>
      <c r="Y55" s="38">
        <v>-7089899.4107590998</v>
      </c>
      <c r="Z55" s="28">
        <v>-0.22082599098029701</v>
      </c>
      <c r="AA55" s="38">
        <v>0</v>
      </c>
      <c r="AB55" s="38">
        <v>282422.45107799798</v>
      </c>
      <c r="AC55" s="38">
        <v>-282422.45107799798</v>
      </c>
      <c r="AD55" s="28">
        <v>-1</v>
      </c>
      <c r="AE55" s="38">
        <v>81481002.685755998</v>
      </c>
      <c r="AF55" s="38">
        <v>97978828.071154997</v>
      </c>
      <c r="AG55" s="38">
        <v>-16497825.3853989</v>
      </c>
      <c r="AH55" s="28">
        <v>-0.16838153415570201</v>
      </c>
      <c r="AI55" s="38">
        <v>0</v>
      </c>
      <c r="AJ55" s="38">
        <v>0</v>
      </c>
      <c r="AK55" s="38">
        <v>0</v>
      </c>
      <c r="AL55" s="28">
        <v>0</v>
      </c>
      <c r="AM55" s="38">
        <v>4789967.4598010099</v>
      </c>
      <c r="AN55" s="38">
        <v>5287178.4314552797</v>
      </c>
      <c r="AO55" s="38">
        <v>-497210.97165427601</v>
      </c>
      <c r="AP55" s="28">
        <v>-9.4040891205069393E-2</v>
      </c>
      <c r="AQ55" s="38">
        <v>5740</v>
      </c>
      <c r="AR55" s="38">
        <v>6672</v>
      </c>
      <c r="AS55" s="38">
        <v>-932</v>
      </c>
      <c r="AT55" s="28">
        <v>-0.139688249400479</v>
      </c>
    </row>
    <row r="56" spans="1:46" x14ac:dyDescent="0.35">
      <c r="A56" s="33" t="s">
        <v>20</v>
      </c>
      <c r="B56" s="33" t="s">
        <v>72</v>
      </c>
      <c r="C56" s="38">
        <v>27443594.800000001</v>
      </c>
      <c r="D56" s="38">
        <v>18205122.600000001</v>
      </c>
      <c r="E56" s="38">
        <v>9238472.1999999993</v>
      </c>
      <c r="F56" s="28">
        <v>0.50746553060840105</v>
      </c>
      <c r="G56" s="38">
        <v>50371210</v>
      </c>
      <c r="H56" s="38">
        <v>50386349</v>
      </c>
      <c r="I56" s="38">
        <v>-15139</v>
      </c>
      <c r="J56" s="28">
        <v>-3.0045836422877098E-4</v>
      </c>
      <c r="K56" s="38">
        <v>50371210</v>
      </c>
      <c r="L56" s="38">
        <v>50386349</v>
      </c>
      <c r="M56" s="38">
        <v>-15139</v>
      </c>
      <c r="N56" s="28">
        <v>-3.0045836422877098E-4</v>
      </c>
      <c r="O56" s="38">
        <v>0</v>
      </c>
      <c r="P56" s="38">
        <v>0</v>
      </c>
      <c r="Q56" s="38">
        <v>0</v>
      </c>
      <c r="R56" s="28">
        <v>0</v>
      </c>
      <c r="S56" s="38">
        <v>0</v>
      </c>
      <c r="T56" s="38">
        <v>0</v>
      </c>
      <c r="U56" s="38">
        <v>0</v>
      </c>
      <c r="V56" s="28">
        <v>0</v>
      </c>
      <c r="W56" s="38">
        <v>0</v>
      </c>
      <c r="X56" s="38">
        <v>0</v>
      </c>
      <c r="Y56" s="38">
        <v>0</v>
      </c>
      <c r="Z56" s="28">
        <v>0</v>
      </c>
      <c r="AA56" s="38">
        <v>220469</v>
      </c>
      <c r="AB56" s="38">
        <v>440938.15</v>
      </c>
      <c r="AC56" s="38">
        <v>-220469.15</v>
      </c>
      <c r="AD56" s="28">
        <v>-0.50000017009188202</v>
      </c>
      <c r="AE56" s="38">
        <v>0</v>
      </c>
      <c r="AF56" s="38">
        <v>0</v>
      </c>
      <c r="AG56" s="38">
        <v>0</v>
      </c>
      <c r="AH56" s="28">
        <v>0</v>
      </c>
      <c r="AI56" s="38">
        <v>0</v>
      </c>
      <c r="AJ56" s="38">
        <v>0</v>
      </c>
      <c r="AK56" s="38">
        <v>0</v>
      </c>
      <c r="AL56" s="28">
        <v>0</v>
      </c>
      <c r="AM56" s="38">
        <v>4623557.7869642796</v>
      </c>
      <c r="AN56" s="38">
        <v>1865326.2600412201</v>
      </c>
      <c r="AO56" s="38">
        <v>2758231.5269230502</v>
      </c>
      <c r="AP56" s="28">
        <v>1.4786858395818101</v>
      </c>
      <c r="AQ56" s="38">
        <v>10</v>
      </c>
      <c r="AR56" s="38">
        <v>11</v>
      </c>
      <c r="AS56" s="38">
        <v>-1</v>
      </c>
      <c r="AT56" s="28">
        <v>-9.0909090909090898E-2</v>
      </c>
    </row>
    <row r="57" spans="1:46" x14ac:dyDescent="0.35">
      <c r="A57" s="33" t="s">
        <v>20</v>
      </c>
      <c r="B57" s="33" t="s">
        <v>73</v>
      </c>
      <c r="C57" s="38">
        <v>61559302</v>
      </c>
      <c r="D57" s="38">
        <v>61559302</v>
      </c>
      <c r="E57" s="38">
        <v>0</v>
      </c>
      <c r="F57" s="28">
        <v>0</v>
      </c>
      <c r="G57" s="38">
        <v>61559302</v>
      </c>
      <c r="H57" s="38">
        <v>61559302</v>
      </c>
      <c r="I57" s="38">
        <v>0</v>
      </c>
      <c r="J57" s="28">
        <v>0</v>
      </c>
      <c r="K57" s="38">
        <v>61559302</v>
      </c>
      <c r="L57" s="38">
        <v>61559302</v>
      </c>
      <c r="M57" s="38">
        <v>0</v>
      </c>
      <c r="N57" s="28">
        <v>0</v>
      </c>
      <c r="O57" s="38">
        <v>0</v>
      </c>
      <c r="P57" s="38">
        <v>0</v>
      </c>
      <c r="Q57" s="38">
        <v>0</v>
      </c>
      <c r="R57" s="28">
        <v>0</v>
      </c>
      <c r="S57" s="38">
        <v>0</v>
      </c>
      <c r="T57" s="38">
        <v>0</v>
      </c>
      <c r="U57" s="38">
        <v>0</v>
      </c>
      <c r="V57" s="28">
        <v>0</v>
      </c>
      <c r="W57" s="38">
        <v>0</v>
      </c>
      <c r="X57" s="38">
        <v>0</v>
      </c>
      <c r="Y57" s="38">
        <v>0</v>
      </c>
      <c r="Z57" s="28">
        <v>0</v>
      </c>
      <c r="AA57" s="38">
        <v>0</v>
      </c>
      <c r="AB57" s="38">
        <v>0</v>
      </c>
      <c r="AC57" s="38">
        <v>0</v>
      </c>
      <c r="AD57" s="28">
        <v>0</v>
      </c>
      <c r="AE57" s="38">
        <v>0</v>
      </c>
      <c r="AF57" s="38">
        <v>0</v>
      </c>
      <c r="AG57" s="38">
        <v>0</v>
      </c>
      <c r="AH57" s="28">
        <v>0</v>
      </c>
      <c r="AI57" s="38">
        <v>0</v>
      </c>
      <c r="AJ57" s="38">
        <v>0</v>
      </c>
      <c r="AK57" s="38">
        <v>0</v>
      </c>
      <c r="AL57" s="28">
        <v>0</v>
      </c>
      <c r="AM57" s="38">
        <v>0</v>
      </c>
      <c r="AN57" s="38">
        <v>0</v>
      </c>
      <c r="AO57" s="38">
        <v>0</v>
      </c>
      <c r="AP57" s="28">
        <v>0</v>
      </c>
      <c r="AQ57" s="38">
        <v>1</v>
      </c>
      <c r="AR57" s="38">
        <v>1</v>
      </c>
      <c r="AS57" s="38">
        <v>0</v>
      </c>
      <c r="AT57" s="28">
        <v>0</v>
      </c>
    </row>
    <row r="58" spans="1:46" x14ac:dyDescent="0.35">
      <c r="A58" s="33" t="s">
        <v>20</v>
      </c>
      <c r="B58" s="33" t="s">
        <v>74</v>
      </c>
      <c r="C58" s="38">
        <v>35486450.809234999</v>
      </c>
      <c r="D58" s="38">
        <v>36219595.702756397</v>
      </c>
      <c r="E58" s="38">
        <v>-733144.89352136105</v>
      </c>
      <c r="F58" s="28">
        <v>-2.02416641957592E-2</v>
      </c>
      <c r="G58" s="38">
        <v>60928220.409999996</v>
      </c>
      <c r="H58" s="38">
        <v>61523135.7777685</v>
      </c>
      <c r="I58" s="38">
        <v>-594915.36776851094</v>
      </c>
      <c r="J58" s="28">
        <v>-9.6697829238977899E-3</v>
      </c>
      <c r="K58" s="38">
        <v>60928220.409999996</v>
      </c>
      <c r="L58" s="38">
        <v>61523135.7777685</v>
      </c>
      <c r="M58" s="38">
        <v>-594915.36776851094</v>
      </c>
      <c r="N58" s="28">
        <v>-9.6697829238977899E-3</v>
      </c>
      <c r="O58" s="38">
        <v>0</v>
      </c>
      <c r="P58" s="38">
        <v>0</v>
      </c>
      <c r="Q58" s="38">
        <v>0</v>
      </c>
      <c r="R58" s="28">
        <v>0</v>
      </c>
      <c r="S58" s="38">
        <v>533690.18000000005</v>
      </c>
      <c r="T58" s="38">
        <v>604608.73199999996</v>
      </c>
      <c r="U58" s="38">
        <v>-70918.551999999996</v>
      </c>
      <c r="V58" s="28">
        <v>-0.11729660563354199</v>
      </c>
      <c r="W58" s="38">
        <v>16521326.356000001</v>
      </c>
      <c r="X58" s="38">
        <v>15827660.584000001</v>
      </c>
      <c r="Y58" s="38">
        <v>693665.772</v>
      </c>
      <c r="Z58" s="28">
        <v>4.38261718033819E-2</v>
      </c>
      <c r="AA58" s="38">
        <v>0</v>
      </c>
      <c r="AB58" s="38">
        <v>47989.845443652201</v>
      </c>
      <c r="AC58" s="38">
        <v>-47989.845443652201</v>
      </c>
      <c r="AD58" s="28">
        <v>-1</v>
      </c>
      <c r="AE58" s="38">
        <v>42604295.170000002</v>
      </c>
      <c r="AF58" s="38">
        <v>41623989.329999998</v>
      </c>
      <c r="AG58" s="38">
        <v>980305.84</v>
      </c>
      <c r="AH58" s="28">
        <v>2.3551462889057E-2</v>
      </c>
      <c r="AI58" s="38">
        <v>0</v>
      </c>
      <c r="AJ58" s="38">
        <v>0</v>
      </c>
      <c r="AK58" s="38">
        <v>0</v>
      </c>
      <c r="AL58" s="28">
        <v>0</v>
      </c>
      <c r="AM58" s="38">
        <v>365118.103012504</v>
      </c>
      <c r="AN58" s="38">
        <v>293424.622043624</v>
      </c>
      <c r="AO58" s="38">
        <v>71693.480968880598</v>
      </c>
      <c r="AP58" s="28">
        <v>0.24433355479698499</v>
      </c>
      <c r="AQ58" s="38">
        <v>5591</v>
      </c>
      <c r="AR58" s="38">
        <v>5631</v>
      </c>
      <c r="AS58" s="38">
        <v>-40</v>
      </c>
      <c r="AT58" s="28">
        <v>-7.1035340081690599E-3</v>
      </c>
    </row>
    <row r="59" spans="1:46" x14ac:dyDescent="0.35">
      <c r="A59" s="33" t="s">
        <v>20</v>
      </c>
      <c r="B59" s="33" t="s">
        <v>75</v>
      </c>
      <c r="C59" s="38">
        <v>11087254.356000001</v>
      </c>
      <c r="D59" s="38">
        <v>11051471.584000001</v>
      </c>
      <c r="E59" s="38">
        <v>35782.771999999997</v>
      </c>
      <c r="F59" s="28">
        <v>3.2378287115903399E-3</v>
      </c>
      <c r="G59" s="38">
        <v>11268184</v>
      </c>
      <c r="H59" s="38">
        <v>11244919</v>
      </c>
      <c r="I59" s="38">
        <v>23265</v>
      </c>
      <c r="J59" s="28">
        <v>2.0689344227379398E-3</v>
      </c>
      <c r="K59" s="38">
        <v>11268184</v>
      </c>
      <c r="L59" s="38">
        <v>11244919</v>
      </c>
      <c r="M59" s="38">
        <v>23265</v>
      </c>
      <c r="N59" s="28">
        <v>2.0689344227379398E-3</v>
      </c>
      <c r="O59" s="38">
        <v>0</v>
      </c>
      <c r="P59" s="38">
        <v>0</v>
      </c>
      <c r="Q59" s="38">
        <v>0</v>
      </c>
      <c r="R59" s="28">
        <v>0</v>
      </c>
      <c r="S59" s="38">
        <v>174075.24400000001</v>
      </c>
      <c r="T59" s="38">
        <v>174467.416</v>
      </c>
      <c r="U59" s="38">
        <v>-392.17200000000003</v>
      </c>
      <c r="V59" s="28">
        <v>-2.2478237426293902E-3</v>
      </c>
      <c r="W59" s="38">
        <v>0</v>
      </c>
      <c r="X59" s="38">
        <v>0</v>
      </c>
      <c r="Y59" s="38">
        <v>0</v>
      </c>
      <c r="Z59" s="28">
        <v>0</v>
      </c>
      <c r="AA59" s="38">
        <v>0</v>
      </c>
      <c r="AB59" s="38">
        <v>0</v>
      </c>
      <c r="AC59" s="38">
        <v>0</v>
      </c>
      <c r="AD59" s="28">
        <v>0</v>
      </c>
      <c r="AE59" s="38">
        <v>0</v>
      </c>
      <c r="AF59" s="38">
        <v>0</v>
      </c>
      <c r="AG59" s="38">
        <v>0</v>
      </c>
      <c r="AH59" s="28">
        <v>0</v>
      </c>
      <c r="AI59" s="38">
        <v>0</v>
      </c>
      <c r="AJ59" s="38">
        <v>0</v>
      </c>
      <c r="AK59" s="38">
        <v>0</v>
      </c>
      <c r="AL59" s="28">
        <v>0</v>
      </c>
      <c r="AM59" s="38">
        <v>51.68</v>
      </c>
      <c r="AN59" s="38">
        <v>51.68</v>
      </c>
      <c r="AO59" s="38">
        <v>0</v>
      </c>
      <c r="AP59" s="28">
        <v>0</v>
      </c>
      <c r="AQ59" s="38">
        <v>3</v>
      </c>
      <c r="AR59" s="38">
        <v>3</v>
      </c>
      <c r="AS59" s="38">
        <v>0</v>
      </c>
      <c r="AT59" s="28">
        <v>0</v>
      </c>
    </row>
    <row r="60" spans="1:46" x14ac:dyDescent="0.35">
      <c r="A60" s="33" t="s">
        <v>20</v>
      </c>
      <c r="B60" s="33" t="s">
        <v>76</v>
      </c>
      <c r="C60" s="38">
        <v>11155965.4269899</v>
      </c>
      <c r="D60" s="38">
        <v>11324108.2175947</v>
      </c>
      <c r="E60" s="38">
        <v>-168142.79060484099</v>
      </c>
      <c r="F60" s="28">
        <v>-1.4848214744503299E-2</v>
      </c>
      <c r="G60" s="38">
        <v>27864323.205108799</v>
      </c>
      <c r="H60" s="38">
        <v>28083606.424752299</v>
      </c>
      <c r="I60" s="38">
        <v>-219283.219643522</v>
      </c>
      <c r="J60" s="28">
        <v>-7.8082286272980299E-3</v>
      </c>
      <c r="K60" s="38">
        <v>27864323.205108799</v>
      </c>
      <c r="L60" s="38">
        <v>28083606.424752299</v>
      </c>
      <c r="M60" s="38">
        <v>-219283.21964352499</v>
      </c>
      <c r="N60" s="28">
        <v>-7.8082286272981296E-3</v>
      </c>
      <c r="O60" s="38">
        <v>0</v>
      </c>
      <c r="P60" s="38">
        <v>0</v>
      </c>
      <c r="Q60" s="38">
        <v>0</v>
      </c>
      <c r="R60" s="28">
        <v>0</v>
      </c>
      <c r="S60" s="38">
        <v>30969.332999999999</v>
      </c>
      <c r="T60" s="38">
        <v>30118.356</v>
      </c>
      <c r="U60" s="38">
        <v>850.97699999999998</v>
      </c>
      <c r="V60" s="28">
        <v>2.8254430620316701E-2</v>
      </c>
      <c r="W60" s="38">
        <v>13340995.192982299</v>
      </c>
      <c r="X60" s="38">
        <v>13728541.4066705</v>
      </c>
      <c r="Y60" s="38">
        <v>-387546.21368828899</v>
      </c>
      <c r="Z60" s="28">
        <v>-2.8229234425441799E-2</v>
      </c>
      <c r="AA60" s="38">
        <v>0</v>
      </c>
      <c r="AB60" s="38">
        <v>0</v>
      </c>
      <c r="AC60" s="38">
        <v>0</v>
      </c>
      <c r="AD60" s="28">
        <v>0</v>
      </c>
      <c r="AE60" s="38">
        <v>15254120.131301699</v>
      </c>
      <c r="AF60" s="38">
        <v>15484450.746035</v>
      </c>
      <c r="AG60" s="38">
        <v>-230330.614733364</v>
      </c>
      <c r="AH60" s="28">
        <v>-1.48749618899037E-2</v>
      </c>
      <c r="AI60" s="38">
        <v>0</v>
      </c>
      <c r="AJ60" s="38">
        <v>0</v>
      </c>
      <c r="AK60" s="38">
        <v>0</v>
      </c>
      <c r="AL60" s="28">
        <v>0</v>
      </c>
      <c r="AM60" s="38">
        <v>804255.15516754601</v>
      </c>
      <c r="AN60" s="38">
        <v>391950.78853448399</v>
      </c>
      <c r="AO60" s="38">
        <v>412304.36663306202</v>
      </c>
      <c r="AP60" s="28">
        <v>1.05192891223584</v>
      </c>
      <c r="AQ60" s="38">
        <v>19</v>
      </c>
      <c r="AR60" s="38">
        <v>19</v>
      </c>
      <c r="AS60" s="38">
        <v>0</v>
      </c>
      <c r="AT60" s="28">
        <v>0</v>
      </c>
    </row>
    <row r="61" spans="1:46" x14ac:dyDescent="0.35">
      <c r="A61" s="33" t="s">
        <v>20</v>
      </c>
      <c r="B61" s="33" t="s">
        <v>77</v>
      </c>
      <c r="C61" s="38">
        <v>26954563.199999999</v>
      </c>
      <c r="D61" s="38">
        <v>5150155</v>
      </c>
      <c r="E61" s="38">
        <v>21804408.199999999</v>
      </c>
      <c r="F61" s="28">
        <v>4.2337382467129601</v>
      </c>
      <c r="G61" s="38">
        <v>32049133</v>
      </c>
      <c r="H61" s="38">
        <v>10739642</v>
      </c>
      <c r="I61" s="38">
        <v>21309491</v>
      </c>
      <c r="J61" s="28">
        <v>1.9841900689054599</v>
      </c>
      <c r="K61" s="38">
        <v>32049133</v>
      </c>
      <c r="L61" s="38">
        <v>10739642</v>
      </c>
      <c r="M61" s="38">
        <v>21309491</v>
      </c>
      <c r="N61" s="28">
        <v>1.9841900689054599</v>
      </c>
      <c r="O61" s="38">
        <v>0</v>
      </c>
      <c r="P61" s="38">
        <v>0</v>
      </c>
      <c r="Q61" s="38">
        <v>0</v>
      </c>
      <c r="R61" s="28">
        <v>0</v>
      </c>
      <c r="S61" s="38">
        <v>0</v>
      </c>
      <c r="T61" s="38">
        <v>0</v>
      </c>
      <c r="U61" s="38">
        <v>0</v>
      </c>
      <c r="V61" s="28">
        <v>0</v>
      </c>
      <c r="W61" s="38">
        <v>0</v>
      </c>
      <c r="X61" s="38">
        <v>0</v>
      </c>
      <c r="Y61" s="38">
        <v>0</v>
      </c>
      <c r="Z61" s="28">
        <v>0</v>
      </c>
      <c r="AA61" s="38">
        <v>0</v>
      </c>
      <c r="AB61" s="38">
        <v>17824717</v>
      </c>
      <c r="AC61" s="38">
        <v>-17824717</v>
      </c>
      <c r="AD61" s="28">
        <v>-1</v>
      </c>
      <c r="AE61" s="38">
        <v>0</v>
      </c>
      <c r="AF61" s="38">
        <v>0</v>
      </c>
      <c r="AG61" s="38">
        <v>0</v>
      </c>
      <c r="AH61" s="28">
        <v>0</v>
      </c>
      <c r="AI61" s="38">
        <v>0</v>
      </c>
      <c r="AJ61" s="38">
        <v>0</v>
      </c>
      <c r="AK61" s="38">
        <v>0</v>
      </c>
      <c r="AL61" s="28">
        <v>0</v>
      </c>
      <c r="AM61" s="38">
        <v>2718349.8354875301</v>
      </c>
      <c r="AN61" s="38">
        <v>525009.75101942301</v>
      </c>
      <c r="AO61" s="38">
        <v>2193340.08446811</v>
      </c>
      <c r="AP61" s="28">
        <v>4.1777130428706402</v>
      </c>
      <c r="AQ61" s="38">
        <v>14</v>
      </c>
      <c r="AR61" s="38">
        <v>14</v>
      </c>
      <c r="AS61" s="38">
        <v>0</v>
      </c>
      <c r="AT61" s="28">
        <v>0</v>
      </c>
    </row>
    <row r="62" spans="1:46" x14ac:dyDescent="0.35">
      <c r="A62" s="33" t="s">
        <v>20</v>
      </c>
      <c r="B62" s="33" t="s">
        <v>78</v>
      </c>
      <c r="C62" s="38">
        <v>143964262.72202399</v>
      </c>
      <c r="D62" s="38">
        <v>144812561.21741101</v>
      </c>
      <c r="E62" s="38">
        <v>-848298.49538710597</v>
      </c>
      <c r="F62" s="28">
        <v>-5.8579068573583696E-3</v>
      </c>
      <c r="G62" s="38">
        <v>161970074.10702401</v>
      </c>
      <c r="H62" s="38">
        <v>162923131.136296</v>
      </c>
      <c r="I62" s="38">
        <v>-953057.02927168994</v>
      </c>
      <c r="J62" s="28">
        <v>-5.8497343049121299E-3</v>
      </c>
      <c r="K62" s="38">
        <v>161970074.10702401</v>
      </c>
      <c r="L62" s="38">
        <v>162923131.136296</v>
      </c>
      <c r="M62" s="38">
        <v>-953057.02927168994</v>
      </c>
      <c r="N62" s="28">
        <v>-5.8497343049121403E-3</v>
      </c>
      <c r="O62" s="38">
        <v>0</v>
      </c>
      <c r="P62" s="38">
        <v>0</v>
      </c>
      <c r="Q62" s="38">
        <v>0</v>
      </c>
      <c r="R62" s="28">
        <v>0</v>
      </c>
      <c r="S62" s="38">
        <v>0</v>
      </c>
      <c r="T62" s="38">
        <v>312176.72899999999</v>
      </c>
      <c r="U62" s="38">
        <v>-312176.72899999999</v>
      </c>
      <c r="V62" s="28">
        <v>-1</v>
      </c>
      <c r="W62" s="38">
        <v>17186348.848275401</v>
      </c>
      <c r="X62" s="38">
        <v>17116558.191300601</v>
      </c>
      <c r="Y62" s="38">
        <v>69790.656974729398</v>
      </c>
      <c r="Z62" s="28">
        <v>4.0773767830380604E-3</v>
      </c>
      <c r="AA62" s="38">
        <v>0</v>
      </c>
      <c r="AB62" s="38">
        <v>68062.356380657497</v>
      </c>
      <c r="AC62" s="38">
        <v>-68062.356380657497</v>
      </c>
      <c r="AD62" s="28">
        <v>-1</v>
      </c>
      <c r="AE62" s="38">
        <v>112885700.549143</v>
      </c>
      <c r="AF62" s="38">
        <v>113069062.02914</v>
      </c>
      <c r="AG62" s="38">
        <v>-183361.47999660199</v>
      </c>
      <c r="AH62" s="28">
        <v>-1.62167684692869E-3</v>
      </c>
      <c r="AI62" s="38">
        <v>90120.193853785604</v>
      </c>
      <c r="AJ62" s="38">
        <v>89452.056143803697</v>
      </c>
      <c r="AK62" s="38">
        <v>668.13770998191706</v>
      </c>
      <c r="AL62" s="28">
        <v>7.46922696676546E-3</v>
      </c>
      <c r="AM62" s="38">
        <v>1833013.3309903</v>
      </c>
      <c r="AN62" s="38">
        <v>2640977.2421399001</v>
      </c>
      <c r="AO62" s="38">
        <v>-807963.91114959796</v>
      </c>
      <c r="AP62" s="28">
        <v>-0.30593368933953002</v>
      </c>
      <c r="AQ62" s="38">
        <v>9324</v>
      </c>
      <c r="AR62" s="38">
        <v>9391</v>
      </c>
      <c r="AS62" s="38">
        <v>-67</v>
      </c>
      <c r="AT62" s="28">
        <v>-7.1344904695985504E-3</v>
      </c>
    </row>
    <row r="63" spans="1:46" x14ac:dyDescent="0.35">
      <c r="A63" s="33" t="s">
        <v>20</v>
      </c>
      <c r="B63" s="33" t="s">
        <v>79</v>
      </c>
      <c r="C63" s="38">
        <v>4827211454</v>
      </c>
      <c r="D63" s="38">
        <v>4827211485.6000004</v>
      </c>
      <c r="E63" s="38">
        <v>-31.6</v>
      </c>
      <c r="F63" s="28">
        <v>-6.5462224089964901E-9</v>
      </c>
      <c r="G63" s="38">
        <v>4954651398</v>
      </c>
      <c r="H63" s="38">
        <v>4954651556</v>
      </c>
      <c r="I63" s="38">
        <v>-158</v>
      </c>
      <c r="J63" s="28">
        <v>-3.1889225349997499E-8</v>
      </c>
      <c r="K63" s="38">
        <v>4954651398</v>
      </c>
      <c r="L63" s="38">
        <v>4954651556</v>
      </c>
      <c r="M63" s="38">
        <v>-158</v>
      </c>
      <c r="N63" s="28">
        <v>-3.1889225349997499E-8</v>
      </c>
      <c r="O63" s="38">
        <v>0</v>
      </c>
      <c r="P63" s="38">
        <v>0</v>
      </c>
      <c r="Q63" s="38">
        <v>0</v>
      </c>
      <c r="R63" s="28">
        <v>0</v>
      </c>
      <c r="S63" s="38">
        <v>0</v>
      </c>
      <c r="T63" s="38">
        <v>0</v>
      </c>
      <c r="U63" s="38">
        <v>0</v>
      </c>
      <c r="V63" s="28">
        <v>0</v>
      </c>
      <c r="W63" s="38">
        <v>0</v>
      </c>
      <c r="X63" s="38">
        <v>0</v>
      </c>
      <c r="Y63" s="38">
        <v>0</v>
      </c>
      <c r="Z63" s="28">
        <v>0</v>
      </c>
      <c r="AA63" s="38">
        <v>0</v>
      </c>
      <c r="AB63" s="38">
        <v>0</v>
      </c>
      <c r="AC63" s="38">
        <v>0</v>
      </c>
      <c r="AD63" s="28">
        <v>0</v>
      </c>
      <c r="AE63" s="38">
        <v>0</v>
      </c>
      <c r="AF63" s="38">
        <v>0</v>
      </c>
      <c r="AG63" s="38">
        <v>0</v>
      </c>
      <c r="AH63" s="28">
        <v>0</v>
      </c>
      <c r="AI63" s="38">
        <v>0</v>
      </c>
      <c r="AJ63" s="38">
        <v>0</v>
      </c>
      <c r="AK63" s="38">
        <v>0</v>
      </c>
      <c r="AL63" s="28">
        <v>0</v>
      </c>
      <c r="AM63" s="38">
        <v>911054.84047975298</v>
      </c>
      <c r="AN63" s="38">
        <v>911054.84047975298</v>
      </c>
      <c r="AO63" s="38">
        <v>0</v>
      </c>
      <c r="AP63" s="28">
        <v>0</v>
      </c>
      <c r="AQ63" s="38">
        <v>7</v>
      </c>
      <c r="AR63" s="38">
        <v>7</v>
      </c>
      <c r="AS63" s="38">
        <v>0</v>
      </c>
      <c r="AT63" s="28">
        <v>0</v>
      </c>
    </row>
    <row r="64" spans="1:46" x14ac:dyDescent="0.35">
      <c r="A64" s="33" t="s">
        <v>20</v>
      </c>
      <c r="B64" s="33" t="s">
        <v>80</v>
      </c>
      <c r="C64" s="38">
        <v>83280.454620834804</v>
      </c>
      <c r="D64" s="38">
        <v>5091088.1256394703</v>
      </c>
      <c r="E64" s="38">
        <v>-5007807.6710186303</v>
      </c>
      <c r="F64" s="28">
        <v>-0.98364191454447103</v>
      </c>
      <c r="G64" s="38">
        <v>22088249.284169201</v>
      </c>
      <c r="H64" s="38">
        <v>27541034.404140301</v>
      </c>
      <c r="I64" s="38">
        <v>-5452785.1199710704</v>
      </c>
      <c r="J64" s="28">
        <v>-0.197987665966218</v>
      </c>
      <c r="K64" s="38">
        <v>22088249.284169201</v>
      </c>
      <c r="L64" s="38">
        <v>27541034.404140301</v>
      </c>
      <c r="M64" s="38">
        <v>-5452785.1199710704</v>
      </c>
      <c r="N64" s="28">
        <v>-0.197987665966218</v>
      </c>
      <c r="O64" s="38">
        <v>0</v>
      </c>
      <c r="P64" s="38">
        <v>0</v>
      </c>
      <c r="Q64" s="38">
        <v>0</v>
      </c>
      <c r="R64" s="28">
        <v>0</v>
      </c>
      <c r="S64" s="38">
        <v>563.89483929772803</v>
      </c>
      <c r="T64" s="38">
        <v>794.70500000000004</v>
      </c>
      <c r="U64" s="38">
        <v>-230.81016070227199</v>
      </c>
      <c r="V64" s="28">
        <v>-0.290435017650917</v>
      </c>
      <c r="W64" s="38">
        <v>0</v>
      </c>
      <c r="X64" s="38">
        <v>0</v>
      </c>
      <c r="Y64" s="38">
        <v>0</v>
      </c>
      <c r="Z64" s="28">
        <v>0</v>
      </c>
      <c r="AA64" s="38">
        <v>0</v>
      </c>
      <c r="AB64" s="38">
        <v>0</v>
      </c>
      <c r="AC64" s="38">
        <v>0</v>
      </c>
      <c r="AD64" s="28">
        <v>0</v>
      </c>
      <c r="AE64" s="38">
        <v>0</v>
      </c>
      <c r="AF64" s="38">
        <v>0</v>
      </c>
      <c r="AG64" s="38">
        <v>0</v>
      </c>
      <c r="AH64" s="28">
        <v>0</v>
      </c>
      <c r="AI64" s="38">
        <v>0</v>
      </c>
      <c r="AJ64" s="38">
        <v>0</v>
      </c>
      <c r="AK64" s="38">
        <v>0</v>
      </c>
      <c r="AL64" s="28">
        <v>0</v>
      </c>
      <c r="AM64" s="38">
        <v>6075.4758047568002</v>
      </c>
      <c r="AN64" s="38">
        <v>404282.92181557801</v>
      </c>
      <c r="AO64" s="38">
        <v>-398207.44601082098</v>
      </c>
      <c r="AP64" s="28">
        <v>-0.98497221753154196</v>
      </c>
      <c r="AQ64" s="38">
        <v>8</v>
      </c>
      <c r="AR64" s="38">
        <v>5</v>
      </c>
      <c r="AS64" s="38">
        <v>3</v>
      </c>
      <c r="AT64" s="28">
        <v>0.6</v>
      </c>
    </row>
    <row r="65" spans="1:46" x14ac:dyDescent="0.35">
      <c r="A65" s="33" t="s">
        <v>20</v>
      </c>
      <c r="B65" s="33" t="s">
        <v>81</v>
      </c>
      <c r="C65" s="38">
        <v>29600622.3734437</v>
      </c>
      <c r="D65" s="38">
        <v>29759826.165899001</v>
      </c>
      <c r="E65" s="38">
        <v>-159203.792455291</v>
      </c>
      <c r="F65" s="28">
        <v>-5.3496210484494898E-3</v>
      </c>
      <c r="G65" s="38">
        <v>29941322.273623999</v>
      </c>
      <c r="H65" s="38">
        <v>30137478.1012333</v>
      </c>
      <c r="I65" s="38">
        <v>-196155.827609345</v>
      </c>
      <c r="J65" s="28">
        <v>-6.5087007927620002E-3</v>
      </c>
      <c r="K65" s="38">
        <v>29941322.273623999</v>
      </c>
      <c r="L65" s="38">
        <v>30137478.1012333</v>
      </c>
      <c r="M65" s="38">
        <v>-196155.827609345</v>
      </c>
      <c r="N65" s="28">
        <v>-6.5087007927620002E-3</v>
      </c>
      <c r="O65" s="38">
        <v>0</v>
      </c>
      <c r="P65" s="38">
        <v>0</v>
      </c>
      <c r="Q65" s="38">
        <v>0</v>
      </c>
      <c r="R65" s="28">
        <v>0</v>
      </c>
      <c r="S65" s="38">
        <v>0</v>
      </c>
      <c r="T65" s="38">
        <v>0</v>
      </c>
      <c r="U65" s="38">
        <v>0</v>
      </c>
      <c r="V65" s="28">
        <v>0</v>
      </c>
      <c r="W65" s="38">
        <v>0</v>
      </c>
      <c r="X65" s="38">
        <v>0</v>
      </c>
      <c r="Y65" s="38">
        <v>0</v>
      </c>
      <c r="Z65" s="28">
        <v>0</v>
      </c>
      <c r="AA65" s="38">
        <v>0</v>
      </c>
      <c r="AB65" s="38">
        <v>0</v>
      </c>
      <c r="AC65" s="38">
        <v>0</v>
      </c>
      <c r="AD65" s="28">
        <v>0</v>
      </c>
      <c r="AE65" s="38">
        <v>0</v>
      </c>
      <c r="AF65" s="38">
        <v>0</v>
      </c>
      <c r="AG65" s="38">
        <v>0</v>
      </c>
      <c r="AH65" s="28">
        <v>0</v>
      </c>
      <c r="AI65" s="38">
        <v>0</v>
      </c>
      <c r="AJ65" s="38">
        <v>0</v>
      </c>
      <c r="AK65" s="38">
        <v>0</v>
      </c>
      <c r="AL65" s="28">
        <v>0</v>
      </c>
      <c r="AM65" s="38">
        <v>2368075.0612055701</v>
      </c>
      <c r="AN65" s="38">
        <v>2377983.1575984699</v>
      </c>
      <c r="AO65" s="38">
        <v>-9908.09639290013</v>
      </c>
      <c r="AP65" s="28">
        <v>-4.1665965384323099E-3</v>
      </c>
      <c r="AQ65" s="38">
        <v>15</v>
      </c>
      <c r="AR65" s="38">
        <v>13</v>
      </c>
      <c r="AS65" s="38">
        <v>2</v>
      </c>
      <c r="AT65" s="28">
        <v>0.15384615384615299</v>
      </c>
    </row>
    <row r="66" spans="1:46" x14ac:dyDescent="0.35">
      <c r="A66" s="33" t="s">
        <v>20</v>
      </c>
      <c r="B66" s="33" t="s">
        <v>82</v>
      </c>
      <c r="C66" s="38">
        <v>1280054848.78479</v>
      </c>
      <c r="D66" s="38">
        <v>1250870184.94484</v>
      </c>
      <c r="E66" s="38">
        <v>29184663.839945398</v>
      </c>
      <c r="F66" s="28">
        <v>2.3331488903648501E-2</v>
      </c>
      <c r="G66" s="38">
        <v>3273042058.08886</v>
      </c>
      <c r="H66" s="38">
        <v>3305266440.25773</v>
      </c>
      <c r="I66" s="38">
        <v>-32224382.168868098</v>
      </c>
      <c r="J66" s="28">
        <v>-9.7494053055388104E-3</v>
      </c>
      <c r="K66" s="38">
        <v>2984373990.1297698</v>
      </c>
      <c r="L66" s="38">
        <v>2997165519.8216801</v>
      </c>
      <c r="M66" s="38">
        <v>-12791529.6919143</v>
      </c>
      <c r="N66" s="28">
        <v>-4.26787563360041E-3</v>
      </c>
      <c r="O66" s="38">
        <v>0</v>
      </c>
      <c r="P66" s="38">
        <v>0</v>
      </c>
      <c r="Q66" s="38">
        <v>0</v>
      </c>
      <c r="R66" s="28">
        <v>0</v>
      </c>
      <c r="S66" s="38">
        <v>34562806.722819701</v>
      </c>
      <c r="T66" s="38">
        <v>35051670.249558397</v>
      </c>
      <c r="U66" s="38">
        <v>-488863.52673870098</v>
      </c>
      <c r="V66" s="28">
        <v>-1.3946939568303699E-2</v>
      </c>
      <c r="W66" s="38">
        <v>1310892690.27842</v>
      </c>
      <c r="X66" s="38">
        <v>1319491736.2809999</v>
      </c>
      <c r="Y66" s="38">
        <v>-8599046.0025791898</v>
      </c>
      <c r="Z66" s="28">
        <v>-6.5169381255965097E-3</v>
      </c>
      <c r="AA66" s="38">
        <v>111296.496337376</v>
      </c>
      <c r="AB66" s="38">
        <v>8805058.3859238494</v>
      </c>
      <c r="AC66" s="38">
        <v>-8693761.8895864692</v>
      </c>
      <c r="AD66" s="28">
        <v>-0.98735993658880195</v>
      </c>
      <c r="AE66" s="38">
        <v>2010162022.8624301</v>
      </c>
      <c r="AF66" s="38">
        <v>1995422910.04178</v>
      </c>
      <c r="AG66" s="38">
        <v>14739112.820645601</v>
      </c>
      <c r="AH66" s="28">
        <v>7.3864606577745597E-3</v>
      </c>
      <c r="AI66" s="38">
        <v>20033131.666680299</v>
      </c>
      <c r="AJ66" s="38">
        <v>20456133.420445599</v>
      </c>
      <c r="AK66" s="38">
        <v>-423001.75376528403</v>
      </c>
      <c r="AL66" s="28">
        <v>-2.0678480388796099E-2</v>
      </c>
      <c r="AM66" s="38">
        <v>17766701.0101819</v>
      </c>
      <c r="AN66" s="38">
        <v>7335873.7148536602</v>
      </c>
      <c r="AO66" s="38">
        <v>10430827.2953282</v>
      </c>
      <c r="AP66" s="28">
        <v>1.4218929742762501</v>
      </c>
      <c r="AQ66" s="38">
        <v>170664</v>
      </c>
      <c r="AR66" s="38">
        <v>171526</v>
      </c>
      <c r="AS66" s="38">
        <v>-862</v>
      </c>
      <c r="AT66" s="28">
        <v>-5.0254771871319796E-3</v>
      </c>
    </row>
    <row r="67" spans="1:46" x14ac:dyDescent="0.35">
      <c r="A67" s="33" t="s">
        <v>20</v>
      </c>
      <c r="B67" s="33" t="s">
        <v>83</v>
      </c>
      <c r="C67" s="38">
        <v>1143373</v>
      </c>
      <c r="D67" s="38">
        <v>1168204</v>
      </c>
      <c r="E67" s="38">
        <v>-24831</v>
      </c>
      <c r="F67" s="28">
        <v>-2.12557053391359E-2</v>
      </c>
      <c r="G67" s="38">
        <v>822540774</v>
      </c>
      <c r="H67" s="38">
        <v>838290764</v>
      </c>
      <c r="I67" s="38">
        <v>-15749990</v>
      </c>
      <c r="J67" s="28">
        <v>-1.8788218451611102E-2</v>
      </c>
      <c r="K67" s="38">
        <v>822540774</v>
      </c>
      <c r="L67" s="38">
        <v>838290764</v>
      </c>
      <c r="M67" s="38">
        <v>-15749990</v>
      </c>
      <c r="N67" s="28">
        <v>-1.8788218451611102E-2</v>
      </c>
      <c r="O67" s="38">
        <v>0</v>
      </c>
      <c r="P67" s="38">
        <v>0</v>
      </c>
      <c r="Q67" s="38">
        <v>0</v>
      </c>
      <c r="R67" s="28">
        <v>0</v>
      </c>
      <c r="S67" s="38">
        <v>34988.720000000001</v>
      </c>
      <c r="T67" s="38">
        <v>35966.885000000002</v>
      </c>
      <c r="U67" s="38">
        <v>-978.16499999999996</v>
      </c>
      <c r="V67" s="28">
        <v>-2.7196266788185802E-2</v>
      </c>
      <c r="W67" s="38">
        <v>0</v>
      </c>
      <c r="X67" s="38">
        <v>0</v>
      </c>
      <c r="Y67" s="38">
        <v>0</v>
      </c>
      <c r="Z67" s="28">
        <v>0</v>
      </c>
      <c r="AA67" s="38">
        <v>0</v>
      </c>
      <c r="AB67" s="38">
        <v>0</v>
      </c>
      <c r="AC67" s="38">
        <v>0</v>
      </c>
      <c r="AD67" s="28">
        <v>0</v>
      </c>
      <c r="AE67" s="38">
        <v>0</v>
      </c>
      <c r="AF67" s="38">
        <v>0</v>
      </c>
      <c r="AG67" s="38">
        <v>0</v>
      </c>
      <c r="AH67" s="28">
        <v>0</v>
      </c>
      <c r="AI67" s="38">
        <v>0</v>
      </c>
      <c r="AJ67" s="38">
        <v>0</v>
      </c>
      <c r="AK67" s="38">
        <v>0</v>
      </c>
      <c r="AL67" s="28">
        <v>0</v>
      </c>
      <c r="AM67" s="38">
        <v>5718385.3391964696</v>
      </c>
      <c r="AN67" s="38">
        <v>1973096.2766958601</v>
      </c>
      <c r="AO67" s="38">
        <v>3745289.06250061</v>
      </c>
      <c r="AP67" s="28">
        <v>1.89817856672075</v>
      </c>
      <c r="AQ67" s="38">
        <v>58</v>
      </c>
      <c r="AR67" s="38">
        <v>59</v>
      </c>
      <c r="AS67" s="38">
        <v>-1</v>
      </c>
      <c r="AT67" s="28">
        <v>-1.6949152542372801E-2</v>
      </c>
    </row>
    <row r="68" spans="1:46" x14ac:dyDescent="0.35">
      <c r="A68" s="33" t="s">
        <v>20</v>
      </c>
      <c r="B68" s="33" t="s">
        <v>84</v>
      </c>
      <c r="C68" s="38">
        <v>442073827.60000002</v>
      </c>
      <c r="D68" s="38">
        <v>442073947.19999999</v>
      </c>
      <c r="E68" s="38">
        <v>-119.6</v>
      </c>
      <c r="F68" s="28">
        <v>-2.7054297308746698E-7</v>
      </c>
      <c r="G68" s="38">
        <v>455716770</v>
      </c>
      <c r="H68" s="38">
        <v>455717368</v>
      </c>
      <c r="I68" s="38">
        <v>-598</v>
      </c>
      <c r="J68" s="28">
        <v>-1.3122168299716801E-6</v>
      </c>
      <c r="K68" s="38">
        <v>455716770</v>
      </c>
      <c r="L68" s="38">
        <v>455717368</v>
      </c>
      <c r="M68" s="38">
        <v>-598</v>
      </c>
      <c r="N68" s="28">
        <v>-1.3122168299716801E-6</v>
      </c>
      <c r="O68" s="38">
        <v>0</v>
      </c>
      <c r="P68" s="38">
        <v>0</v>
      </c>
      <c r="Q68" s="38">
        <v>0</v>
      </c>
      <c r="R68" s="28">
        <v>0</v>
      </c>
      <c r="S68" s="38">
        <v>0</v>
      </c>
      <c r="T68" s="38">
        <v>0</v>
      </c>
      <c r="U68" s="38">
        <v>0</v>
      </c>
      <c r="V68" s="28">
        <v>0</v>
      </c>
      <c r="W68" s="38">
        <v>0</v>
      </c>
      <c r="X68" s="38">
        <v>0</v>
      </c>
      <c r="Y68" s="38">
        <v>0</v>
      </c>
      <c r="Z68" s="28">
        <v>0</v>
      </c>
      <c r="AA68" s="38">
        <v>0</v>
      </c>
      <c r="AB68" s="38">
        <v>0</v>
      </c>
      <c r="AC68" s="38">
        <v>0</v>
      </c>
      <c r="AD68" s="28">
        <v>0</v>
      </c>
      <c r="AE68" s="38">
        <v>0</v>
      </c>
      <c r="AF68" s="38">
        <v>0</v>
      </c>
      <c r="AG68" s="38">
        <v>0</v>
      </c>
      <c r="AH68" s="28">
        <v>0</v>
      </c>
      <c r="AI68" s="38">
        <v>0</v>
      </c>
      <c r="AJ68" s="38">
        <v>0</v>
      </c>
      <c r="AK68" s="38">
        <v>0</v>
      </c>
      <c r="AL68" s="28">
        <v>0</v>
      </c>
      <c r="AM68" s="38">
        <v>0</v>
      </c>
      <c r="AN68" s="38">
        <v>0</v>
      </c>
      <c r="AO68" s="38">
        <v>0</v>
      </c>
      <c r="AP68" s="28">
        <v>0</v>
      </c>
      <c r="AQ68" s="38">
        <v>3</v>
      </c>
      <c r="AR68" s="38">
        <v>3</v>
      </c>
      <c r="AS68" s="38">
        <v>0</v>
      </c>
      <c r="AT68" s="28">
        <v>0</v>
      </c>
    </row>
    <row r="69" spans="1:46" x14ac:dyDescent="0.35">
      <c r="A69" s="33" t="s">
        <v>20</v>
      </c>
      <c r="B69" s="33" t="s">
        <v>85</v>
      </c>
      <c r="C69" s="38">
        <v>714617579</v>
      </c>
      <c r="D69" s="38">
        <v>714649138.5</v>
      </c>
      <c r="E69" s="38">
        <v>-31559.5</v>
      </c>
      <c r="F69" s="28">
        <v>-4.41608312384469E-5</v>
      </c>
      <c r="G69" s="38">
        <v>806818973</v>
      </c>
      <c r="H69" s="38">
        <v>806882092</v>
      </c>
      <c r="I69" s="38">
        <v>-63119</v>
      </c>
      <c r="J69" s="28">
        <v>-7.8225803529172796E-5</v>
      </c>
      <c r="K69" s="38">
        <v>806818973</v>
      </c>
      <c r="L69" s="38">
        <v>806882092</v>
      </c>
      <c r="M69" s="38">
        <v>-63119</v>
      </c>
      <c r="N69" s="28">
        <v>-7.8225803529172796E-5</v>
      </c>
      <c r="O69" s="38">
        <v>0</v>
      </c>
      <c r="P69" s="38">
        <v>0</v>
      </c>
      <c r="Q69" s="38">
        <v>0</v>
      </c>
      <c r="R69" s="28">
        <v>0</v>
      </c>
      <c r="S69" s="38">
        <v>0</v>
      </c>
      <c r="T69" s="38">
        <v>0</v>
      </c>
      <c r="U69" s="38">
        <v>0</v>
      </c>
      <c r="V69" s="28">
        <v>0</v>
      </c>
      <c r="W69" s="38">
        <v>0</v>
      </c>
      <c r="X69" s="38">
        <v>0</v>
      </c>
      <c r="Y69" s="38">
        <v>0</v>
      </c>
      <c r="Z69" s="28">
        <v>0</v>
      </c>
      <c r="AA69" s="38">
        <v>0</v>
      </c>
      <c r="AB69" s="38">
        <v>0</v>
      </c>
      <c r="AC69" s="38">
        <v>0</v>
      </c>
      <c r="AD69" s="28">
        <v>0</v>
      </c>
      <c r="AE69" s="38">
        <v>0</v>
      </c>
      <c r="AF69" s="38">
        <v>0</v>
      </c>
      <c r="AG69" s="38">
        <v>0</v>
      </c>
      <c r="AH69" s="28">
        <v>0</v>
      </c>
      <c r="AI69" s="38">
        <v>0</v>
      </c>
      <c r="AJ69" s="38">
        <v>0</v>
      </c>
      <c r="AK69" s="38">
        <v>0</v>
      </c>
      <c r="AL69" s="28">
        <v>0</v>
      </c>
      <c r="AM69" s="38">
        <v>8578485.6614693701</v>
      </c>
      <c r="AN69" s="38">
        <v>8578485.6614693701</v>
      </c>
      <c r="AO69" s="38">
        <v>0</v>
      </c>
      <c r="AP69" s="28">
        <v>0</v>
      </c>
      <c r="AQ69" s="38">
        <v>8</v>
      </c>
      <c r="AR69" s="38">
        <v>8</v>
      </c>
      <c r="AS69" s="38">
        <v>0</v>
      </c>
      <c r="AT69" s="28">
        <v>0</v>
      </c>
    </row>
    <row r="70" spans="1:46" x14ac:dyDescent="0.35">
      <c r="A70" s="33" t="s">
        <v>20</v>
      </c>
      <c r="B70" s="33" t="s">
        <v>86</v>
      </c>
      <c r="C70" s="38">
        <v>377708650.89999998</v>
      </c>
      <c r="D70" s="38">
        <v>377664722.69999999</v>
      </c>
      <c r="E70" s="38">
        <v>43928.2</v>
      </c>
      <c r="F70" s="28">
        <v>1.16315338340177E-4</v>
      </c>
      <c r="G70" s="38">
        <v>426024203</v>
      </c>
      <c r="H70" s="38">
        <v>425766483</v>
      </c>
      <c r="I70" s="38">
        <v>257720</v>
      </c>
      <c r="J70" s="28">
        <v>6.0530833283088605E-4</v>
      </c>
      <c r="K70" s="38">
        <v>426024203</v>
      </c>
      <c r="L70" s="38">
        <v>425766483</v>
      </c>
      <c r="M70" s="38">
        <v>257720</v>
      </c>
      <c r="N70" s="28">
        <v>6.0530833283088605E-4</v>
      </c>
      <c r="O70" s="38">
        <v>0</v>
      </c>
      <c r="P70" s="38">
        <v>0</v>
      </c>
      <c r="Q70" s="38">
        <v>0</v>
      </c>
      <c r="R70" s="28">
        <v>0</v>
      </c>
      <c r="S70" s="38">
        <v>0</v>
      </c>
      <c r="T70" s="38">
        <v>0</v>
      </c>
      <c r="U70" s="38">
        <v>0</v>
      </c>
      <c r="V70" s="28">
        <v>0</v>
      </c>
      <c r="W70" s="38">
        <v>0</v>
      </c>
      <c r="X70" s="38">
        <v>0</v>
      </c>
      <c r="Y70" s="38">
        <v>0</v>
      </c>
      <c r="Z70" s="28">
        <v>0</v>
      </c>
      <c r="AA70" s="38">
        <v>0</v>
      </c>
      <c r="AB70" s="38">
        <v>0</v>
      </c>
      <c r="AC70" s="38">
        <v>0</v>
      </c>
      <c r="AD70" s="28">
        <v>0</v>
      </c>
      <c r="AE70" s="38">
        <v>0</v>
      </c>
      <c r="AF70" s="38">
        <v>0</v>
      </c>
      <c r="AG70" s="38">
        <v>0</v>
      </c>
      <c r="AH70" s="28">
        <v>0</v>
      </c>
      <c r="AI70" s="38">
        <v>0</v>
      </c>
      <c r="AJ70" s="38">
        <v>0</v>
      </c>
      <c r="AK70" s="38">
        <v>0</v>
      </c>
      <c r="AL70" s="28">
        <v>0</v>
      </c>
      <c r="AM70" s="38">
        <v>2721420.2806783002</v>
      </c>
      <c r="AN70" s="38">
        <v>2695247.2242358401</v>
      </c>
      <c r="AO70" s="38">
        <v>26173.056442466001</v>
      </c>
      <c r="AP70" s="28">
        <v>9.7108184388861301E-3</v>
      </c>
      <c r="AQ70" s="38">
        <v>11</v>
      </c>
      <c r="AR70" s="38">
        <v>11</v>
      </c>
      <c r="AS70" s="38">
        <v>0</v>
      </c>
      <c r="AT70" s="28">
        <v>0</v>
      </c>
    </row>
    <row r="71" spans="1:46" x14ac:dyDescent="0.35">
      <c r="A71" s="33" t="s">
        <v>20</v>
      </c>
      <c r="B71" s="33" t="s">
        <v>87</v>
      </c>
      <c r="C71" s="38">
        <v>830023818.29999995</v>
      </c>
      <c r="D71" s="38">
        <v>830017067.5</v>
      </c>
      <c r="E71" s="38">
        <v>6750.8</v>
      </c>
      <c r="F71" s="28">
        <v>8.1333267282482705E-6</v>
      </c>
      <c r="G71" s="38">
        <v>438679931</v>
      </c>
      <c r="H71" s="38">
        <v>438667579</v>
      </c>
      <c r="I71" s="38">
        <v>12352</v>
      </c>
      <c r="J71" s="28">
        <v>2.8157996148605201E-5</v>
      </c>
      <c r="K71" s="38">
        <v>438679931</v>
      </c>
      <c r="L71" s="38">
        <v>438667579</v>
      </c>
      <c r="M71" s="38">
        <v>12352</v>
      </c>
      <c r="N71" s="28">
        <v>2.8157996148605201E-5</v>
      </c>
      <c r="O71" s="38">
        <v>0</v>
      </c>
      <c r="P71" s="38">
        <v>0</v>
      </c>
      <c r="Q71" s="38">
        <v>0</v>
      </c>
      <c r="R71" s="28">
        <v>0</v>
      </c>
      <c r="S71" s="38">
        <v>0</v>
      </c>
      <c r="T71" s="38">
        <v>0</v>
      </c>
      <c r="U71" s="38">
        <v>0</v>
      </c>
      <c r="V71" s="28">
        <v>0</v>
      </c>
      <c r="W71" s="38">
        <v>0</v>
      </c>
      <c r="X71" s="38">
        <v>0</v>
      </c>
      <c r="Y71" s="38">
        <v>0</v>
      </c>
      <c r="Z71" s="28">
        <v>0</v>
      </c>
      <c r="AA71" s="38">
        <v>0</v>
      </c>
      <c r="AB71" s="38">
        <v>0</v>
      </c>
      <c r="AC71" s="38">
        <v>0</v>
      </c>
      <c r="AD71" s="28">
        <v>0</v>
      </c>
      <c r="AE71" s="38">
        <v>0</v>
      </c>
      <c r="AF71" s="38">
        <v>0</v>
      </c>
      <c r="AG71" s="38">
        <v>0</v>
      </c>
      <c r="AH71" s="28">
        <v>0</v>
      </c>
      <c r="AI71" s="38">
        <v>0</v>
      </c>
      <c r="AJ71" s="38">
        <v>0</v>
      </c>
      <c r="AK71" s="38">
        <v>0</v>
      </c>
      <c r="AL71" s="28">
        <v>0</v>
      </c>
      <c r="AM71" s="38">
        <v>143400222.95974401</v>
      </c>
      <c r="AN71" s="38">
        <v>141678388.96450099</v>
      </c>
      <c r="AO71" s="38">
        <v>1721833.9952436101</v>
      </c>
      <c r="AP71" s="28">
        <v>1.21531167020471E-2</v>
      </c>
      <c r="AQ71" s="38">
        <v>4</v>
      </c>
      <c r="AR71" s="38">
        <v>4</v>
      </c>
      <c r="AS71" s="38">
        <v>0</v>
      </c>
      <c r="AT71" s="28">
        <v>0</v>
      </c>
    </row>
    <row r="72" spans="1:46" x14ac:dyDescent="0.35">
      <c r="A72" s="33" t="s">
        <v>20</v>
      </c>
      <c r="B72" s="33" t="s">
        <v>88</v>
      </c>
      <c r="C72" s="38">
        <v>362848463.39999998</v>
      </c>
      <c r="D72" s="38">
        <v>362848768</v>
      </c>
      <c r="E72" s="38">
        <v>-304.60000000000002</v>
      </c>
      <c r="F72" s="28">
        <v>-8.3946819408795601E-7</v>
      </c>
      <c r="G72" s="38">
        <v>380712421</v>
      </c>
      <c r="H72" s="38">
        <v>380713944</v>
      </c>
      <c r="I72" s="38">
        <v>-1523</v>
      </c>
      <c r="J72" s="28">
        <v>-4.0003788251054899E-6</v>
      </c>
      <c r="K72" s="38">
        <v>380712421</v>
      </c>
      <c r="L72" s="38">
        <v>380713944</v>
      </c>
      <c r="M72" s="38">
        <v>-1523</v>
      </c>
      <c r="N72" s="28">
        <v>-4.0003788251054899E-6</v>
      </c>
      <c r="O72" s="38">
        <v>0</v>
      </c>
      <c r="P72" s="38">
        <v>0</v>
      </c>
      <c r="Q72" s="38">
        <v>0</v>
      </c>
      <c r="R72" s="28">
        <v>0</v>
      </c>
      <c r="S72" s="38">
        <v>0</v>
      </c>
      <c r="T72" s="38">
        <v>0</v>
      </c>
      <c r="U72" s="38">
        <v>0</v>
      </c>
      <c r="V72" s="28">
        <v>0</v>
      </c>
      <c r="W72" s="38">
        <v>0</v>
      </c>
      <c r="X72" s="38">
        <v>0</v>
      </c>
      <c r="Y72" s="38">
        <v>0</v>
      </c>
      <c r="Z72" s="28">
        <v>0</v>
      </c>
      <c r="AA72" s="38">
        <v>0</v>
      </c>
      <c r="AB72" s="38">
        <v>0</v>
      </c>
      <c r="AC72" s="38">
        <v>0</v>
      </c>
      <c r="AD72" s="28">
        <v>0</v>
      </c>
      <c r="AE72" s="38">
        <v>0</v>
      </c>
      <c r="AF72" s="38">
        <v>0</v>
      </c>
      <c r="AG72" s="38">
        <v>0</v>
      </c>
      <c r="AH72" s="28">
        <v>0</v>
      </c>
      <c r="AI72" s="38">
        <v>0</v>
      </c>
      <c r="AJ72" s="38">
        <v>0</v>
      </c>
      <c r="AK72" s="38">
        <v>0</v>
      </c>
      <c r="AL72" s="28">
        <v>0</v>
      </c>
      <c r="AM72" s="38">
        <v>60629.208965827602</v>
      </c>
      <c r="AN72" s="38">
        <v>51558.736613191002</v>
      </c>
      <c r="AO72" s="38">
        <v>9070.4723526365506</v>
      </c>
      <c r="AP72" s="28">
        <v>0.175925031303344</v>
      </c>
      <c r="AQ72" s="38">
        <v>5</v>
      </c>
      <c r="AR72" s="38">
        <v>5</v>
      </c>
      <c r="AS72" s="38">
        <v>0</v>
      </c>
      <c r="AT72" s="28">
        <v>0</v>
      </c>
    </row>
    <row r="73" spans="1:46" x14ac:dyDescent="0.35">
      <c r="A73" s="33" t="s">
        <v>20</v>
      </c>
      <c r="B73" s="33" t="s">
        <v>89</v>
      </c>
      <c r="C73" s="38">
        <v>1497160312</v>
      </c>
      <c r="D73" s="38">
        <v>1557642106.8</v>
      </c>
      <c r="E73" s="38">
        <v>-60481794.799999997</v>
      </c>
      <c r="F73" s="28">
        <v>-3.8829070256872399E-2</v>
      </c>
      <c r="G73" s="38">
        <v>1774802652</v>
      </c>
      <c r="H73" s="38">
        <v>1774831093</v>
      </c>
      <c r="I73" s="38">
        <v>-28441</v>
      </c>
      <c r="J73" s="28">
        <v>-1.6024623476663399E-5</v>
      </c>
      <c r="K73" s="38">
        <v>1774802652</v>
      </c>
      <c r="L73" s="38">
        <v>1774831093</v>
      </c>
      <c r="M73" s="38">
        <v>-28441</v>
      </c>
      <c r="N73" s="28">
        <v>-1.6024623476663399E-5</v>
      </c>
      <c r="O73" s="38">
        <v>0</v>
      </c>
      <c r="P73" s="38">
        <v>0</v>
      </c>
      <c r="Q73" s="38">
        <v>0</v>
      </c>
      <c r="R73" s="28">
        <v>0</v>
      </c>
      <c r="S73" s="38">
        <v>0</v>
      </c>
      <c r="T73" s="38">
        <v>0</v>
      </c>
      <c r="U73" s="38">
        <v>0</v>
      </c>
      <c r="V73" s="28">
        <v>0</v>
      </c>
      <c r="W73" s="38">
        <v>0</v>
      </c>
      <c r="X73" s="38">
        <v>0</v>
      </c>
      <c r="Y73" s="38">
        <v>0</v>
      </c>
      <c r="Z73" s="28">
        <v>0</v>
      </c>
      <c r="AA73" s="38">
        <v>0</v>
      </c>
      <c r="AB73" s="38">
        <v>0</v>
      </c>
      <c r="AC73" s="38">
        <v>0</v>
      </c>
      <c r="AD73" s="28">
        <v>0</v>
      </c>
      <c r="AE73" s="38">
        <v>0</v>
      </c>
      <c r="AF73" s="38">
        <v>0</v>
      </c>
      <c r="AG73" s="38">
        <v>0</v>
      </c>
      <c r="AH73" s="28">
        <v>0</v>
      </c>
      <c r="AI73" s="38">
        <v>0</v>
      </c>
      <c r="AJ73" s="38">
        <v>0</v>
      </c>
      <c r="AK73" s="38">
        <v>0</v>
      </c>
      <c r="AL73" s="28">
        <v>0</v>
      </c>
      <c r="AM73" s="38">
        <v>0</v>
      </c>
      <c r="AN73" s="38">
        <v>0</v>
      </c>
      <c r="AO73" s="38">
        <v>0</v>
      </c>
      <c r="AP73" s="28">
        <v>0</v>
      </c>
      <c r="AQ73" s="38">
        <v>12</v>
      </c>
      <c r="AR73" s="38">
        <v>12</v>
      </c>
      <c r="AS73" s="38">
        <v>0</v>
      </c>
      <c r="AT73" s="28">
        <v>0</v>
      </c>
    </row>
    <row r="74" spans="1:46" x14ac:dyDescent="0.35">
      <c r="A74" s="33" t="s">
        <v>20</v>
      </c>
      <c r="B74" s="33" t="s">
        <v>90</v>
      </c>
      <c r="C74" s="38">
        <v>13077444.1</v>
      </c>
      <c r="D74" s="38">
        <v>12976251.1949447</v>
      </c>
      <c r="E74" s="38">
        <v>101192.90505523801</v>
      </c>
      <c r="F74" s="28">
        <v>7.7983158259652702E-3</v>
      </c>
      <c r="G74" s="38">
        <v>52120060</v>
      </c>
      <c r="H74" s="38">
        <v>50940346.194944702</v>
      </c>
      <c r="I74" s="38">
        <v>1179713.8050552299</v>
      </c>
      <c r="J74" s="28">
        <v>2.31587315983398E-2</v>
      </c>
      <c r="K74" s="38">
        <v>52120060</v>
      </c>
      <c r="L74" s="38">
        <v>50940346.194944702</v>
      </c>
      <c r="M74" s="38">
        <v>1179713.8050552299</v>
      </c>
      <c r="N74" s="28">
        <v>2.31587315983398E-2</v>
      </c>
      <c r="O74" s="38">
        <v>0</v>
      </c>
      <c r="P74" s="38">
        <v>0</v>
      </c>
      <c r="Q74" s="38">
        <v>0</v>
      </c>
      <c r="R74" s="28">
        <v>0</v>
      </c>
      <c r="S74" s="38">
        <v>0</v>
      </c>
      <c r="T74" s="38">
        <v>0</v>
      </c>
      <c r="U74" s="38">
        <v>0</v>
      </c>
      <c r="V74" s="28">
        <v>0</v>
      </c>
      <c r="W74" s="38">
        <v>0</v>
      </c>
      <c r="X74" s="38">
        <v>0</v>
      </c>
      <c r="Y74" s="38">
        <v>0</v>
      </c>
      <c r="Z74" s="28">
        <v>0</v>
      </c>
      <c r="AA74" s="38">
        <v>0</v>
      </c>
      <c r="AB74" s="38">
        <v>20973.715055238601</v>
      </c>
      <c r="AC74" s="38">
        <v>-20973.715055238601</v>
      </c>
      <c r="AD74" s="28">
        <v>-1</v>
      </c>
      <c r="AE74" s="38">
        <v>0</v>
      </c>
      <c r="AF74" s="38">
        <v>0</v>
      </c>
      <c r="AG74" s="38">
        <v>0</v>
      </c>
      <c r="AH74" s="28">
        <v>0</v>
      </c>
      <c r="AI74" s="38">
        <v>0</v>
      </c>
      <c r="AJ74" s="38">
        <v>0</v>
      </c>
      <c r="AK74" s="38">
        <v>0</v>
      </c>
      <c r="AL74" s="28">
        <v>0</v>
      </c>
      <c r="AM74" s="38">
        <v>542236.4</v>
      </c>
      <c r="AN74" s="38">
        <v>583191.29559558094</v>
      </c>
      <c r="AO74" s="38">
        <v>-40954.8955955809</v>
      </c>
      <c r="AP74" s="28">
        <v>-7.0225491883852506E-2</v>
      </c>
      <c r="AQ74" s="38">
        <v>25</v>
      </c>
      <c r="AR74" s="38">
        <v>25</v>
      </c>
      <c r="AS74" s="38">
        <v>0</v>
      </c>
      <c r="AT74" s="28">
        <v>0</v>
      </c>
    </row>
    <row r="75" spans="1:46" x14ac:dyDescent="0.35">
      <c r="A75" s="33" t="s">
        <v>20</v>
      </c>
      <c r="B75" s="33" t="s">
        <v>91</v>
      </c>
      <c r="C75" s="38">
        <v>22559010.386131302</v>
      </c>
      <c r="D75" s="38">
        <v>19217218.588353299</v>
      </c>
      <c r="E75" s="38">
        <v>3341791.7977780001</v>
      </c>
      <c r="F75" s="28">
        <v>0.17389570620814501</v>
      </c>
      <c r="G75" s="38">
        <v>30883951.1314012</v>
      </c>
      <c r="H75" s="38">
        <v>27615400.886885099</v>
      </c>
      <c r="I75" s="38">
        <v>3268550.24451609</v>
      </c>
      <c r="J75" s="28">
        <v>0.118359688418224</v>
      </c>
      <c r="K75" s="38">
        <v>30883951.1314012</v>
      </c>
      <c r="L75" s="38">
        <v>27615400.886885099</v>
      </c>
      <c r="M75" s="38">
        <v>3268550.24451609</v>
      </c>
      <c r="N75" s="28">
        <v>0.118359688418224</v>
      </c>
      <c r="O75" s="38">
        <v>0</v>
      </c>
      <c r="P75" s="38">
        <v>0</v>
      </c>
      <c r="Q75" s="38">
        <v>0</v>
      </c>
      <c r="R75" s="28">
        <v>0</v>
      </c>
      <c r="S75" s="38">
        <v>0</v>
      </c>
      <c r="T75" s="38">
        <v>0</v>
      </c>
      <c r="U75" s="38">
        <v>0</v>
      </c>
      <c r="V75" s="28">
        <v>0</v>
      </c>
      <c r="W75" s="38">
        <v>0</v>
      </c>
      <c r="X75" s="38">
        <v>0</v>
      </c>
      <c r="Y75" s="38">
        <v>0</v>
      </c>
      <c r="Z75" s="28">
        <v>0</v>
      </c>
      <c r="AA75" s="38">
        <v>4537053.3223860199</v>
      </c>
      <c r="AB75" s="38">
        <v>6450024.8104415201</v>
      </c>
      <c r="AC75" s="38">
        <v>-1912971.4880555</v>
      </c>
      <c r="AD75" s="28">
        <v>-0.296583585997795</v>
      </c>
      <c r="AE75" s="38">
        <v>0</v>
      </c>
      <c r="AF75" s="38">
        <v>0</v>
      </c>
      <c r="AG75" s="38">
        <v>0</v>
      </c>
      <c r="AH75" s="28">
        <v>0</v>
      </c>
      <c r="AI75" s="38">
        <v>0</v>
      </c>
      <c r="AJ75" s="38">
        <v>0</v>
      </c>
      <c r="AK75" s="38">
        <v>0</v>
      </c>
      <c r="AL75" s="28">
        <v>0</v>
      </c>
      <c r="AM75" s="38">
        <v>3047960.22182529</v>
      </c>
      <c r="AN75" s="38">
        <v>2484517.9359588702</v>
      </c>
      <c r="AO75" s="38">
        <v>563442.28586642002</v>
      </c>
      <c r="AP75" s="28">
        <v>0.22678133158614699</v>
      </c>
      <c r="AQ75" s="38">
        <v>23</v>
      </c>
      <c r="AR75" s="38">
        <v>24</v>
      </c>
      <c r="AS75" s="38">
        <v>-1</v>
      </c>
      <c r="AT75" s="28">
        <v>-4.1666666666666602E-2</v>
      </c>
    </row>
    <row r="76" spans="1:46" x14ac:dyDescent="0.35">
      <c r="A76" s="33" t="s">
        <v>20</v>
      </c>
      <c r="B76" s="33" t="s">
        <v>92</v>
      </c>
      <c r="C76" s="38">
        <v>27043024.234139699</v>
      </c>
      <c r="D76" s="38">
        <v>26236142.961760301</v>
      </c>
      <c r="E76" s="38">
        <v>806881.27237942105</v>
      </c>
      <c r="F76" s="28">
        <v>3.0754569128376201E-2</v>
      </c>
      <c r="G76" s="38">
        <v>31144338.427009001</v>
      </c>
      <c r="H76" s="38">
        <v>30401836.647845902</v>
      </c>
      <c r="I76" s="38">
        <v>742501.77916307701</v>
      </c>
      <c r="J76" s="28">
        <v>2.4422925093760199E-2</v>
      </c>
      <c r="K76" s="38">
        <v>31144338.427009001</v>
      </c>
      <c r="L76" s="38">
        <v>30401836.647845902</v>
      </c>
      <c r="M76" s="38">
        <v>742501.77916307701</v>
      </c>
      <c r="N76" s="28">
        <v>2.4422925093760199E-2</v>
      </c>
      <c r="O76" s="38">
        <v>0</v>
      </c>
      <c r="P76" s="38">
        <v>0</v>
      </c>
      <c r="Q76" s="38">
        <v>0</v>
      </c>
      <c r="R76" s="28">
        <v>0</v>
      </c>
      <c r="S76" s="38">
        <v>0</v>
      </c>
      <c r="T76" s="38">
        <v>0</v>
      </c>
      <c r="U76" s="38">
        <v>0</v>
      </c>
      <c r="V76" s="28">
        <v>0</v>
      </c>
      <c r="W76" s="38">
        <v>0</v>
      </c>
      <c r="X76" s="38">
        <v>0</v>
      </c>
      <c r="Y76" s="38">
        <v>0</v>
      </c>
      <c r="Z76" s="28">
        <v>0</v>
      </c>
      <c r="AA76" s="38">
        <v>0</v>
      </c>
      <c r="AB76" s="38">
        <v>0</v>
      </c>
      <c r="AC76" s="38">
        <v>0</v>
      </c>
      <c r="AD76" s="28">
        <v>0</v>
      </c>
      <c r="AE76" s="38">
        <v>0</v>
      </c>
      <c r="AF76" s="38">
        <v>0</v>
      </c>
      <c r="AG76" s="38">
        <v>0</v>
      </c>
      <c r="AH76" s="28">
        <v>0</v>
      </c>
      <c r="AI76" s="38">
        <v>0</v>
      </c>
      <c r="AJ76" s="38">
        <v>0</v>
      </c>
      <c r="AK76" s="38">
        <v>0</v>
      </c>
      <c r="AL76" s="28">
        <v>0</v>
      </c>
      <c r="AM76" s="38">
        <v>2106333.3425719598</v>
      </c>
      <c r="AN76" s="38">
        <v>2015577.56321911</v>
      </c>
      <c r="AO76" s="38">
        <v>90755.779352845901</v>
      </c>
      <c r="AP76" s="28">
        <v>4.5027182783230701E-2</v>
      </c>
      <c r="AQ76" s="38">
        <v>5</v>
      </c>
      <c r="AR76" s="38">
        <v>5</v>
      </c>
      <c r="AS76" s="38">
        <v>0</v>
      </c>
      <c r="AT76" s="28">
        <v>0</v>
      </c>
    </row>
    <row r="77" spans="1:46" x14ac:dyDescent="0.35">
      <c r="A77" s="33" t="s">
        <v>20</v>
      </c>
      <c r="B77" s="33" t="s">
        <v>93</v>
      </c>
      <c r="C77" s="38">
        <v>40393020</v>
      </c>
      <c r="D77" s="38">
        <v>40335393.131506696</v>
      </c>
      <c r="E77" s="38">
        <v>57626.868493260001</v>
      </c>
      <c r="F77" s="28">
        <v>1.42869237211541E-3</v>
      </c>
      <c r="G77" s="38">
        <v>43583560</v>
      </c>
      <c r="H77" s="38">
        <v>44014697.931506701</v>
      </c>
      <c r="I77" s="38">
        <v>-431137.93150673999</v>
      </c>
      <c r="J77" s="28">
        <v>-9.7953172864585596E-3</v>
      </c>
      <c r="K77" s="38">
        <v>43583560</v>
      </c>
      <c r="L77" s="38">
        <v>44014697.931506701</v>
      </c>
      <c r="M77" s="38">
        <v>-431137.93150673999</v>
      </c>
      <c r="N77" s="28">
        <v>-9.7953172864585596E-3</v>
      </c>
      <c r="O77" s="38">
        <v>0</v>
      </c>
      <c r="P77" s="38">
        <v>0</v>
      </c>
      <c r="Q77" s="38">
        <v>0</v>
      </c>
      <c r="R77" s="28">
        <v>0</v>
      </c>
      <c r="S77" s="38">
        <v>0</v>
      </c>
      <c r="T77" s="38">
        <v>0</v>
      </c>
      <c r="U77" s="38">
        <v>0</v>
      </c>
      <c r="V77" s="28">
        <v>0</v>
      </c>
      <c r="W77" s="38">
        <v>0</v>
      </c>
      <c r="X77" s="38">
        <v>0</v>
      </c>
      <c r="Y77" s="38">
        <v>0</v>
      </c>
      <c r="Z77" s="28">
        <v>0</v>
      </c>
      <c r="AA77" s="38">
        <v>0</v>
      </c>
      <c r="AB77" s="38">
        <v>745.06849325999997</v>
      </c>
      <c r="AC77" s="38">
        <v>-745.06849325999997</v>
      </c>
      <c r="AD77" s="28">
        <v>-1</v>
      </c>
      <c r="AE77" s="38">
        <v>0</v>
      </c>
      <c r="AF77" s="38">
        <v>0</v>
      </c>
      <c r="AG77" s="38">
        <v>0</v>
      </c>
      <c r="AH77" s="28">
        <v>0</v>
      </c>
      <c r="AI77" s="38">
        <v>0</v>
      </c>
      <c r="AJ77" s="38">
        <v>0</v>
      </c>
      <c r="AK77" s="38">
        <v>0</v>
      </c>
      <c r="AL77" s="28">
        <v>0</v>
      </c>
      <c r="AM77" s="38">
        <v>14243766.486414799</v>
      </c>
      <c r="AN77" s="38">
        <v>14062755.5462668</v>
      </c>
      <c r="AO77" s="38">
        <v>181010.94014796201</v>
      </c>
      <c r="AP77" s="28">
        <v>1.2871655171166899E-2</v>
      </c>
      <c r="AQ77" s="38">
        <v>18</v>
      </c>
      <c r="AR77" s="38">
        <v>17</v>
      </c>
      <c r="AS77" s="38">
        <v>1</v>
      </c>
      <c r="AT77" s="28">
        <v>5.8823529411764698E-2</v>
      </c>
    </row>
    <row r="78" spans="1:46" x14ac:dyDescent="0.35">
      <c r="A78" s="33" t="s">
        <v>94</v>
      </c>
      <c r="B78" s="33" t="s">
        <v>95</v>
      </c>
      <c r="C78" s="38">
        <v>17526964.276000001</v>
      </c>
      <c r="D78" s="38">
        <v>17572910.943999998</v>
      </c>
      <c r="E78" s="38">
        <v>-45946.667999999998</v>
      </c>
      <c r="F78" s="28">
        <v>-2.6146304471933702E-3</v>
      </c>
      <c r="G78" s="38">
        <v>18057708.77</v>
      </c>
      <c r="H78" s="38">
        <v>18159625.620000001</v>
      </c>
      <c r="I78" s="38">
        <v>-101916.85</v>
      </c>
      <c r="J78" s="28">
        <v>-5.61227704428853E-3</v>
      </c>
      <c r="K78" s="38">
        <v>18057708.77</v>
      </c>
      <c r="L78" s="38">
        <v>18159625.620000001</v>
      </c>
      <c r="M78" s="38">
        <v>-101916.85</v>
      </c>
      <c r="N78" s="28">
        <v>-5.61227704428853E-3</v>
      </c>
      <c r="O78" s="38">
        <v>0</v>
      </c>
      <c r="P78" s="38">
        <v>0</v>
      </c>
      <c r="Q78" s="38">
        <v>0</v>
      </c>
      <c r="R78" s="28">
        <v>0</v>
      </c>
      <c r="S78" s="38">
        <v>527172.01</v>
      </c>
      <c r="T78" s="38">
        <v>532607.01</v>
      </c>
      <c r="U78" s="38">
        <v>-5435</v>
      </c>
      <c r="V78" s="28">
        <v>-1.02045220921895E-2</v>
      </c>
      <c r="W78" s="38">
        <v>0</v>
      </c>
      <c r="X78" s="38">
        <v>0</v>
      </c>
      <c r="Y78" s="38">
        <v>0</v>
      </c>
      <c r="Z78" s="28">
        <v>0</v>
      </c>
      <c r="AA78" s="38">
        <v>0</v>
      </c>
      <c r="AB78" s="38">
        <v>0</v>
      </c>
      <c r="AC78" s="38">
        <v>0</v>
      </c>
      <c r="AD78" s="28">
        <v>0</v>
      </c>
      <c r="AE78" s="38">
        <v>0</v>
      </c>
      <c r="AF78" s="38">
        <v>0</v>
      </c>
      <c r="AG78" s="38">
        <v>0</v>
      </c>
      <c r="AH78" s="28">
        <v>0</v>
      </c>
      <c r="AI78" s="38">
        <v>0</v>
      </c>
      <c r="AJ78" s="38">
        <v>0</v>
      </c>
      <c r="AK78" s="38">
        <v>0</v>
      </c>
      <c r="AL78" s="28">
        <v>0</v>
      </c>
      <c r="AM78" s="38">
        <v>1069378.6419879999</v>
      </c>
      <c r="AN78" s="38">
        <v>4199008.1979083698</v>
      </c>
      <c r="AO78" s="38">
        <v>-3129629.5559203601</v>
      </c>
      <c r="AP78" s="28">
        <v>-0.74532589802499305</v>
      </c>
      <c r="AQ78" s="38">
        <v>4</v>
      </c>
      <c r="AR78" s="38">
        <v>4</v>
      </c>
      <c r="AS78" s="38">
        <v>0</v>
      </c>
      <c r="AT78" s="28">
        <v>0</v>
      </c>
    </row>
    <row r="79" spans="1:46" x14ac:dyDescent="0.35">
      <c r="A79" s="33" t="s">
        <v>94</v>
      </c>
      <c r="B79" s="33" t="s">
        <v>96</v>
      </c>
      <c r="C79" s="38">
        <v>2180795.2579999999</v>
      </c>
      <c r="D79" s="38">
        <v>2168629.3640000001</v>
      </c>
      <c r="E79" s="38">
        <v>12165.894</v>
      </c>
      <c r="F79" s="28">
        <v>5.6099461724341002E-3</v>
      </c>
      <c r="G79" s="38">
        <v>2184498.59</v>
      </c>
      <c r="H79" s="38">
        <v>2197843.11</v>
      </c>
      <c r="I79" s="38">
        <v>-13344.52</v>
      </c>
      <c r="J79" s="28">
        <v>-6.0716435760512499E-3</v>
      </c>
      <c r="K79" s="38">
        <v>2184498.59</v>
      </c>
      <c r="L79" s="38">
        <v>2197843.11</v>
      </c>
      <c r="M79" s="38">
        <v>-13344.52</v>
      </c>
      <c r="N79" s="28">
        <v>-6.0716435760512499E-3</v>
      </c>
      <c r="O79" s="38">
        <v>0</v>
      </c>
      <c r="P79" s="38">
        <v>0</v>
      </c>
      <c r="Q79" s="38">
        <v>0</v>
      </c>
      <c r="R79" s="28">
        <v>0</v>
      </c>
      <c r="S79" s="38">
        <v>1.02</v>
      </c>
      <c r="T79" s="38">
        <v>1.01</v>
      </c>
      <c r="U79" s="38">
        <v>0.01</v>
      </c>
      <c r="V79" s="28">
        <v>9.9009900990098994E-3</v>
      </c>
      <c r="W79" s="38">
        <v>0</v>
      </c>
      <c r="X79" s="38">
        <v>0</v>
      </c>
      <c r="Y79" s="38">
        <v>0</v>
      </c>
      <c r="Z79" s="28">
        <v>0</v>
      </c>
      <c r="AA79" s="38">
        <v>0</v>
      </c>
      <c r="AB79" s="38">
        <v>0</v>
      </c>
      <c r="AC79" s="38">
        <v>0</v>
      </c>
      <c r="AD79" s="28">
        <v>0</v>
      </c>
      <c r="AE79" s="38">
        <v>1794870.68</v>
      </c>
      <c r="AF79" s="38">
        <v>1776327.18</v>
      </c>
      <c r="AG79" s="38">
        <v>18543.5</v>
      </c>
      <c r="AH79" s="28">
        <v>1.0439236762677899E-2</v>
      </c>
      <c r="AI79" s="38">
        <v>0</v>
      </c>
      <c r="AJ79" s="38">
        <v>0</v>
      </c>
      <c r="AK79" s="38">
        <v>0</v>
      </c>
      <c r="AL79" s="28">
        <v>0</v>
      </c>
      <c r="AM79" s="38">
        <v>40723.945394558097</v>
      </c>
      <c r="AN79" s="38">
        <v>41851.324402146602</v>
      </c>
      <c r="AO79" s="38">
        <v>-1127.3790075885699</v>
      </c>
      <c r="AP79" s="28">
        <v>-2.6937714007701799E-2</v>
      </c>
      <c r="AQ79" s="38">
        <v>5</v>
      </c>
      <c r="AR79" s="38">
        <v>5</v>
      </c>
      <c r="AS79" s="38">
        <v>0</v>
      </c>
      <c r="AT79" s="28">
        <v>0</v>
      </c>
    </row>
    <row r="80" spans="1:46" x14ac:dyDescent="0.35">
      <c r="A80" s="33" t="s">
        <v>94</v>
      </c>
      <c r="B80" s="33" t="s">
        <v>97</v>
      </c>
      <c r="C80" s="38">
        <v>1090544.2760000001</v>
      </c>
      <c r="D80" s="38">
        <v>1096098.1144999999</v>
      </c>
      <c r="E80" s="38">
        <v>-5553.8384999999998</v>
      </c>
      <c r="F80" s="28">
        <v>-5.0669173010423896E-3</v>
      </c>
      <c r="G80" s="38">
        <v>3152453.65</v>
      </c>
      <c r="H80" s="38">
        <v>3166773.01</v>
      </c>
      <c r="I80" s="38">
        <v>-14319.36</v>
      </c>
      <c r="J80" s="28">
        <v>-4.5217513079663296E-3</v>
      </c>
      <c r="K80" s="38">
        <v>3152453.65</v>
      </c>
      <c r="L80" s="38">
        <v>3166773.01</v>
      </c>
      <c r="M80" s="38">
        <v>-14319.36</v>
      </c>
      <c r="N80" s="28">
        <v>-4.5217513079663296E-3</v>
      </c>
      <c r="O80" s="38">
        <v>0</v>
      </c>
      <c r="P80" s="38">
        <v>0</v>
      </c>
      <c r="Q80" s="38">
        <v>0</v>
      </c>
      <c r="R80" s="28">
        <v>0</v>
      </c>
      <c r="S80" s="38">
        <v>1.02</v>
      </c>
      <c r="T80" s="38">
        <v>519.02</v>
      </c>
      <c r="U80" s="38">
        <v>-518</v>
      </c>
      <c r="V80" s="28">
        <v>-0.99803475781280104</v>
      </c>
      <c r="W80" s="38">
        <v>3067026</v>
      </c>
      <c r="X80" s="38">
        <v>3084959.11</v>
      </c>
      <c r="Y80" s="38">
        <v>-17933.11</v>
      </c>
      <c r="Z80" s="28">
        <v>-5.8130786699470997E-3</v>
      </c>
      <c r="AA80" s="38">
        <v>0</v>
      </c>
      <c r="AB80" s="38">
        <v>0</v>
      </c>
      <c r="AC80" s="38">
        <v>0</v>
      </c>
      <c r="AD80" s="28">
        <v>0</v>
      </c>
      <c r="AE80" s="38">
        <v>3067026</v>
      </c>
      <c r="AF80" s="38">
        <v>3084959.11</v>
      </c>
      <c r="AG80" s="38">
        <v>-17933.11</v>
      </c>
      <c r="AH80" s="28">
        <v>-5.8130786699470997E-3</v>
      </c>
      <c r="AI80" s="38">
        <v>0</v>
      </c>
      <c r="AJ80" s="38">
        <v>0</v>
      </c>
      <c r="AK80" s="38">
        <v>0</v>
      </c>
      <c r="AL80" s="28">
        <v>0</v>
      </c>
      <c r="AM80" s="38">
        <v>8971.0602842343997</v>
      </c>
      <c r="AN80" s="38">
        <v>11277.4540825083</v>
      </c>
      <c r="AO80" s="38">
        <v>-2306.3937982739899</v>
      </c>
      <c r="AP80" s="28">
        <v>-0.20451369443846901</v>
      </c>
      <c r="AQ80" s="38">
        <v>3</v>
      </c>
      <c r="AR80" s="38">
        <v>4</v>
      </c>
      <c r="AS80" s="38">
        <v>-1</v>
      </c>
      <c r="AT80" s="28">
        <v>-0.25</v>
      </c>
    </row>
    <row r="81" spans="1:46" x14ac:dyDescent="0.35">
      <c r="A81" s="33" t="s">
        <v>94</v>
      </c>
      <c r="B81" s="33" t="s">
        <v>98</v>
      </c>
      <c r="C81" s="38">
        <v>2990847.9539999999</v>
      </c>
      <c r="D81" s="38">
        <v>3185658.2319999998</v>
      </c>
      <c r="E81" s="38">
        <v>-194810.27799999999</v>
      </c>
      <c r="F81" s="28">
        <v>-6.1152284335816903E-2</v>
      </c>
      <c r="G81" s="38">
        <v>13497764.51</v>
      </c>
      <c r="H81" s="38">
        <v>13475419.58</v>
      </c>
      <c r="I81" s="38">
        <v>22344.93</v>
      </c>
      <c r="J81" s="28">
        <v>1.6581992024325501E-3</v>
      </c>
      <c r="K81" s="38">
        <v>13497764.51</v>
      </c>
      <c r="L81" s="38">
        <v>13475419.58</v>
      </c>
      <c r="M81" s="38">
        <v>22344.93</v>
      </c>
      <c r="N81" s="28">
        <v>1.6581992024325501E-3</v>
      </c>
      <c r="O81" s="38">
        <v>0</v>
      </c>
      <c r="P81" s="38">
        <v>0</v>
      </c>
      <c r="Q81" s="38">
        <v>0</v>
      </c>
      <c r="R81" s="28">
        <v>0</v>
      </c>
      <c r="S81" s="38">
        <v>10279000.02</v>
      </c>
      <c r="T81" s="38">
        <v>10277000.02</v>
      </c>
      <c r="U81" s="38">
        <v>2000</v>
      </c>
      <c r="V81" s="28">
        <v>1.9460932140778501E-4</v>
      </c>
      <c r="W81" s="38">
        <v>1616000</v>
      </c>
      <c r="X81" s="38">
        <v>1616000</v>
      </c>
      <c r="Y81" s="38">
        <v>0</v>
      </c>
      <c r="Z81" s="28">
        <v>0</v>
      </c>
      <c r="AA81" s="38">
        <v>0</v>
      </c>
      <c r="AB81" s="38">
        <v>0</v>
      </c>
      <c r="AC81" s="38">
        <v>0</v>
      </c>
      <c r="AD81" s="28">
        <v>0</v>
      </c>
      <c r="AE81" s="38">
        <v>1403698</v>
      </c>
      <c r="AF81" s="38">
        <v>1515000</v>
      </c>
      <c r="AG81" s="38">
        <v>-111302</v>
      </c>
      <c r="AH81" s="28">
        <v>-7.3466666666666597E-2</v>
      </c>
      <c r="AI81" s="38">
        <v>0</v>
      </c>
      <c r="AJ81" s="38">
        <v>0</v>
      </c>
      <c r="AK81" s="38">
        <v>0</v>
      </c>
      <c r="AL81" s="28">
        <v>0</v>
      </c>
      <c r="AM81" s="38">
        <v>230.782066989502</v>
      </c>
      <c r="AN81" s="38">
        <v>1.18388894203178</v>
      </c>
      <c r="AO81" s="38">
        <v>229.59817804746999</v>
      </c>
      <c r="AP81" s="28">
        <v>193.93557106246399</v>
      </c>
      <c r="AQ81" s="38">
        <v>4</v>
      </c>
      <c r="AR81" s="38">
        <v>4</v>
      </c>
      <c r="AS81" s="38">
        <v>0</v>
      </c>
      <c r="AT81" s="28">
        <v>0</v>
      </c>
    </row>
    <row r="82" spans="1:46" x14ac:dyDescent="0.35">
      <c r="A82" s="33" t="s">
        <v>94</v>
      </c>
      <c r="B82" s="33" t="s">
        <v>99</v>
      </c>
      <c r="C82" s="38">
        <v>3361819.3488571402</v>
      </c>
      <c r="D82" s="38">
        <v>3416337.5508571402</v>
      </c>
      <c r="E82" s="38">
        <v>-54518.201999999997</v>
      </c>
      <c r="F82" s="28">
        <v>-1.5958084114469698E-2</v>
      </c>
      <c r="G82" s="38">
        <v>3386322.1928571402</v>
      </c>
      <c r="H82" s="38">
        <v>3436898.6428571399</v>
      </c>
      <c r="I82" s="38">
        <v>-50576.45</v>
      </c>
      <c r="J82" s="28">
        <v>-1.4715723463394E-2</v>
      </c>
      <c r="K82" s="38">
        <v>3386322.1928571402</v>
      </c>
      <c r="L82" s="38">
        <v>3436898.6428571399</v>
      </c>
      <c r="M82" s="38">
        <v>-50576.45</v>
      </c>
      <c r="N82" s="28">
        <v>-1.4715723463394E-2</v>
      </c>
      <c r="O82" s="38">
        <v>0</v>
      </c>
      <c r="P82" s="38">
        <v>0</v>
      </c>
      <c r="Q82" s="38">
        <v>0</v>
      </c>
      <c r="R82" s="28">
        <v>0</v>
      </c>
      <c r="S82" s="38">
        <v>1.02</v>
      </c>
      <c r="T82" s="38">
        <v>1.02</v>
      </c>
      <c r="U82" s="38">
        <v>0</v>
      </c>
      <c r="V82" s="28">
        <v>0</v>
      </c>
      <c r="W82" s="38">
        <v>0</v>
      </c>
      <c r="X82" s="38">
        <v>0</v>
      </c>
      <c r="Y82" s="38">
        <v>0</v>
      </c>
      <c r="Z82" s="28">
        <v>0</v>
      </c>
      <c r="AA82" s="38">
        <v>0</v>
      </c>
      <c r="AB82" s="38">
        <v>0</v>
      </c>
      <c r="AC82" s="38">
        <v>0</v>
      </c>
      <c r="AD82" s="28">
        <v>0</v>
      </c>
      <c r="AE82" s="38">
        <v>2838916.55</v>
      </c>
      <c r="AF82" s="38">
        <v>2866261.19</v>
      </c>
      <c r="AG82" s="38">
        <v>-27344.639999999999</v>
      </c>
      <c r="AH82" s="28">
        <v>-9.5401773206858307E-3</v>
      </c>
      <c r="AI82" s="38">
        <v>0</v>
      </c>
      <c r="AJ82" s="38">
        <v>0</v>
      </c>
      <c r="AK82" s="38">
        <v>0</v>
      </c>
      <c r="AL82" s="28">
        <v>0</v>
      </c>
      <c r="AM82" s="38">
        <v>48227.171419356899</v>
      </c>
      <c r="AN82" s="38">
        <v>52053.400531908497</v>
      </c>
      <c r="AO82" s="38">
        <v>-3826.2291125515899</v>
      </c>
      <c r="AP82" s="28">
        <v>-7.3505843488671493E-2</v>
      </c>
      <c r="AQ82" s="38">
        <v>5</v>
      </c>
      <c r="AR82" s="38">
        <v>6</v>
      </c>
      <c r="AS82" s="38">
        <v>-1</v>
      </c>
      <c r="AT82" s="28">
        <v>-0.16666666666666599</v>
      </c>
    </row>
    <row r="83" spans="1:46" x14ac:dyDescent="0.35">
      <c r="A83" s="33" t="s">
        <v>94</v>
      </c>
      <c r="B83" s="33" t="s">
        <v>100</v>
      </c>
      <c r="C83" s="38">
        <v>2347755.827</v>
      </c>
      <c r="D83" s="38">
        <v>2367897.983</v>
      </c>
      <c r="E83" s="38">
        <v>-20142.155999999999</v>
      </c>
      <c r="F83" s="28">
        <v>-8.5063445066501393E-3</v>
      </c>
      <c r="G83" s="38">
        <v>2388684.6549999998</v>
      </c>
      <c r="H83" s="38">
        <v>2406000.1150000002</v>
      </c>
      <c r="I83" s="38">
        <v>-17315.46</v>
      </c>
      <c r="J83" s="28">
        <v>-7.19678269840814E-3</v>
      </c>
      <c r="K83" s="38">
        <v>2388684.6549999998</v>
      </c>
      <c r="L83" s="38">
        <v>2406000.1150000002</v>
      </c>
      <c r="M83" s="38">
        <v>-17315.46</v>
      </c>
      <c r="N83" s="28">
        <v>-7.19678269840814E-3</v>
      </c>
      <c r="O83" s="38">
        <v>0</v>
      </c>
      <c r="P83" s="38">
        <v>0</v>
      </c>
      <c r="Q83" s="38">
        <v>0</v>
      </c>
      <c r="R83" s="28">
        <v>0</v>
      </c>
      <c r="S83" s="38">
        <v>6619.02</v>
      </c>
      <c r="T83" s="38">
        <v>6755.02</v>
      </c>
      <c r="U83" s="38">
        <v>-136</v>
      </c>
      <c r="V83" s="28">
        <v>-2.0133175031309999E-2</v>
      </c>
      <c r="W83" s="38">
        <v>0</v>
      </c>
      <c r="X83" s="38">
        <v>0</v>
      </c>
      <c r="Y83" s="38">
        <v>0</v>
      </c>
      <c r="Z83" s="28">
        <v>0</v>
      </c>
      <c r="AA83" s="38">
        <v>0</v>
      </c>
      <c r="AB83" s="38">
        <v>0</v>
      </c>
      <c r="AC83" s="38">
        <v>0</v>
      </c>
      <c r="AD83" s="28">
        <v>0</v>
      </c>
      <c r="AE83" s="38">
        <v>1211766.8799999999</v>
      </c>
      <c r="AF83" s="38">
        <v>1232785.71</v>
      </c>
      <c r="AG83" s="38">
        <v>-21018.83</v>
      </c>
      <c r="AH83" s="28">
        <v>-1.7049865057245001E-2</v>
      </c>
      <c r="AI83" s="38">
        <v>0</v>
      </c>
      <c r="AJ83" s="38">
        <v>0</v>
      </c>
      <c r="AK83" s="38">
        <v>0</v>
      </c>
      <c r="AL83" s="28">
        <v>0</v>
      </c>
      <c r="AM83" s="38">
        <v>90723.687116029803</v>
      </c>
      <c r="AN83" s="38">
        <v>90723.826779277399</v>
      </c>
      <c r="AO83" s="38">
        <v>-0.13966324764646801</v>
      </c>
      <c r="AP83" s="28">
        <v>-1.53943294286136E-6</v>
      </c>
      <c r="AQ83" s="38">
        <v>5</v>
      </c>
      <c r="AR83" s="38">
        <v>5</v>
      </c>
      <c r="AS83" s="38">
        <v>0</v>
      </c>
      <c r="AT83" s="28">
        <v>0</v>
      </c>
    </row>
    <row r="84" spans="1:46" x14ac:dyDescent="0.35">
      <c r="A84" s="33" t="s">
        <v>94</v>
      </c>
      <c r="B84" s="33" t="s">
        <v>101</v>
      </c>
      <c r="C84" s="38">
        <v>1253682.3969928001</v>
      </c>
      <c r="D84" s="38">
        <v>1260513.8628146001</v>
      </c>
      <c r="E84" s="38">
        <v>-6831.4658218000004</v>
      </c>
      <c r="F84" s="28">
        <v>-5.4195880135312598E-3</v>
      </c>
      <c r="G84" s="38">
        <v>4724181.3</v>
      </c>
      <c r="H84" s="38">
        <v>4748609.9000000004</v>
      </c>
      <c r="I84" s="38">
        <v>-24428.6</v>
      </c>
      <c r="J84" s="28">
        <v>-5.1443686709240896E-3</v>
      </c>
      <c r="K84" s="38">
        <v>4724181.3</v>
      </c>
      <c r="L84" s="38">
        <v>4748609.9000000004</v>
      </c>
      <c r="M84" s="38">
        <v>-24428.6</v>
      </c>
      <c r="N84" s="28">
        <v>-5.1443686709240896E-3</v>
      </c>
      <c r="O84" s="38">
        <v>0</v>
      </c>
      <c r="P84" s="38">
        <v>0</v>
      </c>
      <c r="Q84" s="38">
        <v>0</v>
      </c>
      <c r="R84" s="28">
        <v>0</v>
      </c>
      <c r="S84" s="38">
        <v>6065.02</v>
      </c>
      <c r="T84" s="38">
        <v>6105.02</v>
      </c>
      <c r="U84" s="38">
        <v>-40</v>
      </c>
      <c r="V84" s="28">
        <v>-6.5519850876819396E-3</v>
      </c>
      <c r="W84" s="38">
        <v>4657069.32</v>
      </c>
      <c r="X84" s="38">
        <v>4686416.24</v>
      </c>
      <c r="Y84" s="38">
        <v>-29346.92</v>
      </c>
      <c r="Z84" s="28">
        <v>-6.2621240831138804E-3</v>
      </c>
      <c r="AA84" s="38">
        <v>0</v>
      </c>
      <c r="AB84" s="38">
        <v>0</v>
      </c>
      <c r="AC84" s="38">
        <v>0</v>
      </c>
      <c r="AD84" s="28">
        <v>0</v>
      </c>
      <c r="AE84" s="38">
        <v>4657069.32</v>
      </c>
      <c r="AF84" s="38">
        <v>4686416.24</v>
      </c>
      <c r="AG84" s="38">
        <v>-29346.92</v>
      </c>
      <c r="AH84" s="28">
        <v>-6.2621240831138804E-3</v>
      </c>
      <c r="AI84" s="38">
        <v>0</v>
      </c>
      <c r="AJ84" s="38">
        <v>0</v>
      </c>
      <c r="AK84" s="38">
        <v>0</v>
      </c>
      <c r="AL84" s="28">
        <v>0</v>
      </c>
      <c r="AM84" s="38">
        <v>138435.91867127799</v>
      </c>
      <c r="AN84" s="38">
        <v>131779.05611128701</v>
      </c>
      <c r="AO84" s="38">
        <v>6656.8625599915604</v>
      </c>
      <c r="AP84" s="28">
        <v>5.0515330405537601E-2</v>
      </c>
      <c r="AQ84" s="38">
        <v>4</v>
      </c>
      <c r="AR84" s="38">
        <v>4</v>
      </c>
      <c r="AS84" s="38">
        <v>0</v>
      </c>
      <c r="AT84" s="28">
        <v>0</v>
      </c>
    </row>
    <row r="85" spans="1:46" x14ac:dyDescent="0.35">
      <c r="A85" s="33" t="s">
        <v>94</v>
      </c>
      <c r="B85" s="33" t="s">
        <v>102</v>
      </c>
      <c r="C85" s="38">
        <v>1809491.4739999999</v>
      </c>
      <c r="D85" s="38">
        <v>1820104.8259999999</v>
      </c>
      <c r="E85" s="38">
        <v>-10613.352000000001</v>
      </c>
      <c r="F85" s="28">
        <v>-5.8311762313848102E-3</v>
      </c>
      <c r="G85" s="38">
        <v>5205947.32</v>
      </c>
      <c r="H85" s="38">
        <v>5235710.5</v>
      </c>
      <c r="I85" s="38">
        <v>-29763.18</v>
      </c>
      <c r="J85" s="28">
        <v>-5.6846496764861197E-3</v>
      </c>
      <c r="K85" s="38">
        <v>5205947.32</v>
      </c>
      <c r="L85" s="38">
        <v>5235710.5</v>
      </c>
      <c r="M85" s="38">
        <v>-29763.18</v>
      </c>
      <c r="N85" s="28">
        <v>-5.6846496764861197E-3</v>
      </c>
      <c r="O85" s="38">
        <v>0</v>
      </c>
      <c r="P85" s="38">
        <v>0</v>
      </c>
      <c r="Q85" s="38">
        <v>0</v>
      </c>
      <c r="R85" s="28">
        <v>0</v>
      </c>
      <c r="S85" s="38">
        <v>1.02</v>
      </c>
      <c r="T85" s="38">
        <v>1.02</v>
      </c>
      <c r="U85" s="38">
        <v>0</v>
      </c>
      <c r="V85" s="28">
        <v>0</v>
      </c>
      <c r="W85" s="38">
        <v>5122015.76</v>
      </c>
      <c r="X85" s="38">
        <v>5153087.2</v>
      </c>
      <c r="Y85" s="38">
        <v>-31071.439999999999</v>
      </c>
      <c r="Z85" s="28">
        <v>-6.0296747937818697E-3</v>
      </c>
      <c r="AA85" s="38">
        <v>0</v>
      </c>
      <c r="AB85" s="38">
        <v>0</v>
      </c>
      <c r="AC85" s="38">
        <v>0</v>
      </c>
      <c r="AD85" s="28">
        <v>0</v>
      </c>
      <c r="AE85" s="38">
        <v>5122015.76</v>
      </c>
      <c r="AF85" s="38">
        <v>5153087.2</v>
      </c>
      <c r="AG85" s="38">
        <v>-31071.439999999999</v>
      </c>
      <c r="AH85" s="28">
        <v>-6.0296747937818697E-3</v>
      </c>
      <c r="AI85" s="38">
        <v>0</v>
      </c>
      <c r="AJ85" s="38">
        <v>0</v>
      </c>
      <c r="AK85" s="38">
        <v>0</v>
      </c>
      <c r="AL85" s="28">
        <v>0</v>
      </c>
      <c r="AM85" s="38">
        <v>19966.406596034099</v>
      </c>
      <c r="AN85" s="38">
        <v>23164.139278517501</v>
      </c>
      <c r="AO85" s="38">
        <v>-3197.7326824834099</v>
      </c>
      <c r="AP85" s="28">
        <v>-0.13804668690836999</v>
      </c>
      <c r="AQ85" s="38">
        <v>3</v>
      </c>
      <c r="AR85" s="38">
        <v>3</v>
      </c>
      <c r="AS85" s="38">
        <v>0</v>
      </c>
      <c r="AT85" s="28">
        <v>0</v>
      </c>
    </row>
    <row r="86" spans="1:46" x14ac:dyDescent="0.35">
      <c r="A86" s="33" t="s">
        <v>94</v>
      </c>
      <c r="B86" s="33" t="s">
        <v>103</v>
      </c>
      <c r="C86" s="38">
        <v>27789.55</v>
      </c>
      <c r="D86" s="38">
        <v>13660274.137</v>
      </c>
      <c r="E86" s="38">
        <v>-13632484.586999999</v>
      </c>
      <c r="F86" s="28">
        <v>-0.99796566674128895</v>
      </c>
      <c r="G86" s="38">
        <v>47117.85</v>
      </c>
      <c r="H86" s="38">
        <v>15520551.380000001</v>
      </c>
      <c r="I86" s="38">
        <v>-15473433.529999999</v>
      </c>
      <c r="J86" s="28">
        <v>-0.99696416391103704</v>
      </c>
      <c r="K86" s="38">
        <v>47117.85</v>
      </c>
      <c r="L86" s="38">
        <v>15520551.380000001</v>
      </c>
      <c r="M86" s="38">
        <v>-15473433.529999999</v>
      </c>
      <c r="N86" s="28">
        <v>-0.99696416391103704</v>
      </c>
      <c r="O86" s="38">
        <v>0</v>
      </c>
      <c r="P86" s="38">
        <v>0</v>
      </c>
      <c r="Q86" s="38">
        <v>0</v>
      </c>
      <c r="R86" s="28">
        <v>0</v>
      </c>
      <c r="S86" s="38">
        <v>0.02</v>
      </c>
      <c r="T86" s="38">
        <v>0.02</v>
      </c>
      <c r="U86" s="38">
        <v>0</v>
      </c>
      <c r="V86" s="28">
        <v>0</v>
      </c>
      <c r="W86" s="38">
        <v>0</v>
      </c>
      <c r="X86" s="38">
        <v>0</v>
      </c>
      <c r="Y86" s="38">
        <v>0</v>
      </c>
      <c r="Z86" s="28">
        <v>0</v>
      </c>
      <c r="AA86" s="38">
        <v>0</v>
      </c>
      <c r="AB86" s="38">
        <v>0</v>
      </c>
      <c r="AC86" s="38">
        <v>0</v>
      </c>
      <c r="AD86" s="28">
        <v>0</v>
      </c>
      <c r="AE86" s="38">
        <v>0</v>
      </c>
      <c r="AF86" s="38">
        <v>4744145.97</v>
      </c>
      <c r="AG86" s="38">
        <v>-4744145.97</v>
      </c>
      <c r="AH86" s="28">
        <v>-1</v>
      </c>
      <c r="AI86" s="38">
        <v>0</v>
      </c>
      <c r="AJ86" s="38">
        <v>0</v>
      </c>
      <c r="AK86" s="38">
        <v>0</v>
      </c>
      <c r="AL86" s="28">
        <v>0</v>
      </c>
      <c r="AM86" s="38">
        <v>4725.9984546279002</v>
      </c>
      <c r="AN86" s="38">
        <v>351792.18210175203</v>
      </c>
      <c r="AO86" s="38">
        <v>-347066.18364712398</v>
      </c>
      <c r="AP86" s="28">
        <v>-0.98656593666637804</v>
      </c>
      <c r="AQ86" s="38">
        <v>4</v>
      </c>
      <c r="AR86" s="38">
        <v>12</v>
      </c>
      <c r="AS86" s="38">
        <v>-8</v>
      </c>
      <c r="AT86" s="28">
        <v>-0.66666666666666596</v>
      </c>
    </row>
    <row r="87" spans="1:46" x14ac:dyDescent="0.35">
      <c r="A87" s="33" t="s">
        <v>94</v>
      </c>
      <c r="B87" s="33" t="s">
        <v>104</v>
      </c>
      <c r="C87" s="38">
        <v>762060.47503730003</v>
      </c>
      <c r="D87" s="38">
        <v>766629.11819195002</v>
      </c>
      <c r="E87" s="38">
        <v>-4568.6431546499998</v>
      </c>
      <c r="F87" s="28">
        <v>-5.9593916357167298E-3</v>
      </c>
      <c r="G87" s="38">
        <v>2864001.18</v>
      </c>
      <c r="H87" s="38">
        <v>2880275.49</v>
      </c>
      <c r="I87" s="38">
        <v>-16274.31</v>
      </c>
      <c r="J87" s="28">
        <v>-5.6502616004971097E-3</v>
      </c>
      <c r="K87" s="38">
        <v>2864001.18</v>
      </c>
      <c r="L87" s="38">
        <v>2880275.49</v>
      </c>
      <c r="M87" s="38">
        <v>-16274.31</v>
      </c>
      <c r="N87" s="28">
        <v>-5.6502616004971097E-3</v>
      </c>
      <c r="O87" s="38">
        <v>0</v>
      </c>
      <c r="P87" s="38">
        <v>0</v>
      </c>
      <c r="Q87" s="38">
        <v>0</v>
      </c>
      <c r="R87" s="28">
        <v>0</v>
      </c>
      <c r="S87" s="38">
        <v>1.02</v>
      </c>
      <c r="T87" s="38">
        <v>1.02</v>
      </c>
      <c r="U87" s="38">
        <v>0</v>
      </c>
      <c r="V87" s="28">
        <v>0</v>
      </c>
      <c r="W87" s="38">
        <v>2838978.62</v>
      </c>
      <c r="X87" s="38">
        <v>2858685.83</v>
      </c>
      <c r="Y87" s="38">
        <v>-19707.21</v>
      </c>
      <c r="Z87" s="28">
        <v>-6.8938005684940898E-3</v>
      </c>
      <c r="AA87" s="38">
        <v>0</v>
      </c>
      <c r="AB87" s="38">
        <v>0</v>
      </c>
      <c r="AC87" s="38">
        <v>0</v>
      </c>
      <c r="AD87" s="28">
        <v>0</v>
      </c>
      <c r="AE87" s="38">
        <v>2838978.62</v>
      </c>
      <c r="AF87" s="38">
        <v>2858685.83</v>
      </c>
      <c r="AG87" s="38">
        <v>-19707.21</v>
      </c>
      <c r="AH87" s="28">
        <v>-6.8938005684940898E-3</v>
      </c>
      <c r="AI87" s="38">
        <v>0</v>
      </c>
      <c r="AJ87" s="38">
        <v>0</v>
      </c>
      <c r="AK87" s="38">
        <v>0</v>
      </c>
      <c r="AL87" s="28">
        <v>0</v>
      </c>
      <c r="AM87" s="38">
        <v>7175.8548009516999</v>
      </c>
      <c r="AN87" s="38">
        <v>7748.9802677958096</v>
      </c>
      <c r="AO87" s="38">
        <v>-573.12546684410995</v>
      </c>
      <c r="AP87" s="28">
        <v>-7.3961404860711399E-2</v>
      </c>
      <c r="AQ87" s="38">
        <v>3</v>
      </c>
      <c r="AR87" s="38">
        <v>3</v>
      </c>
      <c r="AS87" s="38">
        <v>0</v>
      </c>
      <c r="AT87" s="28">
        <v>0</v>
      </c>
    </row>
    <row r="88" spans="1:46" x14ac:dyDescent="0.35">
      <c r="A88" s="33" t="s">
        <v>94</v>
      </c>
      <c r="B88" s="33" t="s">
        <v>105</v>
      </c>
      <c r="C88" s="38">
        <v>5228733.4479999999</v>
      </c>
      <c r="D88" s="38">
        <v>5283513.4919999996</v>
      </c>
      <c r="E88" s="38">
        <v>-54780.044000000002</v>
      </c>
      <c r="F88" s="28">
        <v>-1.03681090401197E-2</v>
      </c>
      <c r="G88" s="38">
        <v>6300926.5599999996</v>
      </c>
      <c r="H88" s="38">
        <v>6561549.4800000004</v>
      </c>
      <c r="I88" s="38">
        <v>-260622.92</v>
      </c>
      <c r="J88" s="28">
        <v>-3.97197218118059E-2</v>
      </c>
      <c r="K88" s="38">
        <v>6300926.5599999996</v>
      </c>
      <c r="L88" s="38">
        <v>6561549.4800000004</v>
      </c>
      <c r="M88" s="38">
        <v>-260622.92</v>
      </c>
      <c r="N88" s="28">
        <v>-3.97197218118059E-2</v>
      </c>
      <c r="O88" s="38">
        <v>0</v>
      </c>
      <c r="P88" s="38">
        <v>0</v>
      </c>
      <c r="Q88" s="38">
        <v>0</v>
      </c>
      <c r="R88" s="28">
        <v>0</v>
      </c>
      <c r="S88" s="38">
        <v>336</v>
      </c>
      <c r="T88" s="38">
        <v>360.01</v>
      </c>
      <c r="U88" s="38">
        <v>-24.01</v>
      </c>
      <c r="V88" s="28">
        <v>-6.6692591872447901E-2</v>
      </c>
      <c r="W88" s="38">
        <v>0</v>
      </c>
      <c r="X88" s="38">
        <v>0</v>
      </c>
      <c r="Y88" s="38">
        <v>0</v>
      </c>
      <c r="Z88" s="28">
        <v>0</v>
      </c>
      <c r="AA88" s="38">
        <v>0</v>
      </c>
      <c r="AB88" s="38">
        <v>0</v>
      </c>
      <c r="AC88" s="38">
        <v>0</v>
      </c>
      <c r="AD88" s="28">
        <v>0</v>
      </c>
      <c r="AE88" s="38">
        <v>109585.05</v>
      </c>
      <c r="AF88" s="38">
        <v>136677.39000000001</v>
      </c>
      <c r="AG88" s="38">
        <v>-27092.34</v>
      </c>
      <c r="AH88" s="28">
        <v>-0.19822108104347</v>
      </c>
      <c r="AI88" s="38">
        <v>0</v>
      </c>
      <c r="AJ88" s="38">
        <v>0</v>
      </c>
      <c r="AK88" s="38">
        <v>0</v>
      </c>
      <c r="AL88" s="28">
        <v>0</v>
      </c>
      <c r="AM88" s="38">
        <v>417600.73983918899</v>
      </c>
      <c r="AN88" s="38">
        <v>407833.76961326698</v>
      </c>
      <c r="AO88" s="38">
        <v>9766.9702259214591</v>
      </c>
      <c r="AP88" s="28">
        <v>2.3948409753275401E-2</v>
      </c>
      <c r="AQ88" s="38">
        <v>10</v>
      </c>
      <c r="AR88" s="38">
        <v>10</v>
      </c>
      <c r="AS88" s="38">
        <v>0</v>
      </c>
      <c r="AT88" s="28">
        <v>0</v>
      </c>
    </row>
    <row r="89" spans="1:46" x14ac:dyDescent="0.35">
      <c r="A89" s="33" t="s">
        <v>94</v>
      </c>
      <c r="B89" s="33" t="s">
        <v>106</v>
      </c>
      <c r="C89" s="38">
        <v>7866026.9569999902</v>
      </c>
      <c r="D89" s="38">
        <v>7953413.1749999998</v>
      </c>
      <c r="E89" s="38">
        <v>-87386.217999999993</v>
      </c>
      <c r="F89" s="28">
        <v>-1.09872599445331E-2</v>
      </c>
      <c r="G89" s="38">
        <v>8330163.75</v>
      </c>
      <c r="H89" s="38">
        <v>8436902.9900000002</v>
      </c>
      <c r="I89" s="38">
        <v>-106739.24</v>
      </c>
      <c r="J89" s="28">
        <v>-1.2651471769500501E-2</v>
      </c>
      <c r="K89" s="38">
        <v>8330163.75</v>
      </c>
      <c r="L89" s="38">
        <v>8436902.9900000002</v>
      </c>
      <c r="M89" s="38">
        <v>-106739.24</v>
      </c>
      <c r="N89" s="28">
        <v>-1.2651471769500501E-2</v>
      </c>
      <c r="O89" s="38">
        <v>0</v>
      </c>
      <c r="P89" s="38">
        <v>0</v>
      </c>
      <c r="Q89" s="38">
        <v>0</v>
      </c>
      <c r="R89" s="28">
        <v>0</v>
      </c>
      <c r="S89" s="38">
        <v>4168.01</v>
      </c>
      <c r="T89" s="38">
        <v>4190.01</v>
      </c>
      <c r="U89" s="38">
        <v>-22</v>
      </c>
      <c r="V89" s="28">
        <v>-5.2505841274841803E-3</v>
      </c>
      <c r="W89" s="38">
        <v>850919.51</v>
      </c>
      <c r="X89" s="38">
        <v>848826.77</v>
      </c>
      <c r="Y89" s="38">
        <v>2092.7399999999998</v>
      </c>
      <c r="Z89" s="28">
        <v>2.4654500470101801E-3</v>
      </c>
      <c r="AA89" s="38">
        <v>0</v>
      </c>
      <c r="AB89" s="38">
        <v>0</v>
      </c>
      <c r="AC89" s="38">
        <v>0</v>
      </c>
      <c r="AD89" s="28">
        <v>0</v>
      </c>
      <c r="AE89" s="38">
        <v>850919.51</v>
      </c>
      <c r="AF89" s="38">
        <v>848826.77</v>
      </c>
      <c r="AG89" s="38">
        <v>2092.7399999999998</v>
      </c>
      <c r="AH89" s="28">
        <v>2.4654500470101801E-3</v>
      </c>
      <c r="AI89" s="38">
        <v>0</v>
      </c>
      <c r="AJ89" s="38">
        <v>0</v>
      </c>
      <c r="AK89" s="38">
        <v>0</v>
      </c>
      <c r="AL89" s="28">
        <v>0</v>
      </c>
      <c r="AM89" s="38">
        <v>257245.88009620199</v>
      </c>
      <c r="AN89" s="38">
        <v>186100.454894736</v>
      </c>
      <c r="AO89" s="38">
        <v>71145.425201466001</v>
      </c>
      <c r="AP89" s="28">
        <v>0.38229581567496801</v>
      </c>
      <c r="AQ89" s="38">
        <v>6</v>
      </c>
      <c r="AR89" s="38">
        <v>6</v>
      </c>
      <c r="AS89" s="38">
        <v>0</v>
      </c>
      <c r="AT89" s="28">
        <v>0</v>
      </c>
    </row>
    <row r="90" spans="1:46" x14ac:dyDescent="0.35">
      <c r="A90" s="33" t="s">
        <v>94</v>
      </c>
      <c r="B90" s="33" t="s">
        <v>107</v>
      </c>
      <c r="C90" s="38">
        <v>96380616.096863493</v>
      </c>
      <c r="D90" s="38">
        <v>99989588.334663197</v>
      </c>
      <c r="E90" s="38">
        <v>-3608972.2377997101</v>
      </c>
      <c r="F90" s="28">
        <v>-3.6093480310375403E-2</v>
      </c>
      <c r="G90" s="38">
        <v>153320687.067119</v>
      </c>
      <c r="H90" s="38">
        <v>157236182.48566899</v>
      </c>
      <c r="I90" s="38">
        <v>-3915495.4185507102</v>
      </c>
      <c r="J90" s="28">
        <v>-2.49020000145804E-2</v>
      </c>
      <c r="K90" s="38">
        <v>153320687.067119</v>
      </c>
      <c r="L90" s="38">
        <v>157236182.48566899</v>
      </c>
      <c r="M90" s="38">
        <v>-3915495.4185507102</v>
      </c>
      <c r="N90" s="28">
        <v>-2.49020000145804E-2</v>
      </c>
      <c r="O90" s="38">
        <v>0</v>
      </c>
      <c r="P90" s="38">
        <v>0</v>
      </c>
      <c r="Q90" s="38">
        <v>0</v>
      </c>
      <c r="R90" s="28">
        <v>0</v>
      </c>
      <c r="S90" s="38">
        <v>29113600.41</v>
      </c>
      <c r="T90" s="38">
        <v>28218438.460000001</v>
      </c>
      <c r="U90" s="38">
        <v>895161.95</v>
      </c>
      <c r="V90" s="28">
        <v>3.1722589868638601E-2</v>
      </c>
      <c r="W90" s="38">
        <v>3130772.71</v>
      </c>
      <c r="X90" s="38">
        <v>3010070.5</v>
      </c>
      <c r="Y90" s="38">
        <v>120702.21</v>
      </c>
      <c r="Z90" s="28">
        <v>4.0099462786668899E-2</v>
      </c>
      <c r="AA90" s="38">
        <v>90803</v>
      </c>
      <c r="AB90" s="38">
        <v>49003.101365948402</v>
      </c>
      <c r="AC90" s="38">
        <v>41799.898634051598</v>
      </c>
      <c r="AD90" s="28">
        <v>0.85300516638519897</v>
      </c>
      <c r="AE90" s="38">
        <v>66985484.149999999</v>
      </c>
      <c r="AF90" s="38">
        <v>70363939.670000002</v>
      </c>
      <c r="AG90" s="38">
        <v>-3378455.52</v>
      </c>
      <c r="AH90" s="28">
        <v>-4.8014018769338702E-2</v>
      </c>
      <c r="AI90" s="38">
        <v>14158664.4</v>
      </c>
      <c r="AJ90" s="38">
        <v>14307606.73</v>
      </c>
      <c r="AK90" s="38">
        <v>-148942.32999999999</v>
      </c>
      <c r="AL90" s="28">
        <v>-1.04100100604316E-2</v>
      </c>
      <c r="AM90" s="38">
        <v>3688682.7297291602</v>
      </c>
      <c r="AN90" s="38">
        <v>2704674.8394482802</v>
      </c>
      <c r="AO90" s="38">
        <v>984007.89028088504</v>
      </c>
      <c r="AP90" s="28">
        <v>0.363817445235527</v>
      </c>
      <c r="AQ90" s="38">
        <v>3095</v>
      </c>
      <c r="AR90" s="38">
        <v>3153</v>
      </c>
      <c r="AS90" s="38">
        <v>-58</v>
      </c>
      <c r="AT90" s="28">
        <v>-1.8395179194418E-2</v>
      </c>
    </row>
    <row r="91" spans="1:46" x14ac:dyDescent="0.35">
      <c r="A91" s="33" t="s">
        <v>94</v>
      </c>
      <c r="B91" s="33" t="s">
        <v>108</v>
      </c>
      <c r="C91" s="38">
        <v>2486274.7259999998</v>
      </c>
      <c r="D91" s="38">
        <v>2289189.1639999999</v>
      </c>
      <c r="E91" s="38">
        <v>197085.56200000001</v>
      </c>
      <c r="F91" s="28">
        <v>8.6094048102002899E-2</v>
      </c>
      <c r="G91" s="38">
        <v>2700270.44</v>
      </c>
      <c r="H91" s="38">
        <v>2343242.63</v>
      </c>
      <c r="I91" s="38">
        <v>357027.81</v>
      </c>
      <c r="J91" s="28">
        <v>0.152364849217513</v>
      </c>
      <c r="K91" s="38">
        <v>2700270.44</v>
      </c>
      <c r="L91" s="38">
        <v>2343242.63</v>
      </c>
      <c r="M91" s="38">
        <v>357027.81</v>
      </c>
      <c r="N91" s="28">
        <v>0.152364849217513</v>
      </c>
      <c r="O91" s="38">
        <v>0</v>
      </c>
      <c r="P91" s="38">
        <v>0</v>
      </c>
      <c r="Q91" s="38">
        <v>0</v>
      </c>
      <c r="R91" s="28">
        <v>0</v>
      </c>
      <c r="S91" s="38">
        <v>0.01</v>
      </c>
      <c r="T91" s="38">
        <v>0.01</v>
      </c>
      <c r="U91" s="38">
        <v>0</v>
      </c>
      <c r="V91" s="28">
        <v>0</v>
      </c>
      <c r="W91" s="38">
        <v>0</v>
      </c>
      <c r="X91" s="38">
        <v>0</v>
      </c>
      <c r="Y91" s="38">
        <v>0</v>
      </c>
      <c r="Z91" s="28">
        <v>0</v>
      </c>
      <c r="AA91" s="38">
        <v>0</v>
      </c>
      <c r="AB91" s="38">
        <v>0</v>
      </c>
      <c r="AC91" s="38">
        <v>0</v>
      </c>
      <c r="AD91" s="28">
        <v>0</v>
      </c>
      <c r="AE91" s="38">
        <v>0</v>
      </c>
      <c r="AF91" s="38">
        <v>0</v>
      </c>
      <c r="AG91" s="38">
        <v>0</v>
      </c>
      <c r="AH91" s="28">
        <v>0</v>
      </c>
      <c r="AI91" s="38">
        <v>0</v>
      </c>
      <c r="AJ91" s="38">
        <v>0</v>
      </c>
      <c r="AK91" s="38">
        <v>0</v>
      </c>
      <c r="AL91" s="28">
        <v>0</v>
      </c>
      <c r="AM91" s="38">
        <v>1071412.8858417899</v>
      </c>
      <c r="AN91" s="38">
        <v>1071390.84607398</v>
      </c>
      <c r="AO91" s="38">
        <v>22.039767812479798</v>
      </c>
      <c r="AP91" s="28">
        <v>2.0571174276168698E-5</v>
      </c>
      <c r="AQ91" s="38">
        <v>8</v>
      </c>
      <c r="AR91" s="38">
        <v>7</v>
      </c>
      <c r="AS91" s="38">
        <v>1</v>
      </c>
      <c r="AT91" s="28">
        <v>0.14285714285714199</v>
      </c>
    </row>
    <row r="92" spans="1:46" x14ac:dyDescent="0.35">
      <c r="A92" s="33" t="s">
        <v>94</v>
      </c>
      <c r="B92" s="33" t="s">
        <v>109</v>
      </c>
      <c r="C92" s="38">
        <v>627200.00199999998</v>
      </c>
      <c r="D92" s="38">
        <v>634086.60400000005</v>
      </c>
      <c r="E92" s="38">
        <v>-6886.6019999999999</v>
      </c>
      <c r="F92" s="28">
        <v>-1.08606647050376E-2</v>
      </c>
      <c r="G92" s="38">
        <v>663447.32999999996</v>
      </c>
      <c r="H92" s="38">
        <v>676859.99</v>
      </c>
      <c r="I92" s="38">
        <v>-13412.66</v>
      </c>
      <c r="J92" s="28">
        <v>-1.9816003602162902E-2</v>
      </c>
      <c r="K92" s="38">
        <v>663447.32999999996</v>
      </c>
      <c r="L92" s="38">
        <v>676859.99</v>
      </c>
      <c r="M92" s="38">
        <v>-13412.66</v>
      </c>
      <c r="N92" s="28">
        <v>-1.9816003602162902E-2</v>
      </c>
      <c r="O92" s="38">
        <v>0</v>
      </c>
      <c r="P92" s="38">
        <v>0</v>
      </c>
      <c r="Q92" s="38">
        <v>0</v>
      </c>
      <c r="R92" s="28">
        <v>0</v>
      </c>
      <c r="S92" s="38">
        <v>33.01</v>
      </c>
      <c r="T92" s="38">
        <v>43.01</v>
      </c>
      <c r="U92" s="38">
        <v>-10</v>
      </c>
      <c r="V92" s="28">
        <v>-0.232504068821204</v>
      </c>
      <c r="W92" s="38">
        <v>0</v>
      </c>
      <c r="X92" s="38">
        <v>0</v>
      </c>
      <c r="Y92" s="38">
        <v>0</v>
      </c>
      <c r="Z92" s="28">
        <v>0</v>
      </c>
      <c r="AA92" s="38">
        <v>0</v>
      </c>
      <c r="AB92" s="38">
        <v>0</v>
      </c>
      <c r="AC92" s="38">
        <v>0</v>
      </c>
      <c r="AD92" s="28">
        <v>0</v>
      </c>
      <c r="AE92" s="38">
        <v>254198.75</v>
      </c>
      <c r="AF92" s="38">
        <v>258130.91</v>
      </c>
      <c r="AG92" s="38">
        <v>-3932.16</v>
      </c>
      <c r="AH92" s="28">
        <v>-1.52332008592074E-2</v>
      </c>
      <c r="AI92" s="38">
        <v>0</v>
      </c>
      <c r="AJ92" s="38">
        <v>0</v>
      </c>
      <c r="AK92" s="38">
        <v>0</v>
      </c>
      <c r="AL92" s="28">
        <v>0</v>
      </c>
      <c r="AM92" s="38">
        <v>22060.321452593998</v>
      </c>
      <c r="AN92" s="38">
        <v>21483.707412555501</v>
      </c>
      <c r="AO92" s="38">
        <v>576.61404003844802</v>
      </c>
      <c r="AP92" s="28">
        <v>2.68395965819875E-2</v>
      </c>
      <c r="AQ92" s="38">
        <v>16</v>
      </c>
      <c r="AR92" s="38">
        <v>16</v>
      </c>
      <c r="AS92" s="38">
        <v>0</v>
      </c>
      <c r="AT92" s="28">
        <v>0</v>
      </c>
    </row>
    <row r="93" spans="1:46" x14ac:dyDescent="0.35">
      <c r="A93" s="33" t="s">
        <v>94</v>
      </c>
      <c r="B93" s="33" t="s">
        <v>110</v>
      </c>
      <c r="C93" s="38">
        <v>12047100.446</v>
      </c>
      <c r="D93" s="38">
        <v>13472111.266000001</v>
      </c>
      <c r="E93" s="38">
        <v>-1425010.82</v>
      </c>
      <c r="F93" s="28">
        <v>-0.10577487016428801</v>
      </c>
      <c r="G93" s="38">
        <v>16320132.210000001</v>
      </c>
      <c r="H93" s="38">
        <v>17494501.27</v>
      </c>
      <c r="I93" s="38">
        <v>-1174369.06</v>
      </c>
      <c r="J93" s="28">
        <v>-6.7127895895714204E-2</v>
      </c>
      <c r="K93" s="38">
        <v>16320132.210000001</v>
      </c>
      <c r="L93" s="38">
        <v>17494501.27</v>
      </c>
      <c r="M93" s="38">
        <v>-1174369.06</v>
      </c>
      <c r="N93" s="28">
        <v>-6.7127895895714204E-2</v>
      </c>
      <c r="O93" s="38">
        <v>0</v>
      </c>
      <c r="P93" s="38">
        <v>0</v>
      </c>
      <c r="Q93" s="38">
        <v>0</v>
      </c>
      <c r="R93" s="28">
        <v>0</v>
      </c>
      <c r="S93" s="38">
        <v>0</v>
      </c>
      <c r="T93" s="38">
        <v>0</v>
      </c>
      <c r="U93" s="38">
        <v>0</v>
      </c>
      <c r="V93" s="28">
        <v>0</v>
      </c>
      <c r="W93" s="38">
        <v>0</v>
      </c>
      <c r="X93" s="38">
        <v>0</v>
      </c>
      <c r="Y93" s="38">
        <v>0</v>
      </c>
      <c r="Z93" s="28">
        <v>0</v>
      </c>
      <c r="AA93" s="38">
        <v>0</v>
      </c>
      <c r="AB93" s="38">
        <v>0</v>
      </c>
      <c r="AC93" s="38">
        <v>0</v>
      </c>
      <c r="AD93" s="28">
        <v>0</v>
      </c>
      <c r="AE93" s="38">
        <v>0</v>
      </c>
      <c r="AF93" s="38">
        <v>0</v>
      </c>
      <c r="AG93" s="38">
        <v>0</v>
      </c>
      <c r="AH93" s="28">
        <v>0</v>
      </c>
      <c r="AI93" s="38">
        <v>0</v>
      </c>
      <c r="AJ93" s="38">
        <v>0</v>
      </c>
      <c r="AK93" s="38">
        <v>0</v>
      </c>
      <c r="AL93" s="28">
        <v>0</v>
      </c>
      <c r="AM93" s="38">
        <v>1014343.21294558</v>
      </c>
      <c r="AN93" s="38">
        <v>1085450.2167029399</v>
      </c>
      <c r="AO93" s="38">
        <v>-71107.003757366503</v>
      </c>
      <c r="AP93" s="28">
        <v>-6.55092261839091E-2</v>
      </c>
      <c r="AQ93" s="38">
        <v>10</v>
      </c>
      <c r="AR93" s="38">
        <v>10</v>
      </c>
      <c r="AS93" s="38">
        <v>0</v>
      </c>
      <c r="AT93" s="28">
        <v>0</v>
      </c>
    </row>
    <row r="94" spans="1:46" x14ac:dyDescent="0.35">
      <c r="A94" s="33" t="s">
        <v>94</v>
      </c>
      <c r="B94" s="33" t="s">
        <v>111</v>
      </c>
      <c r="C94" s="38">
        <v>992495.65800000005</v>
      </c>
      <c r="D94" s="38">
        <v>1002962.5159999999</v>
      </c>
      <c r="E94" s="38">
        <v>-10466.858</v>
      </c>
      <c r="F94" s="28">
        <v>-1.0435941356755501E-2</v>
      </c>
      <c r="G94" s="38">
        <v>974421.26</v>
      </c>
      <c r="H94" s="38">
        <v>986043.47</v>
      </c>
      <c r="I94" s="38">
        <v>-11622.21</v>
      </c>
      <c r="J94" s="28">
        <v>-1.17867115939624E-2</v>
      </c>
      <c r="K94" s="38">
        <v>974421.26</v>
      </c>
      <c r="L94" s="38">
        <v>986043.47</v>
      </c>
      <c r="M94" s="38">
        <v>-11622.21</v>
      </c>
      <c r="N94" s="28">
        <v>-1.17867115939624E-2</v>
      </c>
      <c r="O94" s="38">
        <v>0</v>
      </c>
      <c r="P94" s="38">
        <v>0</v>
      </c>
      <c r="Q94" s="38">
        <v>0</v>
      </c>
      <c r="R94" s="28">
        <v>0</v>
      </c>
      <c r="S94" s="38">
        <v>1.01</v>
      </c>
      <c r="T94" s="38">
        <v>0.01</v>
      </c>
      <c r="U94" s="38">
        <v>1</v>
      </c>
      <c r="V94" s="28">
        <v>100</v>
      </c>
      <c r="W94" s="38">
        <v>0</v>
      </c>
      <c r="X94" s="38">
        <v>0</v>
      </c>
      <c r="Y94" s="38">
        <v>0</v>
      </c>
      <c r="Z94" s="28">
        <v>0</v>
      </c>
      <c r="AA94" s="38">
        <v>0</v>
      </c>
      <c r="AB94" s="38">
        <v>0</v>
      </c>
      <c r="AC94" s="38">
        <v>0</v>
      </c>
      <c r="AD94" s="28">
        <v>0</v>
      </c>
      <c r="AE94" s="38">
        <v>0</v>
      </c>
      <c r="AF94" s="38">
        <v>0</v>
      </c>
      <c r="AG94" s="38">
        <v>0</v>
      </c>
      <c r="AH94" s="28">
        <v>0</v>
      </c>
      <c r="AI94" s="38">
        <v>0</v>
      </c>
      <c r="AJ94" s="38">
        <v>0</v>
      </c>
      <c r="AK94" s="38">
        <v>0</v>
      </c>
      <c r="AL94" s="28">
        <v>0</v>
      </c>
      <c r="AM94" s="38">
        <v>21909.313589801201</v>
      </c>
      <c r="AN94" s="38">
        <v>22052.509021041998</v>
      </c>
      <c r="AO94" s="38">
        <v>-143.19543124084601</v>
      </c>
      <c r="AP94" s="28">
        <v>-6.4933849977892501E-3</v>
      </c>
      <c r="AQ94" s="38">
        <v>23</v>
      </c>
      <c r="AR94" s="38">
        <v>24</v>
      </c>
      <c r="AS94" s="38">
        <v>-1</v>
      </c>
      <c r="AT94" s="28">
        <v>-4.1666666666666602E-2</v>
      </c>
    </row>
    <row r="95" spans="1:46" x14ac:dyDescent="0.35">
      <c r="A95" s="33" t="s">
        <v>94</v>
      </c>
      <c r="B95" s="33" t="s">
        <v>112</v>
      </c>
      <c r="C95" s="38">
        <v>5296540.45</v>
      </c>
      <c r="D95" s="38">
        <v>5311507.7439999999</v>
      </c>
      <c r="E95" s="38">
        <v>-14967.294</v>
      </c>
      <c r="F95" s="28">
        <v>-2.8178993087052098E-3</v>
      </c>
      <c r="G95" s="38">
        <v>5333981.42</v>
      </c>
      <c r="H95" s="38">
        <v>5363010.93</v>
      </c>
      <c r="I95" s="38">
        <v>-29029.51</v>
      </c>
      <c r="J95" s="28">
        <v>-5.4129127049905102E-3</v>
      </c>
      <c r="K95" s="38">
        <v>5333981.42</v>
      </c>
      <c r="L95" s="38">
        <v>5363010.93</v>
      </c>
      <c r="M95" s="38">
        <v>-29029.51</v>
      </c>
      <c r="N95" s="28">
        <v>-5.4129127049905102E-3</v>
      </c>
      <c r="O95" s="38">
        <v>0</v>
      </c>
      <c r="P95" s="38">
        <v>0</v>
      </c>
      <c r="Q95" s="38">
        <v>0</v>
      </c>
      <c r="R95" s="28">
        <v>0</v>
      </c>
      <c r="S95" s="38">
        <v>1.02</v>
      </c>
      <c r="T95" s="38">
        <v>1.02</v>
      </c>
      <c r="U95" s="38">
        <v>0</v>
      </c>
      <c r="V95" s="28">
        <v>0</v>
      </c>
      <c r="W95" s="38">
        <v>0</v>
      </c>
      <c r="X95" s="38">
        <v>0</v>
      </c>
      <c r="Y95" s="38">
        <v>0</v>
      </c>
      <c r="Z95" s="28">
        <v>0</v>
      </c>
      <c r="AA95" s="38">
        <v>0</v>
      </c>
      <c r="AB95" s="38">
        <v>0</v>
      </c>
      <c r="AC95" s="38">
        <v>0</v>
      </c>
      <c r="AD95" s="28">
        <v>0</v>
      </c>
      <c r="AE95" s="38">
        <v>0</v>
      </c>
      <c r="AF95" s="38">
        <v>0</v>
      </c>
      <c r="AG95" s="38">
        <v>0</v>
      </c>
      <c r="AH95" s="28">
        <v>0</v>
      </c>
      <c r="AI95" s="38">
        <v>0</v>
      </c>
      <c r="AJ95" s="38">
        <v>0</v>
      </c>
      <c r="AK95" s="38">
        <v>0</v>
      </c>
      <c r="AL95" s="28">
        <v>0</v>
      </c>
      <c r="AM95" s="38">
        <v>58892.551159398601</v>
      </c>
      <c r="AN95" s="38">
        <v>57833.6413221615</v>
      </c>
      <c r="AO95" s="38">
        <v>1058.90983723717</v>
      </c>
      <c r="AP95" s="28">
        <v>1.8309582675912199E-2</v>
      </c>
      <c r="AQ95" s="38">
        <v>35</v>
      </c>
      <c r="AR95" s="38">
        <v>34</v>
      </c>
      <c r="AS95" s="38">
        <v>1</v>
      </c>
      <c r="AT95" s="28">
        <v>2.94117647058823E-2</v>
      </c>
    </row>
    <row r="96" spans="1:46" x14ac:dyDescent="0.35">
      <c r="A96" s="33" t="s">
        <v>94</v>
      </c>
      <c r="B96" s="33" t="s">
        <v>113</v>
      </c>
      <c r="C96" s="38">
        <v>1756581.3259999999</v>
      </c>
      <c r="D96" s="38">
        <v>1779301.86</v>
      </c>
      <c r="E96" s="38">
        <v>-22720.534</v>
      </c>
      <c r="F96" s="28">
        <v>-1.2769353256338401E-2</v>
      </c>
      <c r="G96" s="38">
        <v>3524559.16</v>
      </c>
      <c r="H96" s="38">
        <v>3568337.19</v>
      </c>
      <c r="I96" s="38">
        <v>-43778.03</v>
      </c>
      <c r="J96" s="28">
        <v>-1.22684678238045E-2</v>
      </c>
      <c r="K96" s="38">
        <v>3524559.16</v>
      </c>
      <c r="L96" s="38">
        <v>3568337.19</v>
      </c>
      <c r="M96" s="38">
        <v>-43778.03</v>
      </c>
      <c r="N96" s="28">
        <v>-1.22684678238045E-2</v>
      </c>
      <c r="O96" s="38">
        <v>0</v>
      </c>
      <c r="P96" s="38">
        <v>0</v>
      </c>
      <c r="Q96" s="38">
        <v>0</v>
      </c>
      <c r="R96" s="28">
        <v>0</v>
      </c>
      <c r="S96" s="38">
        <v>1.02</v>
      </c>
      <c r="T96" s="38">
        <v>1.02</v>
      </c>
      <c r="U96" s="38">
        <v>0</v>
      </c>
      <c r="V96" s="28">
        <v>0</v>
      </c>
      <c r="W96" s="38">
        <v>3505566.66</v>
      </c>
      <c r="X96" s="38">
        <v>3552116.42</v>
      </c>
      <c r="Y96" s="38">
        <v>-46549.760000000002</v>
      </c>
      <c r="Z96" s="28">
        <v>-1.31047957037399E-2</v>
      </c>
      <c r="AA96" s="38">
        <v>0</v>
      </c>
      <c r="AB96" s="38">
        <v>0</v>
      </c>
      <c r="AC96" s="38">
        <v>0</v>
      </c>
      <c r="AD96" s="28">
        <v>0</v>
      </c>
      <c r="AE96" s="38">
        <v>3505566.66</v>
      </c>
      <c r="AF96" s="38">
        <v>3552116.42</v>
      </c>
      <c r="AG96" s="38">
        <v>-46549.760000000002</v>
      </c>
      <c r="AH96" s="28">
        <v>-1.31047957037399E-2</v>
      </c>
      <c r="AI96" s="38">
        <v>0</v>
      </c>
      <c r="AJ96" s="38">
        <v>0</v>
      </c>
      <c r="AK96" s="38">
        <v>0</v>
      </c>
      <c r="AL96" s="28">
        <v>0</v>
      </c>
      <c r="AM96" s="38">
        <v>47485.9688886566</v>
      </c>
      <c r="AN96" s="38">
        <v>65061.778184307899</v>
      </c>
      <c r="AO96" s="38">
        <v>-17575.809295651201</v>
      </c>
      <c r="AP96" s="28">
        <v>-0.27014031565295099</v>
      </c>
      <c r="AQ96" s="38">
        <v>3</v>
      </c>
      <c r="AR96" s="38">
        <v>3</v>
      </c>
      <c r="AS96" s="38">
        <v>0</v>
      </c>
      <c r="AT96" s="28">
        <v>0</v>
      </c>
    </row>
    <row r="97" spans="1:46" x14ac:dyDescent="0.35">
      <c r="A97" s="33" t="s">
        <v>94</v>
      </c>
      <c r="B97" s="33" t="s">
        <v>114</v>
      </c>
      <c r="C97" s="38">
        <v>47818.951999999997</v>
      </c>
      <c r="D97" s="38">
        <v>55081.788</v>
      </c>
      <c r="E97" s="38">
        <v>-7262.8360000000002</v>
      </c>
      <c r="F97" s="28">
        <v>-0.131855487334579</v>
      </c>
      <c r="G97" s="38">
        <v>3387474.37</v>
      </c>
      <c r="H97" s="38">
        <v>3454532.76</v>
      </c>
      <c r="I97" s="38">
        <v>-67058.39</v>
      </c>
      <c r="J97" s="28">
        <v>-1.94117105434542E-2</v>
      </c>
      <c r="K97" s="38">
        <v>3387474.37</v>
      </c>
      <c r="L97" s="38">
        <v>3454532.76</v>
      </c>
      <c r="M97" s="38">
        <v>-67058.39</v>
      </c>
      <c r="N97" s="28">
        <v>-1.94117105434542E-2</v>
      </c>
      <c r="O97" s="38">
        <v>0</v>
      </c>
      <c r="P97" s="38">
        <v>0</v>
      </c>
      <c r="Q97" s="38">
        <v>0</v>
      </c>
      <c r="R97" s="28">
        <v>0</v>
      </c>
      <c r="S97" s="38">
        <v>1510.01</v>
      </c>
      <c r="T97" s="38">
        <v>1499.01</v>
      </c>
      <c r="U97" s="38">
        <v>11</v>
      </c>
      <c r="V97" s="28">
        <v>7.3381765298430298E-3</v>
      </c>
      <c r="W97" s="38">
        <v>0</v>
      </c>
      <c r="X97" s="38">
        <v>0</v>
      </c>
      <c r="Y97" s="38">
        <v>0</v>
      </c>
      <c r="Z97" s="28">
        <v>0</v>
      </c>
      <c r="AA97" s="38">
        <v>0</v>
      </c>
      <c r="AB97" s="38">
        <v>0</v>
      </c>
      <c r="AC97" s="38">
        <v>0</v>
      </c>
      <c r="AD97" s="28">
        <v>0</v>
      </c>
      <c r="AE97" s="38">
        <v>0</v>
      </c>
      <c r="AF97" s="38">
        <v>0</v>
      </c>
      <c r="AG97" s="38">
        <v>0</v>
      </c>
      <c r="AH97" s="28">
        <v>0</v>
      </c>
      <c r="AI97" s="38">
        <v>0</v>
      </c>
      <c r="AJ97" s="38">
        <v>0</v>
      </c>
      <c r="AK97" s="38">
        <v>0</v>
      </c>
      <c r="AL97" s="28">
        <v>0</v>
      </c>
      <c r="AM97" s="38">
        <v>39190.839195131397</v>
      </c>
      <c r="AN97" s="38">
        <v>17530.042046428702</v>
      </c>
      <c r="AO97" s="38">
        <v>21660.797148702601</v>
      </c>
      <c r="AP97" s="28">
        <v>1.2356386306053</v>
      </c>
      <c r="AQ97" s="38">
        <v>15</v>
      </c>
      <c r="AR97" s="38">
        <v>15</v>
      </c>
      <c r="AS97" s="38">
        <v>0</v>
      </c>
      <c r="AT97" s="28">
        <v>0</v>
      </c>
    </row>
    <row r="98" spans="1:46" x14ac:dyDescent="0.35">
      <c r="A98" s="33" t="s">
        <v>94</v>
      </c>
      <c r="B98" s="33" t="s">
        <v>115</v>
      </c>
      <c r="C98" s="38">
        <v>59003.843999999997</v>
      </c>
      <c r="D98" s="38">
        <v>59007.843999999997</v>
      </c>
      <c r="E98" s="38">
        <v>-4</v>
      </c>
      <c r="F98" s="28">
        <v>-6.7787597865802296E-5</v>
      </c>
      <c r="G98" s="38">
        <v>70407.39</v>
      </c>
      <c r="H98" s="38">
        <v>70427.39</v>
      </c>
      <c r="I98" s="38">
        <v>-20</v>
      </c>
      <c r="J98" s="28">
        <v>-2.8398042295760202E-4</v>
      </c>
      <c r="K98" s="38">
        <v>70407.39</v>
      </c>
      <c r="L98" s="38">
        <v>70427.39</v>
      </c>
      <c r="M98" s="38">
        <v>-20</v>
      </c>
      <c r="N98" s="28">
        <v>-2.8398042295760202E-4</v>
      </c>
      <c r="O98" s="38">
        <v>0</v>
      </c>
      <c r="P98" s="38">
        <v>0</v>
      </c>
      <c r="Q98" s="38">
        <v>0</v>
      </c>
      <c r="R98" s="28">
        <v>0</v>
      </c>
      <c r="S98" s="38">
        <v>0.01</v>
      </c>
      <c r="T98" s="38">
        <v>0.01</v>
      </c>
      <c r="U98" s="38">
        <v>0</v>
      </c>
      <c r="V98" s="28">
        <v>0</v>
      </c>
      <c r="W98" s="38">
        <v>0</v>
      </c>
      <c r="X98" s="38">
        <v>0</v>
      </c>
      <c r="Y98" s="38">
        <v>0</v>
      </c>
      <c r="Z98" s="28">
        <v>0</v>
      </c>
      <c r="AA98" s="38">
        <v>0</v>
      </c>
      <c r="AB98" s="38">
        <v>0</v>
      </c>
      <c r="AC98" s="38">
        <v>0</v>
      </c>
      <c r="AD98" s="28">
        <v>0</v>
      </c>
      <c r="AE98" s="38">
        <v>0</v>
      </c>
      <c r="AF98" s="38">
        <v>0</v>
      </c>
      <c r="AG98" s="38">
        <v>0</v>
      </c>
      <c r="AH98" s="28">
        <v>0</v>
      </c>
      <c r="AI98" s="38">
        <v>0</v>
      </c>
      <c r="AJ98" s="38">
        <v>0</v>
      </c>
      <c r="AK98" s="38">
        <v>0</v>
      </c>
      <c r="AL98" s="28">
        <v>0</v>
      </c>
      <c r="AM98" s="38">
        <v>57.8492677530012</v>
      </c>
      <c r="AN98" s="38">
        <v>35.809499940521299</v>
      </c>
      <c r="AO98" s="38">
        <v>22.039767812479798</v>
      </c>
      <c r="AP98" s="28">
        <v>0.61547264969037097</v>
      </c>
      <c r="AQ98" s="38">
        <v>4</v>
      </c>
      <c r="AR98" s="38">
        <v>4</v>
      </c>
      <c r="AS98" s="38">
        <v>0</v>
      </c>
      <c r="AT98" s="28">
        <v>0</v>
      </c>
    </row>
    <row r="99" spans="1:46" x14ac:dyDescent="0.35">
      <c r="A99" s="33" t="s">
        <v>94</v>
      </c>
      <c r="B99" s="33" t="s">
        <v>116</v>
      </c>
      <c r="C99" s="38">
        <v>21960938.279135</v>
      </c>
      <c r="D99" s="38">
        <v>22020700.834925</v>
      </c>
      <c r="E99" s="38">
        <v>-59762.555789999999</v>
      </c>
      <c r="F99" s="28">
        <v>-2.7139261478552001E-3</v>
      </c>
      <c r="G99" s="38">
        <v>24855918.543099999</v>
      </c>
      <c r="H99" s="38">
        <v>24886813.890500002</v>
      </c>
      <c r="I99" s="38">
        <v>-30895.347399999999</v>
      </c>
      <c r="J99" s="28">
        <v>-1.24143442129382E-3</v>
      </c>
      <c r="K99" s="38">
        <v>24855918.543099999</v>
      </c>
      <c r="L99" s="38">
        <v>24886813.890500002</v>
      </c>
      <c r="M99" s="38">
        <v>-30895.347399999999</v>
      </c>
      <c r="N99" s="28">
        <v>-1.24143442129382E-3</v>
      </c>
      <c r="O99" s="38">
        <v>0</v>
      </c>
      <c r="P99" s="38">
        <v>0</v>
      </c>
      <c r="Q99" s="38">
        <v>0</v>
      </c>
      <c r="R99" s="28">
        <v>0</v>
      </c>
      <c r="S99" s="38">
        <v>12265.01</v>
      </c>
      <c r="T99" s="38">
        <v>14242.01</v>
      </c>
      <c r="U99" s="38">
        <v>-1977</v>
      </c>
      <c r="V99" s="28">
        <v>-0.13881467573748299</v>
      </c>
      <c r="W99" s="38">
        <v>0</v>
      </c>
      <c r="X99" s="38">
        <v>0</v>
      </c>
      <c r="Y99" s="38">
        <v>0</v>
      </c>
      <c r="Z99" s="28">
        <v>0</v>
      </c>
      <c r="AA99" s="38">
        <v>0</v>
      </c>
      <c r="AB99" s="38">
        <v>0</v>
      </c>
      <c r="AC99" s="38">
        <v>0</v>
      </c>
      <c r="AD99" s="28">
        <v>0</v>
      </c>
      <c r="AE99" s="38">
        <v>18869701.690000001</v>
      </c>
      <c r="AF99" s="38">
        <v>18954739.329999998</v>
      </c>
      <c r="AG99" s="38">
        <v>-85037.64</v>
      </c>
      <c r="AH99" s="28">
        <v>-4.4863523849895098E-3</v>
      </c>
      <c r="AI99" s="38">
        <v>0</v>
      </c>
      <c r="AJ99" s="38">
        <v>0</v>
      </c>
      <c r="AK99" s="38">
        <v>0</v>
      </c>
      <c r="AL99" s="28">
        <v>0</v>
      </c>
      <c r="AM99" s="38">
        <v>119481.73287894001</v>
      </c>
      <c r="AN99" s="38">
        <v>92210.203679558093</v>
      </c>
      <c r="AO99" s="38">
        <v>27271.529199382399</v>
      </c>
      <c r="AP99" s="28">
        <v>0.29575391996914402</v>
      </c>
      <c r="AQ99" s="38">
        <v>8</v>
      </c>
      <c r="AR99" s="38">
        <v>8</v>
      </c>
      <c r="AS99" s="38">
        <v>0</v>
      </c>
      <c r="AT99" s="28">
        <v>0</v>
      </c>
    </row>
    <row r="100" spans="1:46" x14ac:dyDescent="0.35">
      <c r="A100" s="33" t="s">
        <v>94</v>
      </c>
      <c r="B100" s="33" t="s">
        <v>117</v>
      </c>
      <c r="C100" s="38">
        <v>11199419.319055</v>
      </c>
      <c r="D100" s="38">
        <v>11182013.69417</v>
      </c>
      <c r="E100" s="38">
        <v>17405.624885000001</v>
      </c>
      <c r="F100" s="28">
        <v>1.55657338302803E-3</v>
      </c>
      <c r="G100" s="38">
        <v>12287335.758300001</v>
      </c>
      <c r="H100" s="38">
        <v>12241646.700200001</v>
      </c>
      <c r="I100" s="38">
        <v>45689.058100000002</v>
      </c>
      <c r="J100" s="28">
        <v>3.7322640669946402E-3</v>
      </c>
      <c r="K100" s="38">
        <v>12287335.758300001</v>
      </c>
      <c r="L100" s="38">
        <v>12241646.700200001</v>
      </c>
      <c r="M100" s="38">
        <v>45689.058100000002</v>
      </c>
      <c r="N100" s="28">
        <v>3.7322640669946402E-3</v>
      </c>
      <c r="O100" s="38">
        <v>0</v>
      </c>
      <c r="P100" s="38">
        <v>0</v>
      </c>
      <c r="Q100" s="38">
        <v>0</v>
      </c>
      <c r="R100" s="28">
        <v>0</v>
      </c>
      <c r="S100" s="38">
        <v>4641.01</v>
      </c>
      <c r="T100" s="38">
        <v>5373.01</v>
      </c>
      <c r="U100" s="38">
        <v>-732</v>
      </c>
      <c r="V100" s="28">
        <v>-0.13623648569423799</v>
      </c>
      <c r="W100" s="38">
        <v>0</v>
      </c>
      <c r="X100" s="38">
        <v>0</v>
      </c>
      <c r="Y100" s="38">
        <v>0</v>
      </c>
      <c r="Z100" s="28">
        <v>0</v>
      </c>
      <c r="AA100" s="38">
        <v>0</v>
      </c>
      <c r="AB100" s="38">
        <v>0</v>
      </c>
      <c r="AC100" s="38">
        <v>0</v>
      </c>
      <c r="AD100" s="28">
        <v>0</v>
      </c>
      <c r="AE100" s="38">
        <v>7029364.3300000001</v>
      </c>
      <c r="AF100" s="38">
        <v>7027712</v>
      </c>
      <c r="AG100" s="38">
        <v>1652.33</v>
      </c>
      <c r="AH100" s="28">
        <v>2.35116350812326E-4</v>
      </c>
      <c r="AI100" s="38">
        <v>0</v>
      </c>
      <c r="AJ100" s="38">
        <v>0</v>
      </c>
      <c r="AK100" s="38">
        <v>0</v>
      </c>
      <c r="AL100" s="28">
        <v>0</v>
      </c>
      <c r="AM100" s="38">
        <v>44509.481105702398</v>
      </c>
      <c r="AN100" s="38">
        <v>34188.112199305098</v>
      </c>
      <c r="AO100" s="38">
        <v>10321.3689063972</v>
      </c>
      <c r="AP100" s="28">
        <v>0.30189935162921999</v>
      </c>
      <c r="AQ100" s="38">
        <v>6</v>
      </c>
      <c r="AR100" s="38">
        <v>6</v>
      </c>
      <c r="AS100" s="38">
        <v>0</v>
      </c>
      <c r="AT100" s="28">
        <v>0</v>
      </c>
    </row>
    <row r="101" spans="1:46" x14ac:dyDescent="0.35">
      <c r="A101" s="33" t="s">
        <v>94</v>
      </c>
      <c r="B101" s="33" t="s">
        <v>118</v>
      </c>
      <c r="C101" s="38">
        <v>5796838.0537160002</v>
      </c>
      <c r="D101" s="38">
        <v>5810024.930431</v>
      </c>
      <c r="E101" s="38">
        <v>-13186.876715</v>
      </c>
      <c r="F101" s="28">
        <v>-2.26967644251085E-3</v>
      </c>
      <c r="G101" s="38">
        <v>10643227.369999999</v>
      </c>
      <c r="H101" s="38">
        <v>10677000.630000001</v>
      </c>
      <c r="I101" s="38">
        <v>-33773.26</v>
      </c>
      <c r="J101" s="28">
        <v>-3.16317860889739E-3</v>
      </c>
      <c r="K101" s="38">
        <v>10643227.369999999</v>
      </c>
      <c r="L101" s="38">
        <v>10677000.630000001</v>
      </c>
      <c r="M101" s="38">
        <v>-33773.26</v>
      </c>
      <c r="N101" s="28">
        <v>-3.16317860889739E-3</v>
      </c>
      <c r="O101" s="38">
        <v>0</v>
      </c>
      <c r="P101" s="38">
        <v>0</v>
      </c>
      <c r="Q101" s="38">
        <v>0</v>
      </c>
      <c r="R101" s="28">
        <v>0</v>
      </c>
      <c r="S101" s="38">
        <v>9605</v>
      </c>
      <c r="T101" s="38">
        <v>9645</v>
      </c>
      <c r="U101" s="38">
        <v>-40</v>
      </c>
      <c r="V101" s="28">
        <v>-4.1472265422498704E-3</v>
      </c>
      <c r="W101" s="38">
        <v>7399530.1900000004</v>
      </c>
      <c r="X101" s="38">
        <v>7430066.4900000002</v>
      </c>
      <c r="Y101" s="38">
        <v>-30536.3</v>
      </c>
      <c r="Z101" s="28">
        <v>-4.10982863223341E-3</v>
      </c>
      <c r="AA101" s="38">
        <v>0</v>
      </c>
      <c r="AB101" s="38">
        <v>0</v>
      </c>
      <c r="AC101" s="38">
        <v>0</v>
      </c>
      <c r="AD101" s="28">
        <v>0</v>
      </c>
      <c r="AE101" s="38">
        <v>7573168.9299999997</v>
      </c>
      <c r="AF101" s="38">
        <v>7608813.9400000004</v>
      </c>
      <c r="AG101" s="38">
        <v>-35645.01</v>
      </c>
      <c r="AH101" s="28">
        <v>-4.6846999126384202E-3</v>
      </c>
      <c r="AI101" s="38">
        <v>0</v>
      </c>
      <c r="AJ101" s="38">
        <v>0</v>
      </c>
      <c r="AK101" s="38">
        <v>0</v>
      </c>
      <c r="AL101" s="28">
        <v>0</v>
      </c>
      <c r="AM101" s="38">
        <v>197262.15063225201</v>
      </c>
      <c r="AN101" s="38">
        <v>193709.00818442399</v>
      </c>
      <c r="AO101" s="38">
        <v>3553.1424478282602</v>
      </c>
      <c r="AP101" s="28">
        <v>1.8342680503765901E-2</v>
      </c>
      <c r="AQ101" s="38">
        <v>7</v>
      </c>
      <c r="AR101" s="38">
        <v>7</v>
      </c>
      <c r="AS101" s="38">
        <v>0</v>
      </c>
      <c r="AT101" s="28">
        <v>0</v>
      </c>
    </row>
    <row r="102" spans="1:46" x14ac:dyDescent="0.35">
      <c r="A102" s="33" t="s">
        <v>94</v>
      </c>
      <c r="B102" s="33" t="s">
        <v>119</v>
      </c>
      <c r="C102" s="38">
        <v>3249237.2089999998</v>
      </c>
      <c r="D102" s="38">
        <v>3259784.7209999999</v>
      </c>
      <c r="E102" s="38">
        <v>-10547.512000000001</v>
      </c>
      <c r="F102" s="28">
        <v>-3.2356467996341601E-3</v>
      </c>
      <c r="G102" s="38">
        <v>4978095.915</v>
      </c>
      <c r="H102" s="38">
        <v>4994449.2350000003</v>
      </c>
      <c r="I102" s="38">
        <v>-16353.32</v>
      </c>
      <c r="J102" s="28">
        <v>-3.2742989728275799E-3</v>
      </c>
      <c r="K102" s="38">
        <v>4978095.915</v>
      </c>
      <c r="L102" s="38">
        <v>4994449.2350000003</v>
      </c>
      <c r="M102" s="38">
        <v>-16353.32</v>
      </c>
      <c r="N102" s="28">
        <v>-3.2742989728275799E-3</v>
      </c>
      <c r="O102" s="38">
        <v>0</v>
      </c>
      <c r="P102" s="38">
        <v>0</v>
      </c>
      <c r="Q102" s="38">
        <v>0</v>
      </c>
      <c r="R102" s="28">
        <v>0</v>
      </c>
      <c r="S102" s="38">
        <v>1698001.01</v>
      </c>
      <c r="T102" s="38">
        <v>1707001.01</v>
      </c>
      <c r="U102" s="38">
        <v>-9000</v>
      </c>
      <c r="V102" s="28">
        <v>-5.2724046132813897E-3</v>
      </c>
      <c r="W102" s="38">
        <v>0</v>
      </c>
      <c r="X102" s="38">
        <v>0</v>
      </c>
      <c r="Y102" s="38">
        <v>0</v>
      </c>
      <c r="Z102" s="28">
        <v>0</v>
      </c>
      <c r="AA102" s="38">
        <v>0</v>
      </c>
      <c r="AB102" s="38">
        <v>0</v>
      </c>
      <c r="AC102" s="38">
        <v>0</v>
      </c>
      <c r="AD102" s="28">
        <v>0</v>
      </c>
      <c r="AE102" s="38">
        <v>1202500</v>
      </c>
      <c r="AF102" s="38">
        <v>1202500</v>
      </c>
      <c r="AG102" s="38">
        <v>0</v>
      </c>
      <c r="AH102" s="28">
        <v>0</v>
      </c>
      <c r="AI102" s="38">
        <v>0</v>
      </c>
      <c r="AJ102" s="38">
        <v>0</v>
      </c>
      <c r="AK102" s="38">
        <v>0</v>
      </c>
      <c r="AL102" s="28">
        <v>0</v>
      </c>
      <c r="AM102" s="38">
        <v>948.20206569438199</v>
      </c>
      <c r="AN102" s="38">
        <v>615.83975391470597</v>
      </c>
      <c r="AO102" s="38">
        <v>332.36231177967602</v>
      </c>
      <c r="AP102" s="28">
        <v>0.53968960215210104</v>
      </c>
      <c r="AQ102" s="38">
        <v>5</v>
      </c>
      <c r="AR102" s="38">
        <v>5</v>
      </c>
      <c r="AS102" s="38">
        <v>0</v>
      </c>
      <c r="AT102" s="28">
        <v>0</v>
      </c>
    </row>
    <row r="103" spans="1:46" x14ac:dyDescent="0.35">
      <c r="A103" s="33" t="s">
        <v>94</v>
      </c>
      <c r="B103" s="33" t="s">
        <v>120</v>
      </c>
      <c r="C103" s="38">
        <v>4273214.3329999996</v>
      </c>
      <c r="D103" s="38">
        <v>4305917.2070000004</v>
      </c>
      <c r="E103" s="38">
        <v>-32702.874</v>
      </c>
      <c r="F103" s="28">
        <v>-7.5948682772710796E-3</v>
      </c>
      <c r="G103" s="38">
        <v>7933586.1299999999</v>
      </c>
      <c r="H103" s="38">
        <v>7970650.4699999997</v>
      </c>
      <c r="I103" s="38">
        <v>-37064.339999999997</v>
      </c>
      <c r="J103" s="28">
        <v>-4.6501022895813898E-3</v>
      </c>
      <c r="K103" s="38">
        <v>7933586.1299999999</v>
      </c>
      <c r="L103" s="38">
        <v>7970650.4699999997</v>
      </c>
      <c r="M103" s="38">
        <v>-37064.339999999997</v>
      </c>
      <c r="N103" s="28">
        <v>-4.6501022895813898E-3</v>
      </c>
      <c r="O103" s="38">
        <v>0</v>
      </c>
      <c r="P103" s="38">
        <v>0</v>
      </c>
      <c r="Q103" s="38">
        <v>0</v>
      </c>
      <c r="R103" s="28">
        <v>0</v>
      </c>
      <c r="S103" s="38">
        <v>2.0099999999999998</v>
      </c>
      <c r="T103" s="38">
        <v>2.0099999999999998</v>
      </c>
      <c r="U103" s="38">
        <v>0</v>
      </c>
      <c r="V103" s="28">
        <v>0</v>
      </c>
      <c r="W103" s="38">
        <v>7244400.6699999999</v>
      </c>
      <c r="X103" s="38">
        <v>7303103.6500000004</v>
      </c>
      <c r="Y103" s="38">
        <v>-58702.98</v>
      </c>
      <c r="Z103" s="28">
        <v>-8.0380866564860997E-3</v>
      </c>
      <c r="AA103" s="38">
        <v>0</v>
      </c>
      <c r="AB103" s="38">
        <v>0</v>
      </c>
      <c r="AC103" s="38">
        <v>0</v>
      </c>
      <c r="AD103" s="28">
        <v>0</v>
      </c>
      <c r="AE103" s="38">
        <v>7244400.6699999999</v>
      </c>
      <c r="AF103" s="38">
        <v>7303103.6500000004</v>
      </c>
      <c r="AG103" s="38">
        <v>-58702.98</v>
      </c>
      <c r="AH103" s="28">
        <v>-8.0380866564860997E-3</v>
      </c>
      <c r="AI103" s="38">
        <v>0</v>
      </c>
      <c r="AJ103" s="38">
        <v>0</v>
      </c>
      <c r="AK103" s="38">
        <v>0</v>
      </c>
      <c r="AL103" s="28">
        <v>0</v>
      </c>
      <c r="AM103" s="38">
        <v>10417.9024288564</v>
      </c>
      <c r="AN103" s="38">
        <v>12582.0416759037</v>
      </c>
      <c r="AO103" s="38">
        <v>-2164.1392470473002</v>
      </c>
      <c r="AP103" s="28">
        <v>-0.17200223165624301</v>
      </c>
      <c r="AQ103" s="38">
        <v>5</v>
      </c>
      <c r="AR103" s="38">
        <v>5</v>
      </c>
      <c r="AS103" s="38">
        <v>0</v>
      </c>
      <c r="AT103" s="28">
        <v>0</v>
      </c>
    </row>
    <row r="104" spans="1:46" x14ac:dyDescent="0.35">
      <c r="A104" s="33" t="s">
        <v>94</v>
      </c>
      <c r="B104" s="33" t="s">
        <v>121</v>
      </c>
      <c r="C104" s="38">
        <v>6454579.642</v>
      </c>
      <c r="D104" s="38">
        <v>7879621.5493000001</v>
      </c>
      <c r="E104" s="38">
        <v>-1425041.9073000001</v>
      </c>
      <c r="F104" s="28">
        <v>-0.18085156734800201</v>
      </c>
      <c r="G104" s="38">
        <v>8839300.8039999995</v>
      </c>
      <c r="H104" s="38">
        <v>10765455.0813</v>
      </c>
      <c r="I104" s="38">
        <v>-1926154.2773</v>
      </c>
      <c r="J104" s="28">
        <v>-0.178919912140621</v>
      </c>
      <c r="K104" s="38">
        <v>8839300.8039999995</v>
      </c>
      <c r="L104" s="38">
        <v>10765455.0813</v>
      </c>
      <c r="M104" s="38">
        <v>-1926154.2773</v>
      </c>
      <c r="N104" s="28">
        <v>-0.178919912140621</v>
      </c>
      <c r="O104" s="38">
        <v>0</v>
      </c>
      <c r="P104" s="38">
        <v>0</v>
      </c>
      <c r="Q104" s="38">
        <v>0</v>
      </c>
      <c r="R104" s="28">
        <v>0</v>
      </c>
      <c r="S104" s="38">
        <v>3338.01</v>
      </c>
      <c r="T104" s="38">
        <v>3378.01</v>
      </c>
      <c r="U104" s="38">
        <v>-40</v>
      </c>
      <c r="V104" s="28">
        <v>-1.18412911743896E-2</v>
      </c>
      <c r="W104" s="38">
        <v>4496400</v>
      </c>
      <c r="X104" s="38">
        <v>5444669.7000000002</v>
      </c>
      <c r="Y104" s="38">
        <v>-948269.7</v>
      </c>
      <c r="Z104" s="28">
        <v>-0.17416477991309501</v>
      </c>
      <c r="AA104" s="38">
        <v>0</v>
      </c>
      <c r="AB104" s="38">
        <v>0</v>
      </c>
      <c r="AC104" s="38">
        <v>0</v>
      </c>
      <c r="AD104" s="28">
        <v>0</v>
      </c>
      <c r="AE104" s="38">
        <v>7194240</v>
      </c>
      <c r="AF104" s="38">
        <v>8711472</v>
      </c>
      <c r="AG104" s="38">
        <v>-1517232</v>
      </c>
      <c r="AH104" s="28">
        <v>-0.17416482541641601</v>
      </c>
      <c r="AI104" s="38">
        <v>1478769.35</v>
      </c>
      <c r="AJ104" s="38">
        <v>1854019.73</v>
      </c>
      <c r="AK104" s="38">
        <v>-375250.38</v>
      </c>
      <c r="AL104" s="28">
        <v>-0.20239826681887499</v>
      </c>
      <c r="AM104" s="38">
        <v>105844.55160884401</v>
      </c>
      <c r="AN104" s="38">
        <v>91009.105056823595</v>
      </c>
      <c r="AO104" s="38">
        <v>14835.4465520208</v>
      </c>
      <c r="AP104" s="28">
        <v>0.16301057507111999</v>
      </c>
      <c r="AQ104" s="38">
        <v>5</v>
      </c>
      <c r="AR104" s="38">
        <v>8</v>
      </c>
      <c r="AS104" s="38">
        <v>-3</v>
      </c>
      <c r="AT104" s="28">
        <v>-0.375</v>
      </c>
    </row>
    <row r="105" spans="1:46" x14ac:dyDescent="0.35">
      <c r="A105" s="33" t="s">
        <v>94</v>
      </c>
      <c r="B105" s="33" t="s">
        <v>122</v>
      </c>
      <c r="C105" s="38">
        <v>6746002.0549999997</v>
      </c>
      <c r="D105" s="38">
        <v>6756713.8099999996</v>
      </c>
      <c r="E105" s="38">
        <v>-10711.754999999999</v>
      </c>
      <c r="F105" s="28">
        <v>-1.5853498166736701E-3</v>
      </c>
      <c r="G105" s="38">
        <v>6896866.3799999999</v>
      </c>
      <c r="H105" s="38">
        <v>6918294.8899999997</v>
      </c>
      <c r="I105" s="38">
        <v>-21428.51</v>
      </c>
      <c r="J105" s="28">
        <v>-3.0973686928225099E-3</v>
      </c>
      <c r="K105" s="38">
        <v>6896866.3799999999</v>
      </c>
      <c r="L105" s="38">
        <v>6918294.8899999997</v>
      </c>
      <c r="M105" s="38">
        <v>-21428.51</v>
      </c>
      <c r="N105" s="28">
        <v>-3.0973686928225099E-3</v>
      </c>
      <c r="O105" s="38">
        <v>0</v>
      </c>
      <c r="P105" s="38">
        <v>0</v>
      </c>
      <c r="Q105" s="38">
        <v>0</v>
      </c>
      <c r="R105" s="28">
        <v>0</v>
      </c>
      <c r="S105" s="38">
        <v>37</v>
      </c>
      <c r="T105" s="38">
        <v>42</v>
      </c>
      <c r="U105" s="38">
        <v>-5</v>
      </c>
      <c r="V105" s="28">
        <v>-0.119047619047619</v>
      </c>
      <c r="W105" s="38">
        <v>301691.65000000002</v>
      </c>
      <c r="X105" s="38">
        <v>323120.15999999997</v>
      </c>
      <c r="Y105" s="38">
        <v>-21428.51</v>
      </c>
      <c r="Z105" s="28">
        <v>-6.6317465304548004E-2</v>
      </c>
      <c r="AA105" s="38">
        <v>0</v>
      </c>
      <c r="AB105" s="38">
        <v>0</v>
      </c>
      <c r="AC105" s="38">
        <v>0</v>
      </c>
      <c r="AD105" s="28">
        <v>0</v>
      </c>
      <c r="AE105" s="38">
        <v>301691.65000000002</v>
      </c>
      <c r="AF105" s="38">
        <v>323120.15999999997</v>
      </c>
      <c r="AG105" s="38">
        <v>-21428.51</v>
      </c>
      <c r="AH105" s="28">
        <v>-6.6317465304548004E-2</v>
      </c>
      <c r="AI105" s="38">
        <v>0</v>
      </c>
      <c r="AJ105" s="38">
        <v>0</v>
      </c>
      <c r="AK105" s="38">
        <v>0</v>
      </c>
      <c r="AL105" s="28">
        <v>0</v>
      </c>
      <c r="AM105" s="38">
        <v>507236.92859219603</v>
      </c>
      <c r="AN105" s="38">
        <v>505684.021401515</v>
      </c>
      <c r="AO105" s="38">
        <v>1552.9071906808001</v>
      </c>
      <c r="AP105" s="28">
        <v>3.0709042108486699E-3</v>
      </c>
      <c r="AQ105" s="38">
        <v>2</v>
      </c>
      <c r="AR105" s="38">
        <v>2</v>
      </c>
      <c r="AS105" s="38">
        <v>0</v>
      </c>
      <c r="AT105" s="28">
        <v>0</v>
      </c>
    </row>
    <row r="106" spans="1:46" x14ac:dyDescent="0.35">
      <c r="A106" s="33" t="s">
        <v>94</v>
      </c>
      <c r="B106" s="33" t="s">
        <v>123</v>
      </c>
      <c r="C106" s="38">
        <v>3064538.49644444</v>
      </c>
      <c r="D106" s="38">
        <v>3070760.4249999998</v>
      </c>
      <c r="E106" s="38">
        <v>-6221.9285555561</v>
      </c>
      <c r="F106" s="28">
        <v>-2.02618494914206E-3</v>
      </c>
      <c r="G106" s="38">
        <v>4206459.5644444404</v>
      </c>
      <c r="H106" s="38">
        <v>4213848.9419999998</v>
      </c>
      <c r="I106" s="38">
        <v>-7389.3775555559996</v>
      </c>
      <c r="J106" s="28">
        <v>-1.75359336731439E-3</v>
      </c>
      <c r="K106" s="38">
        <v>4206459.5644444404</v>
      </c>
      <c r="L106" s="38">
        <v>4213848.9419999998</v>
      </c>
      <c r="M106" s="38">
        <v>-7389.3775555560997</v>
      </c>
      <c r="N106" s="28">
        <v>-1.7535933673144201E-3</v>
      </c>
      <c r="O106" s="38">
        <v>0</v>
      </c>
      <c r="P106" s="38">
        <v>0</v>
      </c>
      <c r="Q106" s="38">
        <v>0</v>
      </c>
      <c r="R106" s="28">
        <v>0</v>
      </c>
      <c r="S106" s="38">
        <v>5.01</v>
      </c>
      <c r="T106" s="38">
        <v>6.01</v>
      </c>
      <c r="U106" s="38">
        <v>-1</v>
      </c>
      <c r="V106" s="28">
        <v>-0.16638935108153</v>
      </c>
      <c r="W106" s="38">
        <v>2228909.66</v>
      </c>
      <c r="X106" s="38">
        <v>2232981.23</v>
      </c>
      <c r="Y106" s="38">
        <v>-4071.57</v>
      </c>
      <c r="Z106" s="28">
        <v>-1.82337851536709E-3</v>
      </c>
      <c r="AA106" s="38">
        <v>0</v>
      </c>
      <c r="AB106" s="38">
        <v>0</v>
      </c>
      <c r="AC106" s="38">
        <v>0</v>
      </c>
      <c r="AD106" s="28">
        <v>0</v>
      </c>
      <c r="AE106" s="38">
        <v>2828986.79</v>
      </c>
      <c r="AF106" s="38">
        <v>2848265.08</v>
      </c>
      <c r="AG106" s="38">
        <v>-19278.29</v>
      </c>
      <c r="AH106" s="28">
        <v>-6.7684325224392303E-3</v>
      </c>
      <c r="AI106" s="38">
        <v>0</v>
      </c>
      <c r="AJ106" s="38">
        <v>0</v>
      </c>
      <c r="AK106" s="38">
        <v>0</v>
      </c>
      <c r="AL106" s="28">
        <v>0</v>
      </c>
      <c r="AM106" s="38">
        <v>17358.492288641701</v>
      </c>
      <c r="AN106" s="38">
        <v>15957.0447655472</v>
      </c>
      <c r="AO106" s="38">
        <v>1401.44752309451</v>
      </c>
      <c r="AP106" s="28">
        <v>8.7826257536130395E-2</v>
      </c>
      <c r="AQ106" s="38">
        <v>14</v>
      </c>
      <c r="AR106" s="38">
        <v>14</v>
      </c>
      <c r="AS106" s="38">
        <v>0</v>
      </c>
      <c r="AT106" s="28">
        <v>0</v>
      </c>
    </row>
    <row r="107" spans="1:46" x14ac:dyDescent="0.35">
      <c r="A107" s="33" t="s">
        <v>94</v>
      </c>
      <c r="B107" s="33" t="s">
        <v>124</v>
      </c>
      <c r="C107" s="38">
        <v>524538.63199999998</v>
      </c>
      <c r="D107" s="38">
        <v>524232.91</v>
      </c>
      <c r="E107" s="38">
        <v>305.72199999999998</v>
      </c>
      <c r="F107" s="28">
        <v>5.83179716817091E-4</v>
      </c>
      <c r="G107" s="38">
        <v>4709470.75</v>
      </c>
      <c r="H107" s="38">
        <v>4707557.1100000003</v>
      </c>
      <c r="I107" s="38">
        <v>1913.64</v>
      </c>
      <c r="J107" s="28">
        <v>4.06503831028403E-4</v>
      </c>
      <c r="K107" s="38">
        <v>4709470.75</v>
      </c>
      <c r="L107" s="38">
        <v>4707557.1100000003</v>
      </c>
      <c r="M107" s="38">
        <v>1913.64</v>
      </c>
      <c r="N107" s="28">
        <v>4.06503831028403E-4</v>
      </c>
      <c r="O107" s="38">
        <v>0</v>
      </c>
      <c r="P107" s="38">
        <v>0</v>
      </c>
      <c r="Q107" s="38">
        <v>0</v>
      </c>
      <c r="R107" s="28">
        <v>0</v>
      </c>
      <c r="S107" s="38">
        <v>12.01</v>
      </c>
      <c r="T107" s="38">
        <v>17.010000000000002</v>
      </c>
      <c r="U107" s="38">
        <v>-5</v>
      </c>
      <c r="V107" s="28">
        <v>-0.293944738389182</v>
      </c>
      <c r="W107" s="38">
        <v>0</v>
      </c>
      <c r="X107" s="38">
        <v>0</v>
      </c>
      <c r="Y107" s="38">
        <v>0</v>
      </c>
      <c r="Z107" s="28">
        <v>0</v>
      </c>
      <c r="AA107" s="38">
        <v>0</v>
      </c>
      <c r="AB107" s="38">
        <v>0</v>
      </c>
      <c r="AC107" s="38">
        <v>0</v>
      </c>
      <c r="AD107" s="28">
        <v>0</v>
      </c>
      <c r="AE107" s="38">
        <v>0</v>
      </c>
      <c r="AF107" s="38">
        <v>0</v>
      </c>
      <c r="AG107" s="38">
        <v>0</v>
      </c>
      <c r="AH107" s="28">
        <v>0</v>
      </c>
      <c r="AI107" s="38">
        <v>0</v>
      </c>
      <c r="AJ107" s="38">
        <v>0</v>
      </c>
      <c r="AK107" s="38">
        <v>0</v>
      </c>
      <c r="AL107" s="28">
        <v>0</v>
      </c>
      <c r="AM107" s="38">
        <v>101611.731710484</v>
      </c>
      <c r="AN107" s="38">
        <v>63224.786368201203</v>
      </c>
      <c r="AO107" s="38">
        <v>38386.945342282699</v>
      </c>
      <c r="AP107" s="28">
        <v>0.60715025779176601</v>
      </c>
      <c r="AQ107" s="38">
        <v>3</v>
      </c>
      <c r="AR107" s="38">
        <v>3</v>
      </c>
      <c r="AS107" s="38">
        <v>0</v>
      </c>
      <c r="AT107" s="28">
        <v>0</v>
      </c>
    </row>
    <row r="108" spans="1:46" x14ac:dyDescent="0.35">
      <c r="A108" s="33" t="s">
        <v>94</v>
      </c>
      <c r="B108" s="33" t="s">
        <v>125</v>
      </c>
      <c r="C108" s="38">
        <v>2469476.8314999999</v>
      </c>
      <c r="D108" s="38">
        <v>2515654.0562499999</v>
      </c>
      <c r="E108" s="38">
        <v>-46177.224750000001</v>
      </c>
      <c r="F108" s="28">
        <v>-1.83559518588318E-2</v>
      </c>
      <c r="G108" s="38">
        <v>3936634.26</v>
      </c>
      <c r="H108" s="38">
        <v>4047428.23</v>
      </c>
      <c r="I108" s="38">
        <v>-110793.97</v>
      </c>
      <c r="J108" s="28">
        <v>-2.73739183758176E-2</v>
      </c>
      <c r="K108" s="38">
        <v>3936634.26</v>
      </c>
      <c r="L108" s="38">
        <v>4047428.23</v>
      </c>
      <c r="M108" s="38">
        <v>-110793.97</v>
      </c>
      <c r="N108" s="28">
        <v>-2.73739183758176E-2</v>
      </c>
      <c r="O108" s="38">
        <v>0</v>
      </c>
      <c r="P108" s="38">
        <v>0</v>
      </c>
      <c r="Q108" s="38">
        <v>0</v>
      </c>
      <c r="R108" s="28">
        <v>0</v>
      </c>
      <c r="S108" s="38">
        <v>22</v>
      </c>
      <c r="T108" s="38">
        <v>37.01</v>
      </c>
      <c r="U108" s="38">
        <v>-15.01</v>
      </c>
      <c r="V108" s="28">
        <v>-0.40556606322615502</v>
      </c>
      <c r="W108" s="38">
        <v>2638932.1800000002</v>
      </c>
      <c r="X108" s="38">
        <v>2639025.9700000002</v>
      </c>
      <c r="Y108" s="38">
        <v>-93.79</v>
      </c>
      <c r="Z108" s="28">
        <v>-3.5539627524014E-5</v>
      </c>
      <c r="AA108" s="38">
        <v>0</v>
      </c>
      <c r="AB108" s="38">
        <v>0</v>
      </c>
      <c r="AC108" s="38">
        <v>0</v>
      </c>
      <c r="AD108" s="28">
        <v>0</v>
      </c>
      <c r="AE108" s="38">
        <v>3934949.56</v>
      </c>
      <c r="AF108" s="38">
        <v>3960091.6</v>
      </c>
      <c r="AG108" s="38">
        <v>-25142.04</v>
      </c>
      <c r="AH108" s="28">
        <v>-6.34885314268993E-3</v>
      </c>
      <c r="AI108" s="38">
        <v>0</v>
      </c>
      <c r="AJ108" s="38">
        <v>0</v>
      </c>
      <c r="AK108" s="38">
        <v>0</v>
      </c>
      <c r="AL108" s="28">
        <v>0</v>
      </c>
      <c r="AM108" s="38">
        <v>19222.972435800999</v>
      </c>
      <c r="AN108" s="38">
        <v>17393.170084157198</v>
      </c>
      <c r="AO108" s="38">
        <v>1829.80235164383</v>
      </c>
      <c r="AP108" s="28">
        <v>0.105202349128439</v>
      </c>
      <c r="AQ108" s="38">
        <v>10</v>
      </c>
      <c r="AR108" s="38">
        <v>12</v>
      </c>
      <c r="AS108" s="38">
        <v>-2</v>
      </c>
      <c r="AT108" s="28">
        <v>-0.16666666666666599</v>
      </c>
    </row>
    <row r="109" spans="1:46" x14ac:dyDescent="0.35">
      <c r="A109" s="33" t="s">
        <v>94</v>
      </c>
      <c r="B109" s="33" t="s">
        <v>126</v>
      </c>
      <c r="C109" s="38">
        <v>5376963.4469999997</v>
      </c>
      <c r="D109" s="38">
        <v>5441653.3550000004</v>
      </c>
      <c r="E109" s="38">
        <v>-64689.908000000003</v>
      </c>
      <c r="F109" s="28">
        <v>-1.18879141650139E-2</v>
      </c>
      <c r="G109" s="38">
        <v>6352517.0199999996</v>
      </c>
      <c r="H109" s="38">
        <v>6484006.9400000004</v>
      </c>
      <c r="I109" s="38">
        <v>-131489.92000000001</v>
      </c>
      <c r="J109" s="28">
        <v>-2.0279114630312199E-2</v>
      </c>
      <c r="K109" s="38">
        <v>6352517.0199999996</v>
      </c>
      <c r="L109" s="38">
        <v>6484006.9400000004</v>
      </c>
      <c r="M109" s="38">
        <v>-131489.92000000001</v>
      </c>
      <c r="N109" s="28">
        <v>-2.0279114630312199E-2</v>
      </c>
      <c r="O109" s="38">
        <v>0</v>
      </c>
      <c r="P109" s="38">
        <v>0</v>
      </c>
      <c r="Q109" s="38">
        <v>0</v>
      </c>
      <c r="R109" s="28">
        <v>0</v>
      </c>
      <c r="S109" s="38">
        <v>2.0099999999999998</v>
      </c>
      <c r="T109" s="38">
        <v>2.0099999999999998</v>
      </c>
      <c r="U109" s="38">
        <v>0</v>
      </c>
      <c r="V109" s="28">
        <v>0</v>
      </c>
      <c r="W109" s="38">
        <v>1911623.11</v>
      </c>
      <c r="X109" s="38">
        <v>2039596.19</v>
      </c>
      <c r="Y109" s="38">
        <v>-127973.08</v>
      </c>
      <c r="Z109" s="28">
        <v>-6.2744321953258797E-2</v>
      </c>
      <c r="AA109" s="38">
        <v>0</v>
      </c>
      <c r="AB109" s="38">
        <v>0</v>
      </c>
      <c r="AC109" s="38">
        <v>0</v>
      </c>
      <c r="AD109" s="28">
        <v>0</v>
      </c>
      <c r="AE109" s="38">
        <v>1911623.11</v>
      </c>
      <c r="AF109" s="38">
        <v>2039596.19</v>
      </c>
      <c r="AG109" s="38">
        <v>-127973.08</v>
      </c>
      <c r="AH109" s="28">
        <v>-6.2744321953258797E-2</v>
      </c>
      <c r="AI109" s="38">
        <v>0</v>
      </c>
      <c r="AJ109" s="38">
        <v>0</v>
      </c>
      <c r="AK109" s="38">
        <v>0</v>
      </c>
      <c r="AL109" s="28">
        <v>0</v>
      </c>
      <c r="AM109" s="38">
        <v>251025.67159135599</v>
      </c>
      <c r="AN109" s="38">
        <v>239924.92612038099</v>
      </c>
      <c r="AO109" s="38">
        <v>11100.7454709743</v>
      </c>
      <c r="AP109" s="28">
        <v>4.6267578990123799E-2</v>
      </c>
      <c r="AQ109" s="38">
        <v>5</v>
      </c>
      <c r="AR109" s="38">
        <v>5</v>
      </c>
      <c r="AS109" s="38">
        <v>0</v>
      </c>
      <c r="AT109" s="28">
        <v>0</v>
      </c>
    </row>
    <row r="110" spans="1:46" x14ac:dyDescent="0.35">
      <c r="A110" s="33" t="s">
        <v>94</v>
      </c>
      <c r="B110" s="33" t="s">
        <v>127</v>
      </c>
      <c r="C110" s="38">
        <v>19169080.307999998</v>
      </c>
      <c r="D110" s="38">
        <v>19064729.482000001</v>
      </c>
      <c r="E110" s="38">
        <v>104350.826</v>
      </c>
      <c r="F110" s="28">
        <v>5.4735015305894001E-3</v>
      </c>
      <c r="G110" s="38">
        <v>25187419.699999999</v>
      </c>
      <c r="H110" s="38">
        <v>25174778.210000001</v>
      </c>
      <c r="I110" s="38">
        <v>12641.49</v>
      </c>
      <c r="J110" s="28">
        <v>5.0214901178269398E-4</v>
      </c>
      <c r="K110" s="38">
        <v>25187419.699999999</v>
      </c>
      <c r="L110" s="38">
        <v>25174778.210000001</v>
      </c>
      <c r="M110" s="38">
        <v>12641.49</v>
      </c>
      <c r="N110" s="28">
        <v>5.0214901178269398E-4</v>
      </c>
      <c r="O110" s="38">
        <v>0</v>
      </c>
      <c r="P110" s="38">
        <v>0</v>
      </c>
      <c r="Q110" s="38">
        <v>0</v>
      </c>
      <c r="R110" s="28">
        <v>0</v>
      </c>
      <c r="S110" s="38">
        <v>553</v>
      </c>
      <c r="T110" s="38">
        <v>565</v>
      </c>
      <c r="U110" s="38">
        <v>-12</v>
      </c>
      <c r="V110" s="28">
        <v>-2.12389380530973E-2</v>
      </c>
      <c r="W110" s="38">
        <v>0</v>
      </c>
      <c r="X110" s="38">
        <v>0</v>
      </c>
      <c r="Y110" s="38">
        <v>0</v>
      </c>
      <c r="Z110" s="28">
        <v>0</v>
      </c>
      <c r="AA110" s="38">
        <v>0</v>
      </c>
      <c r="AB110" s="38">
        <v>0</v>
      </c>
      <c r="AC110" s="38">
        <v>0</v>
      </c>
      <c r="AD110" s="28">
        <v>0</v>
      </c>
      <c r="AE110" s="38">
        <v>0</v>
      </c>
      <c r="AF110" s="38">
        <v>0</v>
      </c>
      <c r="AG110" s="38">
        <v>0</v>
      </c>
      <c r="AH110" s="28">
        <v>0</v>
      </c>
      <c r="AI110" s="38">
        <v>0</v>
      </c>
      <c r="AJ110" s="38">
        <v>0</v>
      </c>
      <c r="AK110" s="38">
        <v>0</v>
      </c>
      <c r="AL110" s="28">
        <v>0</v>
      </c>
      <c r="AM110" s="38">
        <v>286051.50224850001</v>
      </c>
      <c r="AN110" s="38">
        <v>242086.260531256</v>
      </c>
      <c r="AO110" s="38">
        <v>43965.241717244498</v>
      </c>
      <c r="AP110" s="28">
        <v>0.18160981800769299</v>
      </c>
      <c r="AQ110" s="38">
        <v>5</v>
      </c>
      <c r="AR110" s="38">
        <v>5</v>
      </c>
      <c r="AS110" s="38">
        <v>0</v>
      </c>
      <c r="AT110" s="28">
        <v>0</v>
      </c>
    </row>
    <row r="111" spans="1:46" x14ac:dyDescent="0.35">
      <c r="A111" s="33" t="s">
        <v>94</v>
      </c>
      <c r="B111" s="33" t="s">
        <v>128</v>
      </c>
      <c r="C111" s="38">
        <v>22972427.745000001</v>
      </c>
      <c r="D111" s="38">
        <v>22141727.603999998</v>
      </c>
      <c r="E111" s="38">
        <v>830700.14099999995</v>
      </c>
      <c r="F111" s="28">
        <v>3.75174040552251E-2</v>
      </c>
      <c r="G111" s="38">
        <v>29819988.864999998</v>
      </c>
      <c r="H111" s="38">
        <v>29099116.5</v>
      </c>
      <c r="I111" s="38">
        <v>720872.36499999999</v>
      </c>
      <c r="J111" s="28">
        <v>2.4772998348592399E-2</v>
      </c>
      <c r="K111" s="38">
        <v>29819988.864999998</v>
      </c>
      <c r="L111" s="38">
        <v>29099116.5</v>
      </c>
      <c r="M111" s="38">
        <v>720872.36499999999</v>
      </c>
      <c r="N111" s="28">
        <v>2.4772998348592399E-2</v>
      </c>
      <c r="O111" s="38">
        <v>0</v>
      </c>
      <c r="P111" s="38">
        <v>0</v>
      </c>
      <c r="Q111" s="38">
        <v>0</v>
      </c>
      <c r="R111" s="28">
        <v>0</v>
      </c>
      <c r="S111" s="38">
        <v>584</v>
      </c>
      <c r="T111" s="38">
        <v>595</v>
      </c>
      <c r="U111" s="38">
        <v>-11</v>
      </c>
      <c r="V111" s="28">
        <v>-1.84873949579831E-2</v>
      </c>
      <c r="W111" s="38">
        <v>0</v>
      </c>
      <c r="X111" s="38">
        <v>0</v>
      </c>
      <c r="Y111" s="38">
        <v>0</v>
      </c>
      <c r="Z111" s="28">
        <v>0</v>
      </c>
      <c r="AA111" s="38">
        <v>0</v>
      </c>
      <c r="AB111" s="38">
        <v>0</v>
      </c>
      <c r="AC111" s="38">
        <v>0</v>
      </c>
      <c r="AD111" s="28">
        <v>0</v>
      </c>
      <c r="AE111" s="38">
        <v>0</v>
      </c>
      <c r="AF111" s="38">
        <v>0</v>
      </c>
      <c r="AG111" s="38">
        <v>0</v>
      </c>
      <c r="AH111" s="28">
        <v>0</v>
      </c>
      <c r="AI111" s="38">
        <v>0</v>
      </c>
      <c r="AJ111" s="38">
        <v>0</v>
      </c>
      <c r="AK111" s="38">
        <v>0</v>
      </c>
      <c r="AL111" s="28">
        <v>0</v>
      </c>
      <c r="AM111" s="38">
        <v>342304.66135014099</v>
      </c>
      <c r="AN111" s="38">
        <v>238910.75493038201</v>
      </c>
      <c r="AO111" s="38">
        <v>103393.906419758</v>
      </c>
      <c r="AP111" s="28">
        <v>0.43277208868176398</v>
      </c>
      <c r="AQ111" s="38">
        <v>5</v>
      </c>
      <c r="AR111" s="38">
        <v>5</v>
      </c>
      <c r="AS111" s="38">
        <v>0</v>
      </c>
      <c r="AT111" s="28">
        <v>0</v>
      </c>
    </row>
    <row r="112" spans="1:46" x14ac:dyDescent="0.35">
      <c r="A112" s="33" t="s">
        <v>94</v>
      </c>
      <c r="B112" s="33" t="s">
        <v>129</v>
      </c>
      <c r="C112" s="38">
        <v>2010473.7235000001</v>
      </c>
      <c r="D112" s="38">
        <v>2025682.6025</v>
      </c>
      <c r="E112" s="38">
        <v>-15208.879000000001</v>
      </c>
      <c r="F112" s="28">
        <v>-7.5080266677661801E-3</v>
      </c>
      <c r="G112" s="38">
        <v>5922719.4900000002</v>
      </c>
      <c r="H112" s="38">
        <v>5963386.0700000003</v>
      </c>
      <c r="I112" s="38">
        <v>-40666.58</v>
      </c>
      <c r="J112" s="28">
        <v>-6.8193773675967904E-3</v>
      </c>
      <c r="K112" s="38">
        <v>5922719.4900000002</v>
      </c>
      <c r="L112" s="38">
        <v>5963386.0700000003</v>
      </c>
      <c r="M112" s="38">
        <v>-40666.58</v>
      </c>
      <c r="N112" s="28">
        <v>-6.8193773675967904E-3</v>
      </c>
      <c r="O112" s="38">
        <v>0</v>
      </c>
      <c r="P112" s="38">
        <v>0</v>
      </c>
      <c r="Q112" s="38">
        <v>0</v>
      </c>
      <c r="R112" s="28">
        <v>0</v>
      </c>
      <c r="S112" s="38">
        <v>2.02</v>
      </c>
      <c r="T112" s="38">
        <v>2.02</v>
      </c>
      <c r="U112" s="38">
        <v>0</v>
      </c>
      <c r="V112" s="28">
        <v>0</v>
      </c>
      <c r="W112" s="38">
        <v>5506203.5300000003</v>
      </c>
      <c r="X112" s="38">
        <v>5553373.9500000002</v>
      </c>
      <c r="Y112" s="38">
        <v>-47170.42</v>
      </c>
      <c r="Z112" s="28">
        <v>-8.4940111047267005E-3</v>
      </c>
      <c r="AA112" s="38">
        <v>0</v>
      </c>
      <c r="AB112" s="38">
        <v>0</v>
      </c>
      <c r="AC112" s="38">
        <v>0</v>
      </c>
      <c r="AD112" s="28">
        <v>0</v>
      </c>
      <c r="AE112" s="38">
        <v>5506203.5300000003</v>
      </c>
      <c r="AF112" s="38">
        <v>5553373.9500000002</v>
      </c>
      <c r="AG112" s="38">
        <v>-47170.42</v>
      </c>
      <c r="AH112" s="28">
        <v>-8.4940111047267005E-3</v>
      </c>
      <c r="AI112" s="38">
        <v>0</v>
      </c>
      <c r="AJ112" s="38">
        <v>0</v>
      </c>
      <c r="AK112" s="38">
        <v>0</v>
      </c>
      <c r="AL112" s="28">
        <v>0</v>
      </c>
      <c r="AM112" s="38">
        <v>14192.6451034662</v>
      </c>
      <c r="AN112" s="38">
        <v>16470.531594302</v>
      </c>
      <c r="AO112" s="38">
        <v>-2277.88649083578</v>
      </c>
      <c r="AP112" s="28">
        <v>-0.13830072683408701</v>
      </c>
      <c r="AQ112" s="38">
        <v>4</v>
      </c>
      <c r="AR112" s="38">
        <v>4</v>
      </c>
      <c r="AS112" s="38">
        <v>0</v>
      </c>
      <c r="AT112" s="28">
        <v>0</v>
      </c>
    </row>
    <row r="113" spans="1:46" x14ac:dyDescent="0.35">
      <c r="A113" s="33" t="s">
        <v>94</v>
      </c>
      <c r="B113" s="33" t="s">
        <v>130</v>
      </c>
      <c r="C113" s="38">
        <v>1684923.292039</v>
      </c>
      <c r="D113" s="38">
        <v>1786784.4620000001</v>
      </c>
      <c r="E113" s="38">
        <v>-101861.16996100001</v>
      </c>
      <c r="F113" s="28">
        <v>-5.7008090302612002E-2</v>
      </c>
      <c r="G113" s="38">
        <v>3087474.82</v>
      </c>
      <c r="H113" s="38">
        <v>3178836.98</v>
      </c>
      <c r="I113" s="38">
        <v>-91362.16</v>
      </c>
      <c r="J113" s="28">
        <v>-2.87407503356778E-2</v>
      </c>
      <c r="K113" s="38">
        <v>3087474.82</v>
      </c>
      <c r="L113" s="38">
        <v>3178836.98</v>
      </c>
      <c r="M113" s="38">
        <v>-91362.16</v>
      </c>
      <c r="N113" s="28">
        <v>-2.87407503356778E-2</v>
      </c>
      <c r="O113" s="38">
        <v>0</v>
      </c>
      <c r="P113" s="38">
        <v>0</v>
      </c>
      <c r="Q113" s="38">
        <v>0</v>
      </c>
      <c r="R113" s="28">
        <v>0</v>
      </c>
      <c r="S113" s="38">
        <v>77987.009999999995</v>
      </c>
      <c r="T113" s="38">
        <v>79884.009999999995</v>
      </c>
      <c r="U113" s="38">
        <v>-1897</v>
      </c>
      <c r="V113" s="28">
        <v>-2.3746930080250101E-2</v>
      </c>
      <c r="W113" s="38">
        <v>2470274.75</v>
      </c>
      <c r="X113" s="38">
        <v>2476742.56</v>
      </c>
      <c r="Y113" s="38">
        <v>-6467.81</v>
      </c>
      <c r="Z113" s="28">
        <v>-2.61141795859477E-3</v>
      </c>
      <c r="AA113" s="38">
        <v>0</v>
      </c>
      <c r="AB113" s="38">
        <v>0</v>
      </c>
      <c r="AC113" s="38">
        <v>0</v>
      </c>
      <c r="AD113" s="28">
        <v>0</v>
      </c>
      <c r="AE113" s="38">
        <v>2470274.75</v>
      </c>
      <c r="AF113" s="38">
        <v>2476742.56</v>
      </c>
      <c r="AG113" s="38">
        <v>-6467.81</v>
      </c>
      <c r="AH113" s="28">
        <v>-2.61141795859477E-3</v>
      </c>
      <c r="AI113" s="38">
        <v>0</v>
      </c>
      <c r="AJ113" s="38">
        <v>0</v>
      </c>
      <c r="AK113" s="38">
        <v>0</v>
      </c>
      <c r="AL113" s="28">
        <v>0</v>
      </c>
      <c r="AM113" s="38">
        <v>47633.286178312897</v>
      </c>
      <c r="AN113" s="38">
        <v>98275.909531509897</v>
      </c>
      <c r="AO113" s="38">
        <v>-50642.623353196897</v>
      </c>
      <c r="AP113" s="28">
        <v>-0.51531065542526999</v>
      </c>
      <c r="AQ113" s="38">
        <v>8</v>
      </c>
      <c r="AR113" s="38">
        <v>8</v>
      </c>
      <c r="AS113" s="38">
        <v>0</v>
      </c>
      <c r="AT113" s="28">
        <v>0</v>
      </c>
    </row>
    <row r="114" spans="1:46" x14ac:dyDescent="0.35">
      <c r="A114" s="33" t="s">
        <v>94</v>
      </c>
      <c r="B114" s="33" t="s">
        <v>131</v>
      </c>
      <c r="C114" s="38">
        <v>10181687.5057981</v>
      </c>
      <c r="D114" s="38">
        <v>10091191.5021096</v>
      </c>
      <c r="E114" s="38">
        <v>90496.003688522498</v>
      </c>
      <c r="F114" s="28">
        <v>8.9678214579124206E-3</v>
      </c>
      <c r="G114" s="38">
        <v>10325590.0164022</v>
      </c>
      <c r="H114" s="38">
        <v>10378332.4016522</v>
      </c>
      <c r="I114" s="38">
        <v>-52742.385249977997</v>
      </c>
      <c r="J114" s="28">
        <v>-5.0819710921555499E-3</v>
      </c>
      <c r="K114" s="38">
        <v>10325590.0164022</v>
      </c>
      <c r="L114" s="38">
        <v>10378332.4016522</v>
      </c>
      <c r="M114" s="38">
        <v>-52742.385249977997</v>
      </c>
      <c r="N114" s="28">
        <v>-5.0819710921555499E-3</v>
      </c>
      <c r="O114" s="38">
        <v>0</v>
      </c>
      <c r="P114" s="38">
        <v>0</v>
      </c>
      <c r="Q114" s="38">
        <v>0</v>
      </c>
      <c r="R114" s="28">
        <v>0</v>
      </c>
      <c r="S114" s="38">
        <v>0.11875050312800001</v>
      </c>
      <c r="T114" s="38">
        <v>1.026720297684</v>
      </c>
      <c r="U114" s="38">
        <v>-0.90796979455600002</v>
      </c>
      <c r="V114" s="28">
        <v>-0.88433996737390996</v>
      </c>
      <c r="W114" s="38">
        <v>7839356.4845649097</v>
      </c>
      <c r="X114" s="38">
        <v>7765560.4213327896</v>
      </c>
      <c r="Y114" s="38">
        <v>73796.063232119996</v>
      </c>
      <c r="Z114" s="28">
        <v>9.50299260171804E-3</v>
      </c>
      <c r="AA114" s="38">
        <v>0</v>
      </c>
      <c r="AB114" s="38">
        <v>0</v>
      </c>
      <c r="AC114" s="38">
        <v>0</v>
      </c>
      <c r="AD114" s="28">
        <v>0</v>
      </c>
      <c r="AE114" s="38">
        <v>7839356.4845649004</v>
      </c>
      <c r="AF114" s="38">
        <v>7765560.4213327896</v>
      </c>
      <c r="AG114" s="38">
        <v>73796.063232112603</v>
      </c>
      <c r="AH114" s="28">
        <v>9.5029926017170894E-3</v>
      </c>
      <c r="AI114" s="38">
        <v>0</v>
      </c>
      <c r="AJ114" s="38">
        <v>0</v>
      </c>
      <c r="AK114" s="38">
        <v>0</v>
      </c>
      <c r="AL114" s="28">
        <v>0</v>
      </c>
      <c r="AM114" s="38">
        <v>210523.42761781401</v>
      </c>
      <c r="AN114" s="38">
        <v>211574.616026895</v>
      </c>
      <c r="AO114" s="38">
        <v>-1051.18840908112</v>
      </c>
      <c r="AP114" s="28">
        <v>-4.9684051367839804E-3</v>
      </c>
      <c r="AQ114" s="38">
        <v>8</v>
      </c>
      <c r="AR114" s="38">
        <v>8</v>
      </c>
      <c r="AS114" s="38">
        <v>0</v>
      </c>
      <c r="AT114" s="28">
        <v>0</v>
      </c>
    </row>
    <row r="115" spans="1:46" x14ac:dyDescent="0.35">
      <c r="A115" s="33" t="s">
        <v>94</v>
      </c>
      <c r="B115" s="33" t="s">
        <v>132</v>
      </c>
      <c r="C115" s="38">
        <v>42150261.513999999</v>
      </c>
      <c r="D115" s="38">
        <v>42336725.060000002</v>
      </c>
      <c r="E115" s="38">
        <v>-186463.546</v>
      </c>
      <c r="F115" s="28">
        <v>-4.4042978226526003E-3</v>
      </c>
      <c r="G115" s="38">
        <v>42789950.43</v>
      </c>
      <c r="H115" s="38">
        <v>42938807.640000001</v>
      </c>
      <c r="I115" s="38">
        <v>-148857.21</v>
      </c>
      <c r="J115" s="28">
        <v>-3.4667290076618399E-3</v>
      </c>
      <c r="K115" s="38">
        <v>42789950.43</v>
      </c>
      <c r="L115" s="38">
        <v>42938807.640000001</v>
      </c>
      <c r="M115" s="38">
        <v>-148857.21</v>
      </c>
      <c r="N115" s="28">
        <v>-3.4667290076618399E-3</v>
      </c>
      <c r="O115" s="38">
        <v>0</v>
      </c>
      <c r="P115" s="38">
        <v>0</v>
      </c>
      <c r="Q115" s="38">
        <v>0</v>
      </c>
      <c r="R115" s="28">
        <v>0</v>
      </c>
      <c r="S115" s="38">
        <v>3907.02</v>
      </c>
      <c r="T115" s="38">
        <v>4225.0200000000004</v>
      </c>
      <c r="U115" s="38">
        <v>-318</v>
      </c>
      <c r="V115" s="28">
        <v>-7.5265915900989799E-2</v>
      </c>
      <c r="W115" s="38">
        <v>0</v>
      </c>
      <c r="X115" s="38">
        <v>0</v>
      </c>
      <c r="Y115" s="38">
        <v>0</v>
      </c>
      <c r="Z115" s="28">
        <v>0</v>
      </c>
      <c r="AA115" s="38">
        <v>0</v>
      </c>
      <c r="AB115" s="38">
        <v>0</v>
      </c>
      <c r="AC115" s="38">
        <v>0</v>
      </c>
      <c r="AD115" s="28">
        <v>0</v>
      </c>
      <c r="AE115" s="38">
        <v>0</v>
      </c>
      <c r="AF115" s="38">
        <v>0</v>
      </c>
      <c r="AG115" s="38">
        <v>0</v>
      </c>
      <c r="AH115" s="28">
        <v>0</v>
      </c>
      <c r="AI115" s="38">
        <v>0</v>
      </c>
      <c r="AJ115" s="38">
        <v>0</v>
      </c>
      <c r="AK115" s="38">
        <v>0</v>
      </c>
      <c r="AL115" s="28">
        <v>0</v>
      </c>
      <c r="AM115" s="38">
        <v>6774.1728680627702</v>
      </c>
      <c r="AN115" s="38">
        <v>5602.0894212393896</v>
      </c>
      <c r="AO115" s="38">
        <v>1172.08344682337</v>
      </c>
      <c r="AP115" s="28">
        <v>0.209222552281942</v>
      </c>
      <c r="AQ115" s="38">
        <v>8</v>
      </c>
      <c r="AR115" s="38">
        <v>8</v>
      </c>
      <c r="AS115" s="38">
        <v>0</v>
      </c>
      <c r="AT115" s="28">
        <v>0</v>
      </c>
    </row>
    <row r="116" spans="1:46" x14ac:dyDescent="0.35">
      <c r="A116" s="33" t="s">
        <v>94</v>
      </c>
      <c r="B116" s="33" t="s">
        <v>133</v>
      </c>
      <c r="C116" s="38">
        <v>5986081.3700000001</v>
      </c>
      <c r="D116" s="38">
        <v>6035628.1730000004</v>
      </c>
      <c r="E116" s="38">
        <v>-49546.803</v>
      </c>
      <c r="F116" s="28">
        <v>-8.2090548953370705E-3</v>
      </c>
      <c r="G116" s="38">
        <v>6475348.7800000003</v>
      </c>
      <c r="H116" s="38">
        <v>6527235.8499999996</v>
      </c>
      <c r="I116" s="38">
        <v>-51887.07</v>
      </c>
      <c r="J116" s="28">
        <v>-7.9493174741035195E-3</v>
      </c>
      <c r="K116" s="38">
        <v>6475348.7800000003</v>
      </c>
      <c r="L116" s="38">
        <v>6527235.8499999996</v>
      </c>
      <c r="M116" s="38">
        <v>-51887.07</v>
      </c>
      <c r="N116" s="28">
        <v>-7.9493174741035195E-3</v>
      </c>
      <c r="O116" s="38">
        <v>0</v>
      </c>
      <c r="P116" s="38">
        <v>0</v>
      </c>
      <c r="Q116" s="38">
        <v>0</v>
      </c>
      <c r="R116" s="28">
        <v>0</v>
      </c>
      <c r="S116" s="38">
        <v>2.0099999999999998</v>
      </c>
      <c r="T116" s="38">
        <v>2.0099999999999998</v>
      </c>
      <c r="U116" s="38">
        <v>0</v>
      </c>
      <c r="V116" s="28">
        <v>0</v>
      </c>
      <c r="W116" s="38">
        <v>851388.4</v>
      </c>
      <c r="X116" s="38">
        <v>982864.95</v>
      </c>
      <c r="Y116" s="38">
        <v>-131476.54999999999</v>
      </c>
      <c r="Z116" s="28">
        <v>-0.133768683072888</v>
      </c>
      <c r="AA116" s="38">
        <v>0</v>
      </c>
      <c r="AB116" s="38">
        <v>0</v>
      </c>
      <c r="AC116" s="38">
        <v>0</v>
      </c>
      <c r="AD116" s="28">
        <v>0</v>
      </c>
      <c r="AE116" s="38">
        <v>851388.4</v>
      </c>
      <c r="AF116" s="38">
        <v>982864.95</v>
      </c>
      <c r="AG116" s="38">
        <v>-131476.54999999999</v>
      </c>
      <c r="AH116" s="28">
        <v>-0.133768683072888</v>
      </c>
      <c r="AI116" s="38">
        <v>0</v>
      </c>
      <c r="AJ116" s="38">
        <v>0</v>
      </c>
      <c r="AK116" s="38">
        <v>0</v>
      </c>
      <c r="AL116" s="28">
        <v>0</v>
      </c>
      <c r="AM116" s="38">
        <v>402324.89609341999</v>
      </c>
      <c r="AN116" s="38">
        <v>392871.99617484998</v>
      </c>
      <c r="AO116" s="38">
        <v>9452.8999185702196</v>
      </c>
      <c r="AP116" s="28">
        <v>2.4061017355798301E-2</v>
      </c>
      <c r="AQ116" s="38">
        <v>6</v>
      </c>
      <c r="AR116" s="38">
        <v>6</v>
      </c>
      <c r="AS116" s="38">
        <v>0</v>
      </c>
      <c r="AT116" s="28">
        <v>0</v>
      </c>
    </row>
    <row r="117" spans="1:46" x14ac:dyDescent="0.35">
      <c r="A117" s="33" t="s">
        <v>94</v>
      </c>
      <c r="B117" s="33" t="s">
        <v>134</v>
      </c>
      <c r="C117" s="38">
        <v>9137112.9500309993</v>
      </c>
      <c r="D117" s="38">
        <v>9172999.4165599998</v>
      </c>
      <c r="E117" s="38">
        <v>-35886.466528999998</v>
      </c>
      <c r="F117" s="28">
        <v>-3.9121845428458403E-3</v>
      </c>
      <c r="G117" s="38">
        <v>10241136.98</v>
      </c>
      <c r="H117" s="38">
        <v>10335834.32</v>
      </c>
      <c r="I117" s="38">
        <v>-94697.34</v>
      </c>
      <c r="J117" s="28">
        <v>-9.1620412119763905E-3</v>
      </c>
      <c r="K117" s="38">
        <v>10241136.98</v>
      </c>
      <c r="L117" s="38">
        <v>10335834.32</v>
      </c>
      <c r="M117" s="38">
        <v>-94697.34</v>
      </c>
      <c r="N117" s="28">
        <v>-9.1620412119763905E-3</v>
      </c>
      <c r="O117" s="38">
        <v>0</v>
      </c>
      <c r="P117" s="38">
        <v>0</v>
      </c>
      <c r="Q117" s="38">
        <v>0</v>
      </c>
      <c r="R117" s="28">
        <v>0</v>
      </c>
      <c r="S117" s="38">
        <v>2.0099999999999998</v>
      </c>
      <c r="T117" s="38">
        <v>2.0099999999999998</v>
      </c>
      <c r="U117" s="38">
        <v>0</v>
      </c>
      <c r="V117" s="28">
        <v>0</v>
      </c>
      <c r="W117" s="38">
        <v>1627988.98</v>
      </c>
      <c r="X117" s="38">
        <v>1721646.8</v>
      </c>
      <c r="Y117" s="38">
        <v>-93657.82</v>
      </c>
      <c r="Z117" s="28">
        <v>-5.44001359628467E-2</v>
      </c>
      <c r="AA117" s="38">
        <v>0</v>
      </c>
      <c r="AB117" s="38">
        <v>0</v>
      </c>
      <c r="AC117" s="38">
        <v>0</v>
      </c>
      <c r="AD117" s="28">
        <v>0</v>
      </c>
      <c r="AE117" s="38">
        <v>1627988.98</v>
      </c>
      <c r="AF117" s="38">
        <v>1721646.8</v>
      </c>
      <c r="AG117" s="38">
        <v>-93657.82</v>
      </c>
      <c r="AH117" s="28">
        <v>-5.44001359628467E-2</v>
      </c>
      <c r="AI117" s="38">
        <v>0</v>
      </c>
      <c r="AJ117" s="38">
        <v>0</v>
      </c>
      <c r="AK117" s="38">
        <v>0</v>
      </c>
      <c r="AL117" s="28">
        <v>0</v>
      </c>
      <c r="AM117" s="38">
        <v>629193.83405923098</v>
      </c>
      <c r="AN117" s="38">
        <v>612569.63960988796</v>
      </c>
      <c r="AO117" s="38">
        <v>16624.194449342802</v>
      </c>
      <c r="AP117" s="28">
        <v>2.7138456388289E-2</v>
      </c>
      <c r="AQ117" s="38">
        <v>6</v>
      </c>
      <c r="AR117" s="38">
        <v>5</v>
      </c>
      <c r="AS117" s="38">
        <v>1</v>
      </c>
      <c r="AT117" s="28">
        <v>0.2</v>
      </c>
    </row>
    <row r="118" spans="1:46" x14ac:dyDescent="0.35">
      <c r="A118" s="33" t="s">
        <v>94</v>
      </c>
      <c r="B118" s="33" t="s">
        <v>135</v>
      </c>
      <c r="C118" s="38">
        <v>5832503.1554940501</v>
      </c>
      <c r="D118" s="38">
        <v>5914299.3197034001</v>
      </c>
      <c r="E118" s="38">
        <v>-81796.164209349998</v>
      </c>
      <c r="F118" s="28">
        <v>-1.3830237495225699E-2</v>
      </c>
      <c r="G118" s="38">
        <v>17750686.93</v>
      </c>
      <c r="H118" s="38">
        <v>18028046.32</v>
      </c>
      <c r="I118" s="38">
        <v>-277359.39</v>
      </c>
      <c r="J118" s="28">
        <v>-1.5384883368770899E-2</v>
      </c>
      <c r="K118" s="38">
        <v>17750686.93</v>
      </c>
      <c r="L118" s="38">
        <v>18028046.32</v>
      </c>
      <c r="M118" s="38">
        <v>-277359.39</v>
      </c>
      <c r="N118" s="28">
        <v>-1.5384883368770899E-2</v>
      </c>
      <c r="O118" s="38">
        <v>0</v>
      </c>
      <c r="P118" s="38">
        <v>0</v>
      </c>
      <c r="Q118" s="38">
        <v>0</v>
      </c>
      <c r="R118" s="28">
        <v>0</v>
      </c>
      <c r="S118" s="38">
        <v>43202.01</v>
      </c>
      <c r="T118" s="38">
        <v>43393.01</v>
      </c>
      <c r="U118" s="38">
        <v>-191</v>
      </c>
      <c r="V118" s="28">
        <v>-4.4016305852025402E-3</v>
      </c>
      <c r="W118" s="38">
        <v>5277064.57</v>
      </c>
      <c r="X118" s="38">
        <v>5256669.96</v>
      </c>
      <c r="Y118" s="38">
        <v>20394.61</v>
      </c>
      <c r="Z118" s="28">
        <v>3.8797585077987198E-3</v>
      </c>
      <c r="AA118" s="38">
        <v>0</v>
      </c>
      <c r="AB118" s="38">
        <v>0</v>
      </c>
      <c r="AC118" s="38">
        <v>0</v>
      </c>
      <c r="AD118" s="28">
        <v>0</v>
      </c>
      <c r="AE118" s="38">
        <v>6389256.9199999999</v>
      </c>
      <c r="AF118" s="38">
        <v>6396669.96</v>
      </c>
      <c r="AG118" s="38">
        <v>-7413.04</v>
      </c>
      <c r="AH118" s="28">
        <v>-1.1588904924524101E-3</v>
      </c>
      <c r="AI118" s="38">
        <v>0</v>
      </c>
      <c r="AJ118" s="38">
        <v>10657.96</v>
      </c>
      <c r="AK118" s="38">
        <v>-10657.96</v>
      </c>
      <c r="AL118" s="28">
        <v>-1</v>
      </c>
      <c r="AM118" s="38">
        <v>627678.51067502599</v>
      </c>
      <c r="AN118" s="38">
        <v>519988.35261790903</v>
      </c>
      <c r="AO118" s="38">
        <v>107690.158057116</v>
      </c>
      <c r="AP118" s="28">
        <v>0.20710109662061599</v>
      </c>
      <c r="AQ118" s="38">
        <v>11</v>
      </c>
      <c r="AR118" s="38">
        <v>12</v>
      </c>
      <c r="AS118" s="38">
        <v>-1</v>
      </c>
      <c r="AT118" s="28">
        <v>-8.3333333333333301E-2</v>
      </c>
    </row>
    <row r="119" spans="1:46" x14ac:dyDescent="0.35">
      <c r="A119" s="33" t="s">
        <v>94</v>
      </c>
      <c r="B119" s="33" t="s">
        <v>136</v>
      </c>
      <c r="C119" s="38">
        <v>6638873.3674999997</v>
      </c>
      <c r="D119" s="38">
        <v>3229128.5521</v>
      </c>
      <c r="E119" s="38">
        <v>3409744.8154000002</v>
      </c>
      <c r="F119" s="28">
        <v>1.0559334385069701</v>
      </c>
      <c r="G119" s="38">
        <v>7817964.9780000001</v>
      </c>
      <c r="H119" s="38">
        <v>3635734.2796</v>
      </c>
      <c r="I119" s="38">
        <v>4182230.6984000001</v>
      </c>
      <c r="J119" s="28">
        <v>1.15031253022707</v>
      </c>
      <c r="K119" s="38">
        <v>7817964.9780000001</v>
      </c>
      <c r="L119" s="38">
        <v>3635734.2796</v>
      </c>
      <c r="M119" s="38">
        <v>4182230.6984000001</v>
      </c>
      <c r="N119" s="28">
        <v>1.15031253022707</v>
      </c>
      <c r="O119" s="38">
        <v>0</v>
      </c>
      <c r="P119" s="38">
        <v>0</v>
      </c>
      <c r="Q119" s="38">
        <v>0</v>
      </c>
      <c r="R119" s="28">
        <v>0</v>
      </c>
      <c r="S119" s="38">
        <v>16375.01</v>
      </c>
      <c r="T119" s="38">
        <v>16558.009999999998</v>
      </c>
      <c r="U119" s="38">
        <v>-183</v>
      </c>
      <c r="V119" s="28">
        <v>-1.1052052752716E-2</v>
      </c>
      <c r="W119" s="38">
        <v>0</v>
      </c>
      <c r="X119" s="38">
        <v>0</v>
      </c>
      <c r="Y119" s="38">
        <v>0</v>
      </c>
      <c r="Z119" s="28">
        <v>0</v>
      </c>
      <c r="AA119" s="38">
        <v>0</v>
      </c>
      <c r="AB119" s="38">
        <v>0</v>
      </c>
      <c r="AC119" s="38">
        <v>0</v>
      </c>
      <c r="AD119" s="28">
        <v>0</v>
      </c>
      <c r="AE119" s="38">
        <v>1400103.71</v>
      </c>
      <c r="AF119" s="38">
        <v>1400103.71</v>
      </c>
      <c r="AG119" s="38">
        <v>0</v>
      </c>
      <c r="AH119" s="28">
        <v>0</v>
      </c>
      <c r="AI119" s="38">
        <v>954845.8</v>
      </c>
      <c r="AJ119" s="38">
        <v>978903.14</v>
      </c>
      <c r="AK119" s="38">
        <v>-24057.34</v>
      </c>
      <c r="AL119" s="28">
        <v>-2.4575812475174999E-2</v>
      </c>
      <c r="AM119" s="38">
        <v>430328.367751838</v>
      </c>
      <c r="AN119" s="38">
        <v>104407.371061946</v>
      </c>
      <c r="AO119" s="38">
        <v>325920.99668989202</v>
      </c>
      <c r="AP119" s="28">
        <v>3.1216282277284599</v>
      </c>
      <c r="AQ119" s="38">
        <v>9</v>
      </c>
      <c r="AR119" s="38">
        <v>8</v>
      </c>
      <c r="AS119" s="38">
        <v>1</v>
      </c>
      <c r="AT119" s="28">
        <v>0.125</v>
      </c>
    </row>
    <row r="120" spans="1:46" x14ac:dyDescent="0.35">
      <c r="A120" s="33" t="s">
        <v>94</v>
      </c>
      <c r="B120" s="33" t="s">
        <v>137</v>
      </c>
      <c r="C120" s="38">
        <v>1231256.6112772799</v>
      </c>
      <c r="D120" s="38">
        <v>1169085.83754241</v>
      </c>
      <c r="E120" s="38">
        <v>62170.773734868802</v>
      </c>
      <c r="F120" s="28">
        <v>5.3178964057558599E-2</v>
      </c>
      <c r="G120" s="38">
        <v>11012493.809980299</v>
      </c>
      <c r="H120" s="38">
        <v>10996276.1511424</v>
      </c>
      <c r="I120" s="38">
        <v>16217.658837908</v>
      </c>
      <c r="J120" s="28">
        <v>1.4748318989991E-3</v>
      </c>
      <c r="K120" s="38">
        <v>11012493.809980299</v>
      </c>
      <c r="L120" s="38">
        <v>10996276.1511424</v>
      </c>
      <c r="M120" s="38">
        <v>16217.658837908</v>
      </c>
      <c r="N120" s="28">
        <v>1.4748318989991E-3</v>
      </c>
      <c r="O120" s="38">
        <v>0</v>
      </c>
      <c r="P120" s="38">
        <v>0</v>
      </c>
      <c r="Q120" s="38">
        <v>0</v>
      </c>
      <c r="R120" s="28">
        <v>0</v>
      </c>
      <c r="S120" s="38">
        <v>7275.0200837771799</v>
      </c>
      <c r="T120" s="38">
        <v>4746.02477388841</v>
      </c>
      <c r="U120" s="38">
        <v>2528.99530988877</v>
      </c>
      <c r="V120" s="28">
        <v>0.53286601532355105</v>
      </c>
      <c r="W120" s="38">
        <v>0</v>
      </c>
      <c r="X120" s="38">
        <v>84425.07</v>
      </c>
      <c r="Y120" s="38">
        <v>-84425.07</v>
      </c>
      <c r="Z120" s="28">
        <v>-1</v>
      </c>
      <c r="AA120" s="38">
        <v>0</v>
      </c>
      <c r="AB120" s="38">
        <v>0</v>
      </c>
      <c r="AC120" s="38">
        <v>0</v>
      </c>
      <c r="AD120" s="28">
        <v>0</v>
      </c>
      <c r="AE120" s="38">
        <v>0</v>
      </c>
      <c r="AF120" s="38">
        <v>0</v>
      </c>
      <c r="AG120" s="38">
        <v>0</v>
      </c>
      <c r="AH120" s="28">
        <v>0</v>
      </c>
      <c r="AI120" s="38">
        <v>0</v>
      </c>
      <c r="AJ120" s="38">
        <v>84430</v>
      </c>
      <c r="AK120" s="38">
        <v>-84430</v>
      </c>
      <c r="AL120" s="28">
        <v>-1</v>
      </c>
      <c r="AM120" s="38">
        <v>277391.16203789797</v>
      </c>
      <c r="AN120" s="38">
        <v>163274.07852747699</v>
      </c>
      <c r="AO120" s="38">
        <v>114117.08351041999</v>
      </c>
      <c r="AP120" s="28">
        <v>0.69892958232936098</v>
      </c>
      <c r="AQ120" s="38">
        <v>20</v>
      </c>
      <c r="AR120" s="38">
        <v>24</v>
      </c>
      <c r="AS120" s="38">
        <v>-4</v>
      </c>
      <c r="AT120" s="28">
        <v>-0.16666666666666599</v>
      </c>
    </row>
    <row r="121" spans="1:46" x14ac:dyDescent="0.35">
      <c r="A121" s="33" t="s">
        <v>94</v>
      </c>
      <c r="B121" s="33" t="s">
        <v>138</v>
      </c>
      <c r="C121" s="38">
        <v>8445201.5990112796</v>
      </c>
      <c r="D121" s="38">
        <v>8339728.7288116701</v>
      </c>
      <c r="E121" s="38">
        <v>105472.87019960801</v>
      </c>
      <c r="F121" s="28">
        <v>1.26470384864229E-2</v>
      </c>
      <c r="G121" s="38">
        <v>14939523.9774912</v>
      </c>
      <c r="H121" s="38">
        <v>15055027.362020399</v>
      </c>
      <c r="I121" s="38">
        <v>-115503.384529178</v>
      </c>
      <c r="J121" s="28">
        <v>-7.6720806778843896E-3</v>
      </c>
      <c r="K121" s="38">
        <v>14939523.9774912</v>
      </c>
      <c r="L121" s="38">
        <v>15055027.362020399</v>
      </c>
      <c r="M121" s="38">
        <v>-115503.384529178</v>
      </c>
      <c r="N121" s="28">
        <v>-7.6720806778843896E-3</v>
      </c>
      <c r="O121" s="38">
        <v>0</v>
      </c>
      <c r="P121" s="38">
        <v>0</v>
      </c>
      <c r="Q121" s="38">
        <v>0</v>
      </c>
      <c r="R121" s="28">
        <v>0</v>
      </c>
      <c r="S121" s="38">
        <v>3268.01141358834</v>
      </c>
      <c r="T121" s="38">
        <v>1907.0201570054601</v>
      </c>
      <c r="U121" s="38">
        <v>1360.9912565828799</v>
      </c>
      <c r="V121" s="28">
        <v>0.71367429000855698</v>
      </c>
      <c r="W121" s="38">
        <v>0</v>
      </c>
      <c r="X121" s="38">
        <v>0</v>
      </c>
      <c r="Y121" s="38">
        <v>0</v>
      </c>
      <c r="Z121" s="28">
        <v>0</v>
      </c>
      <c r="AA121" s="38">
        <v>0</v>
      </c>
      <c r="AB121" s="38">
        <v>0</v>
      </c>
      <c r="AC121" s="38">
        <v>0</v>
      </c>
      <c r="AD121" s="28">
        <v>0</v>
      </c>
      <c r="AE121" s="38">
        <v>0</v>
      </c>
      <c r="AF121" s="38">
        <v>0</v>
      </c>
      <c r="AG121" s="38">
        <v>0</v>
      </c>
      <c r="AH121" s="28">
        <v>0</v>
      </c>
      <c r="AI121" s="38">
        <v>0</v>
      </c>
      <c r="AJ121" s="38">
        <v>0</v>
      </c>
      <c r="AK121" s="38">
        <v>0</v>
      </c>
      <c r="AL121" s="28">
        <v>0</v>
      </c>
      <c r="AM121" s="38">
        <v>147740.90353886399</v>
      </c>
      <c r="AN121" s="38">
        <v>97784.272993986699</v>
      </c>
      <c r="AO121" s="38">
        <v>49956.630544877698</v>
      </c>
      <c r="AP121" s="28">
        <v>0.51088614779546204</v>
      </c>
      <c r="AQ121" s="38">
        <v>20</v>
      </c>
      <c r="AR121" s="38">
        <v>20</v>
      </c>
      <c r="AS121" s="38">
        <v>0</v>
      </c>
      <c r="AT121" s="28">
        <v>0</v>
      </c>
    </row>
    <row r="122" spans="1:46" x14ac:dyDescent="0.35">
      <c r="A122" s="33" t="s">
        <v>94</v>
      </c>
      <c r="B122" s="33" t="s">
        <v>139</v>
      </c>
      <c r="C122" s="38">
        <v>3207250.28</v>
      </c>
      <c r="D122" s="38">
        <v>3170836.929</v>
      </c>
      <c r="E122" s="38">
        <v>36413.351000000002</v>
      </c>
      <c r="F122" s="28">
        <v>1.14838296056693E-2</v>
      </c>
      <c r="G122" s="38">
        <v>12173122.74</v>
      </c>
      <c r="H122" s="38">
        <v>12212039.01</v>
      </c>
      <c r="I122" s="38">
        <v>-38916.269999999997</v>
      </c>
      <c r="J122" s="28">
        <v>-3.1867135347449201E-3</v>
      </c>
      <c r="K122" s="38">
        <v>12173122.74</v>
      </c>
      <c r="L122" s="38">
        <v>12212039.01</v>
      </c>
      <c r="M122" s="38">
        <v>-38916.269999999997</v>
      </c>
      <c r="N122" s="28">
        <v>-3.1867135347449201E-3</v>
      </c>
      <c r="O122" s="38">
        <v>0</v>
      </c>
      <c r="P122" s="38">
        <v>0</v>
      </c>
      <c r="Q122" s="38">
        <v>0</v>
      </c>
      <c r="R122" s="28">
        <v>0</v>
      </c>
      <c r="S122" s="38">
        <v>442</v>
      </c>
      <c r="T122" s="38">
        <v>452</v>
      </c>
      <c r="U122" s="38">
        <v>-10</v>
      </c>
      <c r="V122" s="28">
        <v>-2.21238938053097E-2</v>
      </c>
      <c r="W122" s="38">
        <v>3614975.36</v>
      </c>
      <c r="X122" s="38">
        <v>3675565.49</v>
      </c>
      <c r="Y122" s="38">
        <v>-60590.13</v>
      </c>
      <c r="Z122" s="28">
        <v>-1.6484573643115698E-2</v>
      </c>
      <c r="AA122" s="38">
        <v>0</v>
      </c>
      <c r="AB122" s="38">
        <v>0</v>
      </c>
      <c r="AC122" s="38">
        <v>0</v>
      </c>
      <c r="AD122" s="28">
        <v>0</v>
      </c>
      <c r="AE122" s="38">
        <v>4046280.09</v>
      </c>
      <c r="AF122" s="38">
        <v>4120128.28</v>
      </c>
      <c r="AG122" s="38">
        <v>-73848.19</v>
      </c>
      <c r="AH122" s="28">
        <v>-1.7923759888369299E-2</v>
      </c>
      <c r="AI122" s="38">
        <v>0</v>
      </c>
      <c r="AJ122" s="38">
        <v>0</v>
      </c>
      <c r="AK122" s="38">
        <v>0</v>
      </c>
      <c r="AL122" s="28">
        <v>0</v>
      </c>
      <c r="AM122" s="38">
        <v>238647.27694935299</v>
      </c>
      <c r="AN122" s="38">
        <v>138748.747269652</v>
      </c>
      <c r="AO122" s="38">
        <v>99898.529679701096</v>
      </c>
      <c r="AP122" s="28">
        <v>0.71999590371473798</v>
      </c>
      <c r="AQ122" s="38">
        <v>26</v>
      </c>
      <c r="AR122" s="38">
        <v>25</v>
      </c>
      <c r="AS122" s="38">
        <v>1</v>
      </c>
      <c r="AT122" s="28">
        <v>0.04</v>
      </c>
    </row>
    <row r="123" spans="1:46" x14ac:dyDescent="0.35">
      <c r="A123" s="33" t="s">
        <v>94</v>
      </c>
      <c r="B123" s="33" t="s">
        <v>140</v>
      </c>
      <c r="C123" s="38">
        <v>10111207.3115</v>
      </c>
      <c r="D123" s="38">
        <v>11740473.477</v>
      </c>
      <c r="E123" s="38">
        <v>-1629266.1654999999</v>
      </c>
      <c r="F123" s="28">
        <v>-0.138773463326823</v>
      </c>
      <c r="G123" s="38">
        <v>16350020.029999999</v>
      </c>
      <c r="H123" s="38">
        <v>17896327.120000001</v>
      </c>
      <c r="I123" s="38">
        <v>-1546307.09</v>
      </c>
      <c r="J123" s="28">
        <v>-8.64036000030379E-2</v>
      </c>
      <c r="K123" s="38">
        <v>16350020.029999999</v>
      </c>
      <c r="L123" s="38">
        <v>17896327.120000001</v>
      </c>
      <c r="M123" s="38">
        <v>-1546307.09</v>
      </c>
      <c r="N123" s="28">
        <v>-8.64036000030379E-2</v>
      </c>
      <c r="O123" s="38">
        <v>0</v>
      </c>
      <c r="P123" s="38">
        <v>0</v>
      </c>
      <c r="Q123" s="38">
        <v>0</v>
      </c>
      <c r="R123" s="28">
        <v>0</v>
      </c>
      <c r="S123" s="38">
        <v>65731.009999999995</v>
      </c>
      <c r="T123" s="38">
        <v>66925.009999999995</v>
      </c>
      <c r="U123" s="38">
        <v>-1194</v>
      </c>
      <c r="V123" s="28">
        <v>-1.7840863975963499E-2</v>
      </c>
      <c r="W123" s="38">
        <v>9362655.4900000002</v>
      </c>
      <c r="X123" s="38">
        <v>9404871.9000000004</v>
      </c>
      <c r="Y123" s="38">
        <v>-42216.41</v>
      </c>
      <c r="Z123" s="28">
        <v>-4.4887809689358902E-3</v>
      </c>
      <c r="AA123" s="38">
        <v>0</v>
      </c>
      <c r="AB123" s="38">
        <v>0</v>
      </c>
      <c r="AC123" s="38">
        <v>0</v>
      </c>
      <c r="AD123" s="28">
        <v>0</v>
      </c>
      <c r="AE123" s="38">
        <v>9858936.3000000007</v>
      </c>
      <c r="AF123" s="38">
        <v>9910082</v>
      </c>
      <c r="AG123" s="38">
        <v>-51145.7</v>
      </c>
      <c r="AH123" s="28">
        <v>-5.1609764682068199E-3</v>
      </c>
      <c r="AI123" s="38">
        <v>0</v>
      </c>
      <c r="AJ123" s="38">
        <v>0</v>
      </c>
      <c r="AK123" s="38">
        <v>0</v>
      </c>
      <c r="AL123" s="28">
        <v>0</v>
      </c>
      <c r="AM123" s="38">
        <v>139005.698207735</v>
      </c>
      <c r="AN123" s="38">
        <v>147048.32584553899</v>
      </c>
      <c r="AO123" s="38">
        <v>-8042.6276378041002</v>
      </c>
      <c r="AP123" s="28">
        <v>-5.46937722109948E-2</v>
      </c>
      <c r="AQ123" s="38">
        <v>17</v>
      </c>
      <c r="AR123" s="38">
        <v>16</v>
      </c>
      <c r="AS123" s="38">
        <v>1</v>
      </c>
      <c r="AT123" s="28">
        <v>6.25E-2</v>
      </c>
    </row>
    <row r="124" spans="1:46" x14ac:dyDescent="0.35">
      <c r="A124" s="33" t="s">
        <v>94</v>
      </c>
      <c r="B124" s="33" t="s">
        <v>141</v>
      </c>
      <c r="C124" s="38">
        <v>6385893.6637916602</v>
      </c>
      <c r="D124" s="38">
        <v>6710187.0155916596</v>
      </c>
      <c r="E124" s="38">
        <v>-324293.35179999901</v>
      </c>
      <c r="F124" s="28">
        <v>-4.8328511716063602E-2</v>
      </c>
      <c r="G124" s="38">
        <v>10331339.8107416</v>
      </c>
      <c r="H124" s="38">
        <v>10626969.696141601</v>
      </c>
      <c r="I124" s="38">
        <v>-295629.88540000003</v>
      </c>
      <c r="J124" s="28">
        <v>-2.7818832070946199E-2</v>
      </c>
      <c r="K124" s="38">
        <v>10331339.8107416</v>
      </c>
      <c r="L124" s="38">
        <v>10626969.696141601</v>
      </c>
      <c r="M124" s="38">
        <v>-295629.88539999898</v>
      </c>
      <c r="N124" s="28">
        <v>-2.7818832070946199E-2</v>
      </c>
      <c r="O124" s="38">
        <v>0</v>
      </c>
      <c r="P124" s="38">
        <v>0</v>
      </c>
      <c r="Q124" s="38">
        <v>0</v>
      </c>
      <c r="R124" s="28">
        <v>0</v>
      </c>
      <c r="S124" s="38">
        <v>5.01</v>
      </c>
      <c r="T124" s="38">
        <v>5.01</v>
      </c>
      <c r="U124" s="38">
        <v>0</v>
      </c>
      <c r="V124" s="28">
        <v>0</v>
      </c>
      <c r="W124" s="38">
        <v>7734636.0899</v>
      </c>
      <c r="X124" s="38">
        <v>7729839.3651000001</v>
      </c>
      <c r="Y124" s="38">
        <v>4796.7248</v>
      </c>
      <c r="Z124" s="28">
        <v>6.2054650471225401E-4</v>
      </c>
      <c r="AA124" s="38">
        <v>0</v>
      </c>
      <c r="AB124" s="38">
        <v>0</v>
      </c>
      <c r="AC124" s="38">
        <v>0</v>
      </c>
      <c r="AD124" s="28">
        <v>0</v>
      </c>
      <c r="AE124" s="38">
        <v>7981789.1799999997</v>
      </c>
      <c r="AF124" s="38">
        <v>7961474.0199999996</v>
      </c>
      <c r="AG124" s="38">
        <v>20315.16</v>
      </c>
      <c r="AH124" s="28">
        <v>2.55168326229117E-3</v>
      </c>
      <c r="AI124" s="38">
        <v>0</v>
      </c>
      <c r="AJ124" s="38">
        <v>0</v>
      </c>
      <c r="AK124" s="38">
        <v>0</v>
      </c>
      <c r="AL124" s="28">
        <v>0</v>
      </c>
      <c r="AM124" s="38">
        <v>60163.525480632401</v>
      </c>
      <c r="AN124" s="38">
        <v>50609.318933587703</v>
      </c>
      <c r="AO124" s="38">
        <v>9554.2065470447105</v>
      </c>
      <c r="AP124" s="28">
        <v>0.188783543196506</v>
      </c>
      <c r="AQ124" s="38">
        <v>11</v>
      </c>
      <c r="AR124" s="38">
        <v>11</v>
      </c>
      <c r="AS124" s="38">
        <v>0</v>
      </c>
      <c r="AT124" s="28">
        <v>0</v>
      </c>
    </row>
    <row r="125" spans="1:46" x14ac:dyDescent="0.35">
      <c r="A125" s="33" t="s">
        <v>94</v>
      </c>
      <c r="B125" s="33" t="s">
        <v>142</v>
      </c>
      <c r="C125" s="38">
        <v>41383656.717197001</v>
      </c>
      <c r="D125" s="38">
        <v>42510159.888017997</v>
      </c>
      <c r="E125" s="38">
        <v>-1126503.1708209999</v>
      </c>
      <c r="F125" s="28">
        <v>-2.6499622061843101E-2</v>
      </c>
      <c r="G125" s="38">
        <v>47077702.130000003</v>
      </c>
      <c r="H125" s="38">
        <v>48306607.659999996</v>
      </c>
      <c r="I125" s="38">
        <v>-1228905.53</v>
      </c>
      <c r="J125" s="28">
        <v>-2.5439698408331501E-2</v>
      </c>
      <c r="K125" s="38">
        <v>47077702.130000003</v>
      </c>
      <c r="L125" s="38">
        <v>48306607.659999996</v>
      </c>
      <c r="M125" s="38">
        <v>-1228905.53</v>
      </c>
      <c r="N125" s="28">
        <v>-2.5439698408331501E-2</v>
      </c>
      <c r="O125" s="38">
        <v>0</v>
      </c>
      <c r="P125" s="38">
        <v>0</v>
      </c>
      <c r="Q125" s="38">
        <v>0</v>
      </c>
      <c r="R125" s="28">
        <v>0</v>
      </c>
      <c r="S125" s="38">
        <v>1087977</v>
      </c>
      <c r="T125" s="38">
        <v>1106975</v>
      </c>
      <c r="U125" s="38">
        <v>-18998</v>
      </c>
      <c r="V125" s="28">
        <v>-1.7162085864630999E-2</v>
      </c>
      <c r="W125" s="38">
        <v>0</v>
      </c>
      <c r="X125" s="38">
        <v>0</v>
      </c>
      <c r="Y125" s="38">
        <v>0</v>
      </c>
      <c r="Z125" s="28">
        <v>0</v>
      </c>
      <c r="AA125" s="38">
        <v>0</v>
      </c>
      <c r="AB125" s="38">
        <v>0</v>
      </c>
      <c r="AC125" s="38">
        <v>0</v>
      </c>
      <c r="AD125" s="28">
        <v>0</v>
      </c>
      <c r="AE125" s="38">
        <v>15281891.42</v>
      </c>
      <c r="AF125" s="38">
        <v>15211926.449999999</v>
      </c>
      <c r="AG125" s="38">
        <v>69964.97</v>
      </c>
      <c r="AH125" s="28">
        <v>4.5993497424515802E-3</v>
      </c>
      <c r="AI125" s="38">
        <v>0</v>
      </c>
      <c r="AJ125" s="38">
        <v>0</v>
      </c>
      <c r="AK125" s="38">
        <v>0</v>
      </c>
      <c r="AL125" s="28">
        <v>0</v>
      </c>
      <c r="AM125" s="38">
        <v>2087029.01851096</v>
      </c>
      <c r="AN125" s="38">
        <v>1408386.39158873</v>
      </c>
      <c r="AO125" s="38">
        <v>678642.62692223</v>
      </c>
      <c r="AP125" s="28">
        <v>0.48185826771351098</v>
      </c>
      <c r="AQ125" s="38">
        <v>218</v>
      </c>
      <c r="AR125" s="38">
        <v>218</v>
      </c>
      <c r="AS125" s="38">
        <v>0</v>
      </c>
      <c r="AT125" s="28">
        <v>0</v>
      </c>
    </row>
    <row r="126" spans="1:46" x14ac:dyDescent="0.35">
      <c r="A126" s="33" t="s">
        <v>94</v>
      </c>
      <c r="B126" s="33" t="s">
        <v>143</v>
      </c>
      <c r="C126" s="38">
        <v>2116571.486</v>
      </c>
      <c r="D126" s="38">
        <v>2138804.9700000002</v>
      </c>
      <c r="E126" s="38">
        <v>-22233.484</v>
      </c>
      <c r="F126" s="28">
        <v>-1.03952834932864E-2</v>
      </c>
      <c r="G126" s="38">
        <v>2172960.6800000002</v>
      </c>
      <c r="H126" s="38">
        <v>2190684.46</v>
      </c>
      <c r="I126" s="38">
        <v>-17723.78</v>
      </c>
      <c r="J126" s="28">
        <v>-8.0905216262866005E-3</v>
      </c>
      <c r="K126" s="38">
        <v>2172960.6800000002</v>
      </c>
      <c r="L126" s="38">
        <v>2190684.46</v>
      </c>
      <c r="M126" s="38">
        <v>-17723.78</v>
      </c>
      <c r="N126" s="28">
        <v>-8.0905216262866005E-3</v>
      </c>
      <c r="O126" s="38">
        <v>0</v>
      </c>
      <c r="P126" s="38">
        <v>0</v>
      </c>
      <c r="Q126" s="38">
        <v>0</v>
      </c>
      <c r="R126" s="28">
        <v>0</v>
      </c>
      <c r="S126" s="38">
        <v>125.01</v>
      </c>
      <c r="T126" s="38">
        <v>153.01</v>
      </c>
      <c r="U126" s="38">
        <v>-28</v>
      </c>
      <c r="V126" s="28">
        <v>-0.18299457551793999</v>
      </c>
      <c r="W126" s="38">
        <v>0</v>
      </c>
      <c r="X126" s="38">
        <v>0</v>
      </c>
      <c r="Y126" s="38">
        <v>0</v>
      </c>
      <c r="Z126" s="28">
        <v>0</v>
      </c>
      <c r="AA126" s="38">
        <v>0</v>
      </c>
      <c r="AB126" s="38">
        <v>0</v>
      </c>
      <c r="AC126" s="38">
        <v>0</v>
      </c>
      <c r="AD126" s="28">
        <v>0</v>
      </c>
      <c r="AE126" s="38">
        <v>188061.41</v>
      </c>
      <c r="AF126" s="38">
        <v>211457.32</v>
      </c>
      <c r="AG126" s="38">
        <v>-23395.91</v>
      </c>
      <c r="AH126" s="28">
        <v>-0.11064128685637301</v>
      </c>
      <c r="AI126" s="38">
        <v>0</v>
      </c>
      <c r="AJ126" s="38">
        <v>0</v>
      </c>
      <c r="AK126" s="38">
        <v>0</v>
      </c>
      <c r="AL126" s="28">
        <v>0</v>
      </c>
      <c r="AM126" s="38">
        <v>153249.591667753</v>
      </c>
      <c r="AN126" s="38">
        <v>153227.55189994001</v>
      </c>
      <c r="AO126" s="38">
        <v>22.039767812479798</v>
      </c>
      <c r="AP126" s="28">
        <v>1.4383684617549799E-4</v>
      </c>
      <c r="AQ126" s="38">
        <v>5</v>
      </c>
      <c r="AR126" s="38">
        <v>5</v>
      </c>
      <c r="AS126" s="38">
        <v>0</v>
      </c>
      <c r="AT126" s="28">
        <v>0</v>
      </c>
    </row>
    <row r="127" spans="1:46" x14ac:dyDescent="0.35">
      <c r="A127" s="33" t="s">
        <v>94</v>
      </c>
      <c r="B127" s="33" t="s">
        <v>144</v>
      </c>
      <c r="C127" s="38">
        <v>44972376.873999998</v>
      </c>
      <c r="D127" s="38">
        <v>44965462.517999999</v>
      </c>
      <c r="E127" s="38">
        <v>6914.3559999999998</v>
      </c>
      <c r="F127" s="28">
        <v>1.53770374256289E-4</v>
      </c>
      <c r="G127" s="38">
        <v>45004326.020000003</v>
      </c>
      <c r="H127" s="38">
        <v>44997460.109999999</v>
      </c>
      <c r="I127" s="38">
        <v>6865.91</v>
      </c>
      <c r="J127" s="28">
        <v>1.5258438994591501E-4</v>
      </c>
      <c r="K127" s="38">
        <v>45004326.020000003</v>
      </c>
      <c r="L127" s="38">
        <v>44997460.109999999</v>
      </c>
      <c r="M127" s="38">
        <v>6865.91</v>
      </c>
      <c r="N127" s="28">
        <v>1.5258438994591501E-4</v>
      </c>
      <c r="O127" s="38">
        <v>0</v>
      </c>
      <c r="P127" s="38">
        <v>0</v>
      </c>
      <c r="Q127" s="38">
        <v>0</v>
      </c>
      <c r="R127" s="28">
        <v>0</v>
      </c>
      <c r="S127" s="38">
        <v>6.01</v>
      </c>
      <c r="T127" s="38">
        <v>0</v>
      </c>
      <c r="U127" s="38">
        <v>6.01</v>
      </c>
      <c r="V127" s="28">
        <v>0</v>
      </c>
      <c r="W127" s="38">
        <v>0</v>
      </c>
      <c r="X127" s="38">
        <v>0</v>
      </c>
      <c r="Y127" s="38">
        <v>0</v>
      </c>
      <c r="Z127" s="28">
        <v>0</v>
      </c>
      <c r="AA127" s="38">
        <v>0</v>
      </c>
      <c r="AB127" s="38">
        <v>0</v>
      </c>
      <c r="AC127" s="38">
        <v>0</v>
      </c>
      <c r="AD127" s="28">
        <v>0</v>
      </c>
      <c r="AE127" s="38">
        <v>0</v>
      </c>
      <c r="AF127" s="38">
        <v>0</v>
      </c>
      <c r="AG127" s="38">
        <v>0</v>
      </c>
      <c r="AH127" s="28">
        <v>0</v>
      </c>
      <c r="AI127" s="38">
        <v>0</v>
      </c>
      <c r="AJ127" s="38">
        <v>0</v>
      </c>
      <c r="AK127" s="38">
        <v>0</v>
      </c>
      <c r="AL127" s="28">
        <v>0</v>
      </c>
      <c r="AM127" s="38">
        <v>0</v>
      </c>
      <c r="AN127" s="38">
        <v>0</v>
      </c>
      <c r="AO127" s="38">
        <v>0</v>
      </c>
      <c r="AP127" s="28">
        <v>0</v>
      </c>
      <c r="AQ127" s="38">
        <v>3</v>
      </c>
      <c r="AR127" s="38">
        <v>3</v>
      </c>
      <c r="AS127" s="38">
        <v>0</v>
      </c>
      <c r="AT127" s="28">
        <v>0</v>
      </c>
    </row>
    <row r="128" spans="1:46" x14ac:dyDescent="0.35">
      <c r="A128" s="33" t="s">
        <v>94</v>
      </c>
      <c r="B128" s="33" t="s">
        <v>145</v>
      </c>
      <c r="C128" s="38">
        <v>3309907.6639999999</v>
      </c>
      <c r="D128" s="38">
        <v>3284716.8059999999</v>
      </c>
      <c r="E128" s="38">
        <v>25190.858</v>
      </c>
      <c r="F128" s="28">
        <v>7.6691110643040301E-3</v>
      </c>
      <c r="G128" s="38">
        <v>2091726.43</v>
      </c>
      <c r="H128" s="38">
        <v>2086866.34</v>
      </c>
      <c r="I128" s="38">
        <v>4860.09</v>
      </c>
      <c r="J128" s="28">
        <v>2.32889376135129E-3</v>
      </c>
      <c r="K128" s="38">
        <v>2091726.43</v>
      </c>
      <c r="L128" s="38">
        <v>2086866.34</v>
      </c>
      <c r="M128" s="38">
        <v>4860.09</v>
      </c>
      <c r="N128" s="28">
        <v>2.32889376135129E-3</v>
      </c>
      <c r="O128" s="38">
        <v>0</v>
      </c>
      <c r="P128" s="38">
        <v>0</v>
      </c>
      <c r="Q128" s="38">
        <v>0</v>
      </c>
      <c r="R128" s="28">
        <v>0</v>
      </c>
      <c r="S128" s="38">
        <v>2.0099999999999998</v>
      </c>
      <c r="T128" s="38">
        <v>3.01</v>
      </c>
      <c r="U128" s="38">
        <v>-1</v>
      </c>
      <c r="V128" s="28">
        <v>-0.33222591362126203</v>
      </c>
      <c r="W128" s="38">
        <v>0</v>
      </c>
      <c r="X128" s="38">
        <v>0</v>
      </c>
      <c r="Y128" s="38">
        <v>0</v>
      </c>
      <c r="Z128" s="28">
        <v>0</v>
      </c>
      <c r="AA128" s="38">
        <v>0</v>
      </c>
      <c r="AB128" s="38">
        <v>0</v>
      </c>
      <c r="AC128" s="38">
        <v>0</v>
      </c>
      <c r="AD128" s="28">
        <v>0</v>
      </c>
      <c r="AE128" s="38">
        <v>9780.41</v>
      </c>
      <c r="AF128" s="38">
        <v>13029.8</v>
      </c>
      <c r="AG128" s="38">
        <v>-3249.39</v>
      </c>
      <c r="AH128" s="28">
        <v>-0.24938141798032201</v>
      </c>
      <c r="AI128" s="38">
        <v>0</v>
      </c>
      <c r="AJ128" s="38">
        <v>0</v>
      </c>
      <c r="AK128" s="38">
        <v>0</v>
      </c>
      <c r="AL128" s="28">
        <v>0</v>
      </c>
      <c r="AM128" s="38">
        <v>509196.77153073502</v>
      </c>
      <c r="AN128" s="38">
        <v>505291.85723313101</v>
      </c>
      <c r="AO128" s="38">
        <v>3904.9142976040398</v>
      </c>
      <c r="AP128" s="28">
        <v>7.7280372555111202E-3</v>
      </c>
      <c r="AQ128" s="38">
        <v>20</v>
      </c>
      <c r="AR128" s="38">
        <v>20</v>
      </c>
      <c r="AS128" s="38">
        <v>0</v>
      </c>
      <c r="AT128" s="28">
        <v>0</v>
      </c>
    </row>
    <row r="129" spans="1:46" x14ac:dyDescent="0.35">
      <c r="A129" s="33" t="s">
        <v>94</v>
      </c>
      <c r="B129" s="33" t="s">
        <v>146</v>
      </c>
      <c r="C129" s="38">
        <v>10606884.259500001</v>
      </c>
      <c r="D129" s="38">
        <v>10637475.359999999</v>
      </c>
      <c r="E129" s="38">
        <v>-30591.1005</v>
      </c>
      <c r="F129" s="28">
        <v>-2.8757857917143899E-3</v>
      </c>
      <c r="G129" s="38">
        <v>11106487.41</v>
      </c>
      <c r="H129" s="38">
        <v>11115205.380000001</v>
      </c>
      <c r="I129" s="38">
        <v>-8717.9699999999993</v>
      </c>
      <c r="J129" s="28">
        <v>-7.8432828741847296E-4</v>
      </c>
      <c r="K129" s="38">
        <v>11106487.41</v>
      </c>
      <c r="L129" s="38">
        <v>11115205.380000001</v>
      </c>
      <c r="M129" s="38">
        <v>-8717.9699999999993</v>
      </c>
      <c r="N129" s="28">
        <v>-7.8432828741847296E-4</v>
      </c>
      <c r="O129" s="38">
        <v>0</v>
      </c>
      <c r="P129" s="38">
        <v>0</v>
      </c>
      <c r="Q129" s="38">
        <v>0</v>
      </c>
      <c r="R129" s="28">
        <v>0</v>
      </c>
      <c r="S129" s="38">
        <v>3312.01</v>
      </c>
      <c r="T129" s="38">
        <v>3386.01</v>
      </c>
      <c r="U129" s="38">
        <v>-74</v>
      </c>
      <c r="V129" s="28">
        <v>-2.1854631262164002E-2</v>
      </c>
      <c r="W129" s="38">
        <v>884262.68</v>
      </c>
      <c r="X129" s="38">
        <v>898535.84</v>
      </c>
      <c r="Y129" s="38">
        <v>-14273.16</v>
      </c>
      <c r="Z129" s="28">
        <v>-1.58849089425303E-2</v>
      </c>
      <c r="AA129" s="38">
        <v>0</v>
      </c>
      <c r="AB129" s="38">
        <v>0</v>
      </c>
      <c r="AC129" s="38">
        <v>0</v>
      </c>
      <c r="AD129" s="28">
        <v>0</v>
      </c>
      <c r="AE129" s="38">
        <v>1162473.75</v>
      </c>
      <c r="AF129" s="38">
        <v>1181954.81</v>
      </c>
      <c r="AG129" s="38">
        <v>-19481.060000000001</v>
      </c>
      <c r="AH129" s="28">
        <v>-1.6482068379585501E-2</v>
      </c>
      <c r="AI129" s="38">
        <v>0</v>
      </c>
      <c r="AJ129" s="38">
        <v>0</v>
      </c>
      <c r="AK129" s="38">
        <v>0</v>
      </c>
      <c r="AL129" s="28">
        <v>0</v>
      </c>
      <c r="AM129" s="38">
        <v>84398.469584340506</v>
      </c>
      <c r="AN129" s="38">
        <v>82167.897141805093</v>
      </c>
      <c r="AO129" s="38">
        <v>2230.5724425354401</v>
      </c>
      <c r="AP129" s="28">
        <v>2.71465197495066E-2</v>
      </c>
      <c r="AQ129" s="38">
        <v>19</v>
      </c>
      <c r="AR129" s="38">
        <v>17</v>
      </c>
      <c r="AS129" s="38">
        <v>2</v>
      </c>
      <c r="AT129" s="28">
        <v>0.11764705882352899</v>
      </c>
    </row>
    <row r="130" spans="1:46" x14ac:dyDescent="0.35">
      <c r="A130" s="33" t="s">
        <v>94</v>
      </c>
      <c r="B130" s="33" t="s">
        <v>147</v>
      </c>
      <c r="C130" s="38">
        <v>1215907.7028570001</v>
      </c>
      <c r="D130" s="38">
        <v>1264459.464834</v>
      </c>
      <c r="E130" s="38">
        <v>-48551.761977000002</v>
      </c>
      <c r="F130" s="28">
        <v>-3.8397246671227903E-2</v>
      </c>
      <c r="G130" s="38">
        <v>2062810.68</v>
      </c>
      <c r="H130" s="38">
        <v>2125385.69</v>
      </c>
      <c r="I130" s="38">
        <v>-62575.01</v>
      </c>
      <c r="J130" s="28">
        <v>-2.94417198226266E-2</v>
      </c>
      <c r="K130" s="38">
        <v>2062810.68</v>
      </c>
      <c r="L130" s="38">
        <v>2125385.69</v>
      </c>
      <c r="M130" s="38">
        <v>-62575.01</v>
      </c>
      <c r="N130" s="28">
        <v>-2.94417198226266E-2</v>
      </c>
      <c r="O130" s="38">
        <v>0</v>
      </c>
      <c r="P130" s="38">
        <v>0</v>
      </c>
      <c r="Q130" s="38">
        <v>0</v>
      </c>
      <c r="R130" s="28">
        <v>0</v>
      </c>
      <c r="S130" s="38">
        <v>3677.01</v>
      </c>
      <c r="T130" s="38">
        <v>3887.01</v>
      </c>
      <c r="U130" s="38">
        <v>-210</v>
      </c>
      <c r="V130" s="28">
        <v>-5.4026102325437801E-2</v>
      </c>
      <c r="W130" s="38">
        <v>1186999.3999999999</v>
      </c>
      <c r="X130" s="38">
        <v>1211366.8999999999</v>
      </c>
      <c r="Y130" s="38">
        <v>-24367.5</v>
      </c>
      <c r="Z130" s="28">
        <v>-2.01157056544965E-2</v>
      </c>
      <c r="AA130" s="38">
        <v>0</v>
      </c>
      <c r="AB130" s="38">
        <v>0</v>
      </c>
      <c r="AC130" s="38">
        <v>0</v>
      </c>
      <c r="AD130" s="28">
        <v>0</v>
      </c>
      <c r="AE130" s="38">
        <v>1294999.3999999999</v>
      </c>
      <c r="AF130" s="38">
        <v>1319366.8999999999</v>
      </c>
      <c r="AG130" s="38">
        <v>-24367.5</v>
      </c>
      <c r="AH130" s="28">
        <v>-1.84690854378717E-2</v>
      </c>
      <c r="AI130" s="38">
        <v>0</v>
      </c>
      <c r="AJ130" s="38">
        <v>0</v>
      </c>
      <c r="AK130" s="38">
        <v>0</v>
      </c>
      <c r="AL130" s="28">
        <v>0</v>
      </c>
      <c r="AM130" s="38">
        <v>17890.869821908</v>
      </c>
      <c r="AN130" s="38">
        <v>19705.646349607701</v>
      </c>
      <c r="AO130" s="38">
        <v>-1814.77652769972</v>
      </c>
      <c r="AP130" s="28">
        <v>-9.2094240173748398E-2</v>
      </c>
      <c r="AQ130" s="38">
        <v>5</v>
      </c>
      <c r="AR130" s="38">
        <v>5</v>
      </c>
      <c r="AS130" s="38">
        <v>0</v>
      </c>
      <c r="AT130" s="28">
        <v>0</v>
      </c>
    </row>
    <row r="131" spans="1:46" x14ac:dyDescent="0.35">
      <c r="A131" s="33" t="s">
        <v>94</v>
      </c>
      <c r="B131" s="33" t="s">
        <v>148</v>
      </c>
      <c r="C131" s="38">
        <v>12398783.802374899</v>
      </c>
      <c r="D131" s="38">
        <v>13253013.6234264</v>
      </c>
      <c r="E131" s="38">
        <v>-854229.82105152996</v>
      </c>
      <c r="F131" s="28">
        <v>-6.44555152000722E-2</v>
      </c>
      <c r="G131" s="38">
        <v>14361302.328305099</v>
      </c>
      <c r="H131" s="38">
        <v>14867140.0009494</v>
      </c>
      <c r="I131" s="38">
        <v>-505837.67264438001</v>
      </c>
      <c r="J131" s="28">
        <v>-3.4023872285595898E-2</v>
      </c>
      <c r="K131" s="38">
        <v>14361302.328305099</v>
      </c>
      <c r="L131" s="38">
        <v>14867140.0009494</v>
      </c>
      <c r="M131" s="38">
        <v>-505837.67264438001</v>
      </c>
      <c r="N131" s="28">
        <v>-3.4023872285595898E-2</v>
      </c>
      <c r="O131" s="38">
        <v>0</v>
      </c>
      <c r="P131" s="38">
        <v>0</v>
      </c>
      <c r="Q131" s="38">
        <v>0</v>
      </c>
      <c r="R131" s="28">
        <v>0</v>
      </c>
      <c r="S131" s="38">
        <v>91179.000429263804</v>
      </c>
      <c r="T131" s="38">
        <v>97378.997495384305</v>
      </c>
      <c r="U131" s="38">
        <v>-6199.9970661204297</v>
      </c>
      <c r="V131" s="28">
        <v>-6.3668729660256607E-2</v>
      </c>
      <c r="W131" s="38">
        <v>0</v>
      </c>
      <c r="X131" s="38">
        <v>0</v>
      </c>
      <c r="Y131" s="38">
        <v>0</v>
      </c>
      <c r="Z131" s="28">
        <v>0</v>
      </c>
      <c r="AA131" s="38">
        <v>0</v>
      </c>
      <c r="AB131" s="38">
        <v>0</v>
      </c>
      <c r="AC131" s="38">
        <v>0</v>
      </c>
      <c r="AD131" s="28">
        <v>0</v>
      </c>
      <c r="AE131" s="38">
        <v>8697105.2660099193</v>
      </c>
      <c r="AF131" s="38">
        <v>7120966.94094948</v>
      </c>
      <c r="AG131" s="38">
        <v>1576138.32506043</v>
      </c>
      <c r="AH131" s="28">
        <v>0.22133768322905301</v>
      </c>
      <c r="AI131" s="38">
        <v>754792.95</v>
      </c>
      <c r="AJ131" s="38">
        <v>907072.84</v>
      </c>
      <c r="AK131" s="38">
        <v>-152279.89000000001</v>
      </c>
      <c r="AL131" s="28">
        <v>-0.16788055301049401</v>
      </c>
      <c r="AM131" s="38">
        <v>296227.71406498598</v>
      </c>
      <c r="AN131" s="38">
        <v>429561.779399589</v>
      </c>
      <c r="AO131" s="38">
        <v>-133334.065334602</v>
      </c>
      <c r="AP131" s="28">
        <v>-0.310395551301066</v>
      </c>
      <c r="AQ131" s="38">
        <v>177</v>
      </c>
      <c r="AR131" s="38">
        <v>171</v>
      </c>
      <c r="AS131" s="38">
        <v>6</v>
      </c>
      <c r="AT131" s="28">
        <v>3.5087719298245598E-2</v>
      </c>
    </row>
    <row r="132" spans="1:46" x14ac:dyDescent="0.35">
      <c r="A132" s="33" t="s">
        <v>94</v>
      </c>
      <c r="B132" s="33" t="s">
        <v>149</v>
      </c>
      <c r="C132" s="38">
        <v>6777238.0555164898</v>
      </c>
      <c r="D132" s="38">
        <v>6861886.2845027298</v>
      </c>
      <c r="E132" s="38">
        <v>-84648.228986234302</v>
      </c>
      <c r="F132" s="28">
        <v>-1.23359999680275E-2</v>
      </c>
      <c r="G132" s="38">
        <v>7988824.0345345102</v>
      </c>
      <c r="H132" s="38">
        <v>8088275.9730525101</v>
      </c>
      <c r="I132" s="38">
        <v>-99451.938517995499</v>
      </c>
      <c r="J132" s="28">
        <v>-1.22958141944385E-2</v>
      </c>
      <c r="K132" s="38">
        <v>7988824.0345345102</v>
      </c>
      <c r="L132" s="38">
        <v>8088275.9730525101</v>
      </c>
      <c r="M132" s="38">
        <v>-99451.938517995499</v>
      </c>
      <c r="N132" s="28">
        <v>-1.22958141944385E-2</v>
      </c>
      <c r="O132" s="38">
        <v>0</v>
      </c>
      <c r="P132" s="38">
        <v>0</v>
      </c>
      <c r="Q132" s="38">
        <v>0</v>
      </c>
      <c r="R132" s="28">
        <v>0</v>
      </c>
      <c r="S132" s="38">
        <v>6942.96</v>
      </c>
      <c r="T132" s="38">
        <v>6975.5264939281697</v>
      </c>
      <c r="U132" s="38">
        <v>-32.566493928177998</v>
      </c>
      <c r="V132" s="28">
        <v>-4.6686789816547001E-3</v>
      </c>
      <c r="W132" s="38">
        <v>3154729.6094928798</v>
      </c>
      <c r="X132" s="38">
        <v>3155958.8053786899</v>
      </c>
      <c r="Y132" s="38">
        <v>-1229.1958858099999</v>
      </c>
      <c r="Z132" s="28">
        <v>-3.8948413512720299E-4</v>
      </c>
      <c r="AA132" s="38">
        <v>0</v>
      </c>
      <c r="AB132" s="38">
        <v>0</v>
      </c>
      <c r="AC132" s="38">
        <v>0</v>
      </c>
      <c r="AD132" s="28">
        <v>0</v>
      </c>
      <c r="AE132" s="38">
        <v>4732292.2922087703</v>
      </c>
      <c r="AF132" s="38">
        <v>4734136.1631378504</v>
      </c>
      <c r="AG132" s="38">
        <v>-1843.870929084</v>
      </c>
      <c r="AH132" s="28">
        <v>-3.8948413512928097E-4</v>
      </c>
      <c r="AI132" s="38">
        <v>0</v>
      </c>
      <c r="AJ132" s="38">
        <v>0</v>
      </c>
      <c r="AK132" s="38">
        <v>0</v>
      </c>
      <c r="AL132" s="28">
        <v>0</v>
      </c>
      <c r="AM132" s="38">
        <v>152071.455362293</v>
      </c>
      <c r="AN132" s="38">
        <v>118422.53132577</v>
      </c>
      <c r="AO132" s="38">
        <v>33648.924036522498</v>
      </c>
      <c r="AP132" s="28">
        <v>0.284142921619848</v>
      </c>
      <c r="AQ132" s="38">
        <v>5</v>
      </c>
      <c r="AR132" s="38">
        <v>5</v>
      </c>
      <c r="AS132" s="38">
        <v>0</v>
      </c>
      <c r="AT132" s="28">
        <v>0</v>
      </c>
    </row>
    <row r="133" spans="1:46" x14ac:dyDescent="0.35">
      <c r="A133" s="33" t="s">
        <v>94</v>
      </c>
      <c r="B133" s="33" t="s">
        <v>150</v>
      </c>
      <c r="C133" s="38">
        <v>3586253.18</v>
      </c>
      <c r="D133" s="38">
        <v>3517488.6919999998</v>
      </c>
      <c r="E133" s="38">
        <v>68764.487999999998</v>
      </c>
      <c r="F133" s="28">
        <v>1.95493131666334E-2</v>
      </c>
      <c r="G133" s="38">
        <v>3794503.9649999999</v>
      </c>
      <c r="H133" s="38">
        <v>3724375.645</v>
      </c>
      <c r="I133" s="38">
        <v>70128.320000000007</v>
      </c>
      <c r="J133" s="28">
        <v>1.8829550691039299E-2</v>
      </c>
      <c r="K133" s="38">
        <v>3794503.9649999999</v>
      </c>
      <c r="L133" s="38">
        <v>3724375.645</v>
      </c>
      <c r="M133" s="38">
        <v>70128.320000000007</v>
      </c>
      <c r="N133" s="28">
        <v>1.8829550691039299E-2</v>
      </c>
      <c r="O133" s="38">
        <v>0</v>
      </c>
      <c r="P133" s="38">
        <v>0</v>
      </c>
      <c r="Q133" s="38">
        <v>0</v>
      </c>
      <c r="R133" s="28">
        <v>0</v>
      </c>
      <c r="S133" s="38">
        <v>30172.02</v>
      </c>
      <c r="T133" s="38">
        <v>31249.02</v>
      </c>
      <c r="U133" s="38">
        <v>-1077</v>
      </c>
      <c r="V133" s="28">
        <v>-3.4465080824934602E-2</v>
      </c>
      <c r="W133" s="38">
        <v>0</v>
      </c>
      <c r="X133" s="38">
        <v>0</v>
      </c>
      <c r="Y133" s="38">
        <v>0</v>
      </c>
      <c r="Z133" s="28">
        <v>0</v>
      </c>
      <c r="AA133" s="38">
        <v>0</v>
      </c>
      <c r="AB133" s="38">
        <v>0</v>
      </c>
      <c r="AC133" s="38">
        <v>0</v>
      </c>
      <c r="AD133" s="28">
        <v>0</v>
      </c>
      <c r="AE133" s="38">
        <v>2149084.1800000002</v>
      </c>
      <c r="AF133" s="38">
        <v>2185934.2000000002</v>
      </c>
      <c r="AG133" s="38">
        <v>-36850.019999999997</v>
      </c>
      <c r="AH133" s="28">
        <v>-1.6857790138422198E-2</v>
      </c>
      <c r="AI133" s="38">
        <v>0</v>
      </c>
      <c r="AJ133" s="38">
        <v>0</v>
      </c>
      <c r="AK133" s="38">
        <v>0</v>
      </c>
      <c r="AL133" s="28">
        <v>0</v>
      </c>
      <c r="AM133" s="38">
        <v>130728.815196214</v>
      </c>
      <c r="AN133" s="38">
        <v>119451.726401391</v>
      </c>
      <c r="AO133" s="38">
        <v>11277.088794822699</v>
      </c>
      <c r="AP133" s="28">
        <v>9.4407080873226495E-2</v>
      </c>
      <c r="AQ133" s="38">
        <v>11</v>
      </c>
      <c r="AR133" s="38">
        <v>10</v>
      </c>
      <c r="AS133" s="38">
        <v>1</v>
      </c>
      <c r="AT133" s="28">
        <v>0.1</v>
      </c>
    </row>
    <row r="134" spans="1:46" x14ac:dyDescent="0.35">
      <c r="A134" s="33" t="s">
        <v>94</v>
      </c>
      <c r="B134" s="33" t="s">
        <v>151</v>
      </c>
      <c r="C134" s="38">
        <v>293309443.62792498</v>
      </c>
      <c r="D134" s="38">
        <v>301379460.60059398</v>
      </c>
      <c r="E134" s="38">
        <v>-8070016.9726689998</v>
      </c>
      <c r="F134" s="28">
        <v>-2.6776930838574499E-2</v>
      </c>
      <c r="G134" s="38">
        <v>503060880.06102699</v>
      </c>
      <c r="H134" s="38">
        <v>509445604.61242902</v>
      </c>
      <c r="I134" s="38">
        <v>-6384724.55140262</v>
      </c>
      <c r="J134" s="28">
        <v>-1.25326914072797E-2</v>
      </c>
      <c r="K134" s="38">
        <v>503060880.06102699</v>
      </c>
      <c r="L134" s="38">
        <v>509445604.61242902</v>
      </c>
      <c r="M134" s="38">
        <v>-6384724.55140262</v>
      </c>
      <c r="N134" s="28">
        <v>-1.25326914072797E-2</v>
      </c>
      <c r="O134" s="38">
        <v>0</v>
      </c>
      <c r="P134" s="38">
        <v>0</v>
      </c>
      <c r="Q134" s="38">
        <v>0</v>
      </c>
      <c r="R134" s="28">
        <v>0</v>
      </c>
      <c r="S134" s="38">
        <v>856619.045335587</v>
      </c>
      <c r="T134" s="38">
        <v>782173.04138701304</v>
      </c>
      <c r="U134" s="38">
        <v>74446.003948573896</v>
      </c>
      <c r="V134" s="28">
        <v>9.5178432404880803E-2</v>
      </c>
      <c r="W134" s="38">
        <v>0</v>
      </c>
      <c r="X134" s="38">
        <v>0</v>
      </c>
      <c r="Y134" s="38">
        <v>0</v>
      </c>
      <c r="Z134" s="28">
        <v>0</v>
      </c>
      <c r="AA134" s="38">
        <v>0</v>
      </c>
      <c r="AB134" s="38">
        <v>0</v>
      </c>
      <c r="AC134" s="38">
        <v>0</v>
      </c>
      <c r="AD134" s="28">
        <v>0</v>
      </c>
      <c r="AE134" s="38">
        <v>0</v>
      </c>
      <c r="AF134" s="38">
        <v>0</v>
      </c>
      <c r="AG134" s="38">
        <v>0</v>
      </c>
      <c r="AH134" s="28">
        <v>0</v>
      </c>
      <c r="AI134" s="38">
        <v>0</v>
      </c>
      <c r="AJ134" s="38">
        <v>0</v>
      </c>
      <c r="AK134" s="38">
        <v>0</v>
      </c>
      <c r="AL134" s="28">
        <v>0</v>
      </c>
      <c r="AM134" s="38">
        <v>6636546.7224589698</v>
      </c>
      <c r="AN134" s="38">
        <v>6180872.0799620198</v>
      </c>
      <c r="AO134" s="38">
        <v>455674.64249695401</v>
      </c>
      <c r="AP134" s="28">
        <v>7.3723357578329707E-2</v>
      </c>
      <c r="AQ134" s="38">
        <v>129</v>
      </c>
      <c r="AR134" s="38">
        <v>132</v>
      </c>
      <c r="AS134" s="38">
        <v>-3</v>
      </c>
      <c r="AT134" s="28">
        <v>-2.27272727272727E-2</v>
      </c>
    </row>
    <row r="135" spans="1:46" x14ac:dyDescent="0.35">
      <c r="A135" s="33" t="s">
        <v>94</v>
      </c>
      <c r="B135" s="33" t="s">
        <v>152</v>
      </c>
      <c r="C135" s="38">
        <v>55330490.829000004</v>
      </c>
      <c r="D135" s="38">
        <v>55305652.041000001</v>
      </c>
      <c r="E135" s="38">
        <v>24838.788</v>
      </c>
      <c r="F135" s="28">
        <v>4.4911843696528701E-4</v>
      </c>
      <c r="G135" s="38">
        <v>49331757.829999998</v>
      </c>
      <c r="H135" s="38">
        <v>49306927.090000004</v>
      </c>
      <c r="I135" s="38">
        <v>24830.74</v>
      </c>
      <c r="J135" s="28">
        <v>5.0359536611714595E-4</v>
      </c>
      <c r="K135" s="38">
        <v>49331757.829999998</v>
      </c>
      <c r="L135" s="38">
        <v>49306927.090000004</v>
      </c>
      <c r="M135" s="38">
        <v>24830.74</v>
      </c>
      <c r="N135" s="28">
        <v>5.0359536611714595E-4</v>
      </c>
      <c r="O135" s="38">
        <v>0</v>
      </c>
      <c r="P135" s="38">
        <v>0</v>
      </c>
      <c r="Q135" s="38">
        <v>0</v>
      </c>
      <c r="R135" s="28">
        <v>0</v>
      </c>
      <c r="S135" s="38">
        <v>57619.93</v>
      </c>
      <c r="T135" s="38">
        <v>57611.93</v>
      </c>
      <c r="U135" s="38">
        <v>8</v>
      </c>
      <c r="V135" s="28">
        <v>1.3886012844909E-4</v>
      </c>
      <c r="W135" s="38">
        <v>0</v>
      </c>
      <c r="X135" s="38">
        <v>0</v>
      </c>
      <c r="Y135" s="38">
        <v>0</v>
      </c>
      <c r="Z135" s="28">
        <v>0</v>
      </c>
      <c r="AA135" s="38">
        <v>0</v>
      </c>
      <c r="AB135" s="38">
        <v>0</v>
      </c>
      <c r="AC135" s="38">
        <v>0</v>
      </c>
      <c r="AD135" s="28">
        <v>0</v>
      </c>
      <c r="AE135" s="38">
        <v>0</v>
      </c>
      <c r="AF135" s="38">
        <v>0</v>
      </c>
      <c r="AG135" s="38">
        <v>0</v>
      </c>
      <c r="AH135" s="28">
        <v>0</v>
      </c>
      <c r="AI135" s="38">
        <v>0</v>
      </c>
      <c r="AJ135" s="38">
        <v>0</v>
      </c>
      <c r="AK135" s="38">
        <v>0</v>
      </c>
      <c r="AL135" s="28">
        <v>0</v>
      </c>
      <c r="AM135" s="38">
        <v>5448170.1430957504</v>
      </c>
      <c r="AN135" s="38">
        <v>6473403.1611898402</v>
      </c>
      <c r="AO135" s="38">
        <v>-1025233.01809408</v>
      </c>
      <c r="AP135" s="28">
        <v>-0.158376203762604</v>
      </c>
      <c r="AQ135" s="38">
        <v>14</v>
      </c>
      <c r="AR135" s="38">
        <v>14</v>
      </c>
      <c r="AS135" s="38">
        <v>0</v>
      </c>
      <c r="AT135" s="28">
        <v>0</v>
      </c>
    </row>
    <row r="136" spans="1:46" x14ac:dyDescent="0.35">
      <c r="A136" s="33" t="s">
        <v>94</v>
      </c>
      <c r="B136" s="33" t="s">
        <v>153</v>
      </c>
      <c r="C136" s="38">
        <v>456756717.26617599</v>
      </c>
      <c r="D136" s="38">
        <v>434321869.608549</v>
      </c>
      <c r="E136" s="38">
        <v>22434847.657626301</v>
      </c>
      <c r="F136" s="28">
        <v>5.1654888292516098E-2</v>
      </c>
      <c r="G136" s="38">
        <v>539497467.39834797</v>
      </c>
      <c r="H136" s="38">
        <v>523512615.27105898</v>
      </c>
      <c r="I136" s="38">
        <v>15984852.127289001</v>
      </c>
      <c r="J136" s="28">
        <v>3.0533843237020301E-2</v>
      </c>
      <c r="K136" s="38">
        <v>539497467.39834797</v>
      </c>
      <c r="L136" s="38">
        <v>523512615.27105898</v>
      </c>
      <c r="M136" s="38">
        <v>15984852.127289001</v>
      </c>
      <c r="N136" s="28">
        <v>3.0533843237020301E-2</v>
      </c>
      <c r="O136" s="38">
        <v>0</v>
      </c>
      <c r="P136" s="38">
        <v>0</v>
      </c>
      <c r="Q136" s="38">
        <v>0</v>
      </c>
      <c r="R136" s="28">
        <v>0</v>
      </c>
      <c r="S136" s="38">
        <v>7861365.0167699903</v>
      </c>
      <c r="T136" s="38">
        <v>7879248.0142160105</v>
      </c>
      <c r="U136" s="38">
        <v>-17882.997446018901</v>
      </c>
      <c r="V136" s="28">
        <v>-2.26963250982248E-3</v>
      </c>
      <c r="W136" s="38">
        <v>26907825.2956644</v>
      </c>
      <c r="X136" s="38">
        <v>29198603.036407702</v>
      </c>
      <c r="Y136" s="38">
        <v>-2290777.74074332</v>
      </c>
      <c r="Z136" s="28">
        <v>-7.8455045876234003E-2</v>
      </c>
      <c r="AA136" s="38">
        <v>732639</v>
      </c>
      <c r="AB136" s="38">
        <v>1497149.62069081</v>
      </c>
      <c r="AC136" s="38">
        <v>-764510.62069081597</v>
      </c>
      <c r="AD136" s="28">
        <v>-0.51064410004529404</v>
      </c>
      <c r="AE136" s="38">
        <v>66006575.0762899</v>
      </c>
      <c r="AF136" s="38">
        <v>65445466.785386398</v>
      </c>
      <c r="AG136" s="38">
        <v>561108.290903555</v>
      </c>
      <c r="AH136" s="28">
        <v>8.5736769628916003E-3</v>
      </c>
      <c r="AI136" s="38">
        <v>2481979.9547185502</v>
      </c>
      <c r="AJ136" s="38">
        <v>4845961.0220335396</v>
      </c>
      <c r="AK136" s="38">
        <v>-2363981.0673149899</v>
      </c>
      <c r="AL136" s="28">
        <v>-0.48782502718583098</v>
      </c>
      <c r="AM136" s="38">
        <v>11334172.5470828</v>
      </c>
      <c r="AN136" s="38">
        <v>9165757.4739227109</v>
      </c>
      <c r="AO136" s="38">
        <v>2168415.0731601398</v>
      </c>
      <c r="AP136" s="28">
        <v>0.236577836510451</v>
      </c>
      <c r="AQ136" s="38">
        <v>289</v>
      </c>
      <c r="AR136" s="38">
        <v>281</v>
      </c>
      <c r="AS136" s="38">
        <v>8</v>
      </c>
      <c r="AT136" s="28">
        <v>2.84697508896797E-2</v>
      </c>
    </row>
    <row r="137" spans="1:46" x14ac:dyDescent="0.35">
      <c r="A137" s="33" t="s">
        <v>94</v>
      </c>
      <c r="B137" s="33" t="s">
        <v>154</v>
      </c>
      <c r="C137" s="38">
        <v>3005650.2439999999</v>
      </c>
      <c r="D137" s="38">
        <v>2978262.0819999999</v>
      </c>
      <c r="E137" s="38">
        <v>27388.162</v>
      </c>
      <c r="F137" s="28">
        <v>9.1960214534269405E-3</v>
      </c>
      <c r="G137" s="38">
        <v>4885715.46</v>
      </c>
      <c r="H137" s="38">
        <v>4867250.29</v>
      </c>
      <c r="I137" s="38">
        <v>18465.169999999998</v>
      </c>
      <c r="J137" s="28">
        <v>3.7937580563583398E-3</v>
      </c>
      <c r="K137" s="38">
        <v>4885715.46</v>
      </c>
      <c r="L137" s="38">
        <v>4867250.29</v>
      </c>
      <c r="M137" s="38">
        <v>18465.169999999998</v>
      </c>
      <c r="N137" s="28">
        <v>3.7937580563583398E-3</v>
      </c>
      <c r="O137" s="38">
        <v>0</v>
      </c>
      <c r="P137" s="38">
        <v>0</v>
      </c>
      <c r="Q137" s="38">
        <v>0</v>
      </c>
      <c r="R137" s="28">
        <v>0</v>
      </c>
      <c r="S137" s="38">
        <v>2.0099999999999998</v>
      </c>
      <c r="T137" s="38">
        <v>2.0099999999999998</v>
      </c>
      <c r="U137" s="38">
        <v>0</v>
      </c>
      <c r="V137" s="28">
        <v>0</v>
      </c>
      <c r="W137" s="38">
        <v>3681739.54</v>
      </c>
      <c r="X137" s="38">
        <v>3711142.74</v>
      </c>
      <c r="Y137" s="38">
        <v>-29403.200000000001</v>
      </c>
      <c r="Z137" s="28">
        <v>-7.9229504387104202E-3</v>
      </c>
      <c r="AA137" s="38">
        <v>0</v>
      </c>
      <c r="AB137" s="38">
        <v>0</v>
      </c>
      <c r="AC137" s="38">
        <v>0</v>
      </c>
      <c r="AD137" s="28">
        <v>0</v>
      </c>
      <c r="AE137" s="38">
        <v>3681739.54</v>
      </c>
      <c r="AF137" s="38">
        <v>3711142.74</v>
      </c>
      <c r="AG137" s="38">
        <v>-29403.200000000001</v>
      </c>
      <c r="AH137" s="28">
        <v>-7.9229504387104202E-3</v>
      </c>
      <c r="AI137" s="38">
        <v>0</v>
      </c>
      <c r="AJ137" s="38">
        <v>0</v>
      </c>
      <c r="AK137" s="38">
        <v>0</v>
      </c>
      <c r="AL137" s="28">
        <v>0</v>
      </c>
      <c r="AM137" s="38">
        <v>3691.24332356584</v>
      </c>
      <c r="AN137" s="38">
        <v>8389.3301127169198</v>
      </c>
      <c r="AO137" s="38">
        <v>-4698.0867891510698</v>
      </c>
      <c r="AP137" s="28">
        <v>-0.56000738152257301</v>
      </c>
      <c r="AQ137" s="38">
        <v>3</v>
      </c>
      <c r="AR137" s="38">
        <v>4</v>
      </c>
      <c r="AS137" s="38">
        <v>-1</v>
      </c>
      <c r="AT137" s="28">
        <v>-0.25</v>
      </c>
    </row>
    <row r="138" spans="1:46" x14ac:dyDescent="0.35">
      <c r="A138" s="33" t="s">
        <v>94</v>
      </c>
      <c r="B138" s="33" t="s">
        <v>155</v>
      </c>
      <c r="C138" s="38">
        <v>49590567.174999997</v>
      </c>
      <c r="D138" s="38">
        <v>49649815.045000002</v>
      </c>
      <c r="E138" s="38">
        <v>-59247.87</v>
      </c>
      <c r="F138" s="28">
        <v>-1.1933150193268701E-3</v>
      </c>
      <c r="G138" s="38">
        <v>47536128.829999998</v>
      </c>
      <c r="H138" s="38">
        <v>47595392.700000003</v>
      </c>
      <c r="I138" s="38">
        <v>-59263.87</v>
      </c>
      <c r="J138" s="28">
        <v>-1.2451598072432701E-3</v>
      </c>
      <c r="K138" s="38">
        <v>47536128.829999998</v>
      </c>
      <c r="L138" s="38">
        <v>47595392.700000003</v>
      </c>
      <c r="M138" s="38">
        <v>-59263.87</v>
      </c>
      <c r="N138" s="28">
        <v>-1.2451598072432701E-3</v>
      </c>
      <c r="O138" s="38">
        <v>0</v>
      </c>
      <c r="P138" s="38">
        <v>0</v>
      </c>
      <c r="Q138" s="38">
        <v>0</v>
      </c>
      <c r="R138" s="28">
        <v>0</v>
      </c>
      <c r="S138" s="38">
        <v>1537</v>
      </c>
      <c r="T138" s="38">
        <v>1553</v>
      </c>
      <c r="U138" s="38">
        <v>-16</v>
      </c>
      <c r="V138" s="28">
        <v>-1.03026400515132E-2</v>
      </c>
      <c r="W138" s="38">
        <v>0</v>
      </c>
      <c r="X138" s="38">
        <v>0</v>
      </c>
      <c r="Y138" s="38">
        <v>0</v>
      </c>
      <c r="Z138" s="28">
        <v>0</v>
      </c>
      <c r="AA138" s="38">
        <v>0</v>
      </c>
      <c r="AB138" s="38">
        <v>0</v>
      </c>
      <c r="AC138" s="38">
        <v>0</v>
      </c>
      <c r="AD138" s="28">
        <v>0</v>
      </c>
      <c r="AE138" s="38">
        <v>0</v>
      </c>
      <c r="AF138" s="38">
        <v>0</v>
      </c>
      <c r="AG138" s="38">
        <v>0</v>
      </c>
      <c r="AH138" s="28">
        <v>0</v>
      </c>
      <c r="AI138" s="38">
        <v>0</v>
      </c>
      <c r="AJ138" s="38">
        <v>0</v>
      </c>
      <c r="AK138" s="38">
        <v>0</v>
      </c>
      <c r="AL138" s="28">
        <v>0</v>
      </c>
      <c r="AM138" s="38">
        <v>19823504.631788898</v>
      </c>
      <c r="AN138" s="38">
        <v>19819340.703007899</v>
      </c>
      <c r="AO138" s="38">
        <v>4163.9287810325104</v>
      </c>
      <c r="AP138" s="28">
        <v>2.1009421268995901E-4</v>
      </c>
      <c r="AQ138" s="38">
        <v>28</v>
      </c>
      <c r="AR138" s="38">
        <v>28</v>
      </c>
      <c r="AS138" s="38">
        <v>0</v>
      </c>
      <c r="AT138" s="28">
        <v>0</v>
      </c>
    </row>
    <row r="139" spans="1:46" x14ac:dyDescent="0.35">
      <c r="A139" s="33" t="s">
        <v>94</v>
      </c>
      <c r="B139" s="33" t="s">
        <v>156</v>
      </c>
      <c r="C139" s="38">
        <v>22972774.726457901</v>
      </c>
      <c r="D139" s="38">
        <v>22859856.420921501</v>
      </c>
      <c r="E139" s="38">
        <v>112918.305536424</v>
      </c>
      <c r="F139" s="28">
        <v>4.9395894469871204E-3</v>
      </c>
      <c r="G139" s="38">
        <v>23554484.230874699</v>
      </c>
      <c r="H139" s="38">
        <v>23439245.441018298</v>
      </c>
      <c r="I139" s="38">
        <v>115238.78985640701</v>
      </c>
      <c r="J139" s="28">
        <v>4.9164888923745303E-3</v>
      </c>
      <c r="K139" s="38">
        <v>23554484.230874699</v>
      </c>
      <c r="L139" s="38">
        <v>23439245.441018298</v>
      </c>
      <c r="M139" s="38">
        <v>115238.78985640701</v>
      </c>
      <c r="N139" s="28">
        <v>4.9164888923745303E-3</v>
      </c>
      <c r="O139" s="38">
        <v>0</v>
      </c>
      <c r="P139" s="38">
        <v>0</v>
      </c>
      <c r="Q139" s="38">
        <v>0</v>
      </c>
      <c r="R139" s="28">
        <v>0</v>
      </c>
      <c r="S139" s="38">
        <v>4179.8355589101202</v>
      </c>
      <c r="T139" s="38">
        <v>4105.9675670228298</v>
      </c>
      <c r="U139" s="38">
        <v>73.867991887293002</v>
      </c>
      <c r="V139" s="28">
        <v>1.79903982877423E-2</v>
      </c>
      <c r="W139" s="38">
        <v>0</v>
      </c>
      <c r="X139" s="38">
        <v>0</v>
      </c>
      <c r="Y139" s="38">
        <v>0</v>
      </c>
      <c r="Z139" s="28">
        <v>0</v>
      </c>
      <c r="AA139" s="38">
        <v>0</v>
      </c>
      <c r="AB139" s="38">
        <v>0</v>
      </c>
      <c r="AC139" s="38">
        <v>0</v>
      </c>
      <c r="AD139" s="28">
        <v>0</v>
      </c>
      <c r="AE139" s="38">
        <v>0</v>
      </c>
      <c r="AF139" s="38">
        <v>0</v>
      </c>
      <c r="AG139" s="38">
        <v>0</v>
      </c>
      <c r="AH139" s="28">
        <v>0</v>
      </c>
      <c r="AI139" s="38">
        <v>0</v>
      </c>
      <c r="AJ139" s="38">
        <v>0</v>
      </c>
      <c r="AK139" s="38">
        <v>0</v>
      </c>
      <c r="AL139" s="28">
        <v>0</v>
      </c>
      <c r="AM139" s="38">
        <v>1532465.9516816</v>
      </c>
      <c r="AN139" s="38">
        <v>1496940.1427060401</v>
      </c>
      <c r="AO139" s="38">
        <v>35525.808975559499</v>
      </c>
      <c r="AP139" s="28">
        <v>2.3732284252421E-2</v>
      </c>
      <c r="AQ139" s="38">
        <v>13</v>
      </c>
      <c r="AR139" s="38">
        <v>13</v>
      </c>
      <c r="AS139" s="38">
        <v>0</v>
      </c>
      <c r="AT139" s="28">
        <v>0</v>
      </c>
    </row>
    <row r="140" spans="1:46" x14ac:dyDescent="0.35">
      <c r="A140" s="33" t="s">
        <v>94</v>
      </c>
      <c r="B140" s="33" t="s">
        <v>157</v>
      </c>
      <c r="C140" s="38">
        <v>1494614.9739999999</v>
      </c>
      <c r="D140" s="38">
        <v>1504348.6259999999</v>
      </c>
      <c r="E140" s="38">
        <v>-9733.652</v>
      </c>
      <c r="F140" s="28">
        <v>-6.4703432647001298E-3</v>
      </c>
      <c r="G140" s="38">
        <v>1826139.96</v>
      </c>
      <c r="H140" s="38">
        <v>1831959.58</v>
      </c>
      <c r="I140" s="38">
        <v>-5819.62</v>
      </c>
      <c r="J140" s="28">
        <v>-3.17671856056998E-3</v>
      </c>
      <c r="K140" s="38">
        <v>1826139.96</v>
      </c>
      <c r="L140" s="38">
        <v>1831959.58</v>
      </c>
      <c r="M140" s="38">
        <v>-5819.62</v>
      </c>
      <c r="N140" s="28">
        <v>-3.17671856056998E-3</v>
      </c>
      <c r="O140" s="38">
        <v>0</v>
      </c>
      <c r="P140" s="38">
        <v>0</v>
      </c>
      <c r="Q140" s="38">
        <v>0</v>
      </c>
      <c r="R140" s="28">
        <v>0</v>
      </c>
      <c r="S140" s="38">
        <v>3417.01</v>
      </c>
      <c r="T140" s="38">
        <v>3580.01</v>
      </c>
      <c r="U140" s="38">
        <v>-163</v>
      </c>
      <c r="V140" s="28">
        <v>-4.5530599076538801E-2</v>
      </c>
      <c r="W140" s="38">
        <v>525000</v>
      </c>
      <c r="X140" s="38">
        <v>525000</v>
      </c>
      <c r="Y140" s="38">
        <v>0</v>
      </c>
      <c r="Z140" s="28">
        <v>0</v>
      </c>
      <c r="AA140" s="38">
        <v>0</v>
      </c>
      <c r="AB140" s="38">
        <v>0</v>
      </c>
      <c r="AC140" s="38">
        <v>0</v>
      </c>
      <c r="AD140" s="28">
        <v>0</v>
      </c>
      <c r="AE140" s="38">
        <v>908105.14</v>
      </c>
      <c r="AF140" s="38">
        <v>910648.78</v>
      </c>
      <c r="AG140" s="38">
        <v>-2543.64</v>
      </c>
      <c r="AH140" s="28">
        <v>-2.7932173806898401E-3</v>
      </c>
      <c r="AI140" s="38">
        <v>0</v>
      </c>
      <c r="AJ140" s="38">
        <v>0</v>
      </c>
      <c r="AK140" s="38">
        <v>0</v>
      </c>
      <c r="AL140" s="28">
        <v>0</v>
      </c>
      <c r="AM140" s="38">
        <v>12884.2318016755</v>
      </c>
      <c r="AN140" s="38">
        <v>15635.647363409</v>
      </c>
      <c r="AO140" s="38">
        <v>-2751.41556173346</v>
      </c>
      <c r="AP140" s="28">
        <v>-0.17597068402632299</v>
      </c>
      <c r="AQ140" s="38">
        <v>7</v>
      </c>
      <c r="AR140" s="38">
        <v>7</v>
      </c>
      <c r="AS140" s="38">
        <v>0</v>
      </c>
      <c r="AT140" s="28">
        <v>0</v>
      </c>
    </row>
    <row r="141" spans="1:46" x14ac:dyDescent="0.35">
      <c r="A141" s="33" t="s">
        <v>94</v>
      </c>
      <c r="B141" s="33" t="s">
        <v>158</v>
      </c>
      <c r="C141" s="38">
        <v>435865548.56031698</v>
      </c>
      <c r="D141" s="38">
        <v>426053388.16727901</v>
      </c>
      <c r="E141" s="38">
        <v>9812160.3930374496</v>
      </c>
      <c r="F141" s="28">
        <v>2.3030354095400201E-2</v>
      </c>
      <c r="G141" s="38">
        <v>422508441.97656697</v>
      </c>
      <c r="H141" s="38">
        <v>413289572.52297997</v>
      </c>
      <c r="I141" s="38">
        <v>9218869.4535866603</v>
      </c>
      <c r="J141" s="28">
        <v>2.2306078029767001E-2</v>
      </c>
      <c r="K141" s="38">
        <v>422508441.97656697</v>
      </c>
      <c r="L141" s="38">
        <v>413289572.52297997</v>
      </c>
      <c r="M141" s="38">
        <v>9218869.4535866603</v>
      </c>
      <c r="N141" s="28">
        <v>2.2306078029767001E-2</v>
      </c>
      <c r="O141" s="38">
        <v>0</v>
      </c>
      <c r="P141" s="38">
        <v>0</v>
      </c>
      <c r="Q141" s="38">
        <v>0</v>
      </c>
      <c r="R141" s="28">
        <v>0</v>
      </c>
      <c r="S141" s="38">
        <v>27033.006785227601</v>
      </c>
      <c r="T141" s="38">
        <v>73342.006463915197</v>
      </c>
      <c r="U141" s="38">
        <v>-46308.999678687498</v>
      </c>
      <c r="V141" s="28">
        <v>-0.63141168221886401</v>
      </c>
      <c r="W141" s="38">
        <v>1070727.6123343699</v>
      </c>
      <c r="X141" s="38">
        <v>4225000.7651300598</v>
      </c>
      <c r="Y141" s="38">
        <v>-3154273.1527956901</v>
      </c>
      <c r="Z141" s="28">
        <v>-0.74657339208756102</v>
      </c>
      <c r="AA141" s="38">
        <v>0</v>
      </c>
      <c r="AB141" s="38">
        <v>0</v>
      </c>
      <c r="AC141" s="38">
        <v>0</v>
      </c>
      <c r="AD141" s="28">
        <v>0</v>
      </c>
      <c r="AE141" s="38">
        <v>10522551.077842999</v>
      </c>
      <c r="AF141" s="38">
        <v>13976966.5881545</v>
      </c>
      <c r="AG141" s="38">
        <v>-3454415.5103114801</v>
      </c>
      <c r="AH141" s="28">
        <v>-0.24715058797086201</v>
      </c>
      <c r="AI141" s="38">
        <v>12121072.9921431</v>
      </c>
      <c r="AJ141" s="38">
        <v>11936644.3233392</v>
      </c>
      <c r="AK141" s="38">
        <v>184428.66880391299</v>
      </c>
      <c r="AL141" s="28">
        <v>1.5450629490845099E-2</v>
      </c>
      <c r="AM141" s="38">
        <v>1601355.51077806</v>
      </c>
      <c r="AN141" s="38">
        <v>1865885.51599399</v>
      </c>
      <c r="AO141" s="38">
        <v>-264530.005215935</v>
      </c>
      <c r="AP141" s="28">
        <v>-0.141771830558968</v>
      </c>
      <c r="AQ141" s="38">
        <v>98</v>
      </c>
      <c r="AR141" s="38">
        <v>106</v>
      </c>
      <c r="AS141" s="38">
        <v>-8</v>
      </c>
      <c r="AT141" s="28">
        <v>-7.5471698113207503E-2</v>
      </c>
    </row>
    <row r="142" spans="1:46" x14ac:dyDescent="0.35">
      <c r="A142" s="33" t="s">
        <v>94</v>
      </c>
      <c r="B142" s="33" t="s">
        <v>159</v>
      </c>
      <c r="C142" s="38">
        <v>2626659.4914770001</v>
      </c>
      <c r="D142" s="38">
        <v>2810429.7197024999</v>
      </c>
      <c r="E142" s="38">
        <v>-183770.2282255</v>
      </c>
      <c r="F142" s="28">
        <v>-6.5388658160415794E-2</v>
      </c>
      <c r="G142" s="38">
        <v>2421452.5499999998</v>
      </c>
      <c r="H142" s="38">
        <v>2608013.7599999998</v>
      </c>
      <c r="I142" s="38">
        <v>-186561.21</v>
      </c>
      <c r="J142" s="28">
        <v>-7.1533828870596103E-2</v>
      </c>
      <c r="K142" s="38">
        <v>2421452.5499999998</v>
      </c>
      <c r="L142" s="38">
        <v>2608013.7599999998</v>
      </c>
      <c r="M142" s="38">
        <v>-186561.21</v>
      </c>
      <c r="N142" s="28">
        <v>-7.1533828870596103E-2</v>
      </c>
      <c r="O142" s="38">
        <v>0</v>
      </c>
      <c r="P142" s="38">
        <v>0</v>
      </c>
      <c r="Q142" s="38">
        <v>0</v>
      </c>
      <c r="R142" s="28">
        <v>0</v>
      </c>
      <c r="S142" s="38">
        <v>2.0099999999999998</v>
      </c>
      <c r="T142" s="38">
        <v>2.0099999999999998</v>
      </c>
      <c r="U142" s="38">
        <v>0</v>
      </c>
      <c r="V142" s="28">
        <v>0</v>
      </c>
      <c r="W142" s="38">
        <v>1323060.6599999999</v>
      </c>
      <c r="X142" s="38">
        <v>1337605.95</v>
      </c>
      <c r="Y142" s="38">
        <v>-14545.29</v>
      </c>
      <c r="Z142" s="28">
        <v>-1.0874121784521001E-2</v>
      </c>
      <c r="AA142" s="38">
        <v>0</v>
      </c>
      <c r="AB142" s="38">
        <v>0</v>
      </c>
      <c r="AC142" s="38">
        <v>0</v>
      </c>
      <c r="AD142" s="28">
        <v>0</v>
      </c>
      <c r="AE142" s="38">
        <v>1323060.6599999999</v>
      </c>
      <c r="AF142" s="38">
        <v>1337605.95</v>
      </c>
      <c r="AG142" s="38">
        <v>-14545.29</v>
      </c>
      <c r="AH142" s="28">
        <v>-1.0874121784521001E-2</v>
      </c>
      <c r="AI142" s="38">
        <v>0</v>
      </c>
      <c r="AJ142" s="38">
        <v>0</v>
      </c>
      <c r="AK142" s="38">
        <v>0</v>
      </c>
      <c r="AL142" s="28">
        <v>0</v>
      </c>
      <c r="AM142" s="38">
        <v>363168.54361063201</v>
      </c>
      <c r="AN142" s="38">
        <v>344928.07085696101</v>
      </c>
      <c r="AO142" s="38">
        <v>18240.4727536709</v>
      </c>
      <c r="AP142" s="28">
        <v>5.2881960892174201E-2</v>
      </c>
      <c r="AQ142" s="38">
        <v>7</v>
      </c>
      <c r="AR142" s="38">
        <v>7</v>
      </c>
      <c r="AS142" s="38">
        <v>0</v>
      </c>
      <c r="AT142" s="28">
        <v>0</v>
      </c>
    </row>
    <row r="143" spans="1:46" x14ac:dyDescent="0.35">
      <c r="A143" s="33" t="s">
        <v>94</v>
      </c>
      <c r="B143" s="33" t="s">
        <v>160</v>
      </c>
      <c r="C143" s="38">
        <v>4076362.3283620002</v>
      </c>
      <c r="D143" s="38">
        <v>4049452.5005529998</v>
      </c>
      <c r="E143" s="38">
        <v>26909.827808999999</v>
      </c>
      <c r="F143" s="28">
        <v>6.64530027338884E-3</v>
      </c>
      <c r="G143" s="38">
        <v>4402083.9000000004</v>
      </c>
      <c r="H143" s="38">
        <v>4430020.5999999996</v>
      </c>
      <c r="I143" s="38">
        <v>-27936.7</v>
      </c>
      <c r="J143" s="28">
        <v>-6.3062234970194002E-3</v>
      </c>
      <c r="K143" s="38">
        <v>4402083.9000000004</v>
      </c>
      <c r="L143" s="38">
        <v>4430020.5999999996</v>
      </c>
      <c r="M143" s="38">
        <v>-27936.7</v>
      </c>
      <c r="N143" s="28">
        <v>-6.3062234970194002E-3</v>
      </c>
      <c r="O143" s="38">
        <v>0</v>
      </c>
      <c r="P143" s="38">
        <v>0</v>
      </c>
      <c r="Q143" s="38">
        <v>0</v>
      </c>
      <c r="R143" s="28">
        <v>0</v>
      </c>
      <c r="S143" s="38">
        <v>4.01</v>
      </c>
      <c r="T143" s="38">
        <v>4.01</v>
      </c>
      <c r="U143" s="38">
        <v>0</v>
      </c>
      <c r="V143" s="28">
        <v>0</v>
      </c>
      <c r="W143" s="38">
        <v>122608.58</v>
      </c>
      <c r="X143" s="38">
        <v>139363.01</v>
      </c>
      <c r="Y143" s="38">
        <v>-16754.43</v>
      </c>
      <c r="Z143" s="28">
        <v>-0.12022149923426501</v>
      </c>
      <c r="AA143" s="38">
        <v>0</v>
      </c>
      <c r="AB143" s="38">
        <v>0</v>
      </c>
      <c r="AC143" s="38">
        <v>0</v>
      </c>
      <c r="AD143" s="28">
        <v>0</v>
      </c>
      <c r="AE143" s="38">
        <v>1228868.04</v>
      </c>
      <c r="AF143" s="38">
        <v>1274483.99</v>
      </c>
      <c r="AG143" s="38">
        <v>-45615.95</v>
      </c>
      <c r="AH143" s="28">
        <v>-3.5791701078959799E-2</v>
      </c>
      <c r="AI143" s="38">
        <v>0</v>
      </c>
      <c r="AJ143" s="38">
        <v>0</v>
      </c>
      <c r="AK143" s="38">
        <v>0</v>
      </c>
      <c r="AL143" s="28">
        <v>0</v>
      </c>
      <c r="AM143" s="38">
        <v>248539.60606028201</v>
      </c>
      <c r="AN143" s="38">
        <v>255684.94441844901</v>
      </c>
      <c r="AO143" s="38">
        <v>-7145.3383581672897</v>
      </c>
      <c r="AP143" s="28">
        <v>-2.7945870549473301E-2</v>
      </c>
      <c r="AQ143" s="38">
        <v>11</v>
      </c>
      <c r="AR143" s="38">
        <v>10</v>
      </c>
      <c r="AS143" s="38">
        <v>1</v>
      </c>
      <c r="AT143" s="28">
        <v>0.1</v>
      </c>
    </row>
    <row r="144" spans="1:46" x14ac:dyDescent="0.35">
      <c r="A144" s="33" t="s">
        <v>94</v>
      </c>
      <c r="B144" s="33" t="s">
        <v>161</v>
      </c>
      <c r="C144" s="38">
        <v>17754874.208000001</v>
      </c>
      <c r="D144" s="38">
        <v>18831315.147</v>
      </c>
      <c r="E144" s="38">
        <v>-1076440.939</v>
      </c>
      <c r="F144" s="28">
        <v>-5.7162281582414397E-2</v>
      </c>
      <c r="G144" s="38">
        <v>23800368.800000001</v>
      </c>
      <c r="H144" s="38">
        <v>24468142.045000002</v>
      </c>
      <c r="I144" s="38">
        <v>-667773.245</v>
      </c>
      <c r="J144" s="28">
        <v>-2.7291538678003401E-2</v>
      </c>
      <c r="K144" s="38">
        <v>23800368.800000001</v>
      </c>
      <c r="L144" s="38">
        <v>24468142.045000002</v>
      </c>
      <c r="M144" s="38">
        <v>-667773.245</v>
      </c>
      <c r="N144" s="28">
        <v>-2.7291538678003401E-2</v>
      </c>
      <c r="O144" s="38">
        <v>0</v>
      </c>
      <c r="P144" s="38">
        <v>0</v>
      </c>
      <c r="Q144" s="38">
        <v>0</v>
      </c>
      <c r="R144" s="28">
        <v>0</v>
      </c>
      <c r="S144" s="38">
        <v>34924.01</v>
      </c>
      <c r="T144" s="38">
        <v>35042.01</v>
      </c>
      <c r="U144" s="38">
        <v>-118</v>
      </c>
      <c r="V144" s="28">
        <v>-3.3673867452238002E-3</v>
      </c>
      <c r="W144" s="38">
        <v>10750000</v>
      </c>
      <c r="X144" s="38">
        <v>10750000</v>
      </c>
      <c r="Y144" s="38">
        <v>0</v>
      </c>
      <c r="Z144" s="28">
        <v>0</v>
      </c>
      <c r="AA144" s="38">
        <v>0</v>
      </c>
      <c r="AB144" s="38">
        <v>0</v>
      </c>
      <c r="AC144" s="38">
        <v>0</v>
      </c>
      <c r="AD144" s="28">
        <v>0</v>
      </c>
      <c r="AE144" s="38">
        <v>16125000</v>
      </c>
      <c r="AF144" s="38">
        <v>16125000</v>
      </c>
      <c r="AG144" s="38">
        <v>0</v>
      </c>
      <c r="AH144" s="28">
        <v>0</v>
      </c>
      <c r="AI144" s="38">
        <v>4565469.97</v>
      </c>
      <c r="AJ144" s="38">
        <v>4621723.38</v>
      </c>
      <c r="AK144" s="38">
        <v>-56253.41</v>
      </c>
      <c r="AL144" s="28">
        <v>-1.2171522476535499E-2</v>
      </c>
      <c r="AM144" s="38">
        <v>625738.59224396804</v>
      </c>
      <c r="AN144" s="38">
        <v>624934.80325801298</v>
      </c>
      <c r="AO144" s="38">
        <v>803.78898595484497</v>
      </c>
      <c r="AP144" s="28">
        <v>1.2861965468467999E-3</v>
      </c>
      <c r="AQ144" s="38">
        <v>11</v>
      </c>
      <c r="AR144" s="38">
        <v>10</v>
      </c>
      <c r="AS144" s="38">
        <v>1</v>
      </c>
      <c r="AT144" s="28">
        <v>0.1</v>
      </c>
    </row>
    <row r="145" spans="1:46" x14ac:dyDescent="0.35">
      <c r="A145" s="33" t="s">
        <v>94</v>
      </c>
      <c r="B145" s="33" t="s">
        <v>162</v>
      </c>
      <c r="C145" s="38">
        <v>33224458.021000002</v>
      </c>
      <c r="D145" s="38">
        <v>33158086.350000001</v>
      </c>
      <c r="E145" s="38">
        <v>66371.671000000002</v>
      </c>
      <c r="F145" s="28">
        <v>2.0016737485816899E-3</v>
      </c>
      <c r="G145" s="38">
        <v>44592678.200000003</v>
      </c>
      <c r="H145" s="38">
        <v>44672071.100000001</v>
      </c>
      <c r="I145" s="38">
        <v>-79392.899999999994</v>
      </c>
      <c r="J145" s="28">
        <v>-1.77723794856692E-3</v>
      </c>
      <c r="K145" s="38">
        <v>33317143.855</v>
      </c>
      <c r="L145" s="38">
        <v>33382883.960000001</v>
      </c>
      <c r="M145" s="38">
        <v>-65740.104999999996</v>
      </c>
      <c r="N145" s="28">
        <v>-1.9692757845239202E-3</v>
      </c>
      <c r="O145" s="38">
        <v>0</v>
      </c>
      <c r="P145" s="38">
        <v>0</v>
      </c>
      <c r="Q145" s="38">
        <v>0</v>
      </c>
      <c r="R145" s="28">
        <v>0</v>
      </c>
      <c r="S145" s="38">
        <v>11460.01</v>
      </c>
      <c r="T145" s="38">
        <v>12792.01</v>
      </c>
      <c r="U145" s="38">
        <v>-1332</v>
      </c>
      <c r="V145" s="28">
        <v>-0.104127498336852</v>
      </c>
      <c r="W145" s="38">
        <v>0</v>
      </c>
      <c r="X145" s="38">
        <v>0</v>
      </c>
      <c r="Y145" s="38">
        <v>0</v>
      </c>
      <c r="Z145" s="28">
        <v>0</v>
      </c>
      <c r="AA145" s="38">
        <v>0</v>
      </c>
      <c r="AB145" s="38">
        <v>0</v>
      </c>
      <c r="AC145" s="38">
        <v>0</v>
      </c>
      <c r="AD145" s="28">
        <v>0</v>
      </c>
      <c r="AE145" s="38">
        <v>336094.95</v>
      </c>
      <c r="AF145" s="38">
        <v>503977.57</v>
      </c>
      <c r="AG145" s="38">
        <v>-167882.62</v>
      </c>
      <c r="AH145" s="28">
        <v>-0.33311526145895698</v>
      </c>
      <c r="AI145" s="38">
        <v>0</v>
      </c>
      <c r="AJ145" s="38">
        <v>0</v>
      </c>
      <c r="AK145" s="38">
        <v>0</v>
      </c>
      <c r="AL145" s="28">
        <v>0</v>
      </c>
      <c r="AM145" s="38">
        <v>1759673.6973166801</v>
      </c>
      <c r="AN145" s="38">
        <v>1715261.5502662</v>
      </c>
      <c r="AO145" s="38">
        <v>44412.147050471402</v>
      </c>
      <c r="AP145" s="28">
        <v>2.5892346880613398E-2</v>
      </c>
      <c r="AQ145" s="38">
        <v>16</v>
      </c>
      <c r="AR145" s="38">
        <v>10</v>
      </c>
      <c r="AS145" s="38">
        <v>6</v>
      </c>
      <c r="AT145" s="28">
        <v>0.6</v>
      </c>
    </row>
    <row r="146" spans="1:46" x14ac:dyDescent="0.35">
      <c r="A146" s="33" t="s">
        <v>94</v>
      </c>
      <c r="B146" s="33" t="s">
        <v>163</v>
      </c>
      <c r="C146" s="38">
        <v>140695.35</v>
      </c>
      <c r="D146" s="38">
        <v>207616.77600000001</v>
      </c>
      <c r="E146" s="38">
        <v>-66921.426000000007</v>
      </c>
      <c r="F146" s="28">
        <v>-0.32233149598662397</v>
      </c>
      <c r="G146" s="38">
        <v>2299859.5299999998</v>
      </c>
      <c r="H146" s="38">
        <v>2350251.21</v>
      </c>
      <c r="I146" s="38">
        <v>-50391.68</v>
      </c>
      <c r="J146" s="28">
        <v>-2.1440976090381401E-2</v>
      </c>
      <c r="K146" s="38">
        <v>2299859.5299999998</v>
      </c>
      <c r="L146" s="38">
        <v>2350251.21</v>
      </c>
      <c r="M146" s="38">
        <v>-50391.68</v>
      </c>
      <c r="N146" s="28">
        <v>-2.1440976090381401E-2</v>
      </c>
      <c r="O146" s="38">
        <v>0</v>
      </c>
      <c r="P146" s="38">
        <v>0</v>
      </c>
      <c r="Q146" s="38">
        <v>0</v>
      </c>
      <c r="R146" s="28">
        <v>0</v>
      </c>
      <c r="S146" s="38">
        <v>1169.01</v>
      </c>
      <c r="T146" s="38">
        <v>1225.01</v>
      </c>
      <c r="U146" s="38">
        <v>-56</v>
      </c>
      <c r="V146" s="28">
        <v>-4.57139125394894E-2</v>
      </c>
      <c r="W146" s="38">
        <v>0</v>
      </c>
      <c r="X146" s="38">
        <v>0</v>
      </c>
      <c r="Y146" s="38">
        <v>0</v>
      </c>
      <c r="Z146" s="28">
        <v>0</v>
      </c>
      <c r="AA146" s="38">
        <v>0</v>
      </c>
      <c r="AB146" s="38">
        <v>0</v>
      </c>
      <c r="AC146" s="38">
        <v>0</v>
      </c>
      <c r="AD146" s="28">
        <v>0</v>
      </c>
      <c r="AE146" s="38">
        <v>0</v>
      </c>
      <c r="AF146" s="38">
        <v>0</v>
      </c>
      <c r="AG146" s="38">
        <v>0</v>
      </c>
      <c r="AH146" s="28">
        <v>0</v>
      </c>
      <c r="AI146" s="38">
        <v>0</v>
      </c>
      <c r="AJ146" s="38">
        <v>0</v>
      </c>
      <c r="AK146" s="38">
        <v>0</v>
      </c>
      <c r="AL146" s="28">
        <v>0</v>
      </c>
      <c r="AM146" s="38">
        <v>24743.175303448599</v>
      </c>
      <c r="AN146" s="38">
        <v>20232.149542578201</v>
      </c>
      <c r="AO146" s="38">
        <v>4511.0257608703896</v>
      </c>
      <c r="AP146" s="28">
        <v>0.22296324725047101</v>
      </c>
      <c r="AQ146" s="38">
        <v>3</v>
      </c>
      <c r="AR146" s="38">
        <v>3</v>
      </c>
      <c r="AS146" s="38">
        <v>0</v>
      </c>
      <c r="AT146" s="28">
        <v>0</v>
      </c>
    </row>
    <row r="147" spans="1:46" x14ac:dyDescent="0.35">
      <c r="A147" s="33" t="s">
        <v>94</v>
      </c>
      <c r="B147" s="33" t="s">
        <v>164</v>
      </c>
      <c r="C147" s="38">
        <v>7608.73</v>
      </c>
      <c r="D147" s="38">
        <v>7635.0860000000002</v>
      </c>
      <c r="E147" s="38">
        <v>-26.356000000000002</v>
      </c>
      <c r="F147" s="28">
        <v>-3.4519584979134398E-3</v>
      </c>
      <c r="G147" s="38">
        <v>38043.67</v>
      </c>
      <c r="H147" s="38">
        <v>38148.61</v>
      </c>
      <c r="I147" s="38">
        <v>-104.94</v>
      </c>
      <c r="J147" s="28">
        <v>-2.7508210653022398E-3</v>
      </c>
      <c r="K147" s="38">
        <v>38043.67</v>
      </c>
      <c r="L147" s="38">
        <v>38148.61</v>
      </c>
      <c r="M147" s="38">
        <v>-104.94</v>
      </c>
      <c r="N147" s="28">
        <v>-2.7508210653022398E-3</v>
      </c>
      <c r="O147" s="38">
        <v>0</v>
      </c>
      <c r="P147" s="38">
        <v>0</v>
      </c>
      <c r="Q147" s="38">
        <v>0</v>
      </c>
      <c r="R147" s="28">
        <v>0</v>
      </c>
      <c r="S147" s="38">
        <v>0.02</v>
      </c>
      <c r="T147" s="38">
        <v>0.02</v>
      </c>
      <c r="U147" s="38">
        <v>0</v>
      </c>
      <c r="V147" s="28">
        <v>0</v>
      </c>
      <c r="W147" s="38">
        <v>0</v>
      </c>
      <c r="X147" s="38">
        <v>0</v>
      </c>
      <c r="Y147" s="38">
        <v>0</v>
      </c>
      <c r="Z147" s="28">
        <v>0</v>
      </c>
      <c r="AA147" s="38">
        <v>0</v>
      </c>
      <c r="AB147" s="38">
        <v>0</v>
      </c>
      <c r="AC147" s="38">
        <v>0</v>
      </c>
      <c r="AD147" s="28">
        <v>0</v>
      </c>
      <c r="AE147" s="38">
        <v>0</v>
      </c>
      <c r="AF147" s="38">
        <v>0</v>
      </c>
      <c r="AG147" s="38">
        <v>0</v>
      </c>
      <c r="AH147" s="28">
        <v>0</v>
      </c>
      <c r="AI147" s="38">
        <v>0</v>
      </c>
      <c r="AJ147" s="38">
        <v>0</v>
      </c>
      <c r="AK147" s="38">
        <v>0</v>
      </c>
      <c r="AL147" s="28">
        <v>0</v>
      </c>
      <c r="AM147" s="38">
        <v>5.3913150136250296</v>
      </c>
      <c r="AN147" s="38">
        <v>46.971553875847597</v>
      </c>
      <c r="AO147" s="38">
        <v>-41.580238862222501</v>
      </c>
      <c r="AP147" s="28">
        <v>-0.88522170188631499</v>
      </c>
      <c r="AQ147" s="38">
        <v>2</v>
      </c>
      <c r="AR147" s="38">
        <v>3</v>
      </c>
      <c r="AS147" s="38">
        <v>-1</v>
      </c>
      <c r="AT147" s="28">
        <v>-0.33333333333333298</v>
      </c>
    </row>
    <row r="148" spans="1:46" x14ac:dyDescent="0.35">
      <c r="A148" s="33" t="s">
        <v>94</v>
      </c>
      <c r="B148" s="33" t="s">
        <v>165</v>
      </c>
      <c r="C148" s="38">
        <v>703912.56200000003</v>
      </c>
      <c r="D148" s="38">
        <v>703459.39599999995</v>
      </c>
      <c r="E148" s="38">
        <v>453.166</v>
      </c>
      <c r="F148" s="28">
        <v>6.4419638514573202E-4</v>
      </c>
      <c r="G148" s="38">
        <v>709055.81</v>
      </c>
      <c r="H148" s="38">
        <v>708603.94</v>
      </c>
      <c r="I148" s="38">
        <v>451.87</v>
      </c>
      <c r="J148" s="28">
        <v>6.37690498870215E-4</v>
      </c>
      <c r="K148" s="38">
        <v>709055.81</v>
      </c>
      <c r="L148" s="38">
        <v>708603.94</v>
      </c>
      <c r="M148" s="38">
        <v>451.87</v>
      </c>
      <c r="N148" s="28">
        <v>6.37690498870215E-4</v>
      </c>
      <c r="O148" s="38">
        <v>0</v>
      </c>
      <c r="P148" s="38">
        <v>0</v>
      </c>
      <c r="Q148" s="38">
        <v>0</v>
      </c>
      <c r="R148" s="28">
        <v>0</v>
      </c>
      <c r="S148" s="38">
        <v>1</v>
      </c>
      <c r="T148" s="38">
        <v>1</v>
      </c>
      <c r="U148" s="38">
        <v>0</v>
      </c>
      <c r="V148" s="28">
        <v>0</v>
      </c>
      <c r="W148" s="38">
        <v>0</v>
      </c>
      <c r="X148" s="38">
        <v>0</v>
      </c>
      <c r="Y148" s="38">
        <v>0</v>
      </c>
      <c r="Z148" s="28">
        <v>0</v>
      </c>
      <c r="AA148" s="38">
        <v>0</v>
      </c>
      <c r="AB148" s="38">
        <v>0</v>
      </c>
      <c r="AC148" s="38">
        <v>0</v>
      </c>
      <c r="AD148" s="28">
        <v>0</v>
      </c>
      <c r="AE148" s="38">
        <v>0</v>
      </c>
      <c r="AF148" s="38">
        <v>0</v>
      </c>
      <c r="AG148" s="38">
        <v>0</v>
      </c>
      <c r="AH148" s="28">
        <v>0</v>
      </c>
      <c r="AI148" s="38">
        <v>0</v>
      </c>
      <c r="AJ148" s="38">
        <v>0</v>
      </c>
      <c r="AK148" s="38">
        <v>0</v>
      </c>
      <c r="AL148" s="28">
        <v>0</v>
      </c>
      <c r="AM148" s="38">
        <v>79.434250823833494</v>
      </c>
      <c r="AN148" s="38">
        <v>54.180786986589702</v>
      </c>
      <c r="AO148" s="38">
        <v>25.2534638372437</v>
      </c>
      <c r="AP148" s="28">
        <v>0.46609629061855801</v>
      </c>
      <c r="AQ148" s="38">
        <v>2</v>
      </c>
      <c r="AR148" s="38">
        <v>2</v>
      </c>
      <c r="AS148" s="38">
        <v>0</v>
      </c>
      <c r="AT148" s="28">
        <v>0</v>
      </c>
    </row>
    <row r="149" spans="1:46" x14ac:dyDescent="0.35">
      <c r="A149" s="33" t="s">
        <v>94</v>
      </c>
      <c r="B149" s="33" t="s">
        <v>166</v>
      </c>
      <c r="C149" s="38">
        <v>6651445.8071999997</v>
      </c>
      <c r="D149" s="38">
        <v>6690323.7422000002</v>
      </c>
      <c r="E149" s="38">
        <v>-38877.934999999998</v>
      </c>
      <c r="F149" s="28">
        <v>-5.8110693141458702E-3</v>
      </c>
      <c r="G149" s="38">
        <v>6696712.8991999999</v>
      </c>
      <c r="H149" s="38">
        <v>6711981.6821999997</v>
      </c>
      <c r="I149" s="38">
        <v>-15268.782999999999</v>
      </c>
      <c r="J149" s="28">
        <v>-2.2748546886670398E-3</v>
      </c>
      <c r="K149" s="38">
        <v>6696712.8991999999</v>
      </c>
      <c r="L149" s="38">
        <v>6711981.6821999997</v>
      </c>
      <c r="M149" s="38">
        <v>-15268.782999999999</v>
      </c>
      <c r="N149" s="28">
        <v>-2.2748546886670398E-3</v>
      </c>
      <c r="O149" s="38">
        <v>0</v>
      </c>
      <c r="P149" s="38">
        <v>0</v>
      </c>
      <c r="Q149" s="38">
        <v>0</v>
      </c>
      <c r="R149" s="28">
        <v>0</v>
      </c>
      <c r="S149" s="38">
        <v>12279</v>
      </c>
      <c r="T149" s="38">
        <v>12444</v>
      </c>
      <c r="U149" s="38">
        <v>-165</v>
      </c>
      <c r="V149" s="28">
        <v>-1.32594021215043E-2</v>
      </c>
      <c r="W149" s="38">
        <v>0</v>
      </c>
      <c r="X149" s="38">
        <v>0</v>
      </c>
      <c r="Y149" s="38">
        <v>0</v>
      </c>
      <c r="Z149" s="28">
        <v>0</v>
      </c>
      <c r="AA149" s="38">
        <v>0</v>
      </c>
      <c r="AB149" s="38">
        <v>0</v>
      </c>
      <c r="AC149" s="38">
        <v>0</v>
      </c>
      <c r="AD149" s="28">
        <v>0</v>
      </c>
      <c r="AE149" s="38">
        <v>0</v>
      </c>
      <c r="AF149" s="38">
        <v>0</v>
      </c>
      <c r="AG149" s="38">
        <v>0</v>
      </c>
      <c r="AH149" s="28">
        <v>0</v>
      </c>
      <c r="AI149" s="38">
        <v>4121853.57</v>
      </c>
      <c r="AJ149" s="38">
        <v>4568463.9400000004</v>
      </c>
      <c r="AK149" s="38">
        <v>-446610.37</v>
      </c>
      <c r="AL149" s="28">
        <v>-9.7759416702323798E-2</v>
      </c>
      <c r="AM149" s="38">
        <v>97386.160663375194</v>
      </c>
      <c r="AN149" s="38">
        <v>111300.69084276599</v>
      </c>
      <c r="AO149" s="38">
        <v>-13914.5301793915</v>
      </c>
      <c r="AP149" s="28">
        <v>-0.125017464617973</v>
      </c>
      <c r="AQ149" s="38">
        <v>18</v>
      </c>
      <c r="AR149" s="38">
        <v>17</v>
      </c>
      <c r="AS149" s="38">
        <v>1</v>
      </c>
      <c r="AT149" s="28">
        <v>5.8823529411764698E-2</v>
      </c>
    </row>
    <row r="150" spans="1:46" x14ac:dyDescent="0.35">
      <c r="A150" s="33" t="s">
        <v>94</v>
      </c>
      <c r="B150" s="33" t="s">
        <v>167</v>
      </c>
      <c r="C150" s="38">
        <v>7492411.0417229999</v>
      </c>
      <c r="D150" s="38">
        <v>7318620.608</v>
      </c>
      <c r="E150" s="38">
        <v>173790.43372299999</v>
      </c>
      <c r="F150" s="28">
        <v>2.37463373266035E-2</v>
      </c>
      <c r="G150" s="38">
        <v>7533483.5800000001</v>
      </c>
      <c r="H150" s="38">
        <v>7362675.5899999999</v>
      </c>
      <c r="I150" s="38">
        <v>170807.99</v>
      </c>
      <c r="J150" s="28">
        <v>2.31991737123379E-2</v>
      </c>
      <c r="K150" s="38">
        <v>7533483.5800000001</v>
      </c>
      <c r="L150" s="38">
        <v>7362675.5899999999</v>
      </c>
      <c r="M150" s="38">
        <v>170807.99</v>
      </c>
      <c r="N150" s="28">
        <v>2.31991737123379E-2</v>
      </c>
      <c r="O150" s="38">
        <v>0</v>
      </c>
      <c r="P150" s="38">
        <v>0</v>
      </c>
      <c r="Q150" s="38">
        <v>0</v>
      </c>
      <c r="R150" s="28">
        <v>0</v>
      </c>
      <c r="S150" s="38">
        <v>13701.01</v>
      </c>
      <c r="T150" s="38">
        <v>11498.01</v>
      </c>
      <c r="U150" s="38">
        <v>2203</v>
      </c>
      <c r="V150" s="28">
        <v>0.19159837224006501</v>
      </c>
      <c r="W150" s="38">
        <v>0</v>
      </c>
      <c r="X150" s="38">
        <v>0</v>
      </c>
      <c r="Y150" s="38">
        <v>0</v>
      </c>
      <c r="Z150" s="28">
        <v>0</v>
      </c>
      <c r="AA150" s="38">
        <v>0</v>
      </c>
      <c r="AB150" s="38">
        <v>0</v>
      </c>
      <c r="AC150" s="38">
        <v>0</v>
      </c>
      <c r="AD150" s="28">
        <v>0</v>
      </c>
      <c r="AE150" s="38">
        <v>3236815.29</v>
      </c>
      <c r="AF150" s="38">
        <v>3251430.32</v>
      </c>
      <c r="AG150" s="38">
        <v>-14615.03</v>
      </c>
      <c r="AH150" s="28">
        <v>-4.49495408531467E-3</v>
      </c>
      <c r="AI150" s="38">
        <v>996231</v>
      </c>
      <c r="AJ150" s="38">
        <v>585832.30000000005</v>
      </c>
      <c r="AK150" s="38">
        <v>410398.7</v>
      </c>
      <c r="AL150" s="28">
        <v>0.70053955713947402</v>
      </c>
      <c r="AM150" s="38">
        <v>228864.01256610101</v>
      </c>
      <c r="AN150" s="38">
        <v>145487.43967064901</v>
      </c>
      <c r="AO150" s="38">
        <v>83376.572895452395</v>
      </c>
      <c r="AP150" s="28">
        <v>0.57308433693106597</v>
      </c>
      <c r="AQ150" s="38">
        <v>17</v>
      </c>
      <c r="AR150" s="38">
        <v>14</v>
      </c>
      <c r="AS150" s="38">
        <v>3</v>
      </c>
      <c r="AT150" s="28">
        <v>0.214285714285714</v>
      </c>
    </row>
    <row r="151" spans="1:46" x14ac:dyDescent="0.35">
      <c r="A151" s="33" t="s">
        <v>94</v>
      </c>
      <c r="B151" s="33" t="s">
        <v>168</v>
      </c>
      <c r="C151" s="38">
        <v>1678713.112</v>
      </c>
      <c r="D151" s="38">
        <v>1694327.33</v>
      </c>
      <c r="E151" s="38">
        <v>-15614.218000000001</v>
      </c>
      <c r="F151" s="28">
        <v>-9.2155852789082907E-3</v>
      </c>
      <c r="G151" s="38">
        <v>2819619.38</v>
      </c>
      <c r="H151" s="38">
        <v>2831911.07</v>
      </c>
      <c r="I151" s="38">
        <v>-12291.69</v>
      </c>
      <c r="J151" s="28">
        <v>-4.3404223141795201E-3</v>
      </c>
      <c r="K151" s="38">
        <v>2819619.38</v>
      </c>
      <c r="L151" s="38">
        <v>2831911.07</v>
      </c>
      <c r="M151" s="38">
        <v>-12291.69</v>
      </c>
      <c r="N151" s="28">
        <v>-4.3404223141795201E-3</v>
      </c>
      <c r="O151" s="38">
        <v>0</v>
      </c>
      <c r="P151" s="38">
        <v>0</v>
      </c>
      <c r="Q151" s="38">
        <v>0</v>
      </c>
      <c r="R151" s="28">
        <v>0</v>
      </c>
      <c r="S151" s="38">
        <v>1.02</v>
      </c>
      <c r="T151" s="38">
        <v>1.02</v>
      </c>
      <c r="U151" s="38">
        <v>0</v>
      </c>
      <c r="V151" s="28">
        <v>0</v>
      </c>
      <c r="W151" s="38">
        <v>2265000</v>
      </c>
      <c r="X151" s="38">
        <v>2265000</v>
      </c>
      <c r="Y151" s="38">
        <v>0</v>
      </c>
      <c r="Z151" s="28">
        <v>0</v>
      </c>
      <c r="AA151" s="38">
        <v>0</v>
      </c>
      <c r="AB151" s="38">
        <v>0</v>
      </c>
      <c r="AC151" s="38">
        <v>0</v>
      </c>
      <c r="AD151" s="28">
        <v>0</v>
      </c>
      <c r="AE151" s="38">
        <v>2809112.32</v>
      </c>
      <c r="AF151" s="38">
        <v>2825557.65</v>
      </c>
      <c r="AG151" s="38">
        <v>-16445.330000000002</v>
      </c>
      <c r="AH151" s="28">
        <v>-5.8202068536807204E-3</v>
      </c>
      <c r="AI151" s="38">
        <v>0</v>
      </c>
      <c r="AJ151" s="38">
        <v>0</v>
      </c>
      <c r="AK151" s="38">
        <v>0</v>
      </c>
      <c r="AL151" s="28">
        <v>0</v>
      </c>
      <c r="AM151" s="38">
        <v>8902.1106640228099</v>
      </c>
      <c r="AN151" s="38">
        <v>13069.9748992316</v>
      </c>
      <c r="AO151" s="38">
        <v>-4167.86423520885</v>
      </c>
      <c r="AP151" s="28">
        <v>-0.31888846515335401</v>
      </c>
      <c r="AQ151" s="38">
        <v>5</v>
      </c>
      <c r="AR151" s="38">
        <v>4</v>
      </c>
      <c r="AS151" s="38">
        <v>1</v>
      </c>
      <c r="AT151" s="28">
        <v>0.25</v>
      </c>
    </row>
    <row r="152" spans="1:46" x14ac:dyDescent="0.35">
      <c r="A152" s="33" t="s">
        <v>94</v>
      </c>
      <c r="B152" s="33" t="s">
        <v>169</v>
      </c>
      <c r="C152" s="38">
        <v>2251490.9079999998</v>
      </c>
      <c r="D152" s="38">
        <v>2255823.0269999998</v>
      </c>
      <c r="E152" s="38">
        <v>-4332.1189999999997</v>
      </c>
      <c r="F152" s="28">
        <v>-1.9204161621495801E-3</v>
      </c>
      <c r="G152" s="38">
        <v>2723034.78</v>
      </c>
      <c r="H152" s="38">
        <v>2733451.09</v>
      </c>
      <c r="I152" s="38">
        <v>-10416.31</v>
      </c>
      <c r="J152" s="28">
        <v>-3.8106809513097899E-3</v>
      </c>
      <c r="K152" s="38">
        <v>2723034.78</v>
      </c>
      <c r="L152" s="38">
        <v>2733451.09</v>
      </c>
      <c r="M152" s="38">
        <v>-10416.31</v>
      </c>
      <c r="N152" s="28">
        <v>-3.8106809513097899E-3</v>
      </c>
      <c r="O152" s="38">
        <v>0</v>
      </c>
      <c r="P152" s="38">
        <v>0</v>
      </c>
      <c r="Q152" s="38">
        <v>0</v>
      </c>
      <c r="R152" s="28">
        <v>0</v>
      </c>
      <c r="S152" s="38">
        <v>33.01</v>
      </c>
      <c r="T152" s="38">
        <v>33.01</v>
      </c>
      <c r="U152" s="38">
        <v>0</v>
      </c>
      <c r="V152" s="28">
        <v>0</v>
      </c>
      <c r="W152" s="38">
        <v>323549.71999999997</v>
      </c>
      <c r="X152" s="38">
        <v>329946.07</v>
      </c>
      <c r="Y152" s="38">
        <v>-6396.35</v>
      </c>
      <c r="Z152" s="28">
        <v>-1.9386046937913199E-2</v>
      </c>
      <c r="AA152" s="38">
        <v>0</v>
      </c>
      <c r="AB152" s="38">
        <v>0</v>
      </c>
      <c r="AC152" s="38">
        <v>0</v>
      </c>
      <c r="AD152" s="28">
        <v>0</v>
      </c>
      <c r="AE152" s="38">
        <v>323549.71999999997</v>
      </c>
      <c r="AF152" s="38">
        <v>329946.07</v>
      </c>
      <c r="AG152" s="38">
        <v>-6396.35</v>
      </c>
      <c r="AH152" s="28">
        <v>-1.9386046937913199E-2</v>
      </c>
      <c r="AI152" s="38">
        <v>0</v>
      </c>
      <c r="AJ152" s="38">
        <v>0</v>
      </c>
      <c r="AK152" s="38">
        <v>0</v>
      </c>
      <c r="AL152" s="28">
        <v>0</v>
      </c>
      <c r="AM152" s="38">
        <v>320661.12260979402</v>
      </c>
      <c r="AN152" s="38">
        <v>297782.90122050402</v>
      </c>
      <c r="AO152" s="38">
        <v>22878.221389290498</v>
      </c>
      <c r="AP152" s="28">
        <v>7.6828526068894398E-2</v>
      </c>
      <c r="AQ152" s="38">
        <v>9</v>
      </c>
      <c r="AR152" s="38">
        <v>9</v>
      </c>
      <c r="AS152" s="38">
        <v>0</v>
      </c>
      <c r="AT152" s="28">
        <v>0</v>
      </c>
    </row>
    <row r="153" spans="1:46" x14ac:dyDescent="0.35">
      <c r="A153" s="33"/>
      <c r="B153" s="33"/>
      <c r="C153" s="38"/>
      <c r="D153" s="38"/>
      <c r="E153" s="38"/>
      <c r="F153" s="28"/>
      <c r="G153" s="38"/>
      <c r="H153" s="38"/>
      <c r="I153" s="38"/>
      <c r="J153" s="28"/>
      <c r="K153" s="38"/>
      <c r="L153" s="38"/>
      <c r="M153" s="38"/>
      <c r="N153" s="28"/>
      <c r="O153" s="38"/>
      <c r="P153" s="38"/>
      <c r="Q153" s="38"/>
      <c r="R153" s="28"/>
      <c r="S153" s="38"/>
      <c r="T153" s="38"/>
      <c r="U153" s="38"/>
      <c r="V153" s="28"/>
      <c r="W153" s="38"/>
      <c r="X153" s="38"/>
      <c r="Y153" s="38"/>
      <c r="Z153" s="28"/>
      <c r="AA153" s="38"/>
      <c r="AB153" s="38"/>
      <c r="AC153" s="38"/>
      <c r="AD153" s="28"/>
      <c r="AE153" s="38"/>
      <c r="AF153" s="38"/>
      <c r="AG153" s="38"/>
      <c r="AH153" s="28"/>
      <c r="AI153" s="38"/>
      <c r="AJ153" s="38"/>
      <c r="AK153" s="38"/>
      <c r="AL153" s="28"/>
      <c r="AM153" s="38"/>
      <c r="AN153" s="38"/>
      <c r="AO153" s="38"/>
      <c r="AP153" s="28"/>
      <c r="AQ153" s="38"/>
      <c r="AR153" s="38"/>
      <c r="AS153" s="38"/>
      <c r="AT153" s="2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T144"/>
  <sheetViews>
    <sheetView topLeftCell="AB1" zoomScale="70" zoomScaleNormal="70" workbookViewId="0">
      <selection activeCell="A3" sqref="A3:AT144"/>
    </sheetView>
  </sheetViews>
  <sheetFormatPr defaultColWidth="9.1796875" defaultRowHeight="14.5" x14ac:dyDescent="0.35"/>
  <cols>
    <col min="1" max="1" width="15.453125" bestFit="1" customWidth="1"/>
    <col min="2" max="2" width="9.7265625" bestFit="1" customWidth="1"/>
    <col min="3" max="3" width="17.1796875" style="35" customWidth="1"/>
    <col min="4" max="4" width="19.453125" style="35" bestFit="1" customWidth="1"/>
    <col min="5" max="5" width="17.7265625" style="35" bestFit="1" customWidth="1"/>
    <col min="6" max="6" width="15.26953125" style="30" bestFit="1" customWidth="1"/>
    <col min="7" max="8" width="19.453125" style="35" bestFit="1" customWidth="1"/>
    <col min="9" max="9" width="16.7265625" style="35" bestFit="1" customWidth="1"/>
    <col min="10" max="10" width="15.26953125" style="30" bestFit="1" customWidth="1"/>
    <col min="11" max="12" width="19.453125" style="35" bestFit="1" customWidth="1"/>
    <col min="13" max="13" width="16.7265625" style="35" bestFit="1" customWidth="1"/>
    <col min="14" max="14" width="15.26953125" style="30" bestFit="1" customWidth="1"/>
    <col min="15" max="15" width="16" style="35" bestFit="1" customWidth="1"/>
    <col min="16" max="17" width="15.26953125" style="35" bestFit="1" customWidth="1"/>
    <col min="18" max="18" width="15.26953125" style="30" bestFit="1" customWidth="1"/>
    <col min="19" max="20" width="17.7265625" style="35" bestFit="1" customWidth="1"/>
    <col min="21" max="21" width="15.54296875" style="35" bestFit="1" customWidth="1"/>
    <col min="22" max="22" width="15.26953125" style="30" bestFit="1" customWidth="1"/>
    <col min="23" max="24" width="19.453125" style="35" bestFit="1" customWidth="1"/>
    <col min="25" max="25" width="16.7265625" style="35" bestFit="1" customWidth="1"/>
    <col min="26" max="26" width="15.26953125" style="30" bestFit="1" customWidth="1"/>
    <col min="27" max="28" width="16.7265625" style="35" bestFit="1" customWidth="1"/>
    <col min="29" max="29" width="15.26953125" style="35" bestFit="1" customWidth="1"/>
    <col min="30" max="30" width="15.26953125" style="30" bestFit="1" customWidth="1"/>
    <col min="31" max="32" width="19.453125" style="35" bestFit="1" customWidth="1"/>
    <col min="33" max="33" width="17.7265625" style="35" bestFit="1" customWidth="1"/>
    <col min="34" max="34" width="15.26953125" style="30" bestFit="1" customWidth="1"/>
    <col min="35" max="35" width="16.7265625" style="35" bestFit="1" customWidth="1"/>
    <col min="36" max="36" width="17.7265625" style="35" bestFit="1" customWidth="1"/>
    <col min="37" max="37" width="16.7265625" style="35" bestFit="1" customWidth="1"/>
    <col min="38" max="38" width="15.26953125" style="30" bestFit="1" customWidth="1"/>
    <col min="39" max="40" width="17.7265625" style="35" bestFit="1" customWidth="1"/>
    <col min="41" max="41" width="16.7265625" style="35" bestFit="1" customWidth="1"/>
    <col min="42" max="42" width="15.26953125" style="30" bestFit="1" customWidth="1"/>
    <col min="43" max="43" width="15.26953125" style="35" bestFit="1" customWidth="1"/>
    <col min="44" max="44" width="16" style="35" bestFit="1" customWidth="1"/>
    <col min="45" max="45" width="15.26953125" style="35" bestFit="1" customWidth="1"/>
    <col min="46" max="46" width="15.26953125" style="30" bestFit="1" customWidth="1"/>
    <col min="257" max="257" width="17.7265625" customWidth="1"/>
    <col min="258" max="258" width="11.81640625" customWidth="1"/>
    <col min="259" max="260" width="13.26953125" customWidth="1"/>
    <col min="261" max="261" width="10.7265625" customWidth="1"/>
    <col min="262" max="262" width="12.54296875" customWidth="1"/>
    <col min="263" max="263" width="15.26953125" customWidth="1"/>
    <col min="264" max="264" width="14.1796875" customWidth="1"/>
    <col min="265" max="265" width="12.26953125" customWidth="1"/>
    <col min="266" max="266" width="12.54296875" customWidth="1"/>
    <col min="267" max="268" width="14.1796875" customWidth="1"/>
    <col min="269" max="269" width="12.26953125" customWidth="1"/>
    <col min="270" max="270" width="12.54296875" customWidth="1"/>
    <col min="271" max="271" width="16.26953125" customWidth="1"/>
    <col min="272" max="272" width="10.7265625" customWidth="1"/>
    <col min="273" max="273" width="9.7265625" customWidth="1"/>
    <col min="274" max="274" width="10.7265625" customWidth="1"/>
    <col min="275" max="275" width="15.26953125" customWidth="1"/>
    <col min="276" max="276" width="12.26953125" customWidth="1"/>
    <col min="277" max="277" width="13.26953125" customWidth="1"/>
    <col min="278" max="278" width="11.54296875" customWidth="1"/>
    <col min="279" max="279" width="19.54296875" customWidth="1"/>
    <col min="280" max="280" width="13.26953125" customWidth="1"/>
    <col min="281" max="281" width="12.26953125" customWidth="1"/>
    <col min="282" max="282" width="12.54296875" customWidth="1"/>
    <col min="283" max="283" width="14" customWidth="1"/>
    <col min="284" max="286" width="10.7265625" customWidth="1"/>
    <col min="287" max="287" width="16.54296875" customWidth="1"/>
    <col min="288" max="288" width="13.26953125" customWidth="1"/>
    <col min="289" max="289" width="16.54296875" customWidth="1"/>
    <col min="290" max="290" width="15.26953125" customWidth="1"/>
    <col min="291" max="292" width="13.26953125" customWidth="1"/>
    <col min="293" max="293" width="10.7265625" customWidth="1"/>
    <col min="294" max="294" width="11.54296875" customWidth="1"/>
    <col min="295" max="296" width="12.26953125" customWidth="1"/>
    <col min="297" max="297" width="10.7265625" customWidth="1"/>
    <col min="298" max="298" width="11.54296875" customWidth="1"/>
    <col min="299" max="299" width="10.1796875" customWidth="1"/>
    <col min="300" max="300" width="7.453125" customWidth="1"/>
    <col min="301" max="301" width="6.453125" customWidth="1"/>
    <col min="302" max="302" width="9.7265625" customWidth="1"/>
    <col min="513" max="513" width="17.7265625" customWidth="1"/>
    <col min="514" max="514" width="11.81640625" customWidth="1"/>
    <col min="515" max="516" width="13.26953125" customWidth="1"/>
    <col min="517" max="517" width="10.7265625" customWidth="1"/>
    <col min="518" max="518" width="12.54296875" customWidth="1"/>
    <col min="519" max="519" width="15.26953125" customWidth="1"/>
    <col min="520" max="520" width="14.1796875" customWidth="1"/>
    <col min="521" max="521" width="12.26953125" customWidth="1"/>
    <col min="522" max="522" width="12.54296875" customWidth="1"/>
    <col min="523" max="524" width="14.1796875" customWidth="1"/>
    <col min="525" max="525" width="12.26953125" customWidth="1"/>
    <col min="526" max="526" width="12.54296875" customWidth="1"/>
    <col min="527" max="527" width="16.26953125" customWidth="1"/>
    <col min="528" max="528" width="10.7265625" customWidth="1"/>
    <col min="529" max="529" width="9.7265625" customWidth="1"/>
    <col min="530" max="530" width="10.7265625" customWidth="1"/>
    <col min="531" max="531" width="15.26953125" customWidth="1"/>
    <col min="532" max="532" width="12.26953125" customWidth="1"/>
    <col min="533" max="533" width="13.26953125" customWidth="1"/>
    <col min="534" max="534" width="11.54296875" customWidth="1"/>
    <col min="535" max="535" width="19.54296875" customWidth="1"/>
    <col min="536" max="536" width="13.26953125" customWidth="1"/>
    <col min="537" max="537" width="12.26953125" customWidth="1"/>
    <col min="538" max="538" width="12.54296875" customWidth="1"/>
    <col min="539" max="539" width="14" customWidth="1"/>
    <col min="540" max="542" width="10.7265625" customWidth="1"/>
    <col min="543" max="543" width="16.54296875" customWidth="1"/>
    <col min="544" max="544" width="13.26953125" customWidth="1"/>
    <col min="545" max="545" width="16.54296875" customWidth="1"/>
    <col min="546" max="546" width="15.26953125" customWidth="1"/>
    <col min="547" max="548" width="13.26953125" customWidth="1"/>
    <col min="549" max="549" width="10.7265625" customWidth="1"/>
    <col min="550" max="550" width="11.54296875" customWidth="1"/>
    <col min="551" max="552" width="12.26953125" customWidth="1"/>
    <col min="553" max="553" width="10.7265625" customWidth="1"/>
    <col min="554" max="554" width="11.54296875" customWidth="1"/>
    <col min="555" max="555" width="10.1796875" customWidth="1"/>
    <col min="556" max="556" width="7.453125" customWidth="1"/>
    <col min="557" max="557" width="6.453125" customWidth="1"/>
    <col min="558" max="558" width="9.7265625" customWidth="1"/>
    <col min="769" max="769" width="17.7265625" customWidth="1"/>
    <col min="770" max="770" width="11.81640625" customWidth="1"/>
    <col min="771" max="772" width="13.26953125" customWidth="1"/>
    <col min="773" max="773" width="10.7265625" customWidth="1"/>
    <col min="774" max="774" width="12.54296875" customWidth="1"/>
    <col min="775" max="775" width="15.26953125" customWidth="1"/>
    <col min="776" max="776" width="14.1796875" customWidth="1"/>
    <col min="777" max="777" width="12.26953125" customWidth="1"/>
    <col min="778" max="778" width="12.54296875" customWidth="1"/>
    <col min="779" max="780" width="14.1796875" customWidth="1"/>
    <col min="781" max="781" width="12.26953125" customWidth="1"/>
    <col min="782" max="782" width="12.54296875" customWidth="1"/>
    <col min="783" max="783" width="16.26953125" customWidth="1"/>
    <col min="784" max="784" width="10.7265625" customWidth="1"/>
    <col min="785" max="785" width="9.7265625" customWidth="1"/>
    <col min="786" max="786" width="10.7265625" customWidth="1"/>
    <col min="787" max="787" width="15.26953125" customWidth="1"/>
    <col min="788" max="788" width="12.26953125" customWidth="1"/>
    <col min="789" max="789" width="13.26953125" customWidth="1"/>
    <col min="790" max="790" width="11.54296875" customWidth="1"/>
    <col min="791" max="791" width="19.54296875" customWidth="1"/>
    <col min="792" max="792" width="13.26953125" customWidth="1"/>
    <col min="793" max="793" width="12.26953125" customWidth="1"/>
    <col min="794" max="794" width="12.54296875" customWidth="1"/>
    <col min="795" max="795" width="14" customWidth="1"/>
    <col min="796" max="798" width="10.7265625" customWidth="1"/>
    <col min="799" max="799" width="16.54296875" customWidth="1"/>
    <col min="800" max="800" width="13.26953125" customWidth="1"/>
    <col min="801" max="801" width="16.54296875" customWidth="1"/>
    <col min="802" max="802" width="15.26953125" customWidth="1"/>
    <col min="803" max="804" width="13.26953125" customWidth="1"/>
    <col min="805" max="805" width="10.7265625" customWidth="1"/>
    <col min="806" max="806" width="11.54296875" customWidth="1"/>
    <col min="807" max="808" width="12.26953125" customWidth="1"/>
    <col min="809" max="809" width="10.7265625" customWidth="1"/>
    <col min="810" max="810" width="11.54296875" customWidth="1"/>
    <col min="811" max="811" width="10.1796875" customWidth="1"/>
    <col min="812" max="812" width="7.453125" customWidth="1"/>
    <col min="813" max="813" width="6.453125" customWidth="1"/>
    <col min="814" max="814" width="9.7265625" customWidth="1"/>
    <col min="1025" max="1025" width="17.7265625" customWidth="1"/>
    <col min="1026" max="1026" width="11.81640625" customWidth="1"/>
    <col min="1027" max="1028" width="13.26953125" customWidth="1"/>
    <col min="1029" max="1029" width="10.7265625" customWidth="1"/>
    <col min="1030" max="1030" width="12.54296875" customWidth="1"/>
    <col min="1031" max="1031" width="15.26953125" customWidth="1"/>
    <col min="1032" max="1032" width="14.1796875" customWidth="1"/>
    <col min="1033" max="1033" width="12.26953125" customWidth="1"/>
    <col min="1034" max="1034" width="12.54296875" customWidth="1"/>
    <col min="1035" max="1036" width="14.1796875" customWidth="1"/>
    <col min="1037" max="1037" width="12.26953125" customWidth="1"/>
    <col min="1038" max="1038" width="12.54296875" customWidth="1"/>
    <col min="1039" max="1039" width="16.26953125" customWidth="1"/>
    <col min="1040" max="1040" width="10.7265625" customWidth="1"/>
    <col min="1041" max="1041" width="9.7265625" customWidth="1"/>
    <col min="1042" max="1042" width="10.7265625" customWidth="1"/>
    <col min="1043" max="1043" width="15.26953125" customWidth="1"/>
    <col min="1044" max="1044" width="12.26953125" customWidth="1"/>
    <col min="1045" max="1045" width="13.26953125" customWidth="1"/>
    <col min="1046" max="1046" width="11.54296875" customWidth="1"/>
    <col min="1047" max="1047" width="19.54296875" customWidth="1"/>
    <col min="1048" max="1048" width="13.26953125" customWidth="1"/>
    <col min="1049" max="1049" width="12.26953125" customWidth="1"/>
    <col min="1050" max="1050" width="12.54296875" customWidth="1"/>
    <col min="1051" max="1051" width="14" customWidth="1"/>
    <col min="1052" max="1054" width="10.7265625" customWidth="1"/>
    <col min="1055" max="1055" width="16.54296875" customWidth="1"/>
    <col min="1056" max="1056" width="13.26953125" customWidth="1"/>
    <col min="1057" max="1057" width="16.54296875" customWidth="1"/>
    <col min="1058" max="1058" width="15.26953125" customWidth="1"/>
    <col min="1059" max="1060" width="13.26953125" customWidth="1"/>
    <col min="1061" max="1061" width="10.7265625" customWidth="1"/>
    <col min="1062" max="1062" width="11.54296875" customWidth="1"/>
    <col min="1063" max="1064" width="12.26953125" customWidth="1"/>
    <col min="1065" max="1065" width="10.7265625" customWidth="1"/>
    <col min="1066" max="1066" width="11.54296875" customWidth="1"/>
    <col min="1067" max="1067" width="10.1796875" customWidth="1"/>
    <col min="1068" max="1068" width="7.453125" customWidth="1"/>
    <col min="1069" max="1069" width="6.453125" customWidth="1"/>
    <col min="1070" max="1070" width="9.7265625" customWidth="1"/>
    <col min="1281" max="1281" width="17.7265625" customWidth="1"/>
    <col min="1282" max="1282" width="11.81640625" customWidth="1"/>
    <col min="1283" max="1284" width="13.26953125" customWidth="1"/>
    <col min="1285" max="1285" width="10.7265625" customWidth="1"/>
    <col min="1286" max="1286" width="12.54296875" customWidth="1"/>
    <col min="1287" max="1287" width="15.26953125" customWidth="1"/>
    <col min="1288" max="1288" width="14.1796875" customWidth="1"/>
    <col min="1289" max="1289" width="12.26953125" customWidth="1"/>
    <col min="1290" max="1290" width="12.54296875" customWidth="1"/>
    <col min="1291" max="1292" width="14.1796875" customWidth="1"/>
    <col min="1293" max="1293" width="12.26953125" customWidth="1"/>
    <col min="1294" max="1294" width="12.54296875" customWidth="1"/>
    <col min="1295" max="1295" width="16.26953125" customWidth="1"/>
    <col min="1296" max="1296" width="10.7265625" customWidth="1"/>
    <col min="1297" max="1297" width="9.7265625" customWidth="1"/>
    <col min="1298" max="1298" width="10.7265625" customWidth="1"/>
    <col min="1299" max="1299" width="15.26953125" customWidth="1"/>
    <col min="1300" max="1300" width="12.26953125" customWidth="1"/>
    <col min="1301" max="1301" width="13.26953125" customWidth="1"/>
    <col min="1302" max="1302" width="11.54296875" customWidth="1"/>
    <col min="1303" max="1303" width="19.54296875" customWidth="1"/>
    <col min="1304" max="1304" width="13.26953125" customWidth="1"/>
    <col min="1305" max="1305" width="12.26953125" customWidth="1"/>
    <col min="1306" max="1306" width="12.54296875" customWidth="1"/>
    <col min="1307" max="1307" width="14" customWidth="1"/>
    <col min="1308" max="1310" width="10.7265625" customWidth="1"/>
    <col min="1311" max="1311" width="16.54296875" customWidth="1"/>
    <col min="1312" max="1312" width="13.26953125" customWidth="1"/>
    <col min="1313" max="1313" width="16.54296875" customWidth="1"/>
    <col min="1314" max="1314" width="15.26953125" customWidth="1"/>
    <col min="1315" max="1316" width="13.26953125" customWidth="1"/>
    <col min="1317" max="1317" width="10.7265625" customWidth="1"/>
    <col min="1318" max="1318" width="11.54296875" customWidth="1"/>
    <col min="1319" max="1320" width="12.26953125" customWidth="1"/>
    <col min="1321" max="1321" width="10.7265625" customWidth="1"/>
    <col min="1322" max="1322" width="11.54296875" customWidth="1"/>
    <col min="1323" max="1323" width="10.1796875" customWidth="1"/>
    <col min="1324" max="1324" width="7.453125" customWidth="1"/>
    <col min="1325" max="1325" width="6.453125" customWidth="1"/>
    <col min="1326" max="1326" width="9.7265625" customWidth="1"/>
    <col min="1537" max="1537" width="17.7265625" customWidth="1"/>
    <col min="1538" max="1538" width="11.81640625" customWidth="1"/>
    <col min="1539" max="1540" width="13.26953125" customWidth="1"/>
    <col min="1541" max="1541" width="10.7265625" customWidth="1"/>
    <col min="1542" max="1542" width="12.54296875" customWidth="1"/>
    <col min="1543" max="1543" width="15.26953125" customWidth="1"/>
    <col min="1544" max="1544" width="14.1796875" customWidth="1"/>
    <col min="1545" max="1545" width="12.26953125" customWidth="1"/>
    <col min="1546" max="1546" width="12.54296875" customWidth="1"/>
    <col min="1547" max="1548" width="14.1796875" customWidth="1"/>
    <col min="1549" max="1549" width="12.26953125" customWidth="1"/>
    <col min="1550" max="1550" width="12.54296875" customWidth="1"/>
    <col min="1551" max="1551" width="16.26953125" customWidth="1"/>
    <col min="1552" max="1552" width="10.7265625" customWidth="1"/>
    <col min="1553" max="1553" width="9.7265625" customWidth="1"/>
    <col min="1554" max="1554" width="10.7265625" customWidth="1"/>
    <col min="1555" max="1555" width="15.26953125" customWidth="1"/>
    <col min="1556" max="1556" width="12.26953125" customWidth="1"/>
    <col min="1557" max="1557" width="13.26953125" customWidth="1"/>
    <col min="1558" max="1558" width="11.54296875" customWidth="1"/>
    <col min="1559" max="1559" width="19.54296875" customWidth="1"/>
    <col min="1560" max="1560" width="13.26953125" customWidth="1"/>
    <col min="1561" max="1561" width="12.26953125" customWidth="1"/>
    <col min="1562" max="1562" width="12.54296875" customWidth="1"/>
    <col min="1563" max="1563" width="14" customWidth="1"/>
    <col min="1564" max="1566" width="10.7265625" customWidth="1"/>
    <col min="1567" max="1567" width="16.54296875" customWidth="1"/>
    <col min="1568" max="1568" width="13.26953125" customWidth="1"/>
    <col min="1569" max="1569" width="16.54296875" customWidth="1"/>
    <col min="1570" max="1570" width="15.26953125" customWidth="1"/>
    <col min="1571" max="1572" width="13.26953125" customWidth="1"/>
    <col min="1573" max="1573" width="10.7265625" customWidth="1"/>
    <col min="1574" max="1574" width="11.54296875" customWidth="1"/>
    <col min="1575" max="1576" width="12.26953125" customWidth="1"/>
    <col min="1577" max="1577" width="10.7265625" customWidth="1"/>
    <col min="1578" max="1578" width="11.54296875" customWidth="1"/>
    <col min="1579" max="1579" width="10.1796875" customWidth="1"/>
    <col min="1580" max="1580" width="7.453125" customWidth="1"/>
    <col min="1581" max="1581" width="6.453125" customWidth="1"/>
    <col min="1582" max="1582" width="9.7265625" customWidth="1"/>
    <col min="1793" max="1793" width="17.7265625" customWidth="1"/>
    <col min="1794" max="1794" width="11.81640625" customWidth="1"/>
    <col min="1795" max="1796" width="13.26953125" customWidth="1"/>
    <col min="1797" max="1797" width="10.7265625" customWidth="1"/>
    <col min="1798" max="1798" width="12.54296875" customWidth="1"/>
    <col min="1799" max="1799" width="15.26953125" customWidth="1"/>
    <col min="1800" max="1800" width="14.1796875" customWidth="1"/>
    <col min="1801" max="1801" width="12.26953125" customWidth="1"/>
    <col min="1802" max="1802" width="12.54296875" customWidth="1"/>
    <col min="1803" max="1804" width="14.1796875" customWidth="1"/>
    <col min="1805" max="1805" width="12.26953125" customWidth="1"/>
    <col min="1806" max="1806" width="12.54296875" customWidth="1"/>
    <col min="1807" max="1807" width="16.26953125" customWidth="1"/>
    <col min="1808" max="1808" width="10.7265625" customWidth="1"/>
    <col min="1809" max="1809" width="9.7265625" customWidth="1"/>
    <col min="1810" max="1810" width="10.7265625" customWidth="1"/>
    <col min="1811" max="1811" width="15.26953125" customWidth="1"/>
    <col min="1812" max="1812" width="12.26953125" customWidth="1"/>
    <col min="1813" max="1813" width="13.26953125" customWidth="1"/>
    <col min="1814" max="1814" width="11.54296875" customWidth="1"/>
    <col min="1815" max="1815" width="19.54296875" customWidth="1"/>
    <col min="1816" max="1816" width="13.26953125" customWidth="1"/>
    <col min="1817" max="1817" width="12.26953125" customWidth="1"/>
    <col min="1818" max="1818" width="12.54296875" customWidth="1"/>
    <col min="1819" max="1819" width="14" customWidth="1"/>
    <col min="1820" max="1822" width="10.7265625" customWidth="1"/>
    <col min="1823" max="1823" width="16.54296875" customWidth="1"/>
    <col min="1824" max="1824" width="13.26953125" customWidth="1"/>
    <col min="1825" max="1825" width="16.54296875" customWidth="1"/>
    <col min="1826" max="1826" width="15.26953125" customWidth="1"/>
    <col min="1827" max="1828" width="13.26953125" customWidth="1"/>
    <col min="1829" max="1829" width="10.7265625" customWidth="1"/>
    <col min="1830" max="1830" width="11.54296875" customWidth="1"/>
    <col min="1831" max="1832" width="12.26953125" customWidth="1"/>
    <col min="1833" max="1833" width="10.7265625" customWidth="1"/>
    <col min="1834" max="1834" width="11.54296875" customWidth="1"/>
    <col min="1835" max="1835" width="10.1796875" customWidth="1"/>
    <col min="1836" max="1836" width="7.453125" customWidth="1"/>
    <col min="1837" max="1837" width="6.453125" customWidth="1"/>
    <col min="1838" max="1838" width="9.7265625" customWidth="1"/>
    <col min="2049" max="2049" width="17.7265625" customWidth="1"/>
    <col min="2050" max="2050" width="11.81640625" customWidth="1"/>
    <col min="2051" max="2052" width="13.26953125" customWidth="1"/>
    <col min="2053" max="2053" width="10.7265625" customWidth="1"/>
    <col min="2054" max="2054" width="12.54296875" customWidth="1"/>
    <col min="2055" max="2055" width="15.26953125" customWidth="1"/>
    <col min="2056" max="2056" width="14.1796875" customWidth="1"/>
    <col min="2057" max="2057" width="12.26953125" customWidth="1"/>
    <col min="2058" max="2058" width="12.54296875" customWidth="1"/>
    <col min="2059" max="2060" width="14.1796875" customWidth="1"/>
    <col min="2061" max="2061" width="12.26953125" customWidth="1"/>
    <col min="2062" max="2062" width="12.54296875" customWidth="1"/>
    <col min="2063" max="2063" width="16.26953125" customWidth="1"/>
    <col min="2064" max="2064" width="10.7265625" customWidth="1"/>
    <col min="2065" max="2065" width="9.7265625" customWidth="1"/>
    <col min="2066" max="2066" width="10.7265625" customWidth="1"/>
    <col min="2067" max="2067" width="15.26953125" customWidth="1"/>
    <col min="2068" max="2068" width="12.26953125" customWidth="1"/>
    <col min="2069" max="2069" width="13.26953125" customWidth="1"/>
    <col min="2070" max="2070" width="11.54296875" customWidth="1"/>
    <col min="2071" max="2071" width="19.54296875" customWidth="1"/>
    <col min="2072" max="2072" width="13.26953125" customWidth="1"/>
    <col min="2073" max="2073" width="12.26953125" customWidth="1"/>
    <col min="2074" max="2074" width="12.54296875" customWidth="1"/>
    <col min="2075" max="2075" width="14" customWidth="1"/>
    <col min="2076" max="2078" width="10.7265625" customWidth="1"/>
    <col min="2079" max="2079" width="16.54296875" customWidth="1"/>
    <col min="2080" max="2080" width="13.26953125" customWidth="1"/>
    <col min="2081" max="2081" width="16.54296875" customWidth="1"/>
    <col min="2082" max="2082" width="15.26953125" customWidth="1"/>
    <col min="2083" max="2084" width="13.26953125" customWidth="1"/>
    <col min="2085" max="2085" width="10.7265625" customWidth="1"/>
    <col min="2086" max="2086" width="11.54296875" customWidth="1"/>
    <col min="2087" max="2088" width="12.26953125" customWidth="1"/>
    <col min="2089" max="2089" width="10.7265625" customWidth="1"/>
    <col min="2090" max="2090" width="11.54296875" customWidth="1"/>
    <col min="2091" max="2091" width="10.1796875" customWidth="1"/>
    <col min="2092" max="2092" width="7.453125" customWidth="1"/>
    <col min="2093" max="2093" width="6.453125" customWidth="1"/>
    <col min="2094" max="2094" width="9.7265625" customWidth="1"/>
    <col min="2305" max="2305" width="17.7265625" customWidth="1"/>
    <col min="2306" max="2306" width="11.81640625" customWidth="1"/>
    <col min="2307" max="2308" width="13.26953125" customWidth="1"/>
    <col min="2309" max="2309" width="10.7265625" customWidth="1"/>
    <col min="2310" max="2310" width="12.54296875" customWidth="1"/>
    <col min="2311" max="2311" width="15.26953125" customWidth="1"/>
    <col min="2312" max="2312" width="14.1796875" customWidth="1"/>
    <col min="2313" max="2313" width="12.26953125" customWidth="1"/>
    <col min="2314" max="2314" width="12.54296875" customWidth="1"/>
    <col min="2315" max="2316" width="14.1796875" customWidth="1"/>
    <col min="2317" max="2317" width="12.26953125" customWidth="1"/>
    <col min="2318" max="2318" width="12.54296875" customWidth="1"/>
    <col min="2319" max="2319" width="16.26953125" customWidth="1"/>
    <col min="2320" max="2320" width="10.7265625" customWidth="1"/>
    <col min="2321" max="2321" width="9.7265625" customWidth="1"/>
    <col min="2322" max="2322" width="10.7265625" customWidth="1"/>
    <col min="2323" max="2323" width="15.26953125" customWidth="1"/>
    <col min="2324" max="2324" width="12.26953125" customWidth="1"/>
    <col min="2325" max="2325" width="13.26953125" customWidth="1"/>
    <col min="2326" max="2326" width="11.54296875" customWidth="1"/>
    <col min="2327" max="2327" width="19.54296875" customWidth="1"/>
    <col min="2328" max="2328" width="13.26953125" customWidth="1"/>
    <col min="2329" max="2329" width="12.26953125" customWidth="1"/>
    <col min="2330" max="2330" width="12.54296875" customWidth="1"/>
    <col min="2331" max="2331" width="14" customWidth="1"/>
    <col min="2332" max="2334" width="10.7265625" customWidth="1"/>
    <col min="2335" max="2335" width="16.54296875" customWidth="1"/>
    <col min="2336" max="2336" width="13.26953125" customWidth="1"/>
    <col min="2337" max="2337" width="16.54296875" customWidth="1"/>
    <col min="2338" max="2338" width="15.26953125" customWidth="1"/>
    <col min="2339" max="2340" width="13.26953125" customWidth="1"/>
    <col min="2341" max="2341" width="10.7265625" customWidth="1"/>
    <col min="2342" max="2342" width="11.54296875" customWidth="1"/>
    <col min="2343" max="2344" width="12.26953125" customWidth="1"/>
    <col min="2345" max="2345" width="10.7265625" customWidth="1"/>
    <col min="2346" max="2346" width="11.54296875" customWidth="1"/>
    <col min="2347" max="2347" width="10.1796875" customWidth="1"/>
    <col min="2348" max="2348" width="7.453125" customWidth="1"/>
    <col min="2349" max="2349" width="6.453125" customWidth="1"/>
    <col min="2350" max="2350" width="9.7265625" customWidth="1"/>
    <col min="2561" max="2561" width="17.7265625" customWidth="1"/>
    <col min="2562" max="2562" width="11.81640625" customWidth="1"/>
    <col min="2563" max="2564" width="13.26953125" customWidth="1"/>
    <col min="2565" max="2565" width="10.7265625" customWidth="1"/>
    <col min="2566" max="2566" width="12.54296875" customWidth="1"/>
    <col min="2567" max="2567" width="15.26953125" customWidth="1"/>
    <col min="2568" max="2568" width="14.1796875" customWidth="1"/>
    <col min="2569" max="2569" width="12.26953125" customWidth="1"/>
    <col min="2570" max="2570" width="12.54296875" customWidth="1"/>
    <col min="2571" max="2572" width="14.1796875" customWidth="1"/>
    <col min="2573" max="2573" width="12.26953125" customWidth="1"/>
    <col min="2574" max="2574" width="12.54296875" customWidth="1"/>
    <col min="2575" max="2575" width="16.26953125" customWidth="1"/>
    <col min="2576" max="2576" width="10.7265625" customWidth="1"/>
    <col min="2577" max="2577" width="9.7265625" customWidth="1"/>
    <col min="2578" max="2578" width="10.7265625" customWidth="1"/>
    <col min="2579" max="2579" width="15.26953125" customWidth="1"/>
    <col min="2580" max="2580" width="12.26953125" customWidth="1"/>
    <col min="2581" max="2581" width="13.26953125" customWidth="1"/>
    <col min="2582" max="2582" width="11.54296875" customWidth="1"/>
    <col min="2583" max="2583" width="19.54296875" customWidth="1"/>
    <col min="2584" max="2584" width="13.26953125" customWidth="1"/>
    <col min="2585" max="2585" width="12.26953125" customWidth="1"/>
    <col min="2586" max="2586" width="12.54296875" customWidth="1"/>
    <col min="2587" max="2587" width="14" customWidth="1"/>
    <col min="2588" max="2590" width="10.7265625" customWidth="1"/>
    <col min="2591" max="2591" width="16.54296875" customWidth="1"/>
    <col min="2592" max="2592" width="13.26953125" customWidth="1"/>
    <col min="2593" max="2593" width="16.54296875" customWidth="1"/>
    <col min="2594" max="2594" width="15.26953125" customWidth="1"/>
    <col min="2595" max="2596" width="13.26953125" customWidth="1"/>
    <col min="2597" max="2597" width="10.7265625" customWidth="1"/>
    <col min="2598" max="2598" width="11.54296875" customWidth="1"/>
    <col min="2599" max="2600" width="12.26953125" customWidth="1"/>
    <col min="2601" max="2601" width="10.7265625" customWidth="1"/>
    <col min="2602" max="2602" width="11.54296875" customWidth="1"/>
    <col min="2603" max="2603" width="10.1796875" customWidth="1"/>
    <col min="2604" max="2604" width="7.453125" customWidth="1"/>
    <col min="2605" max="2605" width="6.453125" customWidth="1"/>
    <col min="2606" max="2606" width="9.7265625" customWidth="1"/>
    <col min="2817" max="2817" width="17.7265625" customWidth="1"/>
    <col min="2818" max="2818" width="11.81640625" customWidth="1"/>
    <col min="2819" max="2820" width="13.26953125" customWidth="1"/>
    <col min="2821" max="2821" width="10.7265625" customWidth="1"/>
    <col min="2822" max="2822" width="12.54296875" customWidth="1"/>
    <col min="2823" max="2823" width="15.26953125" customWidth="1"/>
    <col min="2824" max="2824" width="14.1796875" customWidth="1"/>
    <col min="2825" max="2825" width="12.26953125" customWidth="1"/>
    <col min="2826" max="2826" width="12.54296875" customWidth="1"/>
    <col min="2827" max="2828" width="14.1796875" customWidth="1"/>
    <col min="2829" max="2829" width="12.26953125" customWidth="1"/>
    <col min="2830" max="2830" width="12.54296875" customWidth="1"/>
    <col min="2831" max="2831" width="16.26953125" customWidth="1"/>
    <col min="2832" max="2832" width="10.7265625" customWidth="1"/>
    <col min="2833" max="2833" width="9.7265625" customWidth="1"/>
    <col min="2834" max="2834" width="10.7265625" customWidth="1"/>
    <col min="2835" max="2835" width="15.26953125" customWidth="1"/>
    <col min="2836" max="2836" width="12.26953125" customWidth="1"/>
    <col min="2837" max="2837" width="13.26953125" customWidth="1"/>
    <col min="2838" max="2838" width="11.54296875" customWidth="1"/>
    <col min="2839" max="2839" width="19.54296875" customWidth="1"/>
    <col min="2840" max="2840" width="13.26953125" customWidth="1"/>
    <col min="2841" max="2841" width="12.26953125" customWidth="1"/>
    <col min="2842" max="2842" width="12.54296875" customWidth="1"/>
    <col min="2843" max="2843" width="14" customWidth="1"/>
    <col min="2844" max="2846" width="10.7265625" customWidth="1"/>
    <col min="2847" max="2847" width="16.54296875" customWidth="1"/>
    <col min="2848" max="2848" width="13.26953125" customWidth="1"/>
    <col min="2849" max="2849" width="16.54296875" customWidth="1"/>
    <col min="2850" max="2850" width="15.26953125" customWidth="1"/>
    <col min="2851" max="2852" width="13.26953125" customWidth="1"/>
    <col min="2853" max="2853" width="10.7265625" customWidth="1"/>
    <col min="2854" max="2854" width="11.54296875" customWidth="1"/>
    <col min="2855" max="2856" width="12.26953125" customWidth="1"/>
    <col min="2857" max="2857" width="10.7265625" customWidth="1"/>
    <col min="2858" max="2858" width="11.54296875" customWidth="1"/>
    <col min="2859" max="2859" width="10.1796875" customWidth="1"/>
    <col min="2860" max="2860" width="7.453125" customWidth="1"/>
    <col min="2861" max="2861" width="6.453125" customWidth="1"/>
    <col min="2862" max="2862" width="9.7265625" customWidth="1"/>
    <col min="3073" max="3073" width="17.7265625" customWidth="1"/>
    <col min="3074" max="3074" width="11.81640625" customWidth="1"/>
    <col min="3075" max="3076" width="13.26953125" customWidth="1"/>
    <col min="3077" max="3077" width="10.7265625" customWidth="1"/>
    <col min="3078" max="3078" width="12.54296875" customWidth="1"/>
    <col min="3079" max="3079" width="15.26953125" customWidth="1"/>
    <col min="3080" max="3080" width="14.1796875" customWidth="1"/>
    <col min="3081" max="3081" width="12.26953125" customWidth="1"/>
    <col min="3082" max="3082" width="12.54296875" customWidth="1"/>
    <col min="3083" max="3084" width="14.1796875" customWidth="1"/>
    <col min="3085" max="3085" width="12.26953125" customWidth="1"/>
    <col min="3086" max="3086" width="12.54296875" customWidth="1"/>
    <col min="3087" max="3087" width="16.26953125" customWidth="1"/>
    <col min="3088" max="3088" width="10.7265625" customWidth="1"/>
    <col min="3089" max="3089" width="9.7265625" customWidth="1"/>
    <col min="3090" max="3090" width="10.7265625" customWidth="1"/>
    <col min="3091" max="3091" width="15.26953125" customWidth="1"/>
    <col min="3092" max="3092" width="12.26953125" customWidth="1"/>
    <col min="3093" max="3093" width="13.26953125" customWidth="1"/>
    <col min="3094" max="3094" width="11.54296875" customWidth="1"/>
    <col min="3095" max="3095" width="19.54296875" customWidth="1"/>
    <col min="3096" max="3096" width="13.26953125" customWidth="1"/>
    <col min="3097" max="3097" width="12.26953125" customWidth="1"/>
    <col min="3098" max="3098" width="12.54296875" customWidth="1"/>
    <col min="3099" max="3099" width="14" customWidth="1"/>
    <col min="3100" max="3102" width="10.7265625" customWidth="1"/>
    <col min="3103" max="3103" width="16.54296875" customWidth="1"/>
    <col min="3104" max="3104" width="13.26953125" customWidth="1"/>
    <col min="3105" max="3105" width="16.54296875" customWidth="1"/>
    <col min="3106" max="3106" width="15.26953125" customWidth="1"/>
    <col min="3107" max="3108" width="13.26953125" customWidth="1"/>
    <col min="3109" max="3109" width="10.7265625" customWidth="1"/>
    <col min="3110" max="3110" width="11.54296875" customWidth="1"/>
    <col min="3111" max="3112" width="12.26953125" customWidth="1"/>
    <col min="3113" max="3113" width="10.7265625" customWidth="1"/>
    <col min="3114" max="3114" width="11.54296875" customWidth="1"/>
    <col min="3115" max="3115" width="10.1796875" customWidth="1"/>
    <col min="3116" max="3116" width="7.453125" customWidth="1"/>
    <col min="3117" max="3117" width="6.453125" customWidth="1"/>
    <col min="3118" max="3118" width="9.7265625" customWidth="1"/>
    <col min="3329" max="3329" width="17.7265625" customWidth="1"/>
    <col min="3330" max="3330" width="11.81640625" customWidth="1"/>
    <col min="3331" max="3332" width="13.26953125" customWidth="1"/>
    <col min="3333" max="3333" width="10.7265625" customWidth="1"/>
    <col min="3334" max="3334" width="12.54296875" customWidth="1"/>
    <col min="3335" max="3335" width="15.26953125" customWidth="1"/>
    <col min="3336" max="3336" width="14.1796875" customWidth="1"/>
    <col min="3337" max="3337" width="12.26953125" customWidth="1"/>
    <col min="3338" max="3338" width="12.54296875" customWidth="1"/>
    <col min="3339" max="3340" width="14.1796875" customWidth="1"/>
    <col min="3341" max="3341" width="12.26953125" customWidth="1"/>
    <col min="3342" max="3342" width="12.54296875" customWidth="1"/>
    <col min="3343" max="3343" width="16.26953125" customWidth="1"/>
    <col min="3344" max="3344" width="10.7265625" customWidth="1"/>
    <col min="3345" max="3345" width="9.7265625" customWidth="1"/>
    <col min="3346" max="3346" width="10.7265625" customWidth="1"/>
    <col min="3347" max="3347" width="15.26953125" customWidth="1"/>
    <col min="3348" max="3348" width="12.26953125" customWidth="1"/>
    <col min="3349" max="3349" width="13.26953125" customWidth="1"/>
    <col min="3350" max="3350" width="11.54296875" customWidth="1"/>
    <col min="3351" max="3351" width="19.54296875" customWidth="1"/>
    <col min="3352" max="3352" width="13.26953125" customWidth="1"/>
    <col min="3353" max="3353" width="12.26953125" customWidth="1"/>
    <col min="3354" max="3354" width="12.54296875" customWidth="1"/>
    <col min="3355" max="3355" width="14" customWidth="1"/>
    <col min="3356" max="3358" width="10.7265625" customWidth="1"/>
    <col min="3359" max="3359" width="16.54296875" customWidth="1"/>
    <col min="3360" max="3360" width="13.26953125" customWidth="1"/>
    <col min="3361" max="3361" width="16.54296875" customWidth="1"/>
    <col min="3362" max="3362" width="15.26953125" customWidth="1"/>
    <col min="3363" max="3364" width="13.26953125" customWidth="1"/>
    <col min="3365" max="3365" width="10.7265625" customWidth="1"/>
    <col min="3366" max="3366" width="11.54296875" customWidth="1"/>
    <col min="3367" max="3368" width="12.26953125" customWidth="1"/>
    <col min="3369" max="3369" width="10.7265625" customWidth="1"/>
    <col min="3370" max="3370" width="11.54296875" customWidth="1"/>
    <col min="3371" max="3371" width="10.1796875" customWidth="1"/>
    <col min="3372" max="3372" width="7.453125" customWidth="1"/>
    <col min="3373" max="3373" width="6.453125" customWidth="1"/>
    <col min="3374" max="3374" width="9.7265625" customWidth="1"/>
    <col min="3585" max="3585" width="17.7265625" customWidth="1"/>
    <col min="3586" max="3586" width="11.81640625" customWidth="1"/>
    <col min="3587" max="3588" width="13.26953125" customWidth="1"/>
    <col min="3589" max="3589" width="10.7265625" customWidth="1"/>
    <col min="3590" max="3590" width="12.54296875" customWidth="1"/>
    <col min="3591" max="3591" width="15.26953125" customWidth="1"/>
    <col min="3592" max="3592" width="14.1796875" customWidth="1"/>
    <col min="3593" max="3593" width="12.26953125" customWidth="1"/>
    <col min="3594" max="3594" width="12.54296875" customWidth="1"/>
    <col min="3595" max="3596" width="14.1796875" customWidth="1"/>
    <col min="3597" max="3597" width="12.26953125" customWidth="1"/>
    <col min="3598" max="3598" width="12.54296875" customWidth="1"/>
    <col min="3599" max="3599" width="16.26953125" customWidth="1"/>
    <col min="3600" max="3600" width="10.7265625" customWidth="1"/>
    <col min="3601" max="3601" width="9.7265625" customWidth="1"/>
    <col min="3602" max="3602" width="10.7265625" customWidth="1"/>
    <col min="3603" max="3603" width="15.26953125" customWidth="1"/>
    <col min="3604" max="3604" width="12.26953125" customWidth="1"/>
    <col min="3605" max="3605" width="13.26953125" customWidth="1"/>
    <col min="3606" max="3606" width="11.54296875" customWidth="1"/>
    <col min="3607" max="3607" width="19.54296875" customWidth="1"/>
    <col min="3608" max="3608" width="13.26953125" customWidth="1"/>
    <col min="3609" max="3609" width="12.26953125" customWidth="1"/>
    <col min="3610" max="3610" width="12.54296875" customWidth="1"/>
    <col min="3611" max="3611" width="14" customWidth="1"/>
    <col min="3612" max="3614" width="10.7265625" customWidth="1"/>
    <col min="3615" max="3615" width="16.54296875" customWidth="1"/>
    <col min="3616" max="3616" width="13.26953125" customWidth="1"/>
    <col min="3617" max="3617" width="16.54296875" customWidth="1"/>
    <col min="3618" max="3618" width="15.26953125" customWidth="1"/>
    <col min="3619" max="3620" width="13.26953125" customWidth="1"/>
    <col min="3621" max="3621" width="10.7265625" customWidth="1"/>
    <col min="3622" max="3622" width="11.54296875" customWidth="1"/>
    <col min="3623" max="3624" width="12.26953125" customWidth="1"/>
    <col min="3625" max="3625" width="10.7265625" customWidth="1"/>
    <col min="3626" max="3626" width="11.54296875" customWidth="1"/>
    <col min="3627" max="3627" width="10.1796875" customWidth="1"/>
    <col min="3628" max="3628" width="7.453125" customWidth="1"/>
    <col min="3629" max="3629" width="6.453125" customWidth="1"/>
    <col min="3630" max="3630" width="9.7265625" customWidth="1"/>
    <col min="3841" max="3841" width="17.7265625" customWidth="1"/>
    <col min="3842" max="3842" width="11.81640625" customWidth="1"/>
    <col min="3843" max="3844" width="13.26953125" customWidth="1"/>
    <col min="3845" max="3845" width="10.7265625" customWidth="1"/>
    <col min="3846" max="3846" width="12.54296875" customWidth="1"/>
    <col min="3847" max="3847" width="15.26953125" customWidth="1"/>
    <col min="3848" max="3848" width="14.1796875" customWidth="1"/>
    <col min="3849" max="3849" width="12.26953125" customWidth="1"/>
    <col min="3850" max="3850" width="12.54296875" customWidth="1"/>
    <col min="3851" max="3852" width="14.1796875" customWidth="1"/>
    <col min="3853" max="3853" width="12.26953125" customWidth="1"/>
    <col min="3854" max="3854" width="12.54296875" customWidth="1"/>
    <col min="3855" max="3855" width="16.26953125" customWidth="1"/>
    <col min="3856" max="3856" width="10.7265625" customWidth="1"/>
    <col min="3857" max="3857" width="9.7265625" customWidth="1"/>
    <col min="3858" max="3858" width="10.7265625" customWidth="1"/>
    <col min="3859" max="3859" width="15.26953125" customWidth="1"/>
    <col min="3860" max="3860" width="12.26953125" customWidth="1"/>
    <col min="3861" max="3861" width="13.26953125" customWidth="1"/>
    <col min="3862" max="3862" width="11.54296875" customWidth="1"/>
    <col min="3863" max="3863" width="19.54296875" customWidth="1"/>
    <col min="3864" max="3864" width="13.26953125" customWidth="1"/>
    <col min="3865" max="3865" width="12.26953125" customWidth="1"/>
    <col min="3866" max="3866" width="12.54296875" customWidth="1"/>
    <col min="3867" max="3867" width="14" customWidth="1"/>
    <col min="3868" max="3870" width="10.7265625" customWidth="1"/>
    <col min="3871" max="3871" width="16.54296875" customWidth="1"/>
    <col min="3872" max="3872" width="13.26953125" customWidth="1"/>
    <col min="3873" max="3873" width="16.54296875" customWidth="1"/>
    <col min="3874" max="3874" width="15.26953125" customWidth="1"/>
    <col min="3875" max="3876" width="13.26953125" customWidth="1"/>
    <col min="3877" max="3877" width="10.7265625" customWidth="1"/>
    <col min="3878" max="3878" width="11.54296875" customWidth="1"/>
    <col min="3879" max="3880" width="12.26953125" customWidth="1"/>
    <col min="3881" max="3881" width="10.7265625" customWidth="1"/>
    <col min="3882" max="3882" width="11.54296875" customWidth="1"/>
    <col min="3883" max="3883" width="10.1796875" customWidth="1"/>
    <col min="3884" max="3884" width="7.453125" customWidth="1"/>
    <col min="3885" max="3885" width="6.453125" customWidth="1"/>
    <col min="3886" max="3886" width="9.7265625" customWidth="1"/>
    <col min="4097" max="4097" width="17.7265625" customWidth="1"/>
    <col min="4098" max="4098" width="11.81640625" customWidth="1"/>
    <col min="4099" max="4100" width="13.26953125" customWidth="1"/>
    <col min="4101" max="4101" width="10.7265625" customWidth="1"/>
    <col min="4102" max="4102" width="12.54296875" customWidth="1"/>
    <col min="4103" max="4103" width="15.26953125" customWidth="1"/>
    <col min="4104" max="4104" width="14.1796875" customWidth="1"/>
    <col min="4105" max="4105" width="12.26953125" customWidth="1"/>
    <col min="4106" max="4106" width="12.54296875" customWidth="1"/>
    <col min="4107" max="4108" width="14.1796875" customWidth="1"/>
    <col min="4109" max="4109" width="12.26953125" customWidth="1"/>
    <col min="4110" max="4110" width="12.54296875" customWidth="1"/>
    <col min="4111" max="4111" width="16.26953125" customWidth="1"/>
    <col min="4112" max="4112" width="10.7265625" customWidth="1"/>
    <col min="4113" max="4113" width="9.7265625" customWidth="1"/>
    <col min="4114" max="4114" width="10.7265625" customWidth="1"/>
    <col min="4115" max="4115" width="15.26953125" customWidth="1"/>
    <col min="4116" max="4116" width="12.26953125" customWidth="1"/>
    <col min="4117" max="4117" width="13.26953125" customWidth="1"/>
    <col min="4118" max="4118" width="11.54296875" customWidth="1"/>
    <col min="4119" max="4119" width="19.54296875" customWidth="1"/>
    <col min="4120" max="4120" width="13.26953125" customWidth="1"/>
    <col min="4121" max="4121" width="12.26953125" customWidth="1"/>
    <col min="4122" max="4122" width="12.54296875" customWidth="1"/>
    <col min="4123" max="4123" width="14" customWidth="1"/>
    <col min="4124" max="4126" width="10.7265625" customWidth="1"/>
    <col min="4127" max="4127" width="16.54296875" customWidth="1"/>
    <col min="4128" max="4128" width="13.26953125" customWidth="1"/>
    <col min="4129" max="4129" width="16.54296875" customWidth="1"/>
    <col min="4130" max="4130" width="15.26953125" customWidth="1"/>
    <col min="4131" max="4132" width="13.26953125" customWidth="1"/>
    <col min="4133" max="4133" width="10.7265625" customWidth="1"/>
    <col min="4134" max="4134" width="11.54296875" customWidth="1"/>
    <col min="4135" max="4136" width="12.26953125" customWidth="1"/>
    <col min="4137" max="4137" width="10.7265625" customWidth="1"/>
    <col min="4138" max="4138" width="11.54296875" customWidth="1"/>
    <col min="4139" max="4139" width="10.1796875" customWidth="1"/>
    <col min="4140" max="4140" width="7.453125" customWidth="1"/>
    <col min="4141" max="4141" width="6.453125" customWidth="1"/>
    <col min="4142" max="4142" width="9.7265625" customWidth="1"/>
    <col min="4353" max="4353" width="17.7265625" customWidth="1"/>
    <col min="4354" max="4354" width="11.81640625" customWidth="1"/>
    <col min="4355" max="4356" width="13.26953125" customWidth="1"/>
    <col min="4357" max="4357" width="10.7265625" customWidth="1"/>
    <col min="4358" max="4358" width="12.54296875" customWidth="1"/>
    <col min="4359" max="4359" width="15.26953125" customWidth="1"/>
    <col min="4360" max="4360" width="14.1796875" customWidth="1"/>
    <col min="4361" max="4361" width="12.26953125" customWidth="1"/>
    <col min="4362" max="4362" width="12.54296875" customWidth="1"/>
    <col min="4363" max="4364" width="14.1796875" customWidth="1"/>
    <col min="4365" max="4365" width="12.26953125" customWidth="1"/>
    <col min="4366" max="4366" width="12.54296875" customWidth="1"/>
    <col min="4367" max="4367" width="16.26953125" customWidth="1"/>
    <col min="4368" max="4368" width="10.7265625" customWidth="1"/>
    <col min="4369" max="4369" width="9.7265625" customWidth="1"/>
    <col min="4370" max="4370" width="10.7265625" customWidth="1"/>
    <col min="4371" max="4371" width="15.26953125" customWidth="1"/>
    <col min="4372" max="4372" width="12.26953125" customWidth="1"/>
    <col min="4373" max="4373" width="13.26953125" customWidth="1"/>
    <col min="4374" max="4374" width="11.54296875" customWidth="1"/>
    <col min="4375" max="4375" width="19.54296875" customWidth="1"/>
    <col min="4376" max="4376" width="13.26953125" customWidth="1"/>
    <col min="4377" max="4377" width="12.26953125" customWidth="1"/>
    <col min="4378" max="4378" width="12.54296875" customWidth="1"/>
    <col min="4379" max="4379" width="14" customWidth="1"/>
    <col min="4380" max="4382" width="10.7265625" customWidth="1"/>
    <col min="4383" max="4383" width="16.54296875" customWidth="1"/>
    <col min="4384" max="4384" width="13.26953125" customWidth="1"/>
    <col min="4385" max="4385" width="16.54296875" customWidth="1"/>
    <col min="4386" max="4386" width="15.26953125" customWidth="1"/>
    <col min="4387" max="4388" width="13.26953125" customWidth="1"/>
    <col min="4389" max="4389" width="10.7265625" customWidth="1"/>
    <col min="4390" max="4390" width="11.54296875" customWidth="1"/>
    <col min="4391" max="4392" width="12.26953125" customWidth="1"/>
    <col min="4393" max="4393" width="10.7265625" customWidth="1"/>
    <col min="4394" max="4394" width="11.54296875" customWidth="1"/>
    <col min="4395" max="4395" width="10.1796875" customWidth="1"/>
    <col min="4396" max="4396" width="7.453125" customWidth="1"/>
    <col min="4397" max="4397" width="6.453125" customWidth="1"/>
    <col min="4398" max="4398" width="9.7265625" customWidth="1"/>
    <col min="4609" max="4609" width="17.7265625" customWidth="1"/>
    <col min="4610" max="4610" width="11.81640625" customWidth="1"/>
    <col min="4611" max="4612" width="13.26953125" customWidth="1"/>
    <col min="4613" max="4613" width="10.7265625" customWidth="1"/>
    <col min="4614" max="4614" width="12.54296875" customWidth="1"/>
    <col min="4615" max="4615" width="15.26953125" customWidth="1"/>
    <col min="4616" max="4616" width="14.1796875" customWidth="1"/>
    <col min="4617" max="4617" width="12.26953125" customWidth="1"/>
    <col min="4618" max="4618" width="12.54296875" customWidth="1"/>
    <col min="4619" max="4620" width="14.1796875" customWidth="1"/>
    <col min="4621" max="4621" width="12.26953125" customWidth="1"/>
    <col min="4622" max="4622" width="12.54296875" customWidth="1"/>
    <col min="4623" max="4623" width="16.26953125" customWidth="1"/>
    <col min="4624" max="4624" width="10.7265625" customWidth="1"/>
    <col min="4625" max="4625" width="9.7265625" customWidth="1"/>
    <col min="4626" max="4626" width="10.7265625" customWidth="1"/>
    <col min="4627" max="4627" width="15.26953125" customWidth="1"/>
    <col min="4628" max="4628" width="12.26953125" customWidth="1"/>
    <col min="4629" max="4629" width="13.26953125" customWidth="1"/>
    <col min="4630" max="4630" width="11.54296875" customWidth="1"/>
    <col min="4631" max="4631" width="19.54296875" customWidth="1"/>
    <col min="4632" max="4632" width="13.26953125" customWidth="1"/>
    <col min="4633" max="4633" width="12.26953125" customWidth="1"/>
    <col min="4634" max="4634" width="12.54296875" customWidth="1"/>
    <col min="4635" max="4635" width="14" customWidth="1"/>
    <col min="4636" max="4638" width="10.7265625" customWidth="1"/>
    <col min="4639" max="4639" width="16.54296875" customWidth="1"/>
    <col min="4640" max="4640" width="13.26953125" customWidth="1"/>
    <col min="4641" max="4641" width="16.54296875" customWidth="1"/>
    <col min="4642" max="4642" width="15.26953125" customWidth="1"/>
    <col min="4643" max="4644" width="13.26953125" customWidth="1"/>
    <col min="4645" max="4645" width="10.7265625" customWidth="1"/>
    <col min="4646" max="4646" width="11.54296875" customWidth="1"/>
    <col min="4647" max="4648" width="12.26953125" customWidth="1"/>
    <col min="4649" max="4649" width="10.7265625" customWidth="1"/>
    <col min="4650" max="4650" width="11.54296875" customWidth="1"/>
    <col min="4651" max="4651" width="10.1796875" customWidth="1"/>
    <col min="4652" max="4652" width="7.453125" customWidth="1"/>
    <col min="4653" max="4653" width="6.453125" customWidth="1"/>
    <col min="4654" max="4654" width="9.7265625" customWidth="1"/>
    <col min="4865" max="4865" width="17.7265625" customWidth="1"/>
    <col min="4866" max="4866" width="11.81640625" customWidth="1"/>
    <col min="4867" max="4868" width="13.26953125" customWidth="1"/>
    <col min="4869" max="4869" width="10.7265625" customWidth="1"/>
    <col min="4870" max="4870" width="12.54296875" customWidth="1"/>
    <col min="4871" max="4871" width="15.26953125" customWidth="1"/>
    <col min="4872" max="4872" width="14.1796875" customWidth="1"/>
    <col min="4873" max="4873" width="12.26953125" customWidth="1"/>
    <col min="4874" max="4874" width="12.54296875" customWidth="1"/>
    <col min="4875" max="4876" width="14.1796875" customWidth="1"/>
    <col min="4877" max="4877" width="12.26953125" customWidth="1"/>
    <col min="4878" max="4878" width="12.54296875" customWidth="1"/>
    <col min="4879" max="4879" width="16.26953125" customWidth="1"/>
    <col min="4880" max="4880" width="10.7265625" customWidth="1"/>
    <col min="4881" max="4881" width="9.7265625" customWidth="1"/>
    <col min="4882" max="4882" width="10.7265625" customWidth="1"/>
    <col min="4883" max="4883" width="15.26953125" customWidth="1"/>
    <col min="4884" max="4884" width="12.26953125" customWidth="1"/>
    <col min="4885" max="4885" width="13.26953125" customWidth="1"/>
    <col min="4886" max="4886" width="11.54296875" customWidth="1"/>
    <col min="4887" max="4887" width="19.54296875" customWidth="1"/>
    <col min="4888" max="4888" width="13.26953125" customWidth="1"/>
    <col min="4889" max="4889" width="12.26953125" customWidth="1"/>
    <col min="4890" max="4890" width="12.54296875" customWidth="1"/>
    <col min="4891" max="4891" width="14" customWidth="1"/>
    <col min="4892" max="4894" width="10.7265625" customWidth="1"/>
    <col min="4895" max="4895" width="16.54296875" customWidth="1"/>
    <col min="4896" max="4896" width="13.26953125" customWidth="1"/>
    <col min="4897" max="4897" width="16.54296875" customWidth="1"/>
    <col min="4898" max="4898" width="15.26953125" customWidth="1"/>
    <col min="4899" max="4900" width="13.26953125" customWidth="1"/>
    <col min="4901" max="4901" width="10.7265625" customWidth="1"/>
    <col min="4902" max="4902" width="11.54296875" customWidth="1"/>
    <col min="4903" max="4904" width="12.26953125" customWidth="1"/>
    <col min="4905" max="4905" width="10.7265625" customWidth="1"/>
    <col min="4906" max="4906" width="11.54296875" customWidth="1"/>
    <col min="4907" max="4907" width="10.1796875" customWidth="1"/>
    <col min="4908" max="4908" width="7.453125" customWidth="1"/>
    <col min="4909" max="4909" width="6.453125" customWidth="1"/>
    <col min="4910" max="4910" width="9.7265625" customWidth="1"/>
    <col min="5121" max="5121" width="17.7265625" customWidth="1"/>
    <col min="5122" max="5122" width="11.81640625" customWidth="1"/>
    <col min="5123" max="5124" width="13.26953125" customWidth="1"/>
    <col min="5125" max="5125" width="10.7265625" customWidth="1"/>
    <col min="5126" max="5126" width="12.54296875" customWidth="1"/>
    <col min="5127" max="5127" width="15.26953125" customWidth="1"/>
    <col min="5128" max="5128" width="14.1796875" customWidth="1"/>
    <col min="5129" max="5129" width="12.26953125" customWidth="1"/>
    <col min="5130" max="5130" width="12.54296875" customWidth="1"/>
    <col min="5131" max="5132" width="14.1796875" customWidth="1"/>
    <col min="5133" max="5133" width="12.26953125" customWidth="1"/>
    <col min="5134" max="5134" width="12.54296875" customWidth="1"/>
    <col min="5135" max="5135" width="16.26953125" customWidth="1"/>
    <col min="5136" max="5136" width="10.7265625" customWidth="1"/>
    <col min="5137" max="5137" width="9.7265625" customWidth="1"/>
    <col min="5138" max="5138" width="10.7265625" customWidth="1"/>
    <col min="5139" max="5139" width="15.26953125" customWidth="1"/>
    <col min="5140" max="5140" width="12.26953125" customWidth="1"/>
    <col min="5141" max="5141" width="13.26953125" customWidth="1"/>
    <col min="5142" max="5142" width="11.54296875" customWidth="1"/>
    <col min="5143" max="5143" width="19.54296875" customWidth="1"/>
    <col min="5144" max="5144" width="13.26953125" customWidth="1"/>
    <col min="5145" max="5145" width="12.26953125" customWidth="1"/>
    <col min="5146" max="5146" width="12.54296875" customWidth="1"/>
    <col min="5147" max="5147" width="14" customWidth="1"/>
    <col min="5148" max="5150" width="10.7265625" customWidth="1"/>
    <col min="5151" max="5151" width="16.54296875" customWidth="1"/>
    <col min="5152" max="5152" width="13.26953125" customWidth="1"/>
    <col min="5153" max="5153" width="16.54296875" customWidth="1"/>
    <col min="5154" max="5154" width="15.26953125" customWidth="1"/>
    <col min="5155" max="5156" width="13.26953125" customWidth="1"/>
    <col min="5157" max="5157" width="10.7265625" customWidth="1"/>
    <col min="5158" max="5158" width="11.54296875" customWidth="1"/>
    <col min="5159" max="5160" width="12.26953125" customWidth="1"/>
    <col min="5161" max="5161" width="10.7265625" customWidth="1"/>
    <col min="5162" max="5162" width="11.54296875" customWidth="1"/>
    <col min="5163" max="5163" width="10.1796875" customWidth="1"/>
    <col min="5164" max="5164" width="7.453125" customWidth="1"/>
    <col min="5165" max="5165" width="6.453125" customWidth="1"/>
    <col min="5166" max="5166" width="9.7265625" customWidth="1"/>
    <col min="5377" max="5377" width="17.7265625" customWidth="1"/>
    <col min="5378" max="5378" width="11.81640625" customWidth="1"/>
    <col min="5379" max="5380" width="13.26953125" customWidth="1"/>
    <col min="5381" max="5381" width="10.7265625" customWidth="1"/>
    <col min="5382" max="5382" width="12.54296875" customWidth="1"/>
    <col min="5383" max="5383" width="15.26953125" customWidth="1"/>
    <col min="5384" max="5384" width="14.1796875" customWidth="1"/>
    <col min="5385" max="5385" width="12.26953125" customWidth="1"/>
    <col min="5386" max="5386" width="12.54296875" customWidth="1"/>
    <col min="5387" max="5388" width="14.1796875" customWidth="1"/>
    <col min="5389" max="5389" width="12.26953125" customWidth="1"/>
    <col min="5390" max="5390" width="12.54296875" customWidth="1"/>
    <col min="5391" max="5391" width="16.26953125" customWidth="1"/>
    <col min="5392" max="5392" width="10.7265625" customWidth="1"/>
    <col min="5393" max="5393" width="9.7265625" customWidth="1"/>
    <col min="5394" max="5394" width="10.7265625" customWidth="1"/>
    <col min="5395" max="5395" width="15.26953125" customWidth="1"/>
    <col min="5396" max="5396" width="12.26953125" customWidth="1"/>
    <col min="5397" max="5397" width="13.26953125" customWidth="1"/>
    <col min="5398" max="5398" width="11.54296875" customWidth="1"/>
    <col min="5399" max="5399" width="19.54296875" customWidth="1"/>
    <col min="5400" max="5400" width="13.26953125" customWidth="1"/>
    <col min="5401" max="5401" width="12.26953125" customWidth="1"/>
    <col min="5402" max="5402" width="12.54296875" customWidth="1"/>
    <col min="5403" max="5403" width="14" customWidth="1"/>
    <col min="5404" max="5406" width="10.7265625" customWidth="1"/>
    <col min="5407" max="5407" width="16.54296875" customWidth="1"/>
    <col min="5408" max="5408" width="13.26953125" customWidth="1"/>
    <col min="5409" max="5409" width="16.54296875" customWidth="1"/>
    <col min="5410" max="5410" width="15.26953125" customWidth="1"/>
    <col min="5411" max="5412" width="13.26953125" customWidth="1"/>
    <col min="5413" max="5413" width="10.7265625" customWidth="1"/>
    <col min="5414" max="5414" width="11.54296875" customWidth="1"/>
    <col min="5415" max="5416" width="12.26953125" customWidth="1"/>
    <col min="5417" max="5417" width="10.7265625" customWidth="1"/>
    <col min="5418" max="5418" width="11.54296875" customWidth="1"/>
    <col min="5419" max="5419" width="10.1796875" customWidth="1"/>
    <col min="5420" max="5420" width="7.453125" customWidth="1"/>
    <col min="5421" max="5421" width="6.453125" customWidth="1"/>
    <col min="5422" max="5422" width="9.7265625" customWidth="1"/>
    <col min="5633" max="5633" width="17.7265625" customWidth="1"/>
    <col min="5634" max="5634" width="11.81640625" customWidth="1"/>
    <col min="5635" max="5636" width="13.26953125" customWidth="1"/>
    <col min="5637" max="5637" width="10.7265625" customWidth="1"/>
    <col min="5638" max="5638" width="12.54296875" customWidth="1"/>
    <col min="5639" max="5639" width="15.26953125" customWidth="1"/>
    <col min="5640" max="5640" width="14.1796875" customWidth="1"/>
    <col min="5641" max="5641" width="12.26953125" customWidth="1"/>
    <col min="5642" max="5642" width="12.54296875" customWidth="1"/>
    <col min="5643" max="5644" width="14.1796875" customWidth="1"/>
    <col min="5645" max="5645" width="12.26953125" customWidth="1"/>
    <col min="5646" max="5646" width="12.54296875" customWidth="1"/>
    <col min="5647" max="5647" width="16.26953125" customWidth="1"/>
    <col min="5648" max="5648" width="10.7265625" customWidth="1"/>
    <col min="5649" max="5649" width="9.7265625" customWidth="1"/>
    <col min="5650" max="5650" width="10.7265625" customWidth="1"/>
    <col min="5651" max="5651" width="15.26953125" customWidth="1"/>
    <col min="5652" max="5652" width="12.26953125" customWidth="1"/>
    <col min="5653" max="5653" width="13.26953125" customWidth="1"/>
    <col min="5654" max="5654" width="11.54296875" customWidth="1"/>
    <col min="5655" max="5655" width="19.54296875" customWidth="1"/>
    <col min="5656" max="5656" width="13.26953125" customWidth="1"/>
    <col min="5657" max="5657" width="12.26953125" customWidth="1"/>
    <col min="5658" max="5658" width="12.54296875" customWidth="1"/>
    <col min="5659" max="5659" width="14" customWidth="1"/>
    <col min="5660" max="5662" width="10.7265625" customWidth="1"/>
    <col min="5663" max="5663" width="16.54296875" customWidth="1"/>
    <col min="5664" max="5664" width="13.26953125" customWidth="1"/>
    <col min="5665" max="5665" width="16.54296875" customWidth="1"/>
    <col min="5666" max="5666" width="15.26953125" customWidth="1"/>
    <col min="5667" max="5668" width="13.26953125" customWidth="1"/>
    <col min="5669" max="5669" width="10.7265625" customWidth="1"/>
    <col min="5670" max="5670" width="11.54296875" customWidth="1"/>
    <col min="5671" max="5672" width="12.26953125" customWidth="1"/>
    <col min="5673" max="5673" width="10.7265625" customWidth="1"/>
    <col min="5674" max="5674" width="11.54296875" customWidth="1"/>
    <col min="5675" max="5675" width="10.1796875" customWidth="1"/>
    <col min="5676" max="5676" width="7.453125" customWidth="1"/>
    <col min="5677" max="5677" width="6.453125" customWidth="1"/>
    <col min="5678" max="5678" width="9.7265625" customWidth="1"/>
    <col min="5889" max="5889" width="17.7265625" customWidth="1"/>
    <col min="5890" max="5890" width="11.81640625" customWidth="1"/>
    <col min="5891" max="5892" width="13.26953125" customWidth="1"/>
    <col min="5893" max="5893" width="10.7265625" customWidth="1"/>
    <col min="5894" max="5894" width="12.54296875" customWidth="1"/>
    <col min="5895" max="5895" width="15.26953125" customWidth="1"/>
    <col min="5896" max="5896" width="14.1796875" customWidth="1"/>
    <col min="5897" max="5897" width="12.26953125" customWidth="1"/>
    <col min="5898" max="5898" width="12.54296875" customWidth="1"/>
    <col min="5899" max="5900" width="14.1796875" customWidth="1"/>
    <col min="5901" max="5901" width="12.26953125" customWidth="1"/>
    <col min="5902" max="5902" width="12.54296875" customWidth="1"/>
    <col min="5903" max="5903" width="16.26953125" customWidth="1"/>
    <col min="5904" max="5904" width="10.7265625" customWidth="1"/>
    <col min="5905" max="5905" width="9.7265625" customWidth="1"/>
    <col min="5906" max="5906" width="10.7265625" customWidth="1"/>
    <col min="5907" max="5907" width="15.26953125" customWidth="1"/>
    <col min="5908" max="5908" width="12.26953125" customWidth="1"/>
    <col min="5909" max="5909" width="13.26953125" customWidth="1"/>
    <col min="5910" max="5910" width="11.54296875" customWidth="1"/>
    <col min="5911" max="5911" width="19.54296875" customWidth="1"/>
    <col min="5912" max="5912" width="13.26953125" customWidth="1"/>
    <col min="5913" max="5913" width="12.26953125" customWidth="1"/>
    <col min="5914" max="5914" width="12.54296875" customWidth="1"/>
    <col min="5915" max="5915" width="14" customWidth="1"/>
    <col min="5916" max="5918" width="10.7265625" customWidth="1"/>
    <col min="5919" max="5919" width="16.54296875" customWidth="1"/>
    <col min="5920" max="5920" width="13.26953125" customWidth="1"/>
    <col min="5921" max="5921" width="16.54296875" customWidth="1"/>
    <col min="5922" max="5922" width="15.26953125" customWidth="1"/>
    <col min="5923" max="5924" width="13.26953125" customWidth="1"/>
    <col min="5925" max="5925" width="10.7265625" customWidth="1"/>
    <col min="5926" max="5926" width="11.54296875" customWidth="1"/>
    <col min="5927" max="5928" width="12.26953125" customWidth="1"/>
    <col min="5929" max="5929" width="10.7265625" customWidth="1"/>
    <col min="5930" max="5930" width="11.54296875" customWidth="1"/>
    <col min="5931" max="5931" width="10.1796875" customWidth="1"/>
    <col min="5932" max="5932" width="7.453125" customWidth="1"/>
    <col min="5933" max="5933" width="6.453125" customWidth="1"/>
    <col min="5934" max="5934" width="9.7265625" customWidth="1"/>
    <col min="6145" max="6145" width="17.7265625" customWidth="1"/>
    <col min="6146" max="6146" width="11.81640625" customWidth="1"/>
    <col min="6147" max="6148" width="13.26953125" customWidth="1"/>
    <col min="6149" max="6149" width="10.7265625" customWidth="1"/>
    <col min="6150" max="6150" width="12.54296875" customWidth="1"/>
    <col min="6151" max="6151" width="15.26953125" customWidth="1"/>
    <col min="6152" max="6152" width="14.1796875" customWidth="1"/>
    <col min="6153" max="6153" width="12.26953125" customWidth="1"/>
    <col min="6154" max="6154" width="12.54296875" customWidth="1"/>
    <col min="6155" max="6156" width="14.1796875" customWidth="1"/>
    <col min="6157" max="6157" width="12.26953125" customWidth="1"/>
    <col min="6158" max="6158" width="12.54296875" customWidth="1"/>
    <col min="6159" max="6159" width="16.26953125" customWidth="1"/>
    <col min="6160" max="6160" width="10.7265625" customWidth="1"/>
    <col min="6161" max="6161" width="9.7265625" customWidth="1"/>
    <col min="6162" max="6162" width="10.7265625" customWidth="1"/>
    <col min="6163" max="6163" width="15.26953125" customWidth="1"/>
    <col min="6164" max="6164" width="12.26953125" customWidth="1"/>
    <col min="6165" max="6165" width="13.26953125" customWidth="1"/>
    <col min="6166" max="6166" width="11.54296875" customWidth="1"/>
    <col min="6167" max="6167" width="19.54296875" customWidth="1"/>
    <col min="6168" max="6168" width="13.26953125" customWidth="1"/>
    <col min="6169" max="6169" width="12.26953125" customWidth="1"/>
    <col min="6170" max="6170" width="12.54296875" customWidth="1"/>
    <col min="6171" max="6171" width="14" customWidth="1"/>
    <col min="6172" max="6174" width="10.7265625" customWidth="1"/>
    <col min="6175" max="6175" width="16.54296875" customWidth="1"/>
    <col min="6176" max="6176" width="13.26953125" customWidth="1"/>
    <col min="6177" max="6177" width="16.54296875" customWidth="1"/>
    <col min="6178" max="6178" width="15.26953125" customWidth="1"/>
    <col min="6179" max="6180" width="13.26953125" customWidth="1"/>
    <col min="6181" max="6181" width="10.7265625" customWidth="1"/>
    <col min="6182" max="6182" width="11.54296875" customWidth="1"/>
    <col min="6183" max="6184" width="12.26953125" customWidth="1"/>
    <col min="6185" max="6185" width="10.7265625" customWidth="1"/>
    <col min="6186" max="6186" width="11.54296875" customWidth="1"/>
    <col min="6187" max="6187" width="10.1796875" customWidth="1"/>
    <col min="6188" max="6188" width="7.453125" customWidth="1"/>
    <col min="6189" max="6189" width="6.453125" customWidth="1"/>
    <col min="6190" max="6190" width="9.7265625" customWidth="1"/>
    <col min="6401" max="6401" width="17.7265625" customWidth="1"/>
    <col min="6402" max="6402" width="11.81640625" customWidth="1"/>
    <col min="6403" max="6404" width="13.26953125" customWidth="1"/>
    <col min="6405" max="6405" width="10.7265625" customWidth="1"/>
    <col min="6406" max="6406" width="12.54296875" customWidth="1"/>
    <col min="6407" max="6407" width="15.26953125" customWidth="1"/>
    <col min="6408" max="6408" width="14.1796875" customWidth="1"/>
    <col min="6409" max="6409" width="12.26953125" customWidth="1"/>
    <col min="6410" max="6410" width="12.54296875" customWidth="1"/>
    <col min="6411" max="6412" width="14.1796875" customWidth="1"/>
    <col min="6413" max="6413" width="12.26953125" customWidth="1"/>
    <col min="6414" max="6414" width="12.54296875" customWidth="1"/>
    <col min="6415" max="6415" width="16.26953125" customWidth="1"/>
    <col min="6416" max="6416" width="10.7265625" customWidth="1"/>
    <col min="6417" max="6417" width="9.7265625" customWidth="1"/>
    <col min="6418" max="6418" width="10.7265625" customWidth="1"/>
    <col min="6419" max="6419" width="15.26953125" customWidth="1"/>
    <col min="6420" max="6420" width="12.26953125" customWidth="1"/>
    <col min="6421" max="6421" width="13.26953125" customWidth="1"/>
    <col min="6422" max="6422" width="11.54296875" customWidth="1"/>
    <col min="6423" max="6423" width="19.54296875" customWidth="1"/>
    <col min="6424" max="6424" width="13.26953125" customWidth="1"/>
    <col min="6425" max="6425" width="12.26953125" customWidth="1"/>
    <col min="6426" max="6426" width="12.54296875" customWidth="1"/>
    <col min="6427" max="6427" width="14" customWidth="1"/>
    <col min="6428" max="6430" width="10.7265625" customWidth="1"/>
    <col min="6431" max="6431" width="16.54296875" customWidth="1"/>
    <col min="6432" max="6432" width="13.26953125" customWidth="1"/>
    <col min="6433" max="6433" width="16.54296875" customWidth="1"/>
    <col min="6434" max="6434" width="15.26953125" customWidth="1"/>
    <col min="6435" max="6436" width="13.26953125" customWidth="1"/>
    <col min="6437" max="6437" width="10.7265625" customWidth="1"/>
    <col min="6438" max="6438" width="11.54296875" customWidth="1"/>
    <col min="6439" max="6440" width="12.26953125" customWidth="1"/>
    <col min="6441" max="6441" width="10.7265625" customWidth="1"/>
    <col min="6442" max="6442" width="11.54296875" customWidth="1"/>
    <col min="6443" max="6443" width="10.1796875" customWidth="1"/>
    <col min="6444" max="6444" width="7.453125" customWidth="1"/>
    <col min="6445" max="6445" width="6.453125" customWidth="1"/>
    <col min="6446" max="6446" width="9.7265625" customWidth="1"/>
    <col min="6657" max="6657" width="17.7265625" customWidth="1"/>
    <col min="6658" max="6658" width="11.81640625" customWidth="1"/>
    <col min="6659" max="6660" width="13.26953125" customWidth="1"/>
    <col min="6661" max="6661" width="10.7265625" customWidth="1"/>
    <col min="6662" max="6662" width="12.54296875" customWidth="1"/>
    <col min="6663" max="6663" width="15.26953125" customWidth="1"/>
    <col min="6664" max="6664" width="14.1796875" customWidth="1"/>
    <col min="6665" max="6665" width="12.26953125" customWidth="1"/>
    <col min="6666" max="6666" width="12.54296875" customWidth="1"/>
    <col min="6667" max="6668" width="14.1796875" customWidth="1"/>
    <col min="6669" max="6669" width="12.26953125" customWidth="1"/>
    <col min="6670" max="6670" width="12.54296875" customWidth="1"/>
    <col min="6671" max="6671" width="16.26953125" customWidth="1"/>
    <col min="6672" max="6672" width="10.7265625" customWidth="1"/>
    <col min="6673" max="6673" width="9.7265625" customWidth="1"/>
    <col min="6674" max="6674" width="10.7265625" customWidth="1"/>
    <col min="6675" max="6675" width="15.26953125" customWidth="1"/>
    <col min="6676" max="6676" width="12.26953125" customWidth="1"/>
    <col min="6677" max="6677" width="13.26953125" customWidth="1"/>
    <col min="6678" max="6678" width="11.54296875" customWidth="1"/>
    <col min="6679" max="6679" width="19.54296875" customWidth="1"/>
    <col min="6680" max="6680" width="13.26953125" customWidth="1"/>
    <col min="6681" max="6681" width="12.26953125" customWidth="1"/>
    <col min="6682" max="6682" width="12.54296875" customWidth="1"/>
    <col min="6683" max="6683" width="14" customWidth="1"/>
    <col min="6684" max="6686" width="10.7265625" customWidth="1"/>
    <col min="6687" max="6687" width="16.54296875" customWidth="1"/>
    <col min="6688" max="6688" width="13.26953125" customWidth="1"/>
    <col min="6689" max="6689" width="16.54296875" customWidth="1"/>
    <col min="6690" max="6690" width="15.26953125" customWidth="1"/>
    <col min="6691" max="6692" width="13.26953125" customWidth="1"/>
    <col min="6693" max="6693" width="10.7265625" customWidth="1"/>
    <col min="6694" max="6694" width="11.54296875" customWidth="1"/>
    <col min="6695" max="6696" width="12.26953125" customWidth="1"/>
    <col min="6697" max="6697" width="10.7265625" customWidth="1"/>
    <col min="6698" max="6698" width="11.54296875" customWidth="1"/>
    <col min="6699" max="6699" width="10.1796875" customWidth="1"/>
    <col min="6700" max="6700" width="7.453125" customWidth="1"/>
    <col min="6701" max="6701" width="6.453125" customWidth="1"/>
    <col min="6702" max="6702" width="9.7265625" customWidth="1"/>
    <col min="6913" max="6913" width="17.7265625" customWidth="1"/>
    <col min="6914" max="6914" width="11.81640625" customWidth="1"/>
    <col min="6915" max="6916" width="13.26953125" customWidth="1"/>
    <col min="6917" max="6917" width="10.7265625" customWidth="1"/>
    <col min="6918" max="6918" width="12.54296875" customWidth="1"/>
    <col min="6919" max="6919" width="15.26953125" customWidth="1"/>
    <col min="6920" max="6920" width="14.1796875" customWidth="1"/>
    <col min="6921" max="6921" width="12.26953125" customWidth="1"/>
    <col min="6922" max="6922" width="12.54296875" customWidth="1"/>
    <col min="6923" max="6924" width="14.1796875" customWidth="1"/>
    <col min="6925" max="6925" width="12.26953125" customWidth="1"/>
    <col min="6926" max="6926" width="12.54296875" customWidth="1"/>
    <col min="6927" max="6927" width="16.26953125" customWidth="1"/>
    <col min="6928" max="6928" width="10.7265625" customWidth="1"/>
    <col min="6929" max="6929" width="9.7265625" customWidth="1"/>
    <col min="6930" max="6930" width="10.7265625" customWidth="1"/>
    <col min="6931" max="6931" width="15.26953125" customWidth="1"/>
    <col min="6932" max="6932" width="12.26953125" customWidth="1"/>
    <col min="6933" max="6933" width="13.26953125" customWidth="1"/>
    <col min="6934" max="6934" width="11.54296875" customWidth="1"/>
    <col min="6935" max="6935" width="19.54296875" customWidth="1"/>
    <col min="6936" max="6936" width="13.26953125" customWidth="1"/>
    <col min="6937" max="6937" width="12.26953125" customWidth="1"/>
    <col min="6938" max="6938" width="12.54296875" customWidth="1"/>
    <col min="6939" max="6939" width="14" customWidth="1"/>
    <col min="6940" max="6942" width="10.7265625" customWidth="1"/>
    <col min="6943" max="6943" width="16.54296875" customWidth="1"/>
    <col min="6944" max="6944" width="13.26953125" customWidth="1"/>
    <col min="6945" max="6945" width="16.54296875" customWidth="1"/>
    <col min="6946" max="6946" width="15.26953125" customWidth="1"/>
    <col min="6947" max="6948" width="13.26953125" customWidth="1"/>
    <col min="6949" max="6949" width="10.7265625" customWidth="1"/>
    <col min="6950" max="6950" width="11.54296875" customWidth="1"/>
    <col min="6951" max="6952" width="12.26953125" customWidth="1"/>
    <col min="6953" max="6953" width="10.7265625" customWidth="1"/>
    <col min="6954" max="6954" width="11.54296875" customWidth="1"/>
    <col min="6955" max="6955" width="10.1796875" customWidth="1"/>
    <col min="6956" max="6956" width="7.453125" customWidth="1"/>
    <col min="6957" max="6957" width="6.453125" customWidth="1"/>
    <col min="6958" max="6958" width="9.7265625" customWidth="1"/>
    <col min="7169" max="7169" width="17.7265625" customWidth="1"/>
    <col min="7170" max="7170" width="11.81640625" customWidth="1"/>
    <col min="7171" max="7172" width="13.26953125" customWidth="1"/>
    <col min="7173" max="7173" width="10.7265625" customWidth="1"/>
    <col min="7174" max="7174" width="12.54296875" customWidth="1"/>
    <col min="7175" max="7175" width="15.26953125" customWidth="1"/>
    <col min="7176" max="7176" width="14.1796875" customWidth="1"/>
    <col min="7177" max="7177" width="12.26953125" customWidth="1"/>
    <col min="7178" max="7178" width="12.54296875" customWidth="1"/>
    <col min="7179" max="7180" width="14.1796875" customWidth="1"/>
    <col min="7181" max="7181" width="12.26953125" customWidth="1"/>
    <col min="7182" max="7182" width="12.54296875" customWidth="1"/>
    <col min="7183" max="7183" width="16.26953125" customWidth="1"/>
    <col min="7184" max="7184" width="10.7265625" customWidth="1"/>
    <col min="7185" max="7185" width="9.7265625" customWidth="1"/>
    <col min="7186" max="7186" width="10.7265625" customWidth="1"/>
    <col min="7187" max="7187" width="15.26953125" customWidth="1"/>
    <col min="7188" max="7188" width="12.26953125" customWidth="1"/>
    <col min="7189" max="7189" width="13.26953125" customWidth="1"/>
    <col min="7190" max="7190" width="11.54296875" customWidth="1"/>
    <col min="7191" max="7191" width="19.54296875" customWidth="1"/>
    <col min="7192" max="7192" width="13.26953125" customWidth="1"/>
    <col min="7193" max="7193" width="12.26953125" customWidth="1"/>
    <col min="7194" max="7194" width="12.54296875" customWidth="1"/>
    <col min="7195" max="7195" width="14" customWidth="1"/>
    <col min="7196" max="7198" width="10.7265625" customWidth="1"/>
    <col min="7199" max="7199" width="16.54296875" customWidth="1"/>
    <col min="7200" max="7200" width="13.26953125" customWidth="1"/>
    <col min="7201" max="7201" width="16.54296875" customWidth="1"/>
    <col min="7202" max="7202" width="15.26953125" customWidth="1"/>
    <col min="7203" max="7204" width="13.26953125" customWidth="1"/>
    <col min="7205" max="7205" width="10.7265625" customWidth="1"/>
    <col min="7206" max="7206" width="11.54296875" customWidth="1"/>
    <col min="7207" max="7208" width="12.26953125" customWidth="1"/>
    <col min="7209" max="7209" width="10.7265625" customWidth="1"/>
    <col min="7210" max="7210" width="11.54296875" customWidth="1"/>
    <col min="7211" max="7211" width="10.1796875" customWidth="1"/>
    <col min="7212" max="7212" width="7.453125" customWidth="1"/>
    <col min="7213" max="7213" width="6.453125" customWidth="1"/>
    <col min="7214" max="7214" width="9.7265625" customWidth="1"/>
    <col min="7425" max="7425" width="17.7265625" customWidth="1"/>
    <col min="7426" max="7426" width="11.81640625" customWidth="1"/>
    <col min="7427" max="7428" width="13.26953125" customWidth="1"/>
    <col min="7429" max="7429" width="10.7265625" customWidth="1"/>
    <col min="7430" max="7430" width="12.54296875" customWidth="1"/>
    <col min="7431" max="7431" width="15.26953125" customWidth="1"/>
    <col min="7432" max="7432" width="14.1796875" customWidth="1"/>
    <col min="7433" max="7433" width="12.26953125" customWidth="1"/>
    <col min="7434" max="7434" width="12.54296875" customWidth="1"/>
    <col min="7435" max="7436" width="14.1796875" customWidth="1"/>
    <col min="7437" max="7437" width="12.26953125" customWidth="1"/>
    <col min="7438" max="7438" width="12.54296875" customWidth="1"/>
    <col min="7439" max="7439" width="16.26953125" customWidth="1"/>
    <col min="7440" max="7440" width="10.7265625" customWidth="1"/>
    <col min="7441" max="7441" width="9.7265625" customWidth="1"/>
    <col min="7442" max="7442" width="10.7265625" customWidth="1"/>
    <col min="7443" max="7443" width="15.26953125" customWidth="1"/>
    <col min="7444" max="7444" width="12.26953125" customWidth="1"/>
    <col min="7445" max="7445" width="13.26953125" customWidth="1"/>
    <col min="7446" max="7446" width="11.54296875" customWidth="1"/>
    <col min="7447" max="7447" width="19.54296875" customWidth="1"/>
    <col min="7448" max="7448" width="13.26953125" customWidth="1"/>
    <col min="7449" max="7449" width="12.26953125" customWidth="1"/>
    <col min="7450" max="7450" width="12.54296875" customWidth="1"/>
    <col min="7451" max="7451" width="14" customWidth="1"/>
    <col min="7452" max="7454" width="10.7265625" customWidth="1"/>
    <col min="7455" max="7455" width="16.54296875" customWidth="1"/>
    <col min="7456" max="7456" width="13.26953125" customWidth="1"/>
    <col min="7457" max="7457" width="16.54296875" customWidth="1"/>
    <col min="7458" max="7458" width="15.26953125" customWidth="1"/>
    <col min="7459" max="7460" width="13.26953125" customWidth="1"/>
    <col min="7461" max="7461" width="10.7265625" customWidth="1"/>
    <col min="7462" max="7462" width="11.54296875" customWidth="1"/>
    <col min="7463" max="7464" width="12.26953125" customWidth="1"/>
    <col min="7465" max="7465" width="10.7265625" customWidth="1"/>
    <col min="7466" max="7466" width="11.54296875" customWidth="1"/>
    <col min="7467" max="7467" width="10.1796875" customWidth="1"/>
    <col min="7468" max="7468" width="7.453125" customWidth="1"/>
    <col min="7469" max="7469" width="6.453125" customWidth="1"/>
    <col min="7470" max="7470" width="9.7265625" customWidth="1"/>
    <col min="7681" max="7681" width="17.7265625" customWidth="1"/>
    <col min="7682" max="7682" width="11.81640625" customWidth="1"/>
    <col min="7683" max="7684" width="13.26953125" customWidth="1"/>
    <col min="7685" max="7685" width="10.7265625" customWidth="1"/>
    <col min="7686" max="7686" width="12.54296875" customWidth="1"/>
    <col min="7687" max="7687" width="15.26953125" customWidth="1"/>
    <col min="7688" max="7688" width="14.1796875" customWidth="1"/>
    <col min="7689" max="7689" width="12.26953125" customWidth="1"/>
    <col min="7690" max="7690" width="12.54296875" customWidth="1"/>
    <col min="7691" max="7692" width="14.1796875" customWidth="1"/>
    <col min="7693" max="7693" width="12.26953125" customWidth="1"/>
    <col min="7694" max="7694" width="12.54296875" customWidth="1"/>
    <col min="7695" max="7695" width="16.26953125" customWidth="1"/>
    <col min="7696" max="7696" width="10.7265625" customWidth="1"/>
    <col min="7697" max="7697" width="9.7265625" customWidth="1"/>
    <col min="7698" max="7698" width="10.7265625" customWidth="1"/>
    <col min="7699" max="7699" width="15.26953125" customWidth="1"/>
    <col min="7700" max="7700" width="12.26953125" customWidth="1"/>
    <col min="7701" max="7701" width="13.26953125" customWidth="1"/>
    <col min="7702" max="7702" width="11.54296875" customWidth="1"/>
    <col min="7703" max="7703" width="19.54296875" customWidth="1"/>
    <col min="7704" max="7704" width="13.26953125" customWidth="1"/>
    <col min="7705" max="7705" width="12.26953125" customWidth="1"/>
    <col min="7706" max="7706" width="12.54296875" customWidth="1"/>
    <col min="7707" max="7707" width="14" customWidth="1"/>
    <col min="7708" max="7710" width="10.7265625" customWidth="1"/>
    <col min="7711" max="7711" width="16.54296875" customWidth="1"/>
    <col min="7712" max="7712" width="13.26953125" customWidth="1"/>
    <col min="7713" max="7713" width="16.54296875" customWidth="1"/>
    <col min="7714" max="7714" width="15.26953125" customWidth="1"/>
    <col min="7715" max="7716" width="13.26953125" customWidth="1"/>
    <col min="7717" max="7717" width="10.7265625" customWidth="1"/>
    <col min="7718" max="7718" width="11.54296875" customWidth="1"/>
    <col min="7719" max="7720" width="12.26953125" customWidth="1"/>
    <col min="7721" max="7721" width="10.7265625" customWidth="1"/>
    <col min="7722" max="7722" width="11.54296875" customWidth="1"/>
    <col min="7723" max="7723" width="10.1796875" customWidth="1"/>
    <col min="7724" max="7724" width="7.453125" customWidth="1"/>
    <col min="7725" max="7725" width="6.453125" customWidth="1"/>
    <col min="7726" max="7726" width="9.7265625" customWidth="1"/>
    <col min="7937" max="7937" width="17.7265625" customWidth="1"/>
    <col min="7938" max="7938" width="11.81640625" customWidth="1"/>
    <col min="7939" max="7940" width="13.26953125" customWidth="1"/>
    <col min="7941" max="7941" width="10.7265625" customWidth="1"/>
    <col min="7942" max="7942" width="12.54296875" customWidth="1"/>
    <col min="7943" max="7943" width="15.26953125" customWidth="1"/>
    <col min="7944" max="7944" width="14.1796875" customWidth="1"/>
    <col min="7945" max="7945" width="12.26953125" customWidth="1"/>
    <col min="7946" max="7946" width="12.54296875" customWidth="1"/>
    <col min="7947" max="7948" width="14.1796875" customWidth="1"/>
    <col min="7949" max="7949" width="12.26953125" customWidth="1"/>
    <col min="7950" max="7950" width="12.54296875" customWidth="1"/>
    <col min="7951" max="7951" width="16.26953125" customWidth="1"/>
    <col min="7952" max="7952" width="10.7265625" customWidth="1"/>
    <col min="7953" max="7953" width="9.7265625" customWidth="1"/>
    <col min="7954" max="7954" width="10.7265625" customWidth="1"/>
    <col min="7955" max="7955" width="15.26953125" customWidth="1"/>
    <col min="7956" max="7956" width="12.26953125" customWidth="1"/>
    <col min="7957" max="7957" width="13.26953125" customWidth="1"/>
    <col min="7958" max="7958" width="11.54296875" customWidth="1"/>
    <col min="7959" max="7959" width="19.54296875" customWidth="1"/>
    <col min="7960" max="7960" width="13.26953125" customWidth="1"/>
    <col min="7961" max="7961" width="12.26953125" customWidth="1"/>
    <col min="7962" max="7962" width="12.54296875" customWidth="1"/>
    <col min="7963" max="7963" width="14" customWidth="1"/>
    <col min="7964" max="7966" width="10.7265625" customWidth="1"/>
    <col min="7967" max="7967" width="16.54296875" customWidth="1"/>
    <col min="7968" max="7968" width="13.26953125" customWidth="1"/>
    <col min="7969" max="7969" width="16.54296875" customWidth="1"/>
    <col min="7970" max="7970" width="15.26953125" customWidth="1"/>
    <col min="7971" max="7972" width="13.26953125" customWidth="1"/>
    <col min="7973" max="7973" width="10.7265625" customWidth="1"/>
    <col min="7974" max="7974" width="11.54296875" customWidth="1"/>
    <col min="7975" max="7976" width="12.26953125" customWidth="1"/>
    <col min="7977" max="7977" width="10.7265625" customWidth="1"/>
    <col min="7978" max="7978" width="11.54296875" customWidth="1"/>
    <col min="7979" max="7979" width="10.1796875" customWidth="1"/>
    <col min="7980" max="7980" width="7.453125" customWidth="1"/>
    <col min="7981" max="7981" width="6.453125" customWidth="1"/>
    <col min="7982" max="7982" width="9.7265625" customWidth="1"/>
    <col min="8193" max="8193" width="17.7265625" customWidth="1"/>
    <col min="8194" max="8194" width="11.81640625" customWidth="1"/>
    <col min="8195" max="8196" width="13.26953125" customWidth="1"/>
    <col min="8197" max="8197" width="10.7265625" customWidth="1"/>
    <col min="8198" max="8198" width="12.54296875" customWidth="1"/>
    <col min="8199" max="8199" width="15.26953125" customWidth="1"/>
    <col min="8200" max="8200" width="14.1796875" customWidth="1"/>
    <col min="8201" max="8201" width="12.26953125" customWidth="1"/>
    <col min="8202" max="8202" width="12.54296875" customWidth="1"/>
    <col min="8203" max="8204" width="14.1796875" customWidth="1"/>
    <col min="8205" max="8205" width="12.26953125" customWidth="1"/>
    <col min="8206" max="8206" width="12.54296875" customWidth="1"/>
    <col min="8207" max="8207" width="16.26953125" customWidth="1"/>
    <col min="8208" max="8208" width="10.7265625" customWidth="1"/>
    <col min="8209" max="8209" width="9.7265625" customWidth="1"/>
    <col min="8210" max="8210" width="10.7265625" customWidth="1"/>
    <col min="8211" max="8211" width="15.26953125" customWidth="1"/>
    <col min="8212" max="8212" width="12.26953125" customWidth="1"/>
    <col min="8213" max="8213" width="13.26953125" customWidth="1"/>
    <col min="8214" max="8214" width="11.54296875" customWidth="1"/>
    <col min="8215" max="8215" width="19.54296875" customWidth="1"/>
    <col min="8216" max="8216" width="13.26953125" customWidth="1"/>
    <col min="8217" max="8217" width="12.26953125" customWidth="1"/>
    <col min="8218" max="8218" width="12.54296875" customWidth="1"/>
    <col min="8219" max="8219" width="14" customWidth="1"/>
    <col min="8220" max="8222" width="10.7265625" customWidth="1"/>
    <col min="8223" max="8223" width="16.54296875" customWidth="1"/>
    <col min="8224" max="8224" width="13.26953125" customWidth="1"/>
    <col min="8225" max="8225" width="16.54296875" customWidth="1"/>
    <col min="8226" max="8226" width="15.26953125" customWidth="1"/>
    <col min="8227" max="8228" width="13.26953125" customWidth="1"/>
    <col min="8229" max="8229" width="10.7265625" customWidth="1"/>
    <col min="8230" max="8230" width="11.54296875" customWidth="1"/>
    <col min="8231" max="8232" width="12.26953125" customWidth="1"/>
    <col min="8233" max="8233" width="10.7265625" customWidth="1"/>
    <col min="8234" max="8234" width="11.54296875" customWidth="1"/>
    <col min="8235" max="8235" width="10.1796875" customWidth="1"/>
    <col min="8236" max="8236" width="7.453125" customWidth="1"/>
    <col min="8237" max="8237" width="6.453125" customWidth="1"/>
    <col min="8238" max="8238" width="9.7265625" customWidth="1"/>
    <col min="8449" max="8449" width="17.7265625" customWidth="1"/>
    <col min="8450" max="8450" width="11.81640625" customWidth="1"/>
    <col min="8451" max="8452" width="13.26953125" customWidth="1"/>
    <col min="8453" max="8453" width="10.7265625" customWidth="1"/>
    <col min="8454" max="8454" width="12.54296875" customWidth="1"/>
    <col min="8455" max="8455" width="15.26953125" customWidth="1"/>
    <col min="8456" max="8456" width="14.1796875" customWidth="1"/>
    <col min="8457" max="8457" width="12.26953125" customWidth="1"/>
    <col min="8458" max="8458" width="12.54296875" customWidth="1"/>
    <col min="8459" max="8460" width="14.1796875" customWidth="1"/>
    <col min="8461" max="8461" width="12.26953125" customWidth="1"/>
    <col min="8462" max="8462" width="12.54296875" customWidth="1"/>
    <col min="8463" max="8463" width="16.26953125" customWidth="1"/>
    <col min="8464" max="8464" width="10.7265625" customWidth="1"/>
    <col min="8465" max="8465" width="9.7265625" customWidth="1"/>
    <col min="8466" max="8466" width="10.7265625" customWidth="1"/>
    <col min="8467" max="8467" width="15.26953125" customWidth="1"/>
    <col min="8468" max="8468" width="12.26953125" customWidth="1"/>
    <col min="8469" max="8469" width="13.26953125" customWidth="1"/>
    <col min="8470" max="8470" width="11.54296875" customWidth="1"/>
    <col min="8471" max="8471" width="19.54296875" customWidth="1"/>
    <col min="8472" max="8472" width="13.26953125" customWidth="1"/>
    <col min="8473" max="8473" width="12.26953125" customWidth="1"/>
    <col min="8474" max="8474" width="12.54296875" customWidth="1"/>
    <col min="8475" max="8475" width="14" customWidth="1"/>
    <col min="8476" max="8478" width="10.7265625" customWidth="1"/>
    <col min="8479" max="8479" width="16.54296875" customWidth="1"/>
    <col min="8480" max="8480" width="13.26953125" customWidth="1"/>
    <col min="8481" max="8481" width="16.54296875" customWidth="1"/>
    <col min="8482" max="8482" width="15.26953125" customWidth="1"/>
    <col min="8483" max="8484" width="13.26953125" customWidth="1"/>
    <col min="8485" max="8485" width="10.7265625" customWidth="1"/>
    <col min="8486" max="8486" width="11.54296875" customWidth="1"/>
    <col min="8487" max="8488" width="12.26953125" customWidth="1"/>
    <col min="8489" max="8489" width="10.7265625" customWidth="1"/>
    <col min="8490" max="8490" width="11.54296875" customWidth="1"/>
    <col min="8491" max="8491" width="10.1796875" customWidth="1"/>
    <col min="8492" max="8492" width="7.453125" customWidth="1"/>
    <col min="8493" max="8493" width="6.453125" customWidth="1"/>
    <col min="8494" max="8494" width="9.7265625" customWidth="1"/>
    <col min="8705" max="8705" width="17.7265625" customWidth="1"/>
    <col min="8706" max="8706" width="11.81640625" customWidth="1"/>
    <col min="8707" max="8708" width="13.26953125" customWidth="1"/>
    <col min="8709" max="8709" width="10.7265625" customWidth="1"/>
    <col min="8710" max="8710" width="12.54296875" customWidth="1"/>
    <col min="8711" max="8711" width="15.26953125" customWidth="1"/>
    <col min="8712" max="8712" width="14.1796875" customWidth="1"/>
    <col min="8713" max="8713" width="12.26953125" customWidth="1"/>
    <col min="8714" max="8714" width="12.54296875" customWidth="1"/>
    <col min="8715" max="8716" width="14.1796875" customWidth="1"/>
    <col min="8717" max="8717" width="12.26953125" customWidth="1"/>
    <col min="8718" max="8718" width="12.54296875" customWidth="1"/>
    <col min="8719" max="8719" width="16.26953125" customWidth="1"/>
    <col min="8720" max="8720" width="10.7265625" customWidth="1"/>
    <col min="8721" max="8721" width="9.7265625" customWidth="1"/>
    <col min="8722" max="8722" width="10.7265625" customWidth="1"/>
    <col min="8723" max="8723" width="15.26953125" customWidth="1"/>
    <col min="8724" max="8724" width="12.26953125" customWidth="1"/>
    <col min="8725" max="8725" width="13.26953125" customWidth="1"/>
    <col min="8726" max="8726" width="11.54296875" customWidth="1"/>
    <col min="8727" max="8727" width="19.54296875" customWidth="1"/>
    <col min="8728" max="8728" width="13.26953125" customWidth="1"/>
    <col min="8729" max="8729" width="12.26953125" customWidth="1"/>
    <col min="8730" max="8730" width="12.54296875" customWidth="1"/>
    <col min="8731" max="8731" width="14" customWidth="1"/>
    <col min="8732" max="8734" width="10.7265625" customWidth="1"/>
    <col min="8735" max="8735" width="16.54296875" customWidth="1"/>
    <col min="8736" max="8736" width="13.26953125" customWidth="1"/>
    <col min="8737" max="8737" width="16.54296875" customWidth="1"/>
    <col min="8738" max="8738" width="15.26953125" customWidth="1"/>
    <col min="8739" max="8740" width="13.26953125" customWidth="1"/>
    <col min="8741" max="8741" width="10.7265625" customWidth="1"/>
    <col min="8742" max="8742" width="11.54296875" customWidth="1"/>
    <col min="8743" max="8744" width="12.26953125" customWidth="1"/>
    <col min="8745" max="8745" width="10.7265625" customWidth="1"/>
    <col min="8746" max="8746" width="11.54296875" customWidth="1"/>
    <col min="8747" max="8747" width="10.1796875" customWidth="1"/>
    <col min="8748" max="8748" width="7.453125" customWidth="1"/>
    <col min="8749" max="8749" width="6.453125" customWidth="1"/>
    <col min="8750" max="8750" width="9.7265625" customWidth="1"/>
    <col min="8961" max="8961" width="17.7265625" customWidth="1"/>
    <col min="8962" max="8962" width="11.81640625" customWidth="1"/>
    <col min="8963" max="8964" width="13.26953125" customWidth="1"/>
    <col min="8965" max="8965" width="10.7265625" customWidth="1"/>
    <col min="8966" max="8966" width="12.54296875" customWidth="1"/>
    <col min="8967" max="8967" width="15.26953125" customWidth="1"/>
    <col min="8968" max="8968" width="14.1796875" customWidth="1"/>
    <col min="8969" max="8969" width="12.26953125" customWidth="1"/>
    <col min="8970" max="8970" width="12.54296875" customWidth="1"/>
    <col min="8971" max="8972" width="14.1796875" customWidth="1"/>
    <col min="8973" max="8973" width="12.26953125" customWidth="1"/>
    <col min="8974" max="8974" width="12.54296875" customWidth="1"/>
    <col min="8975" max="8975" width="16.26953125" customWidth="1"/>
    <col min="8976" max="8976" width="10.7265625" customWidth="1"/>
    <col min="8977" max="8977" width="9.7265625" customWidth="1"/>
    <col min="8978" max="8978" width="10.7265625" customWidth="1"/>
    <col min="8979" max="8979" width="15.26953125" customWidth="1"/>
    <col min="8980" max="8980" width="12.26953125" customWidth="1"/>
    <col min="8981" max="8981" width="13.26953125" customWidth="1"/>
    <col min="8982" max="8982" width="11.54296875" customWidth="1"/>
    <col min="8983" max="8983" width="19.54296875" customWidth="1"/>
    <col min="8984" max="8984" width="13.26953125" customWidth="1"/>
    <col min="8985" max="8985" width="12.26953125" customWidth="1"/>
    <col min="8986" max="8986" width="12.54296875" customWidth="1"/>
    <col min="8987" max="8987" width="14" customWidth="1"/>
    <col min="8988" max="8990" width="10.7265625" customWidth="1"/>
    <col min="8991" max="8991" width="16.54296875" customWidth="1"/>
    <col min="8992" max="8992" width="13.26953125" customWidth="1"/>
    <col min="8993" max="8993" width="16.54296875" customWidth="1"/>
    <col min="8994" max="8994" width="15.26953125" customWidth="1"/>
    <col min="8995" max="8996" width="13.26953125" customWidth="1"/>
    <col min="8997" max="8997" width="10.7265625" customWidth="1"/>
    <col min="8998" max="8998" width="11.54296875" customWidth="1"/>
    <col min="8999" max="9000" width="12.26953125" customWidth="1"/>
    <col min="9001" max="9001" width="10.7265625" customWidth="1"/>
    <col min="9002" max="9002" width="11.54296875" customWidth="1"/>
    <col min="9003" max="9003" width="10.1796875" customWidth="1"/>
    <col min="9004" max="9004" width="7.453125" customWidth="1"/>
    <col min="9005" max="9005" width="6.453125" customWidth="1"/>
    <col min="9006" max="9006" width="9.7265625" customWidth="1"/>
    <col min="9217" max="9217" width="17.7265625" customWidth="1"/>
    <col min="9218" max="9218" width="11.81640625" customWidth="1"/>
    <col min="9219" max="9220" width="13.26953125" customWidth="1"/>
    <col min="9221" max="9221" width="10.7265625" customWidth="1"/>
    <col min="9222" max="9222" width="12.54296875" customWidth="1"/>
    <col min="9223" max="9223" width="15.26953125" customWidth="1"/>
    <col min="9224" max="9224" width="14.1796875" customWidth="1"/>
    <col min="9225" max="9225" width="12.26953125" customWidth="1"/>
    <col min="9226" max="9226" width="12.54296875" customWidth="1"/>
    <col min="9227" max="9228" width="14.1796875" customWidth="1"/>
    <col min="9229" max="9229" width="12.26953125" customWidth="1"/>
    <col min="9230" max="9230" width="12.54296875" customWidth="1"/>
    <col min="9231" max="9231" width="16.26953125" customWidth="1"/>
    <col min="9232" max="9232" width="10.7265625" customWidth="1"/>
    <col min="9233" max="9233" width="9.7265625" customWidth="1"/>
    <col min="9234" max="9234" width="10.7265625" customWidth="1"/>
    <col min="9235" max="9235" width="15.26953125" customWidth="1"/>
    <col min="9236" max="9236" width="12.26953125" customWidth="1"/>
    <col min="9237" max="9237" width="13.26953125" customWidth="1"/>
    <col min="9238" max="9238" width="11.54296875" customWidth="1"/>
    <col min="9239" max="9239" width="19.54296875" customWidth="1"/>
    <col min="9240" max="9240" width="13.26953125" customWidth="1"/>
    <col min="9241" max="9241" width="12.26953125" customWidth="1"/>
    <col min="9242" max="9242" width="12.54296875" customWidth="1"/>
    <col min="9243" max="9243" width="14" customWidth="1"/>
    <col min="9244" max="9246" width="10.7265625" customWidth="1"/>
    <col min="9247" max="9247" width="16.54296875" customWidth="1"/>
    <col min="9248" max="9248" width="13.26953125" customWidth="1"/>
    <col min="9249" max="9249" width="16.54296875" customWidth="1"/>
    <col min="9250" max="9250" width="15.26953125" customWidth="1"/>
    <col min="9251" max="9252" width="13.26953125" customWidth="1"/>
    <col min="9253" max="9253" width="10.7265625" customWidth="1"/>
    <col min="9254" max="9254" width="11.54296875" customWidth="1"/>
    <col min="9255" max="9256" width="12.26953125" customWidth="1"/>
    <col min="9257" max="9257" width="10.7265625" customWidth="1"/>
    <col min="9258" max="9258" width="11.54296875" customWidth="1"/>
    <col min="9259" max="9259" width="10.1796875" customWidth="1"/>
    <col min="9260" max="9260" width="7.453125" customWidth="1"/>
    <col min="9261" max="9261" width="6.453125" customWidth="1"/>
    <col min="9262" max="9262" width="9.7265625" customWidth="1"/>
    <col min="9473" max="9473" width="17.7265625" customWidth="1"/>
    <col min="9474" max="9474" width="11.81640625" customWidth="1"/>
    <col min="9475" max="9476" width="13.26953125" customWidth="1"/>
    <col min="9477" max="9477" width="10.7265625" customWidth="1"/>
    <col min="9478" max="9478" width="12.54296875" customWidth="1"/>
    <col min="9479" max="9479" width="15.26953125" customWidth="1"/>
    <col min="9480" max="9480" width="14.1796875" customWidth="1"/>
    <col min="9481" max="9481" width="12.26953125" customWidth="1"/>
    <col min="9482" max="9482" width="12.54296875" customWidth="1"/>
    <col min="9483" max="9484" width="14.1796875" customWidth="1"/>
    <col min="9485" max="9485" width="12.26953125" customWidth="1"/>
    <col min="9486" max="9486" width="12.54296875" customWidth="1"/>
    <col min="9487" max="9487" width="16.26953125" customWidth="1"/>
    <col min="9488" max="9488" width="10.7265625" customWidth="1"/>
    <col min="9489" max="9489" width="9.7265625" customWidth="1"/>
    <col min="9490" max="9490" width="10.7265625" customWidth="1"/>
    <col min="9491" max="9491" width="15.26953125" customWidth="1"/>
    <col min="9492" max="9492" width="12.26953125" customWidth="1"/>
    <col min="9493" max="9493" width="13.26953125" customWidth="1"/>
    <col min="9494" max="9494" width="11.54296875" customWidth="1"/>
    <col min="9495" max="9495" width="19.54296875" customWidth="1"/>
    <col min="9496" max="9496" width="13.26953125" customWidth="1"/>
    <col min="9497" max="9497" width="12.26953125" customWidth="1"/>
    <col min="9498" max="9498" width="12.54296875" customWidth="1"/>
    <col min="9499" max="9499" width="14" customWidth="1"/>
    <col min="9500" max="9502" width="10.7265625" customWidth="1"/>
    <col min="9503" max="9503" width="16.54296875" customWidth="1"/>
    <col min="9504" max="9504" width="13.26953125" customWidth="1"/>
    <col min="9505" max="9505" width="16.54296875" customWidth="1"/>
    <col min="9506" max="9506" width="15.26953125" customWidth="1"/>
    <col min="9507" max="9508" width="13.26953125" customWidth="1"/>
    <col min="9509" max="9509" width="10.7265625" customWidth="1"/>
    <col min="9510" max="9510" width="11.54296875" customWidth="1"/>
    <col min="9511" max="9512" width="12.26953125" customWidth="1"/>
    <col min="9513" max="9513" width="10.7265625" customWidth="1"/>
    <col min="9514" max="9514" width="11.54296875" customWidth="1"/>
    <col min="9515" max="9515" width="10.1796875" customWidth="1"/>
    <col min="9516" max="9516" width="7.453125" customWidth="1"/>
    <col min="9517" max="9517" width="6.453125" customWidth="1"/>
    <col min="9518" max="9518" width="9.7265625" customWidth="1"/>
    <col min="9729" max="9729" width="17.7265625" customWidth="1"/>
    <col min="9730" max="9730" width="11.81640625" customWidth="1"/>
    <col min="9731" max="9732" width="13.26953125" customWidth="1"/>
    <col min="9733" max="9733" width="10.7265625" customWidth="1"/>
    <col min="9734" max="9734" width="12.54296875" customWidth="1"/>
    <col min="9735" max="9735" width="15.26953125" customWidth="1"/>
    <col min="9736" max="9736" width="14.1796875" customWidth="1"/>
    <col min="9737" max="9737" width="12.26953125" customWidth="1"/>
    <col min="9738" max="9738" width="12.54296875" customWidth="1"/>
    <col min="9739" max="9740" width="14.1796875" customWidth="1"/>
    <col min="9741" max="9741" width="12.26953125" customWidth="1"/>
    <col min="9742" max="9742" width="12.54296875" customWidth="1"/>
    <col min="9743" max="9743" width="16.26953125" customWidth="1"/>
    <col min="9744" max="9744" width="10.7265625" customWidth="1"/>
    <col min="9745" max="9745" width="9.7265625" customWidth="1"/>
    <col min="9746" max="9746" width="10.7265625" customWidth="1"/>
    <col min="9747" max="9747" width="15.26953125" customWidth="1"/>
    <col min="9748" max="9748" width="12.26953125" customWidth="1"/>
    <col min="9749" max="9749" width="13.26953125" customWidth="1"/>
    <col min="9750" max="9750" width="11.54296875" customWidth="1"/>
    <col min="9751" max="9751" width="19.54296875" customWidth="1"/>
    <col min="9752" max="9752" width="13.26953125" customWidth="1"/>
    <col min="9753" max="9753" width="12.26953125" customWidth="1"/>
    <col min="9754" max="9754" width="12.54296875" customWidth="1"/>
    <col min="9755" max="9755" width="14" customWidth="1"/>
    <col min="9756" max="9758" width="10.7265625" customWidth="1"/>
    <col min="9759" max="9759" width="16.54296875" customWidth="1"/>
    <col min="9760" max="9760" width="13.26953125" customWidth="1"/>
    <col min="9761" max="9761" width="16.54296875" customWidth="1"/>
    <col min="9762" max="9762" width="15.26953125" customWidth="1"/>
    <col min="9763" max="9764" width="13.26953125" customWidth="1"/>
    <col min="9765" max="9765" width="10.7265625" customWidth="1"/>
    <col min="9766" max="9766" width="11.54296875" customWidth="1"/>
    <col min="9767" max="9768" width="12.26953125" customWidth="1"/>
    <col min="9769" max="9769" width="10.7265625" customWidth="1"/>
    <col min="9770" max="9770" width="11.54296875" customWidth="1"/>
    <col min="9771" max="9771" width="10.1796875" customWidth="1"/>
    <col min="9772" max="9772" width="7.453125" customWidth="1"/>
    <col min="9773" max="9773" width="6.453125" customWidth="1"/>
    <col min="9774" max="9774" width="9.7265625" customWidth="1"/>
    <col min="9985" max="9985" width="17.7265625" customWidth="1"/>
    <col min="9986" max="9986" width="11.81640625" customWidth="1"/>
    <col min="9987" max="9988" width="13.26953125" customWidth="1"/>
    <col min="9989" max="9989" width="10.7265625" customWidth="1"/>
    <col min="9990" max="9990" width="12.54296875" customWidth="1"/>
    <col min="9991" max="9991" width="15.26953125" customWidth="1"/>
    <col min="9992" max="9992" width="14.1796875" customWidth="1"/>
    <col min="9993" max="9993" width="12.26953125" customWidth="1"/>
    <col min="9994" max="9994" width="12.54296875" customWidth="1"/>
    <col min="9995" max="9996" width="14.1796875" customWidth="1"/>
    <col min="9997" max="9997" width="12.26953125" customWidth="1"/>
    <col min="9998" max="9998" width="12.54296875" customWidth="1"/>
    <col min="9999" max="9999" width="16.26953125" customWidth="1"/>
    <col min="10000" max="10000" width="10.7265625" customWidth="1"/>
    <col min="10001" max="10001" width="9.7265625" customWidth="1"/>
    <col min="10002" max="10002" width="10.7265625" customWidth="1"/>
    <col min="10003" max="10003" width="15.26953125" customWidth="1"/>
    <col min="10004" max="10004" width="12.26953125" customWidth="1"/>
    <col min="10005" max="10005" width="13.26953125" customWidth="1"/>
    <col min="10006" max="10006" width="11.54296875" customWidth="1"/>
    <col min="10007" max="10007" width="19.54296875" customWidth="1"/>
    <col min="10008" max="10008" width="13.26953125" customWidth="1"/>
    <col min="10009" max="10009" width="12.26953125" customWidth="1"/>
    <col min="10010" max="10010" width="12.54296875" customWidth="1"/>
    <col min="10011" max="10011" width="14" customWidth="1"/>
    <col min="10012" max="10014" width="10.7265625" customWidth="1"/>
    <col min="10015" max="10015" width="16.54296875" customWidth="1"/>
    <col min="10016" max="10016" width="13.26953125" customWidth="1"/>
    <col min="10017" max="10017" width="16.54296875" customWidth="1"/>
    <col min="10018" max="10018" width="15.26953125" customWidth="1"/>
    <col min="10019" max="10020" width="13.26953125" customWidth="1"/>
    <col min="10021" max="10021" width="10.7265625" customWidth="1"/>
    <col min="10022" max="10022" width="11.54296875" customWidth="1"/>
    <col min="10023" max="10024" width="12.26953125" customWidth="1"/>
    <col min="10025" max="10025" width="10.7265625" customWidth="1"/>
    <col min="10026" max="10026" width="11.54296875" customWidth="1"/>
    <col min="10027" max="10027" width="10.1796875" customWidth="1"/>
    <col min="10028" max="10028" width="7.453125" customWidth="1"/>
    <col min="10029" max="10029" width="6.453125" customWidth="1"/>
    <col min="10030" max="10030" width="9.7265625" customWidth="1"/>
    <col min="10241" max="10241" width="17.7265625" customWidth="1"/>
    <col min="10242" max="10242" width="11.81640625" customWidth="1"/>
    <col min="10243" max="10244" width="13.26953125" customWidth="1"/>
    <col min="10245" max="10245" width="10.7265625" customWidth="1"/>
    <col min="10246" max="10246" width="12.54296875" customWidth="1"/>
    <col min="10247" max="10247" width="15.26953125" customWidth="1"/>
    <col min="10248" max="10248" width="14.1796875" customWidth="1"/>
    <col min="10249" max="10249" width="12.26953125" customWidth="1"/>
    <col min="10250" max="10250" width="12.54296875" customWidth="1"/>
    <col min="10251" max="10252" width="14.1796875" customWidth="1"/>
    <col min="10253" max="10253" width="12.26953125" customWidth="1"/>
    <col min="10254" max="10254" width="12.54296875" customWidth="1"/>
    <col min="10255" max="10255" width="16.26953125" customWidth="1"/>
    <col min="10256" max="10256" width="10.7265625" customWidth="1"/>
    <col min="10257" max="10257" width="9.7265625" customWidth="1"/>
    <col min="10258" max="10258" width="10.7265625" customWidth="1"/>
    <col min="10259" max="10259" width="15.26953125" customWidth="1"/>
    <col min="10260" max="10260" width="12.26953125" customWidth="1"/>
    <col min="10261" max="10261" width="13.26953125" customWidth="1"/>
    <col min="10262" max="10262" width="11.54296875" customWidth="1"/>
    <col min="10263" max="10263" width="19.54296875" customWidth="1"/>
    <col min="10264" max="10264" width="13.26953125" customWidth="1"/>
    <col min="10265" max="10265" width="12.26953125" customWidth="1"/>
    <col min="10266" max="10266" width="12.54296875" customWidth="1"/>
    <col min="10267" max="10267" width="14" customWidth="1"/>
    <col min="10268" max="10270" width="10.7265625" customWidth="1"/>
    <col min="10271" max="10271" width="16.54296875" customWidth="1"/>
    <col min="10272" max="10272" width="13.26953125" customWidth="1"/>
    <col min="10273" max="10273" width="16.54296875" customWidth="1"/>
    <col min="10274" max="10274" width="15.26953125" customWidth="1"/>
    <col min="10275" max="10276" width="13.26953125" customWidth="1"/>
    <col min="10277" max="10277" width="10.7265625" customWidth="1"/>
    <col min="10278" max="10278" width="11.54296875" customWidth="1"/>
    <col min="10279" max="10280" width="12.26953125" customWidth="1"/>
    <col min="10281" max="10281" width="10.7265625" customWidth="1"/>
    <col min="10282" max="10282" width="11.54296875" customWidth="1"/>
    <col min="10283" max="10283" width="10.1796875" customWidth="1"/>
    <col min="10284" max="10284" width="7.453125" customWidth="1"/>
    <col min="10285" max="10285" width="6.453125" customWidth="1"/>
    <col min="10286" max="10286" width="9.7265625" customWidth="1"/>
    <col min="10497" max="10497" width="17.7265625" customWidth="1"/>
    <col min="10498" max="10498" width="11.81640625" customWidth="1"/>
    <col min="10499" max="10500" width="13.26953125" customWidth="1"/>
    <col min="10501" max="10501" width="10.7265625" customWidth="1"/>
    <col min="10502" max="10502" width="12.54296875" customWidth="1"/>
    <col min="10503" max="10503" width="15.26953125" customWidth="1"/>
    <col min="10504" max="10504" width="14.1796875" customWidth="1"/>
    <col min="10505" max="10505" width="12.26953125" customWidth="1"/>
    <col min="10506" max="10506" width="12.54296875" customWidth="1"/>
    <col min="10507" max="10508" width="14.1796875" customWidth="1"/>
    <col min="10509" max="10509" width="12.26953125" customWidth="1"/>
    <col min="10510" max="10510" width="12.54296875" customWidth="1"/>
    <col min="10511" max="10511" width="16.26953125" customWidth="1"/>
    <col min="10512" max="10512" width="10.7265625" customWidth="1"/>
    <col min="10513" max="10513" width="9.7265625" customWidth="1"/>
    <col min="10514" max="10514" width="10.7265625" customWidth="1"/>
    <col min="10515" max="10515" width="15.26953125" customWidth="1"/>
    <col min="10516" max="10516" width="12.26953125" customWidth="1"/>
    <col min="10517" max="10517" width="13.26953125" customWidth="1"/>
    <col min="10518" max="10518" width="11.54296875" customWidth="1"/>
    <col min="10519" max="10519" width="19.54296875" customWidth="1"/>
    <col min="10520" max="10520" width="13.26953125" customWidth="1"/>
    <col min="10521" max="10521" width="12.26953125" customWidth="1"/>
    <col min="10522" max="10522" width="12.54296875" customWidth="1"/>
    <col min="10523" max="10523" width="14" customWidth="1"/>
    <col min="10524" max="10526" width="10.7265625" customWidth="1"/>
    <col min="10527" max="10527" width="16.54296875" customWidth="1"/>
    <col min="10528" max="10528" width="13.26953125" customWidth="1"/>
    <col min="10529" max="10529" width="16.54296875" customWidth="1"/>
    <col min="10530" max="10530" width="15.26953125" customWidth="1"/>
    <col min="10531" max="10532" width="13.26953125" customWidth="1"/>
    <col min="10533" max="10533" width="10.7265625" customWidth="1"/>
    <col min="10534" max="10534" width="11.54296875" customWidth="1"/>
    <col min="10535" max="10536" width="12.26953125" customWidth="1"/>
    <col min="10537" max="10537" width="10.7265625" customWidth="1"/>
    <col min="10538" max="10538" width="11.54296875" customWidth="1"/>
    <col min="10539" max="10539" width="10.1796875" customWidth="1"/>
    <col min="10540" max="10540" width="7.453125" customWidth="1"/>
    <col min="10541" max="10541" width="6.453125" customWidth="1"/>
    <col min="10542" max="10542" width="9.7265625" customWidth="1"/>
    <col min="10753" max="10753" width="17.7265625" customWidth="1"/>
    <col min="10754" max="10754" width="11.81640625" customWidth="1"/>
    <col min="10755" max="10756" width="13.26953125" customWidth="1"/>
    <col min="10757" max="10757" width="10.7265625" customWidth="1"/>
    <col min="10758" max="10758" width="12.54296875" customWidth="1"/>
    <col min="10759" max="10759" width="15.26953125" customWidth="1"/>
    <col min="10760" max="10760" width="14.1796875" customWidth="1"/>
    <col min="10761" max="10761" width="12.26953125" customWidth="1"/>
    <col min="10762" max="10762" width="12.54296875" customWidth="1"/>
    <col min="10763" max="10764" width="14.1796875" customWidth="1"/>
    <col min="10765" max="10765" width="12.26953125" customWidth="1"/>
    <col min="10766" max="10766" width="12.54296875" customWidth="1"/>
    <col min="10767" max="10767" width="16.26953125" customWidth="1"/>
    <col min="10768" max="10768" width="10.7265625" customWidth="1"/>
    <col min="10769" max="10769" width="9.7265625" customWidth="1"/>
    <col min="10770" max="10770" width="10.7265625" customWidth="1"/>
    <col min="10771" max="10771" width="15.26953125" customWidth="1"/>
    <col min="10772" max="10772" width="12.26953125" customWidth="1"/>
    <col min="10773" max="10773" width="13.26953125" customWidth="1"/>
    <col min="10774" max="10774" width="11.54296875" customWidth="1"/>
    <col min="10775" max="10775" width="19.54296875" customWidth="1"/>
    <col min="10776" max="10776" width="13.26953125" customWidth="1"/>
    <col min="10777" max="10777" width="12.26953125" customWidth="1"/>
    <col min="10778" max="10778" width="12.54296875" customWidth="1"/>
    <col min="10779" max="10779" width="14" customWidth="1"/>
    <col min="10780" max="10782" width="10.7265625" customWidth="1"/>
    <col min="10783" max="10783" width="16.54296875" customWidth="1"/>
    <col min="10784" max="10784" width="13.26953125" customWidth="1"/>
    <col min="10785" max="10785" width="16.54296875" customWidth="1"/>
    <col min="10786" max="10786" width="15.26953125" customWidth="1"/>
    <col min="10787" max="10788" width="13.26953125" customWidth="1"/>
    <col min="10789" max="10789" width="10.7265625" customWidth="1"/>
    <col min="10790" max="10790" width="11.54296875" customWidth="1"/>
    <col min="10791" max="10792" width="12.26953125" customWidth="1"/>
    <col min="10793" max="10793" width="10.7265625" customWidth="1"/>
    <col min="10794" max="10794" width="11.54296875" customWidth="1"/>
    <col min="10795" max="10795" width="10.1796875" customWidth="1"/>
    <col min="10796" max="10796" width="7.453125" customWidth="1"/>
    <col min="10797" max="10797" width="6.453125" customWidth="1"/>
    <col min="10798" max="10798" width="9.7265625" customWidth="1"/>
    <col min="11009" max="11009" width="17.7265625" customWidth="1"/>
    <col min="11010" max="11010" width="11.81640625" customWidth="1"/>
    <col min="11011" max="11012" width="13.26953125" customWidth="1"/>
    <col min="11013" max="11013" width="10.7265625" customWidth="1"/>
    <col min="11014" max="11014" width="12.54296875" customWidth="1"/>
    <col min="11015" max="11015" width="15.26953125" customWidth="1"/>
    <col min="11016" max="11016" width="14.1796875" customWidth="1"/>
    <col min="11017" max="11017" width="12.26953125" customWidth="1"/>
    <col min="11018" max="11018" width="12.54296875" customWidth="1"/>
    <col min="11019" max="11020" width="14.1796875" customWidth="1"/>
    <col min="11021" max="11021" width="12.26953125" customWidth="1"/>
    <col min="11022" max="11022" width="12.54296875" customWidth="1"/>
    <col min="11023" max="11023" width="16.26953125" customWidth="1"/>
    <col min="11024" max="11024" width="10.7265625" customWidth="1"/>
    <col min="11025" max="11025" width="9.7265625" customWidth="1"/>
    <col min="11026" max="11026" width="10.7265625" customWidth="1"/>
    <col min="11027" max="11027" width="15.26953125" customWidth="1"/>
    <col min="11028" max="11028" width="12.26953125" customWidth="1"/>
    <col min="11029" max="11029" width="13.26953125" customWidth="1"/>
    <col min="11030" max="11030" width="11.54296875" customWidth="1"/>
    <col min="11031" max="11031" width="19.54296875" customWidth="1"/>
    <col min="11032" max="11032" width="13.26953125" customWidth="1"/>
    <col min="11033" max="11033" width="12.26953125" customWidth="1"/>
    <col min="11034" max="11034" width="12.54296875" customWidth="1"/>
    <col min="11035" max="11035" width="14" customWidth="1"/>
    <col min="11036" max="11038" width="10.7265625" customWidth="1"/>
    <col min="11039" max="11039" width="16.54296875" customWidth="1"/>
    <col min="11040" max="11040" width="13.26953125" customWidth="1"/>
    <col min="11041" max="11041" width="16.54296875" customWidth="1"/>
    <col min="11042" max="11042" width="15.26953125" customWidth="1"/>
    <col min="11043" max="11044" width="13.26953125" customWidth="1"/>
    <col min="11045" max="11045" width="10.7265625" customWidth="1"/>
    <col min="11046" max="11046" width="11.54296875" customWidth="1"/>
    <col min="11047" max="11048" width="12.26953125" customWidth="1"/>
    <col min="11049" max="11049" width="10.7265625" customWidth="1"/>
    <col min="11050" max="11050" width="11.54296875" customWidth="1"/>
    <col min="11051" max="11051" width="10.1796875" customWidth="1"/>
    <col min="11052" max="11052" width="7.453125" customWidth="1"/>
    <col min="11053" max="11053" width="6.453125" customWidth="1"/>
    <col min="11054" max="11054" width="9.7265625" customWidth="1"/>
    <col min="11265" max="11265" width="17.7265625" customWidth="1"/>
    <col min="11266" max="11266" width="11.81640625" customWidth="1"/>
    <col min="11267" max="11268" width="13.26953125" customWidth="1"/>
    <col min="11269" max="11269" width="10.7265625" customWidth="1"/>
    <col min="11270" max="11270" width="12.54296875" customWidth="1"/>
    <col min="11271" max="11271" width="15.26953125" customWidth="1"/>
    <col min="11272" max="11272" width="14.1796875" customWidth="1"/>
    <col min="11273" max="11273" width="12.26953125" customWidth="1"/>
    <col min="11274" max="11274" width="12.54296875" customWidth="1"/>
    <col min="11275" max="11276" width="14.1796875" customWidth="1"/>
    <col min="11277" max="11277" width="12.26953125" customWidth="1"/>
    <col min="11278" max="11278" width="12.54296875" customWidth="1"/>
    <col min="11279" max="11279" width="16.26953125" customWidth="1"/>
    <col min="11280" max="11280" width="10.7265625" customWidth="1"/>
    <col min="11281" max="11281" width="9.7265625" customWidth="1"/>
    <col min="11282" max="11282" width="10.7265625" customWidth="1"/>
    <col min="11283" max="11283" width="15.26953125" customWidth="1"/>
    <col min="11284" max="11284" width="12.26953125" customWidth="1"/>
    <col min="11285" max="11285" width="13.26953125" customWidth="1"/>
    <col min="11286" max="11286" width="11.54296875" customWidth="1"/>
    <col min="11287" max="11287" width="19.54296875" customWidth="1"/>
    <col min="11288" max="11288" width="13.26953125" customWidth="1"/>
    <col min="11289" max="11289" width="12.26953125" customWidth="1"/>
    <col min="11290" max="11290" width="12.54296875" customWidth="1"/>
    <col min="11291" max="11291" width="14" customWidth="1"/>
    <col min="11292" max="11294" width="10.7265625" customWidth="1"/>
    <col min="11295" max="11295" width="16.54296875" customWidth="1"/>
    <col min="11296" max="11296" width="13.26953125" customWidth="1"/>
    <col min="11297" max="11297" width="16.54296875" customWidth="1"/>
    <col min="11298" max="11298" width="15.26953125" customWidth="1"/>
    <col min="11299" max="11300" width="13.26953125" customWidth="1"/>
    <col min="11301" max="11301" width="10.7265625" customWidth="1"/>
    <col min="11302" max="11302" width="11.54296875" customWidth="1"/>
    <col min="11303" max="11304" width="12.26953125" customWidth="1"/>
    <col min="11305" max="11305" width="10.7265625" customWidth="1"/>
    <col min="11306" max="11306" width="11.54296875" customWidth="1"/>
    <col min="11307" max="11307" width="10.1796875" customWidth="1"/>
    <col min="11308" max="11308" width="7.453125" customWidth="1"/>
    <col min="11309" max="11309" width="6.453125" customWidth="1"/>
    <col min="11310" max="11310" width="9.7265625" customWidth="1"/>
    <col min="11521" max="11521" width="17.7265625" customWidth="1"/>
    <col min="11522" max="11522" width="11.81640625" customWidth="1"/>
    <col min="11523" max="11524" width="13.26953125" customWidth="1"/>
    <col min="11525" max="11525" width="10.7265625" customWidth="1"/>
    <col min="11526" max="11526" width="12.54296875" customWidth="1"/>
    <col min="11527" max="11527" width="15.26953125" customWidth="1"/>
    <col min="11528" max="11528" width="14.1796875" customWidth="1"/>
    <col min="11529" max="11529" width="12.26953125" customWidth="1"/>
    <col min="11530" max="11530" width="12.54296875" customWidth="1"/>
    <col min="11531" max="11532" width="14.1796875" customWidth="1"/>
    <col min="11533" max="11533" width="12.26953125" customWidth="1"/>
    <col min="11534" max="11534" width="12.54296875" customWidth="1"/>
    <col min="11535" max="11535" width="16.26953125" customWidth="1"/>
    <col min="11536" max="11536" width="10.7265625" customWidth="1"/>
    <col min="11537" max="11537" width="9.7265625" customWidth="1"/>
    <col min="11538" max="11538" width="10.7265625" customWidth="1"/>
    <col min="11539" max="11539" width="15.26953125" customWidth="1"/>
    <col min="11540" max="11540" width="12.26953125" customWidth="1"/>
    <col min="11541" max="11541" width="13.26953125" customWidth="1"/>
    <col min="11542" max="11542" width="11.54296875" customWidth="1"/>
    <col min="11543" max="11543" width="19.54296875" customWidth="1"/>
    <col min="11544" max="11544" width="13.26953125" customWidth="1"/>
    <col min="11545" max="11545" width="12.26953125" customWidth="1"/>
    <col min="11546" max="11546" width="12.54296875" customWidth="1"/>
    <col min="11547" max="11547" width="14" customWidth="1"/>
    <col min="11548" max="11550" width="10.7265625" customWidth="1"/>
    <col min="11551" max="11551" width="16.54296875" customWidth="1"/>
    <col min="11552" max="11552" width="13.26953125" customWidth="1"/>
    <col min="11553" max="11553" width="16.54296875" customWidth="1"/>
    <col min="11554" max="11554" width="15.26953125" customWidth="1"/>
    <col min="11555" max="11556" width="13.26953125" customWidth="1"/>
    <col min="11557" max="11557" width="10.7265625" customWidth="1"/>
    <col min="11558" max="11558" width="11.54296875" customWidth="1"/>
    <col min="11559" max="11560" width="12.26953125" customWidth="1"/>
    <col min="11561" max="11561" width="10.7265625" customWidth="1"/>
    <col min="11562" max="11562" width="11.54296875" customWidth="1"/>
    <col min="11563" max="11563" width="10.1796875" customWidth="1"/>
    <col min="11564" max="11564" width="7.453125" customWidth="1"/>
    <col min="11565" max="11565" width="6.453125" customWidth="1"/>
    <col min="11566" max="11566" width="9.7265625" customWidth="1"/>
    <col min="11777" max="11777" width="17.7265625" customWidth="1"/>
    <col min="11778" max="11778" width="11.81640625" customWidth="1"/>
    <col min="11779" max="11780" width="13.26953125" customWidth="1"/>
    <col min="11781" max="11781" width="10.7265625" customWidth="1"/>
    <col min="11782" max="11782" width="12.54296875" customWidth="1"/>
    <col min="11783" max="11783" width="15.26953125" customWidth="1"/>
    <col min="11784" max="11784" width="14.1796875" customWidth="1"/>
    <col min="11785" max="11785" width="12.26953125" customWidth="1"/>
    <col min="11786" max="11786" width="12.54296875" customWidth="1"/>
    <col min="11787" max="11788" width="14.1796875" customWidth="1"/>
    <col min="11789" max="11789" width="12.26953125" customWidth="1"/>
    <col min="11790" max="11790" width="12.54296875" customWidth="1"/>
    <col min="11791" max="11791" width="16.26953125" customWidth="1"/>
    <col min="11792" max="11792" width="10.7265625" customWidth="1"/>
    <col min="11793" max="11793" width="9.7265625" customWidth="1"/>
    <col min="11794" max="11794" width="10.7265625" customWidth="1"/>
    <col min="11795" max="11795" width="15.26953125" customWidth="1"/>
    <col min="11796" max="11796" width="12.26953125" customWidth="1"/>
    <col min="11797" max="11797" width="13.26953125" customWidth="1"/>
    <col min="11798" max="11798" width="11.54296875" customWidth="1"/>
    <col min="11799" max="11799" width="19.54296875" customWidth="1"/>
    <col min="11800" max="11800" width="13.26953125" customWidth="1"/>
    <col min="11801" max="11801" width="12.26953125" customWidth="1"/>
    <col min="11802" max="11802" width="12.54296875" customWidth="1"/>
    <col min="11803" max="11803" width="14" customWidth="1"/>
    <col min="11804" max="11806" width="10.7265625" customWidth="1"/>
    <col min="11807" max="11807" width="16.54296875" customWidth="1"/>
    <col min="11808" max="11808" width="13.26953125" customWidth="1"/>
    <col min="11809" max="11809" width="16.54296875" customWidth="1"/>
    <col min="11810" max="11810" width="15.26953125" customWidth="1"/>
    <col min="11811" max="11812" width="13.26953125" customWidth="1"/>
    <col min="11813" max="11813" width="10.7265625" customWidth="1"/>
    <col min="11814" max="11814" width="11.54296875" customWidth="1"/>
    <col min="11815" max="11816" width="12.26953125" customWidth="1"/>
    <col min="11817" max="11817" width="10.7265625" customWidth="1"/>
    <col min="11818" max="11818" width="11.54296875" customWidth="1"/>
    <col min="11819" max="11819" width="10.1796875" customWidth="1"/>
    <col min="11820" max="11820" width="7.453125" customWidth="1"/>
    <col min="11821" max="11821" width="6.453125" customWidth="1"/>
    <col min="11822" max="11822" width="9.7265625" customWidth="1"/>
    <col min="12033" max="12033" width="17.7265625" customWidth="1"/>
    <col min="12034" max="12034" width="11.81640625" customWidth="1"/>
    <col min="12035" max="12036" width="13.26953125" customWidth="1"/>
    <col min="12037" max="12037" width="10.7265625" customWidth="1"/>
    <col min="12038" max="12038" width="12.54296875" customWidth="1"/>
    <col min="12039" max="12039" width="15.26953125" customWidth="1"/>
    <col min="12040" max="12040" width="14.1796875" customWidth="1"/>
    <col min="12041" max="12041" width="12.26953125" customWidth="1"/>
    <col min="12042" max="12042" width="12.54296875" customWidth="1"/>
    <col min="12043" max="12044" width="14.1796875" customWidth="1"/>
    <col min="12045" max="12045" width="12.26953125" customWidth="1"/>
    <col min="12046" max="12046" width="12.54296875" customWidth="1"/>
    <col min="12047" max="12047" width="16.26953125" customWidth="1"/>
    <col min="12048" max="12048" width="10.7265625" customWidth="1"/>
    <col min="12049" max="12049" width="9.7265625" customWidth="1"/>
    <col min="12050" max="12050" width="10.7265625" customWidth="1"/>
    <col min="12051" max="12051" width="15.26953125" customWidth="1"/>
    <col min="12052" max="12052" width="12.26953125" customWidth="1"/>
    <col min="12053" max="12053" width="13.26953125" customWidth="1"/>
    <col min="12054" max="12054" width="11.54296875" customWidth="1"/>
    <col min="12055" max="12055" width="19.54296875" customWidth="1"/>
    <col min="12056" max="12056" width="13.26953125" customWidth="1"/>
    <col min="12057" max="12057" width="12.26953125" customWidth="1"/>
    <col min="12058" max="12058" width="12.54296875" customWidth="1"/>
    <col min="12059" max="12059" width="14" customWidth="1"/>
    <col min="12060" max="12062" width="10.7265625" customWidth="1"/>
    <col min="12063" max="12063" width="16.54296875" customWidth="1"/>
    <col min="12064" max="12064" width="13.26953125" customWidth="1"/>
    <col min="12065" max="12065" width="16.54296875" customWidth="1"/>
    <col min="12066" max="12066" width="15.26953125" customWidth="1"/>
    <col min="12067" max="12068" width="13.26953125" customWidth="1"/>
    <col min="12069" max="12069" width="10.7265625" customWidth="1"/>
    <col min="12070" max="12070" width="11.54296875" customWidth="1"/>
    <col min="12071" max="12072" width="12.26953125" customWidth="1"/>
    <col min="12073" max="12073" width="10.7265625" customWidth="1"/>
    <col min="12074" max="12074" width="11.54296875" customWidth="1"/>
    <col min="12075" max="12075" width="10.1796875" customWidth="1"/>
    <col min="12076" max="12076" width="7.453125" customWidth="1"/>
    <col min="12077" max="12077" width="6.453125" customWidth="1"/>
    <col min="12078" max="12078" width="9.7265625" customWidth="1"/>
    <col min="12289" max="12289" width="17.7265625" customWidth="1"/>
    <col min="12290" max="12290" width="11.81640625" customWidth="1"/>
    <col min="12291" max="12292" width="13.26953125" customWidth="1"/>
    <col min="12293" max="12293" width="10.7265625" customWidth="1"/>
    <col min="12294" max="12294" width="12.54296875" customWidth="1"/>
    <col min="12295" max="12295" width="15.26953125" customWidth="1"/>
    <col min="12296" max="12296" width="14.1796875" customWidth="1"/>
    <col min="12297" max="12297" width="12.26953125" customWidth="1"/>
    <col min="12298" max="12298" width="12.54296875" customWidth="1"/>
    <col min="12299" max="12300" width="14.1796875" customWidth="1"/>
    <col min="12301" max="12301" width="12.26953125" customWidth="1"/>
    <col min="12302" max="12302" width="12.54296875" customWidth="1"/>
    <col min="12303" max="12303" width="16.26953125" customWidth="1"/>
    <col min="12304" max="12304" width="10.7265625" customWidth="1"/>
    <col min="12305" max="12305" width="9.7265625" customWidth="1"/>
    <col min="12306" max="12306" width="10.7265625" customWidth="1"/>
    <col min="12307" max="12307" width="15.26953125" customWidth="1"/>
    <col min="12308" max="12308" width="12.26953125" customWidth="1"/>
    <col min="12309" max="12309" width="13.26953125" customWidth="1"/>
    <col min="12310" max="12310" width="11.54296875" customWidth="1"/>
    <col min="12311" max="12311" width="19.54296875" customWidth="1"/>
    <col min="12312" max="12312" width="13.26953125" customWidth="1"/>
    <col min="12313" max="12313" width="12.26953125" customWidth="1"/>
    <col min="12314" max="12314" width="12.54296875" customWidth="1"/>
    <col min="12315" max="12315" width="14" customWidth="1"/>
    <col min="12316" max="12318" width="10.7265625" customWidth="1"/>
    <col min="12319" max="12319" width="16.54296875" customWidth="1"/>
    <col min="12320" max="12320" width="13.26953125" customWidth="1"/>
    <col min="12321" max="12321" width="16.54296875" customWidth="1"/>
    <col min="12322" max="12322" width="15.26953125" customWidth="1"/>
    <col min="12323" max="12324" width="13.26953125" customWidth="1"/>
    <col min="12325" max="12325" width="10.7265625" customWidth="1"/>
    <col min="12326" max="12326" width="11.54296875" customWidth="1"/>
    <col min="12327" max="12328" width="12.26953125" customWidth="1"/>
    <col min="12329" max="12329" width="10.7265625" customWidth="1"/>
    <col min="12330" max="12330" width="11.54296875" customWidth="1"/>
    <col min="12331" max="12331" width="10.1796875" customWidth="1"/>
    <col min="12332" max="12332" width="7.453125" customWidth="1"/>
    <col min="12333" max="12333" width="6.453125" customWidth="1"/>
    <col min="12334" max="12334" width="9.7265625" customWidth="1"/>
    <col min="12545" max="12545" width="17.7265625" customWidth="1"/>
    <col min="12546" max="12546" width="11.81640625" customWidth="1"/>
    <col min="12547" max="12548" width="13.26953125" customWidth="1"/>
    <col min="12549" max="12549" width="10.7265625" customWidth="1"/>
    <col min="12550" max="12550" width="12.54296875" customWidth="1"/>
    <col min="12551" max="12551" width="15.26953125" customWidth="1"/>
    <col min="12552" max="12552" width="14.1796875" customWidth="1"/>
    <col min="12553" max="12553" width="12.26953125" customWidth="1"/>
    <col min="12554" max="12554" width="12.54296875" customWidth="1"/>
    <col min="12555" max="12556" width="14.1796875" customWidth="1"/>
    <col min="12557" max="12557" width="12.26953125" customWidth="1"/>
    <col min="12558" max="12558" width="12.54296875" customWidth="1"/>
    <col min="12559" max="12559" width="16.26953125" customWidth="1"/>
    <col min="12560" max="12560" width="10.7265625" customWidth="1"/>
    <col min="12561" max="12561" width="9.7265625" customWidth="1"/>
    <col min="12562" max="12562" width="10.7265625" customWidth="1"/>
    <col min="12563" max="12563" width="15.26953125" customWidth="1"/>
    <col min="12564" max="12564" width="12.26953125" customWidth="1"/>
    <col min="12565" max="12565" width="13.26953125" customWidth="1"/>
    <col min="12566" max="12566" width="11.54296875" customWidth="1"/>
    <col min="12567" max="12567" width="19.54296875" customWidth="1"/>
    <col min="12568" max="12568" width="13.26953125" customWidth="1"/>
    <col min="12569" max="12569" width="12.26953125" customWidth="1"/>
    <col min="12570" max="12570" width="12.54296875" customWidth="1"/>
    <col min="12571" max="12571" width="14" customWidth="1"/>
    <col min="12572" max="12574" width="10.7265625" customWidth="1"/>
    <col min="12575" max="12575" width="16.54296875" customWidth="1"/>
    <col min="12576" max="12576" width="13.26953125" customWidth="1"/>
    <col min="12577" max="12577" width="16.54296875" customWidth="1"/>
    <col min="12578" max="12578" width="15.26953125" customWidth="1"/>
    <col min="12579" max="12580" width="13.26953125" customWidth="1"/>
    <col min="12581" max="12581" width="10.7265625" customWidth="1"/>
    <col min="12582" max="12582" width="11.54296875" customWidth="1"/>
    <col min="12583" max="12584" width="12.26953125" customWidth="1"/>
    <col min="12585" max="12585" width="10.7265625" customWidth="1"/>
    <col min="12586" max="12586" width="11.54296875" customWidth="1"/>
    <col min="12587" max="12587" width="10.1796875" customWidth="1"/>
    <col min="12588" max="12588" width="7.453125" customWidth="1"/>
    <col min="12589" max="12589" width="6.453125" customWidth="1"/>
    <col min="12590" max="12590" width="9.7265625" customWidth="1"/>
    <col min="12801" max="12801" width="17.7265625" customWidth="1"/>
    <col min="12802" max="12802" width="11.81640625" customWidth="1"/>
    <col min="12803" max="12804" width="13.26953125" customWidth="1"/>
    <col min="12805" max="12805" width="10.7265625" customWidth="1"/>
    <col min="12806" max="12806" width="12.54296875" customWidth="1"/>
    <col min="12807" max="12807" width="15.26953125" customWidth="1"/>
    <col min="12808" max="12808" width="14.1796875" customWidth="1"/>
    <col min="12809" max="12809" width="12.26953125" customWidth="1"/>
    <col min="12810" max="12810" width="12.54296875" customWidth="1"/>
    <col min="12811" max="12812" width="14.1796875" customWidth="1"/>
    <col min="12813" max="12813" width="12.26953125" customWidth="1"/>
    <col min="12814" max="12814" width="12.54296875" customWidth="1"/>
    <col min="12815" max="12815" width="16.26953125" customWidth="1"/>
    <col min="12816" max="12816" width="10.7265625" customWidth="1"/>
    <col min="12817" max="12817" width="9.7265625" customWidth="1"/>
    <col min="12818" max="12818" width="10.7265625" customWidth="1"/>
    <col min="12819" max="12819" width="15.26953125" customWidth="1"/>
    <col min="12820" max="12820" width="12.26953125" customWidth="1"/>
    <col min="12821" max="12821" width="13.26953125" customWidth="1"/>
    <col min="12822" max="12822" width="11.54296875" customWidth="1"/>
    <col min="12823" max="12823" width="19.54296875" customWidth="1"/>
    <col min="12824" max="12824" width="13.26953125" customWidth="1"/>
    <col min="12825" max="12825" width="12.26953125" customWidth="1"/>
    <col min="12826" max="12826" width="12.54296875" customWidth="1"/>
    <col min="12827" max="12827" width="14" customWidth="1"/>
    <col min="12828" max="12830" width="10.7265625" customWidth="1"/>
    <col min="12831" max="12831" width="16.54296875" customWidth="1"/>
    <col min="12832" max="12832" width="13.26953125" customWidth="1"/>
    <col min="12833" max="12833" width="16.54296875" customWidth="1"/>
    <col min="12834" max="12834" width="15.26953125" customWidth="1"/>
    <col min="12835" max="12836" width="13.26953125" customWidth="1"/>
    <col min="12837" max="12837" width="10.7265625" customWidth="1"/>
    <col min="12838" max="12838" width="11.54296875" customWidth="1"/>
    <col min="12839" max="12840" width="12.26953125" customWidth="1"/>
    <col min="12841" max="12841" width="10.7265625" customWidth="1"/>
    <col min="12842" max="12842" width="11.54296875" customWidth="1"/>
    <col min="12843" max="12843" width="10.1796875" customWidth="1"/>
    <col min="12844" max="12844" width="7.453125" customWidth="1"/>
    <col min="12845" max="12845" width="6.453125" customWidth="1"/>
    <col min="12846" max="12846" width="9.7265625" customWidth="1"/>
    <col min="13057" max="13057" width="17.7265625" customWidth="1"/>
    <col min="13058" max="13058" width="11.81640625" customWidth="1"/>
    <col min="13059" max="13060" width="13.26953125" customWidth="1"/>
    <col min="13061" max="13061" width="10.7265625" customWidth="1"/>
    <col min="13062" max="13062" width="12.54296875" customWidth="1"/>
    <col min="13063" max="13063" width="15.26953125" customWidth="1"/>
    <col min="13064" max="13064" width="14.1796875" customWidth="1"/>
    <col min="13065" max="13065" width="12.26953125" customWidth="1"/>
    <col min="13066" max="13066" width="12.54296875" customWidth="1"/>
    <col min="13067" max="13068" width="14.1796875" customWidth="1"/>
    <col min="13069" max="13069" width="12.26953125" customWidth="1"/>
    <col min="13070" max="13070" width="12.54296875" customWidth="1"/>
    <col min="13071" max="13071" width="16.26953125" customWidth="1"/>
    <col min="13072" max="13072" width="10.7265625" customWidth="1"/>
    <col min="13073" max="13073" width="9.7265625" customWidth="1"/>
    <col min="13074" max="13074" width="10.7265625" customWidth="1"/>
    <col min="13075" max="13075" width="15.26953125" customWidth="1"/>
    <col min="13076" max="13076" width="12.26953125" customWidth="1"/>
    <col min="13077" max="13077" width="13.26953125" customWidth="1"/>
    <col min="13078" max="13078" width="11.54296875" customWidth="1"/>
    <col min="13079" max="13079" width="19.54296875" customWidth="1"/>
    <col min="13080" max="13080" width="13.26953125" customWidth="1"/>
    <col min="13081" max="13081" width="12.26953125" customWidth="1"/>
    <col min="13082" max="13082" width="12.54296875" customWidth="1"/>
    <col min="13083" max="13083" width="14" customWidth="1"/>
    <col min="13084" max="13086" width="10.7265625" customWidth="1"/>
    <col min="13087" max="13087" width="16.54296875" customWidth="1"/>
    <col min="13088" max="13088" width="13.26953125" customWidth="1"/>
    <col min="13089" max="13089" width="16.54296875" customWidth="1"/>
    <col min="13090" max="13090" width="15.26953125" customWidth="1"/>
    <col min="13091" max="13092" width="13.26953125" customWidth="1"/>
    <col min="13093" max="13093" width="10.7265625" customWidth="1"/>
    <col min="13094" max="13094" width="11.54296875" customWidth="1"/>
    <col min="13095" max="13096" width="12.26953125" customWidth="1"/>
    <col min="13097" max="13097" width="10.7265625" customWidth="1"/>
    <col min="13098" max="13098" width="11.54296875" customWidth="1"/>
    <col min="13099" max="13099" width="10.1796875" customWidth="1"/>
    <col min="13100" max="13100" width="7.453125" customWidth="1"/>
    <col min="13101" max="13101" width="6.453125" customWidth="1"/>
    <col min="13102" max="13102" width="9.7265625" customWidth="1"/>
    <col min="13313" max="13313" width="17.7265625" customWidth="1"/>
    <col min="13314" max="13314" width="11.81640625" customWidth="1"/>
    <col min="13315" max="13316" width="13.26953125" customWidth="1"/>
    <col min="13317" max="13317" width="10.7265625" customWidth="1"/>
    <col min="13318" max="13318" width="12.54296875" customWidth="1"/>
    <col min="13319" max="13319" width="15.26953125" customWidth="1"/>
    <col min="13320" max="13320" width="14.1796875" customWidth="1"/>
    <col min="13321" max="13321" width="12.26953125" customWidth="1"/>
    <col min="13322" max="13322" width="12.54296875" customWidth="1"/>
    <col min="13323" max="13324" width="14.1796875" customWidth="1"/>
    <col min="13325" max="13325" width="12.26953125" customWidth="1"/>
    <col min="13326" max="13326" width="12.54296875" customWidth="1"/>
    <col min="13327" max="13327" width="16.26953125" customWidth="1"/>
    <col min="13328" max="13328" width="10.7265625" customWidth="1"/>
    <col min="13329" max="13329" width="9.7265625" customWidth="1"/>
    <col min="13330" max="13330" width="10.7265625" customWidth="1"/>
    <col min="13331" max="13331" width="15.26953125" customWidth="1"/>
    <col min="13332" max="13332" width="12.26953125" customWidth="1"/>
    <col min="13333" max="13333" width="13.26953125" customWidth="1"/>
    <col min="13334" max="13334" width="11.54296875" customWidth="1"/>
    <col min="13335" max="13335" width="19.54296875" customWidth="1"/>
    <col min="13336" max="13336" width="13.26953125" customWidth="1"/>
    <col min="13337" max="13337" width="12.26953125" customWidth="1"/>
    <col min="13338" max="13338" width="12.54296875" customWidth="1"/>
    <col min="13339" max="13339" width="14" customWidth="1"/>
    <col min="13340" max="13342" width="10.7265625" customWidth="1"/>
    <col min="13343" max="13343" width="16.54296875" customWidth="1"/>
    <col min="13344" max="13344" width="13.26953125" customWidth="1"/>
    <col min="13345" max="13345" width="16.54296875" customWidth="1"/>
    <col min="13346" max="13346" width="15.26953125" customWidth="1"/>
    <col min="13347" max="13348" width="13.26953125" customWidth="1"/>
    <col min="13349" max="13349" width="10.7265625" customWidth="1"/>
    <col min="13350" max="13350" width="11.54296875" customWidth="1"/>
    <col min="13351" max="13352" width="12.26953125" customWidth="1"/>
    <col min="13353" max="13353" width="10.7265625" customWidth="1"/>
    <col min="13354" max="13354" width="11.54296875" customWidth="1"/>
    <col min="13355" max="13355" width="10.1796875" customWidth="1"/>
    <col min="13356" max="13356" width="7.453125" customWidth="1"/>
    <col min="13357" max="13357" width="6.453125" customWidth="1"/>
    <col min="13358" max="13358" width="9.7265625" customWidth="1"/>
    <col min="13569" max="13569" width="17.7265625" customWidth="1"/>
    <col min="13570" max="13570" width="11.81640625" customWidth="1"/>
    <col min="13571" max="13572" width="13.26953125" customWidth="1"/>
    <col min="13573" max="13573" width="10.7265625" customWidth="1"/>
    <col min="13574" max="13574" width="12.54296875" customWidth="1"/>
    <col min="13575" max="13575" width="15.26953125" customWidth="1"/>
    <col min="13576" max="13576" width="14.1796875" customWidth="1"/>
    <col min="13577" max="13577" width="12.26953125" customWidth="1"/>
    <col min="13578" max="13578" width="12.54296875" customWidth="1"/>
    <col min="13579" max="13580" width="14.1796875" customWidth="1"/>
    <col min="13581" max="13581" width="12.26953125" customWidth="1"/>
    <col min="13582" max="13582" width="12.54296875" customWidth="1"/>
    <col min="13583" max="13583" width="16.26953125" customWidth="1"/>
    <col min="13584" max="13584" width="10.7265625" customWidth="1"/>
    <col min="13585" max="13585" width="9.7265625" customWidth="1"/>
    <col min="13586" max="13586" width="10.7265625" customWidth="1"/>
    <col min="13587" max="13587" width="15.26953125" customWidth="1"/>
    <col min="13588" max="13588" width="12.26953125" customWidth="1"/>
    <col min="13589" max="13589" width="13.26953125" customWidth="1"/>
    <col min="13590" max="13590" width="11.54296875" customWidth="1"/>
    <col min="13591" max="13591" width="19.54296875" customWidth="1"/>
    <col min="13592" max="13592" width="13.26953125" customWidth="1"/>
    <col min="13593" max="13593" width="12.26953125" customWidth="1"/>
    <col min="13594" max="13594" width="12.54296875" customWidth="1"/>
    <col min="13595" max="13595" width="14" customWidth="1"/>
    <col min="13596" max="13598" width="10.7265625" customWidth="1"/>
    <col min="13599" max="13599" width="16.54296875" customWidth="1"/>
    <col min="13600" max="13600" width="13.26953125" customWidth="1"/>
    <col min="13601" max="13601" width="16.54296875" customWidth="1"/>
    <col min="13602" max="13602" width="15.26953125" customWidth="1"/>
    <col min="13603" max="13604" width="13.26953125" customWidth="1"/>
    <col min="13605" max="13605" width="10.7265625" customWidth="1"/>
    <col min="13606" max="13606" width="11.54296875" customWidth="1"/>
    <col min="13607" max="13608" width="12.26953125" customWidth="1"/>
    <col min="13609" max="13609" width="10.7265625" customWidth="1"/>
    <col min="13610" max="13610" width="11.54296875" customWidth="1"/>
    <col min="13611" max="13611" width="10.1796875" customWidth="1"/>
    <col min="13612" max="13612" width="7.453125" customWidth="1"/>
    <col min="13613" max="13613" width="6.453125" customWidth="1"/>
    <col min="13614" max="13614" width="9.7265625" customWidth="1"/>
    <col min="13825" max="13825" width="17.7265625" customWidth="1"/>
    <col min="13826" max="13826" width="11.81640625" customWidth="1"/>
    <col min="13827" max="13828" width="13.26953125" customWidth="1"/>
    <col min="13829" max="13829" width="10.7265625" customWidth="1"/>
    <col min="13830" max="13830" width="12.54296875" customWidth="1"/>
    <col min="13831" max="13831" width="15.26953125" customWidth="1"/>
    <col min="13832" max="13832" width="14.1796875" customWidth="1"/>
    <col min="13833" max="13833" width="12.26953125" customWidth="1"/>
    <col min="13834" max="13834" width="12.54296875" customWidth="1"/>
    <col min="13835" max="13836" width="14.1796875" customWidth="1"/>
    <col min="13837" max="13837" width="12.26953125" customWidth="1"/>
    <col min="13838" max="13838" width="12.54296875" customWidth="1"/>
    <col min="13839" max="13839" width="16.26953125" customWidth="1"/>
    <col min="13840" max="13840" width="10.7265625" customWidth="1"/>
    <col min="13841" max="13841" width="9.7265625" customWidth="1"/>
    <col min="13842" max="13842" width="10.7265625" customWidth="1"/>
    <col min="13843" max="13843" width="15.26953125" customWidth="1"/>
    <col min="13844" max="13844" width="12.26953125" customWidth="1"/>
    <col min="13845" max="13845" width="13.26953125" customWidth="1"/>
    <col min="13846" max="13846" width="11.54296875" customWidth="1"/>
    <col min="13847" max="13847" width="19.54296875" customWidth="1"/>
    <col min="13848" max="13848" width="13.26953125" customWidth="1"/>
    <col min="13849" max="13849" width="12.26953125" customWidth="1"/>
    <col min="13850" max="13850" width="12.54296875" customWidth="1"/>
    <col min="13851" max="13851" width="14" customWidth="1"/>
    <col min="13852" max="13854" width="10.7265625" customWidth="1"/>
    <col min="13855" max="13855" width="16.54296875" customWidth="1"/>
    <col min="13856" max="13856" width="13.26953125" customWidth="1"/>
    <col min="13857" max="13857" width="16.54296875" customWidth="1"/>
    <col min="13858" max="13858" width="15.26953125" customWidth="1"/>
    <col min="13859" max="13860" width="13.26953125" customWidth="1"/>
    <col min="13861" max="13861" width="10.7265625" customWidth="1"/>
    <col min="13862" max="13862" width="11.54296875" customWidth="1"/>
    <col min="13863" max="13864" width="12.26953125" customWidth="1"/>
    <col min="13865" max="13865" width="10.7265625" customWidth="1"/>
    <col min="13866" max="13866" width="11.54296875" customWidth="1"/>
    <col min="13867" max="13867" width="10.1796875" customWidth="1"/>
    <col min="13868" max="13868" width="7.453125" customWidth="1"/>
    <col min="13869" max="13869" width="6.453125" customWidth="1"/>
    <col min="13870" max="13870" width="9.7265625" customWidth="1"/>
    <col min="14081" max="14081" width="17.7265625" customWidth="1"/>
    <col min="14082" max="14082" width="11.81640625" customWidth="1"/>
    <col min="14083" max="14084" width="13.26953125" customWidth="1"/>
    <col min="14085" max="14085" width="10.7265625" customWidth="1"/>
    <col min="14086" max="14086" width="12.54296875" customWidth="1"/>
    <col min="14087" max="14087" width="15.26953125" customWidth="1"/>
    <col min="14088" max="14088" width="14.1796875" customWidth="1"/>
    <col min="14089" max="14089" width="12.26953125" customWidth="1"/>
    <col min="14090" max="14090" width="12.54296875" customWidth="1"/>
    <col min="14091" max="14092" width="14.1796875" customWidth="1"/>
    <col min="14093" max="14093" width="12.26953125" customWidth="1"/>
    <col min="14094" max="14094" width="12.54296875" customWidth="1"/>
    <col min="14095" max="14095" width="16.26953125" customWidth="1"/>
    <col min="14096" max="14096" width="10.7265625" customWidth="1"/>
    <col min="14097" max="14097" width="9.7265625" customWidth="1"/>
    <col min="14098" max="14098" width="10.7265625" customWidth="1"/>
    <col min="14099" max="14099" width="15.26953125" customWidth="1"/>
    <col min="14100" max="14100" width="12.26953125" customWidth="1"/>
    <col min="14101" max="14101" width="13.26953125" customWidth="1"/>
    <col min="14102" max="14102" width="11.54296875" customWidth="1"/>
    <col min="14103" max="14103" width="19.54296875" customWidth="1"/>
    <col min="14104" max="14104" width="13.26953125" customWidth="1"/>
    <col min="14105" max="14105" width="12.26953125" customWidth="1"/>
    <col min="14106" max="14106" width="12.54296875" customWidth="1"/>
    <col min="14107" max="14107" width="14" customWidth="1"/>
    <col min="14108" max="14110" width="10.7265625" customWidth="1"/>
    <col min="14111" max="14111" width="16.54296875" customWidth="1"/>
    <col min="14112" max="14112" width="13.26953125" customWidth="1"/>
    <col min="14113" max="14113" width="16.54296875" customWidth="1"/>
    <col min="14114" max="14114" width="15.26953125" customWidth="1"/>
    <col min="14115" max="14116" width="13.26953125" customWidth="1"/>
    <col min="14117" max="14117" width="10.7265625" customWidth="1"/>
    <col min="14118" max="14118" width="11.54296875" customWidth="1"/>
    <col min="14119" max="14120" width="12.26953125" customWidth="1"/>
    <col min="14121" max="14121" width="10.7265625" customWidth="1"/>
    <col min="14122" max="14122" width="11.54296875" customWidth="1"/>
    <col min="14123" max="14123" width="10.1796875" customWidth="1"/>
    <col min="14124" max="14124" width="7.453125" customWidth="1"/>
    <col min="14125" max="14125" width="6.453125" customWidth="1"/>
    <col min="14126" max="14126" width="9.7265625" customWidth="1"/>
    <col min="14337" max="14337" width="17.7265625" customWidth="1"/>
    <col min="14338" max="14338" width="11.81640625" customWidth="1"/>
    <col min="14339" max="14340" width="13.26953125" customWidth="1"/>
    <col min="14341" max="14341" width="10.7265625" customWidth="1"/>
    <col min="14342" max="14342" width="12.54296875" customWidth="1"/>
    <col min="14343" max="14343" width="15.26953125" customWidth="1"/>
    <col min="14344" max="14344" width="14.1796875" customWidth="1"/>
    <col min="14345" max="14345" width="12.26953125" customWidth="1"/>
    <col min="14346" max="14346" width="12.54296875" customWidth="1"/>
    <col min="14347" max="14348" width="14.1796875" customWidth="1"/>
    <col min="14349" max="14349" width="12.26953125" customWidth="1"/>
    <col min="14350" max="14350" width="12.54296875" customWidth="1"/>
    <col min="14351" max="14351" width="16.26953125" customWidth="1"/>
    <col min="14352" max="14352" width="10.7265625" customWidth="1"/>
    <col min="14353" max="14353" width="9.7265625" customWidth="1"/>
    <col min="14354" max="14354" width="10.7265625" customWidth="1"/>
    <col min="14355" max="14355" width="15.26953125" customWidth="1"/>
    <col min="14356" max="14356" width="12.26953125" customWidth="1"/>
    <col min="14357" max="14357" width="13.26953125" customWidth="1"/>
    <col min="14358" max="14358" width="11.54296875" customWidth="1"/>
    <col min="14359" max="14359" width="19.54296875" customWidth="1"/>
    <col min="14360" max="14360" width="13.26953125" customWidth="1"/>
    <col min="14361" max="14361" width="12.26953125" customWidth="1"/>
    <col min="14362" max="14362" width="12.54296875" customWidth="1"/>
    <col min="14363" max="14363" width="14" customWidth="1"/>
    <col min="14364" max="14366" width="10.7265625" customWidth="1"/>
    <col min="14367" max="14367" width="16.54296875" customWidth="1"/>
    <col min="14368" max="14368" width="13.26953125" customWidth="1"/>
    <col min="14369" max="14369" width="16.54296875" customWidth="1"/>
    <col min="14370" max="14370" width="15.26953125" customWidth="1"/>
    <col min="14371" max="14372" width="13.26953125" customWidth="1"/>
    <col min="14373" max="14373" width="10.7265625" customWidth="1"/>
    <col min="14374" max="14374" width="11.54296875" customWidth="1"/>
    <col min="14375" max="14376" width="12.26953125" customWidth="1"/>
    <col min="14377" max="14377" width="10.7265625" customWidth="1"/>
    <col min="14378" max="14378" width="11.54296875" customWidth="1"/>
    <col min="14379" max="14379" width="10.1796875" customWidth="1"/>
    <col min="14380" max="14380" width="7.453125" customWidth="1"/>
    <col min="14381" max="14381" width="6.453125" customWidth="1"/>
    <col min="14382" max="14382" width="9.7265625" customWidth="1"/>
    <col min="14593" max="14593" width="17.7265625" customWidth="1"/>
    <col min="14594" max="14594" width="11.81640625" customWidth="1"/>
    <col min="14595" max="14596" width="13.26953125" customWidth="1"/>
    <col min="14597" max="14597" width="10.7265625" customWidth="1"/>
    <col min="14598" max="14598" width="12.54296875" customWidth="1"/>
    <col min="14599" max="14599" width="15.26953125" customWidth="1"/>
    <col min="14600" max="14600" width="14.1796875" customWidth="1"/>
    <col min="14601" max="14601" width="12.26953125" customWidth="1"/>
    <col min="14602" max="14602" width="12.54296875" customWidth="1"/>
    <col min="14603" max="14604" width="14.1796875" customWidth="1"/>
    <col min="14605" max="14605" width="12.26953125" customWidth="1"/>
    <col min="14606" max="14606" width="12.54296875" customWidth="1"/>
    <col min="14607" max="14607" width="16.26953125" customWidth="1"/>
    <col min="14608" max="14608" width="10.7265625" customWidth="1"/>
    <col min="14609" max="14609" width="9.7265625" customWidth="1"/>
    <col min="14610" max="14610" width="10.7265625" customWidth="1"/>
    <col min="14611" max="14611" width="15.26953125" customWidth="1"/>
    <col min="14612" max="14612" width="12.26953125" customWidth="1"/>
    <col min="14613" max="14613" width="13.26953125" customWidth="1"/>
    <col min="14614" max="14614" width="11.54296875" customWidth="1"/>
    <col min="14615" max="14615" width="19.54296875" customWidth="1"/>
    <col min="14616" max="14616" width="13.26953125" customWidth="1"/>
    <col min="14617" max="14617" width="12.26953125" customWidth="1"/>
    <col min="14618" max="14618" width="12.54296875" customWidth="1"/>
    <col min="14619" max="14619" width="14" customWidth="1"/>
    <col min="14620" max="14622" width="10.7265625" customWidth="1"/>
    <col min="14623" max="14623" width="16.54296875" customWidth="1"/>
    <col min="14624" max="14624" width="13.26953125" customWidth="1"/>
    <col min="14625" max="14625" width="16.54296875" customWidth="1"/>
    <col min="14626" max="14626" width="15.26953125" customWidth="1"/>
    <col min="14627" max="14628" width="13.26953125" customWidth="1"/>
    <col min="14629" max="14629" width="10.7265625" customWidth="1"/>
    <col min="14630" max="14630" width="11.54296875" customWidth="1"/>
    <col min="14631" max="14632" width="12.26953125" customWidth="1"/>
    <col min="14633" max="14633" width="10.7265625" customWidth="1"/>
    <col min="14634" max="14634" width="11.54296875" customWidth="1"/>
    <col min="14635" max="14635" width="10.1796875" customWidth="1"/>
    <col min="14636" max="14636" width="7.453125" customWidth="1"/>
    <col min="14637" max="14637" width="6.453125" customWidth="1"/>
    <col min="14638" max="14638" width="9.7265625" customWidth="1"/>
    <col min="14849" max="14849" width="17.7265625" customWidth="1"/>
    <col min="14850" max="14850" width="11.81640625" customWidth="1"/>
    <col min="14851" max="14852" width="13.26953125" customWidth="1"/>
    <col min="14853" max="14853" width="10.7265625" customWidth="1"/>
    <col min="14854" max="14854" width="12.54296875" customWidth="1"/>
    <col min="14855" max="14855" width="15.26953125" customWidth="1"/>
    <col min="14856" max="14856" width="14.1796875" customWidth="1"/>
    <col min="14857" max="14857" width="12.26953125" customWidth="1"/>
    <col min="14858" max="14858" width="12.54296875" customWidth="1"/>
    <col min="14859" max="14860" width="14.1796875" customWidth="1"/>
    <col min="14861" max="14861" width="12.26953125" customWidth="1"/>
    <col min="14862" max="14862" width="12.54296875" customWidth="1"/>
    <col min="14863" max="14863" width="16.26953125" customWidth="1"/>
    <col min="14864" max="14864" width="10.7265625" customWidth="1"/>
    <col min="14865" max="14865" width="9.7265625" customWidth="1"/>
    <col min="14866" max="14866" width="10.7265625" customWidth="1"/>
    <col min="14867" max="14867" width="15.26953125" customWidth="1"/>
    <col min="14868" max="14868" width="12.26953125" customWidth="1"/>
    <col min="14869" max="14869" width="13.26953125" customWidth="1"/>
    <col min="14870" max="14870" width="11.54296875" customWidth="1"/>
    <col min="14871" max="14871" width="19.54296875" customWidth="1"/>
    <col min="14872" max="14872" width="13.26953125" customWidth="1"/>
    <col min="14873" max="14873" width="12.26953125" customWidth="1"/>
    <col min="14874" max="14874" width="12.54296875" customWidth="1"/>
    <col min="14875" max="14875" width="14" customWidth="1"/>
    <col min="14876" max="14878" width="10.7265625" customWidth="1"/>
    <col min="14879" max="14879" width="16.54296875" customWidth="1"/>
    <col min="14880" max="14880" width="13.26953125" customWidth="1"/>
    <col min="14881" max="14881" width="16.54296875" customWidth="1"/>
    <col min="14882" max="14882" width="15.26953125" customWidth="1"/>
    <col min="14883" max="14884" width="13.26953125" customWidth="1"/>
    <col min="14885" max="14885" width="10.7265625" customWidth="1"/>
    <col min="14886" max="14886" width="11.54296875" customWidth="1"/>
    <col min="14887" max="14888" width="12.26953125" customWidth="1"/>
    <col min="14889" max="14889" width="10.7265625" customWidth="1"/>
    <col min="14890" max="14890" width="11.54296875" customWidth="1"/>
    <col min="14891" max="14891" width="10.1796875" customWidth="1"/>
    <col min="14892" max="14892" width="7.453125" customWidth="1"/>
    <col min="14893" max="14893" width="6.453125" customWidth="1"/>
    <col min="14894" max="14894" width="9.7265625" customWidth="1"/>
    <col min="15105" max="15105" width="17.7265625" customWidth="1"/>
    <col min="15106" max="15106" width="11.81640625" customWidth="1"/>
    <col min="15107" max="15108" width="13.26953125" customWidth="1"/>
    <col min="15109" max="15109" width="10.7265625" customWidth="1"/>
    <col min="15110" max="15110" width="12.54296875" customWidth="1"/>
    <col min="15111" max="15111" width="15.26953125" customWidth="1"/>
    <col min="15112" max="15112" width="14.1796875" customWidth="1"/>
    <col min="15113" max="15113" width="12.26953125" customWidth="1"/>
    <col min="15114" max="15114" width="12.54296875" customWidth="1"/>
    <col min="15115" max="15116" width="14.1796875" customWidth="1"/>
    <col min="15117" max="15117" width="12.26953125" customWidth="1"/>
    <col min="15118" max="15118" width="12.54296875" customWidth="1"/>
    <col min="15119" max="15119" width="16.26953125" customWidth="1"/>
    <col min="15120" max="15120" width="10.7265625" customWidth="1"/>
    <col min="15121" max="15121" width="9.7265625" customWidth="1"/>
    <col min="15122" max="15122" width="10.7265625" customWidth="1"/>
    <col min="15123" max="15123" width="15.26953125" customWidth="1"/>
    <col min="15124" max="15124" width="12.26953125" customWidth="1"/>
    <col min="15125" max="15125" width="13.26953125" customWidth="1"/>
    <col min="15126" max="15126" width="11.54296875" customWidth="1"/>
    <col min="15127" max="15127" width="19.54296875" customWidth="1"/>
    <col min="15128" max="15128" width="13.26953125" customWidth="1"/>
    <col min="15129" max="15129" width="12.26953125" customWidth="1"/>
    <col min="15130" max="15130" width="12.54296875" customWidth="1"/>
    <col min="15131" max="15131" width="14" customWidth="1"/>
    <col min="15132" max="15134" width="10.7265625" customWidth="1"/>
    <col min="15135" max="15135" width="16.54296875" customWidth="1"/>
    <col min="15136" max="15136" width="13.26953125" customWidth="1"/>
    <col min="15137" max="15137" width="16.54296875" customWidth="1"/>
    <col min="15138" max="15138" width="15.26953125" customWidth="1"/>
    <col min="15139" max="15140" width="13.26953125" customWidth="1"/>
    <col min="15141" max="15141" width="10.7265625" customWidth="1"/>
    <col min="15142" max="15142" width="11.54296875" customWidth="1"/>
    <col min="15143" max="15144" width="12.26953125" customWidth="1"/>
    <col min="15145" max="15145" width="10.7265625" customWidth="1"/>
    <col min="15146" max="15146" width="11.54296875" customWidth="1"/>
    <col min="15147" max="15147" width="10.1796875" customWidth="1"/>
    <col min="15148" max="15148" width="7.453125" customWidth="1"/>
    <col min="15149" max="15149" width="6.453125" customWidth="1"/>
    <col min="15150" max="15150" width="9.7265625" customWidth="1"/>
    <col min="15361" max="15361" width="17.7265625" customWidth="1"/>
    <col min="15362" max="15362" width="11.81640625" customWidth="1"/>
    <col min="15363" max="15364" width="13.26953125" customWidth="1"/>
    <col min="15365" max="15365" width="10.7265625" customWidth="1"/>
    <col min="15366" max="15366" width="12.54296875" customWidth="1"/>
    <col min="15367" max="15367" width="15.26953125" customWidth="1"/>
    <col min="15368" max="15368" width="14.1796875" customWidth="1"/>
    <col min="15369" max="15369" width="12.26953125" customWidth="1"/>
    <col min="15370" max="15370" width="12.54296875" customWidth="1"/>
    <col min="15371" max="15372" width="14.1796875" customWidth="1"/>
    <col min="15373" max="15373" width="12.26953125" customWidth="1"/>
    <col min="15374" max="15374" width="12.54296875" customWidth="1"/>
    <col min="15375" max="15375" width="16.26953125" customWidth="1"/>
    <col min="15376" max="15376" width="10.7265625" customWidth="1"/>
    <col min="15377" max="15377" width="9.7265625" customWidth="1"/>
    <col min="15378" max="15378" width="10.7265625" customWidth="1"/>
    <col min="15379" max="15379" width="15.26953125" customWidth="1"/>
    <col min="15380" max="15380" width="12.26953125" customWidth="1"/>
    <col min="15381" max="15381" width="13.26953125" customWidth="1"/>
    <col min="15382" max="15382" width="11.54296875" customWidth="1"/>
    <col min="15383" max="15383" width="19.54296875" customWidth="1"/>
    <col min="15384" max="15384" width="13.26953125" customWidth="1"/>
    <col min="15385" max="15385" width="12.26953125" customWidth="1"/>
    <col min="15386" max="15386" width="12.54296875" customWidth="1"/>
    <col min="15387" max="15387" width="14" customWidth="1"/>
    <col min="15388" max="15390" width="10.7265625" customWidth="1"/>
    <col min="15391" max="15391" width="16.54296875" customWidth="1"/>
    <col min="15392" max="15392" width="13.26953125" customWidth="1"/>
    <col min="15393" max="15393" width="16.54296875" customWidth="1"/>
    <col min="15394" max="15394" width="15.26953125" customWidth="1"/>
    <col min="15395" max="15396" width="13.26953125" customWidth="1"/>
    <col min="15397" max="15397" width="10.7265625" customWidth="1"/>
    <col min="15398" max="15398" width="11.54296875" customWidth="1"/>
    <col min="15399" max="15400" width="12.26953125" customWidth="1"/>
    <col min="15401" max="15401" width="10.7265625" customWidth="1"/>
    <col min="15402" max="15402" width="11.54296875" customWidth="1"/>
    <col min="15403" max="15403" width="10.1796875" customWidth="1"/>
    <col min="15404" max="15404" width="7.453125" customWidth="1"/>
    <col min="15405" max="15405" width="6.453125" customWidth="1"/>
    <col min="15406" max="15406" width="9.7265625" customWidth="1"/>
    <col min="15617" max="15617" width="17.7265625" customWidth="1"/>
    <col min="15618" max="15618" width="11.81640625" customWidth="1"/>
    <col min="15619" max="15620" width="13.26953125" customWidth="1"/>
    <col min="15621" max="15621" width="10.7265625" customWidth="1"/>
    <col min="15622" max="15622" width="12.54296875" customWidth="1"/>
    <col min="15623" max="15623" width="15.26953125" customWidth="1"/>
    <col min="15624" max="15624" width="14.1796875" customWidth="1"/>
    <col min="15625" max="15625" width="12.26953125" customWidth="1"/>
    <col min="15626" max="15626" width="12.54296875" customWidth="1"/>
    <col min="15627" max="15628" width="14.1796875" customWidth="1"/>
    <col min="15629" max="15629" width="12.26953125" customWidth="1"/>
    <col min="15630" max="15630" width="12.54296875" customWidth="1"/>
    <col min="15631" max="15631" width="16.26953125" customWidth="1"/>
    <col min="15632" max="15632" width="10.7265625" customWidth="1"/>
    <col min="15633" max="15633" width="9.7265625" customWidth="1"/>
    <col min="15634" max="15634" width="10.7265625" customWidth="1"/>
    <col min="15635" max="15635" width="15.26953125" customWidth="1"/>
    <col min="15636" max="15636" width="12.26953125" customWidth="1"/>
    <col min="15637" max="15637" width="13.26953125" customWidth="1"/>
    <col min="15638" max="15638" width="11.54296875" customWidth="1"/>
    <col min="15639" max="15639" width="19.54296875" customWidth="1"/>
    <col min="15640" max="15640" width="13.26953125" customWidth="1"/>
    <col min="15641" max="15641" width="12.26953125" customWidth="1"/>
    <col min="15642" max="15642" width="12.54296875" customWidth="1"/>
    <col min="15643" max="15643" width="14" customWidth="1"/>
    <col min="15644" max="15646" width="10.7265625" customWidth="1"/>
    <col min="15647" max="15647" width="16.54296875" customWidth="1"/>
    <col min="15648" max="15648" width="13.26953125" customWidth="1"/>
    <col min="15649" max="15649" width="16.54296875" customWidth="1"/>
    <col min="15650" max="15650" width="15.26953125" customWidth="1"/>
    <col min="15651" max="15652" width="13.26953125" customWidth="1"/>
    <col min="15653" max="15653" width="10.7265625" customWidth="1"/>
    <col min="15654" max="15654" width="11.54296875" customWidth="1"/>
    <col min="15655" max="15656" width="12.26953125" customWidth="1"/>
    <col min="15657" max="15657" width="10.7265625" customWidth="1"/>
    <col min="15658" max="15658" width="11.54296875" customWidth="1"/>
    <col min="15659" max="15659" width="10.1796875" customWidth="1"/>
    <col min="15660" max="15660" width="7.453125" customWidth="1"/>
    <col min="15661" max="15661" width="6.453125" customWidth="1"/>
    <col min="15662" max="15662" width="9.7265625" customWidth="1"/>
    <col min="15873" max="15873" width="17.7265625" customWidth="1"/>
    <col min="15874" max="15874" width="11.81640625" customWidth="1"/>
    <col min="15875" max="15876" width="13.26953125" customWidth="1"/>
    <col min="15877" max="15877" width="10.7265625" customWidth="1"/>
    <col min="15878" max="15878" width="12.54296875" customWidth="1"/>
    <col min="15879" max="15879" width="15.26953125" customWidth="1"/>
    <col min="15880" max="15880" width="14.1796875" customWidth="1"/>
    <col min="15881" max="15881" width="12.26953125" customWidth="1"/>
    <col min="15882" max="15882" width="12.54296875" customWidth="1"/>
    <col min="15883" max="15884" width="14.1796875" customWidth="1"/>
    <col min="15885" max="15885" width="12.26953125" customWidth="1"/>
    <col min="15886" max="15886" width="12.54296875" customWidth="1"/>
    <col min="15887" max="15887" width="16.26953125" customWidth="1"/>
    <col min="15888" max="15888" width="10.7265625" customWidth="1"/>
    <col min="15889" max="15889" width="9.7265625" customWidth="1"/>
    <col min="15890" max="15890" width="10.7265625" customWidth="1"/>
    <col min="15891" max="15891" width="15.26953125" customWidth="1"/>
    <col min="15892" max="15892" width="12.26953125" customWidth="1"/>
    <col min="15893" max="15893" width="13.26953125" customWidth="1"/>
    <col min="15894" max="15894" width="11.54296875" customWidth="1"/>
    <col min="15895" max="15895" width="19.54296875" customWidth="1"/>
    <col min="15896" max="15896" width="13.26953125" customWidth="1"/>
    <col min="15897" max="15897" width="12.26953125" customWidth="1"/>
    <col min="15898" max="15898" width="12.54296875" customWidth="1"/>
    <col min="15899" max="15899" width="14" customWidth="1"/>
    <col min="15900" max="15902" width="10.7265625" customWidth="1"/>
    <col min="15903" max="15903" width="16.54296875" customWidth="1"/>
    <col min="15904" max="15904" width="13.26953125" customWidth="1"/>
    <col min="15905" max="15905" width="16.54296875" customWidth="1"/>
    <col min="15906" max="15906" width="15.26953125" customWidth="1"/>
    <col min="15907" max="15908" width="13.26953125" customWidth="1"/>
    <col min="15909" max="15909" width="10.7265625" customWidth="1"/>
    <col min="15910" max="15910" width="11.54296875" customWidth="1"/>
    <col min="15911" max="15912" width="12.26953125" customWidth="1"/>
    <col min="15913" max="15913" width="10.7265625" customWidth="1"/>
    <col min="15914" max="15914" width="11.54296875" customWidth="1"/>
    <col min="15915" max="15915" width="10.1796875" customWidth="1"/>
    <col min="15916" max="15916" width="7.453125" customWidth="1"/>
    <col min="15917" max="15917" width="6.453125" customWidth="1"/>
    <col min="15918" max="15918" width="9.7265625" customWidth="1"/>
    <col min="16129" max="16129" width="17.7265625" customWidth="1"/>
    <col min="16130" max="16130" width="11.81640625" customWidth="1"/>
    <col min="16131" max="16132" width="13.26953125" customWidth="1"/>
    <col min="16133" max="16133" width="10.7265625" customWidth="1"/>
    <col min="16134" max="16134" width="12.54296875" customWidth="1"/>
    <col min="16135" max="16135" width="15.26953125" customWidth="1"/>
    <col min="16136" max="16136" width="14.1796875" customWidth="1"/>
    <col min="16137" max="16137" width="12.26953125" customWidth="1"/>
    <col min="16138" max="16138" width="12.54296875" customWidth="1"/>
    <col min="16139" max="16140" width="14.1796875" customWidth="1"/>
    <col min="16141" max="16141" width="12.26953125" customWidth="1"/>
    <col min="16142" max="16142" width="12.54296875" customWidth="1"/>
    <col min="16143" max="16143" width="16.26953125" customWidth="1"/>
    <col min="16144" max="16144" width="10.7265625" customWidth="1"/>
    <col min="16145" max="16145" width="9.7265625" customWidth="1"/>
    <col min="16146" max="16146" width="10.7265625" customWidth="1"/>
    <col min="16147" max="16147" width="15.26953125" customWidth="1"/>
    <col min="16148" max="16148" width="12.26953125" customWidth="1"/>
    <col min="16149" max="16149" width="13.26953125" customWidth="1"/>
    <col min="16150" max="16150" width="11.54296875" customWidth="1"/>
    <col min="16151" max="16151" width="19.54296875" customWidth="1"/>
    <col min="16152" max="16152" width="13.26953125" customWidth="1"/>
    <col min="16153" max="16153" width="12.26953125" customWidth="1"/>
    <col min="16154" max="16154" width="12.54296875" customWidth="1"/>
    <col min="16155" max="16155" width="14" customWidth="1"/>
    <col min="16156" max="16158" width="10.7265625" customWidth="1"/>
    <col min="16159" max="16159" width="16.54296875" customWidth="1"/>
    <col min="16160" max="16160" width="13.26953125" customWidth="1"/>
    <col min="16161" max="16161" width="16.54296875" customWidth="1"/>
    <col min="16162" max="16162" width="15.26953125" customWidth="1"/>
    <col min="16163" max="16164" width="13.26953125" customWidth="1"/>
    <col min="16165" max="16165" width="10.7265625" customWidth="1"/>
    <col min="16166" max="16166" width="11.54296875" customWidth="1"/>
    <col min="16167" max="16168" width="12.26953125" customWidth="1"/>
    <col min="16169" max="16169" width="10.7265625" customWidth="1"/>
    <col min="16170" max="16170" width="11.54296875" customWidth="1"/>
    <col min="16171" max="16171" width="10.1796875" customWidth="1"/>
    <col min="16172" max="16172" width="7.453125" customWidth="1"/>
    <col min="16173" max="16173" width="6.453125" customWidth="1"/>
    <col min="16174" max="16174" width="9.7265625" customWidth="1"/>
  </cols>
  <sheetData>
    <row r="1" spans="1:46" x14ac:dyDescent="0.35">
      <c r="C1" s="34" t="s">
        <v>187</v>
      </c>
    </row>
    <row r="3" spans="1:46" x14ac:dyDescent="0.35">
      <c r="C3" s="36" t="s">
        <v>188</v>
      </c>
      <c r="D3" s="36" t="s">
        <v>189</v>
      </c>
      <c r="E3" s="36" t="s">
        <v>190</v>
      </c>
      <c r="F3" s="36" t="s">
        <v>191</v>
      </c>
      <c r="G3" s="36" t="s">
        <v>192</v>
      </c>
      <c r="H3" s="36" t="s">
        <v>193</v>
      </c>
      <c r="I3" s="36" t="s">
        <v>194</v>
      </c>
      <c r="J3" s="36" t="s">
        <v>195</v>
      </c>
      <c r="K3" s="36" t="s">
        <v>196</v>
      </c>
      <c r="L3" s="36" t="s">
        <v>197</v>
      </c>
      <c r="M3" s="36" t="s">
        <v>198</v>
      </c>
      <c r="N3" s="36" t="s">
        <v>199</v>
      </c>
      <c r="O3" s="36" t="s">
        <v>200</v>
      </c>
      <c r="P3" s="36" t="s">
        <v>201</v>
      </c>
      <c r="Q3" s="36" t="s">
        <v>202</v>
      </c>
      <c r="R3" s="36" t="s">
        <v>203</v>
      </c>
      <c r="S3" s="36" t="s">
        <v>204</v>
      </c>
      <c r="T3" s="36" t="s">
        <v>205</v>
      </c>
      <c r="U3" s="36" t="s">
        <v>206</v>
      </c>
      <c r="V3" s="36" t="s">
        <v>207</v>
      </c>
      <c r="W3" s="36" t="s">
        <v>208</v>
      </c>
      <c r="X3" s="36" t="s">
        <v>209</v>
      </c>
      <c r="Y3" s="36" t="s">
        <v>210</v>
      </c>
      <c r="Z3" s="36" t="s">
        <v>211</v>
      </c>
      <c r="AA3" s="36" t="s">
        <v>212</v>
      </c>
      <c r="AB3" s="36" t="s">
        <v>213</v>
      </c>
      <c r="AC3" s="36" t="s">
        <v>214</v>
      </c>
      <c r="AD3" s="36" t="s">
        <v>215</v>
      </c>
      <c r="AE3" s="36" t="s">
        <v>216</v>
      </c>
      <c r="AF3" s="36" t="s">
        <v>217</v>
      </c>
      <c r="AG3" s="36" t="s">
        <v>218</v>
      </c>
      <c r="AH3" s="36" t="s">
        <v>219</v>
      </c>
      <c r="AI3" s="36" t="s">
        <v>220</v>
      </c>
      <c r="AJ3" s="36" t="s">
        <v>221</v>
      </c>
      <c r="AK3" s="36" t="s">
        <v>222</v>
      </c>
      <c r="AL3" s="36" t="s">
        <v>223</v>
      </c>
      <c r="AM3" s="36" t="s">
        <v>224</v>
      </c>
      <c r="AN3" s="36" t="s">
        <v>225</v>
      </c>
      <c r="AO3" s="36" t="s">
        <v>226</v>
      </c>
      <c r="AP3" s="36" t="s">
        <v>227</v>
      </c>
      <c r="AQ3" s="36" t="s">
        <v>228</v>
      </c>
      <c r="AR3" s="36" t="s">
        <v>229</v>
      </c>
      <c r="AS3" s="36" t="s">
        <v>230</v>
      </c>
      <c r="AT3" s="36" t="s">
        <v>231</v>
      </c>
    </row>
    <row r="4" spans="1:46" s="12" customFormat="1" x14ac:dyDescent="0.35">
      <c r="A4" s="29" t="s">
        <v>4</v>
      </c>
      <c r="B4" s="29" t="s">
        <v>5</v>
      </c>
      <c r="C4" s="37" t="s">
        <v>6</v>
      </c>
      <c r="D4" s="37" t="s">
        <v>7</v>
      </c>
      <c r="E4" s="37" t="s">
        <v>8</v>
      </c>
      <c r="F4" s="31" t="s">
        <v>9</v>
      </c>
      <c r="G4" s="37" t="s">
        <v>10</v>
      </c>
      <c r="H4" s="37" t="s">
        <v>7</v>
      </c>
      <c r="I4" s="37" t="s">
        <v>8</v>
      </c>
      <c r="J4" s="31" t="s">
        <v>9</v>
      </c>
      <c r="K4" s="37" t="s">
        <v>11</v>
      </c>
      <c r="L4" s="37" t="s">
        <v>7</v>
      </c>
      <c r="M4" s="37" t="s">
        <v>8</v>
      </c>
      <c r="N4" s="31" t="s">
        <v>9</v>
      </c>
      <c r="O4" s="37" t="s">
        <v>12</v>
      </c>
      <c r="P4" s="37" t="s">
        <v>7</v>
      </c>
      <c r="Q4" s="37" t="s">
        <v>8</v>
      </c>
      <c r="R4" s="31" t="s">
        <v>9</v>
      </c>
      <c r="S4" s="37" t="s">
        <v>13</v>
      </c>
      <c r="T4" s="37" t="s">
        <v>7</v>
      </c>
      <c r="U4" s="37" t="s">
        <v>8</v>
      </c>
      <c r="V4" s="31" t="s">
        <v>9</v>
      </c>
      <c r="W4" s="37" t="s">
        <v>14</v>
      </c>
      <c r="X4" s="37" t="s">
        <v>7</v>
      </c>
      <c r="Y4" s="37" t="s">
        <v>8</v>
      </c>
      <c r="Z4" s="31" t="s">
        <v>9</v>
      </c>
      <c r="AA4" s="37" t="s">
        <v>15</v>
      </c>
      <c r="AB4" s="37" t="s">
        <v>7</v>
      </c>
      <c r="AC4" s="37" t="s">
        <v>8</v>
      </c>
      <c r="AD4" s="31" t="s">
        <v>9</v>
      </c>
      <c r="AE4" s="37" t="s">
        <v>16</v>
      </c>
      <c r="AF4" s="37" t="s">
        <v>7</v>
      </c>
      <c r="AG4" s="37" t="s">
        <v>8</v>
      </c>
      <c r="AH4" s="31" t="s">
        <v>9</v>
      </c>
      <c r="AI4" s="37" t="s">
        <v>17</v>
      </c>
      <c r="AJ4" s="37" t="s">
        <v>7</v>
      </c>
      <c r="AK4" s="37" t="s">
        <v>8</v>
      </c>
      <c r="AL4" s="31" t="s">
        <v>9</v>
      </c>
      <c r="AM4" s="37" t="s">
        <v>18</v>
      </c>
      <c r="AN4" s="37" t="s">
        <v>7</v>
      </c>
      <c r="AO4" s="37" t="s">
        <v>8</v>
      </c>
      <c r="AP4" s="31" t="s">
        <v>9</v>
      </c>
      <c r="AQ4" s="37" t="s">
        <v>19</v>
      </c>
      <c r="AR4" s="37" t="s">
        <v>7</v>
      </c>
      <c r="AS4" s="37" t="s">
        <v>8</v>
      </c>
      <c r="AT4" s="31" t="s">
        <v>9</v>
      </c>
    </row>
    <row r="5" spans="1:46" x14ac:dyDescent="0.35">
      <c r="A5" s="32" t="s">
        <v>20</v>
      </c>
      <c r="B5" s="32" t="s">
        <v>21</v>
      </c>
      <c r="C5" s="38">
        <v>2936301.9483888801</v>
      </c>
      <c r="D5" s="38">
        <v>2952399.9304888798</v>
      </c>
      <c r="E5" s="38">
        <v>-16097.982100000199</v>
      </c>
      <c r="F5" s="28">
        <v>-5.4525072751016503E-3</v>
      </c>
      <c r="G5" s="38">
        <v>5194449.7146888804</v>
      </c>
      <c r="H5" s="38">
        <v>5225441.7334888801</v>
      </c>
      <c r="I5" s="38">
        <v>-30992.018800000002</v>
      </c>
      <c r="J5" s="28">
        <v>-5.9309854325573803E-3</v>
      </c>
      <c r="K5" s="38">
        <v>5194449.7146888804</v>
      </c>
      <c r="L5" s="38">
        <v>5225441.7334888801</v>
      </c>
      <c r="M5" s="38">
        <v>-30992.018800000202</v>
      </c>
      <c r="N5" s="28">
        <v>-5.9309854325574297E-3</v>
      </c>
      <c r="O5" s="38">
        <v>0</v>
      </c>
      <c r="P5" s="38">
        <v>0</v>
      </c>
      <c r="Q5" s="38">
        <v>0</v>
      </c>
      <c r="R5" s="28">
        <v>0</v>
      </c>
      <c r="S5" s="38">
        <v>1.01</v>
      </c>
      <c r="T5" s="38">
        <v>1.01</v>
      </c>
      <c r="U5" s="38">
        <v>0</v>
      </c>
      <c r="V5" s="28">
        <v>0</v>
      </c>
      <c r="W5" s="38">
        <v>4515463.8086000001</v>
      </c>
      <c r="X5" s="38">
        <v>4545227.25</v>
      </c>
      <c r="Y5" s="38">
        <v>-29763.4414</v>
      </c>
      <c r="Z5" s="28">
        <v>-6.5482845549691701E-3</v>
      </c>
      <c r="AA5" s="38">
        <v>0</v>
      </c>
      <c r="AB5" s="38">
        <v>0</v>
      </c>
      <c r="AC5" s="38">
        <v>0</v>
      </c>
      <c r="AD5" s="28">
        <v>0</v>
      </c>
      <c r="AE5" s="38">
        <v>4515463.8099999996</v>
      </c>
      <c r="AF5" s="38">
        <v>4546441.0599999996</v>
      </c>
      <c r="AG5" s="38">
        <v>-30977.25</v>
      </c>
      <c r="AH5" s="28">
        <v>-6.81351624076701E-3</v>
      </c>
      <c r="AI5" s="38">
        <v>0</v>
      </c>
      <c r="AJ5" s="38">
        <v>0</v>
      </c>
      <c r="AK5" s="38">
        <v>0</v>
      </c>
      <c r="AL5" s="28">
        <v>0</v>
      </c>
      <c r="AM5" s="38">
        <v>68396.619187734294</v>
      </c>
      <c r="AN5" s="38">
        <v>68479.356914878401</v>
      </c>
      <c r="AO5" s="38">
        <v>-82.737727144164097</v>
      </c>
      <c r="AP5" s="28">
        <v>-1.2082141373933901E-3</v>
      </c>
      <c r="AQ5" s="38">
        <v>3</v>
      </c>
      <c r="AR5" s="38">
        <v>4</v>
      </c>
      <c r="AS5" s="38">
        <v>-1</v>
      </c>
      <c r="AT5" s="28">
        <v>-0.25</v>
      </c>
    </row>
    <row r="6" spans="1:46" x14ac:dyDescent="0.35">
      <c r="A6" s="32" t="s">
        <v>20</v>
      </c>
      <c r="B6" s="32" t="s">
        <v>22</v>
      </c>
      <c r="C6" s="38">
        <v>0</v>
      </c>
      <c r="D6" s="38">
        <v>36756129.920672402</v>
      </c>
      <c r="E6" s="38">
        <v>-36756129.920672402</v>
      </c>
      <c r="F6" s="28">
        <v>-1</v>
      </c>
      <c r="G6" s="38">
        <v>0</v>
      </c>
      <c r="H6" s="38">
        <v>65025244.0054814</v>
      </c>
      <c r="I6" s="38">
        <v>-65025244.0054814</v>
      </c>
      <c r="J6" s="28">
        <v>-1</v>
      </c>
      <c r="K6" s="38">
        <v>0</v>
      </c>
      <c r="L6" s="38">
        <v>65025244.0054814</v>
      </c>
      <c r="M6" s="38">
        <v>-65025244.0054814</v>
      </c>
      <c r="N6" s="28">
        <v>-1</v>
      </c>
      <c r="O6" s="38">
        <v>0</v>
      </c>
      <c r="P6" s="38">
        <v>0</v>
      </c>
      <c r="Q6" s="38">
        <v>0</v>
      </c>
      <c r="R6" s="28">
        <v>0</v>
      </c>
      <c r="S6" s="38">
        <v>0</v>
      </c>
      <c r="T6" s="38"/>
      <c r="U6" s="38"/>
      <c r="V6" s="28"/>
      <c r="W6" s="38">
        <v>0</v>
      </c>
      <c r="X6" s="38">
        <v>0</v>
      </c>
      <c r="Y6" s="38">
        <v>0</v>
      </c>
      <c r="Z6" s="28">
        <v>0</v>
      </c>
      <c r="AA6" s="38">
        <v>0</v>
      </c>
      <c r="AB6" s="38">
        <v>5710495.4257054497</v>
      </c>
      <c r="AC6" s="38">
        <v>-5710495.4257054497</v>
      </c>
      <c r="AD6" s="28">
        <v>-1</v>
      </c>
      <c r="AE6" s="38">
        <v>0</v>
      </c>
      <c r="AF6" s="38"/>
      <c r="AG6" s="38"/>
      <c r="AH6" s="28"/>
      <c r="AI6" s="38">
        <v>0</v>
      </c>
      <c r="AJ6" s="38"/>
      <c r="AK6" s="38"/>
      <c r="AL6" s="28"/>
      <c r="AM6" s="38">
        <v>0</v>
      </c>
      <c r="AN6" s="38">
        <v>1968289.6791429</v>
      </c>
      <c r="AO6" s="38">
        <v>-1968289.6791429</v>
      </c>
      <c r="AP6" s="28">
        <v>-1</v>
      </c>
      <c r="AQ6" s="38">
        <v>0</v>
      </c>
      <c r="AR6" s="38">
        <v>3203</v>
      </c>
      <c r="AS6" s="38">
        <v>-3203</v>
      </c>
      <c r="AT6" s="28">
        <v>-1</v>
      </c>
    </row>
    <row r="7" spans="1:46" x14ac:dyDescent="0.35">
      <c r="A7" s="32" t="s">
        <v>20</v>
      </c>
      <c r="B7" s="32" t="s">
        <v>23</v>
      </c>
      <c r="C7" s="38">
        <v>5740792.6414750004</v>
      </c>
      <c r="D7" s="38">
        <v>5729851.5514749996</v>
      </c>
      <c r="E7" s="38">
        <v>10941.09</v>
      </c>
      <c r="F7" s="28">
        <v>1.9094892601857201E-3</v>
      </c>
      <c r="G7" s="38">
        <v>7169775.6832250003</v>
      </c>
      <c r="H7" s="38">
        <v>7156315.6326249996</v>
      </c>
      <c r="I7" s="38">
        <v>13460.0506</v>
      </c>
      <c r="J7" s="28">
        <v>1.8808631830933801E-3</v>
      </c>
      <c r="K7" s="38">
        <v>7169775.6832250003</v>
      </c>
      <c r="L7" s="38">
        <v>7156315.6326249996</v>
      </c>
      <c r="M7" s="38">
        <v>13460.0506</v>
      </c>
      <c r="N7" s="28">
        <v>1.8808631830933801E-3</v>
      </c>
      <c r="O7" s="38">
        <v>0</v>
      </c>
      <c r="P7" s="38">
        <v>0</v>
      </c>
      <c r="Q7" s="38">
        <v>0</v>
      </c>
      <c r="R7" s="28">
        <v>0</v>
      </c>
      <c r="S7" s="38">
        <v>2881</v>
      </c>
      <c r="T7" s="38">
        <v>2883</v>
      </c>
      <c r="U7" s="38">
        <v>-2</v>
      </c>
      <c r="V7" s="28">
        <v>-6.9372181755116198E-4</v>
      </c>
      <c r="W7" s="38">
        <v>2851872.7234999998</v>
      </c>
      <c r="X7" s="38">
        <v>2849326.1623</v>
      </c>
      <c r="Y7" s="38">
        <v>2546.5612000000001</v>
      </c>
      <c r="Z7" s="28">
        <v>8.9374155675613998E-4</v>
      </c>
      <c r="AA7" s="38">
        <v>0</v>
      </c>
      <c r="AB7" s="38">
        <v>0</v>
      </c>
      <c r="AC7" s="38">
        <v>0</v>
      </c>
      <c r="AD7" s="28">
        <v>0</v>
      </c>
      <c r="AE7" s="38">
        <v>4206427.2699999996</v>
      </c>
      <c r="AF7" s="38">
        <v>4203880.71</v>
      </c>
      <c r="AG7" s="38">
        <v>2546.56</v>
      </c>
      <c r="AH7" s="28">
        <v>6.0576409647932102E-4</v>
      </c>
      <c r="AI7" s="38">
        <v>0</v>
      </c>
      <c r="AJ7" s="38">
        <v>0</v>
      </c>
      <c r="AK7" s="38">
        <v>0</v>
      </c>
      <c r="AL7" s="28">
        <v>0</v>
      </c>
      <c r="AM7" s="38">
        <v>119209.117740186</v>
      </c>
      <c r="AN7" s="38">
        <v>79864.008196241106</v>
      </c>
      <c r="AO7" s="38">
        <v>39345.109543945699</v>
      </c>
      <c r="AP7" s="28">
        <v>0.49265132608004503</v>
      </c>
      <c r="AQ7" s="38">
        <v>7</v>
      </c>
      <c r="AR7" s="38">
        <v>6</v>
      </c>
      <c r="AS7" s="38">
        <v>1</v>
      </c>
      <c r="AT7" s="28">
        <v>0.16666666666666599</v>
      </c>
    </row>
    <row r="8" spans="1:46" x14ac:dyDescent="0.35">
      <c r="A8" s="32" t="s">
        <v>20</v>
      </c>
      <c r="B8" s="32" t="s">
        <v>24</v>
      </c>
      <c r="C8" s="38">
        <v>188970628.088</v>
      </c>
      <c r="D8" s="38">
        <v>209376142.49900001</v>
      </c>
      <c r="E8" s="38">
        <v>-20405514.410999998</v>
      </c>
      <c r="F8" s="28">
        <v>-9.7458641502564905E-2</v>
      </c>
      <c r="G8" s="38">
        <v>189071531</v>
      </c>
      <c r="H8" s="38">
        <v>209476825.93000001</v>
      </c>
      <c r="I8" s="38">
        <v>-20405294.93</v>
      </c>
      <c r="J8" s="28">
        <v>-9.7410750995524195E-2</v>
      </c>
      <c r="K8" s="38">
        <v>189071531</v>
      </c>
      <c r="L8" s="38">
        <v>209476825.93000001</v>
      </c>
      <c r="M8" s="38">
        <v>-20405294.93</v>
      </c>
      <c r="N8" s="28">
        <v>-9.7410750995524195E-2</v>
      </c>
      <c r="O8" s="38">
        <v>0</v>
      </c>
      <c r="P8" s="38">
        <v>0</v>
      </c>
      <c r="Q8" s="38">
        <v>0</v>
      </c>
      <c r="R8" s="28">
        <v>0</v>
      </c>
      <c r="S8" s="38">
        <v>100902.912</v>
      </c>
      <c r="T8" s="38">
        <v>100683.431</v>
      </c>
      <c r="U8" s="38">
        <v>219.48099999999999</v>
      </c>
      <c r="V8" s="28">
        <v>2.1799118069387199E-3</v>
      </c>
      <c r="W8" s="38">
        <v>0</v>
      </c>
      <c r="X8" s="38">
        <v>0</v>
      </c>
      <c r="Y8" s="38">
        <v>0</v>
      </c>
      <c r="Z8" s="28">
        <v>0</v>
      </c>
      <c r="AA8" s="38">
        <v>0</v>
      </c>
      <c r="AB8" s="38">
        <v>0</v>
      </c>
      <c r="AC8" s="38">
        <v>0</v>
      </c>
      <c r="AD8" s="28">
        <v>0</v>
      </c>
      <c r="AE8" s="38">
        <v>0</v>
      </c>
      <c r="AF8" s="38">
        <v>0</v>
      </c>
      <c r="AG8" s="38">
        <v>0</v>
      </c>
      <c r="AH8" s="28">
        <v>0</v>
      </c>
      <c r="AI8" s="38">
        <v>0</v>
      </c>
      <c r="AJ8" s="38">
        <v>0</v>
      </c>
      <c r="AK8" s="38">
        <v>0</v>
      </c>
      <c r="AL8" s="28">
        <v>0</v>
      </c>
      <c r="AM8" s="38">
        <v>73966244.989686698</v>
      </c>
      <c r="AN8" s="38">
        <v>84762731.462770402</v>
      </c>
      <c r="AO8" s="38">
        <v>-10796486.4730836</v>
      </c>
      <c r="AP8" s="28">
        <v>-0.127373036318747</v>
      </c>
      <c r="AQ8" s="38">
        <v>4</v>
      </c>
      <c r="AR8" s="38">
        <v>4</v>
      </c>
      <c r="AS8" s="38">
        <v>0</v>
      </c>
      <c r="AT8" s="28">
        <v>0</v>
      </c>
    </row>
    <row r="9" spans="1:46" x14ac:dyDescent="0.35">
      <c r="A9" s="32" t="s">
        <v>20</v>
      </c>
      <c r="B9" s="32" t="s">
        <v>26</v>
      </c>
      <c r="C9" s="38">
        <v>4482773</v>
      </c>
      <c r="D9" s="38">
        <v>4482773</v>
      </c>
      <c r="E9" s="38">
        <v>0</v>
      </c>
      <c r="F9" s="28">
        <v>0</v>
      </c>
      <c r="G9" s="38">
        <v>4482773</v>
      </c>
      <c r="H9" s="38">
        <v>4482773</v>
      </c>
      <c r="I9" s="38">
        <v>0</v>
      </c>
      <c r="J9" s="28">
        <v>0</v>
      </c>
      <c r="K9" s="38">
        <v>4482773</v>
      </c>
      <c r="L9" s="38">
        <v>4482773</v>
      </c>
      <c r="M9" s="38">
        <v>0</v>
      </c>
      <c r="N9" s="28">
        <v>0</v>
      </c>
      <c r="O9" s="38">
        <v>0</v>
      </c>
      <c r="P9" s="38">
        <v>0</v>
      </c>
      <c r="Q9" s="38">
        <v>0</v>
      </c>
      <c r="R9" s="28">
        <v>0</v>
      </c>
      <c r="S9" s="38">
        <v>0</v>
      </c>
      <c r="T9" s="38">
        <v>0</v>
      </c>
      <c r="U9" s="38">
        <v>0</v>
      </c>
      <c r="V9" s="28">
        <v>0</v>
      </c>
      <c r="W9" s="38">
        <v>0</v>
      </c>
      <c r="X9" s="38">
        <v>0</v>
      </c>
      <c r="Y9" s="38">
        <v>0</v>
      </c>
      <c r="Z9" s="28">
        <v>0</v>
      </c>
      <c r="AA9" s="38">
        <v>0</v>
      </c>
      <c r="AB9" s="38">
        <v>0</v>
      </c>
      <c r="AC9" s="38">
        <v>0</v>
      </c>
      <c r="AD9" s="28">
        <v>0</v>
      </c>
      <c r="AE9" s="38">
        <v>0</v>
      </c>
      <c r="AF9" s="38">
        <v>0</v>
      </c>
      <c r="AG9" s="38">
        <v>0</v>
      </c>
      <c r="AH9" s="28">
        <v>0</v>
      </c>
      <c r="AI9" s="38">
        <v>0</v>
      </c>
      <c r="AJ9" s="38">
        <v>0</v>
      </c>
      <c r="AK9" s="38">
        <v>0</v>
      </c>
      <c r="AL9" s="28">
        <v>0</v>
      </c>
      <c r="AM9" s="38">
        <v>2234674.1591321598</v>
      </c>
      <c r="AN9" s="38">
        <v>2234674.1591321598</v>
      </c>
      <c r="AO9" s="38">
        <v>0</v>
      </c>
      <c r="AP9" s="28">
        <v>0</v>
      </c>
      <c r="AQ9" s="38">
        <v>1</v>
      </c>
      <c r="AR9" s="38">
        <v>1</v>
      </c>
      <c r="AS9" s="38">
        <v>0</v>
      </c>
      <c r="AT9" s="28">
        <v>0</v>
      </c>
    </row>
    <row r="10" spans="1:46" x14ac:dyDescent="0.35">
      <c r="A10" s="32" t="s">
        <v>20</v>
      </c>
      <c r="B10" s="32" t="s">
        <v>27</v>
      </c>
      <c r="C10" s="38">
        <v>9813773.3860833291</v>
      </c>
      <c r="D10" s="38">
        <v>9841356.84608333</v>
      </c>
      <c r="E10" s="38">
        <v>-27583.46</v>
      </c>
      <c r="F10" s="28">
        <v>-2.8028106724915301E-3</v>
      </c>
      <c r="G10" s="38">
        <v>11390065.4983333</v>
      </c>
      <c r="H10" s="38">
        <v>11509652.4583333</v>
      </c>
      <c r="I10" s="38">
        <v>-119586.96</v>
      </c>
      <c r="J10" s="28">
        <v>-1.0390145178833301E-2</v>
      </c>
      <c r="K10" s="38">
        <v>11390065.4983333</v>
      </c>
      <c r="L10" s="38">
        <v>11509652.4583333</v>
      </c>
      <c r="M10" s="38">
        <v>-119586.96</v>
      </c>
      <c r="N10" s="28">
        <v>-1.0390145178833301E-2</v>
      </c>
      <c r="O10" s="38">
        <v>0</v>
      </c>
      <c r="P10" s="38">
        <v>0</v>
      </c>
      <c r="Q10" s="38">
        <v>0</v>
      </c>
      <c r="R10" s="28">
        <v>0</v>
      </c>
      <c r="S10" s="38">
        <v>1161000</v>
      </c>
      <c r="T10" s="38">
        <v>1253000</v>
      </c>
      <c r="U10" s="38">
        <v>-92000</v>
      </c>
      <c r="V10" s="28">
        <v>-7.3423782920989597E-2</v>
      </c>
      <c r="W10" s="38">
        <v>7915505.3899999997</v>
      </c>
      <c r="X10" s="38">
        <v>8014699.4500000002</v>
      </c>
      <c r="Y10" s="38">
        <v>-99194.06</v>
      </c>
      <c r="Z10" s="28">
        <v>-1.23765165018134E-2</v>
      </c>
      <c r="AA10" s="38">
        <v>0</v>
      </c>
      <c r="AB10" s="38">
        <v>0</v>
      </c>
      <c r="AC10" s="38">
        <v>0</v>
      </c>
      <c r="AD10" s="28">
        <v>0</v>
      </c>
      <c r="AE10" s="38">
        <v>7915505.3899999997</v>
      </c>
      <c r="AF10" s="38">
        <v>8014699.4500000002</v>
      </c>
      <c r="AG10" s="38">
        <v>-99194.06</v>
      </c>
      <c r="AH10" s="28">
        <v>-1.23765165018134E-2</v>
      </c>
      <c r="AI10" s="38">
        <v>0</v>
      </c>
      <c r="AJ10" s="38">
        <v>0</v>
      </c>
      <c r="AK10" s="38">
        <v>0</v>
      </c>
      <c r="AL10" s="28">
        <v>0</v>
      </c>
      <c r="AM10" s="38">
        <v>221492.859866666</v>
      </c>
      <c r="AN10" s="38">
        <v>221496.32786666599</v>
      </c>
      <c r="AO10" s="38">
        <v>-3.468</v>
      </c>
      <c r="AP10" s="28">
        <v>-1.5657144447503501E-5</v>
      </c>
      <c r="AQ10" s="38">
        <v>6</v>
      </c>
      <c r="AR10" s="38">
        <v>7</v>
      </c>
      <c r="AS10" s="38">
        <v>-1</v>
      </c>
      <c r="AT10" s="28">
        <v>-0.14285714285714199</v>
      </c>
    </row>
    <row r="11" spans="1:46" x14ac:dyDescent="0.35">
      <c r="A11" s="32" t="s">
        <v>20</v>
      </c>
      <c r="B11" s="32" t="s">
        <v>29</v>
      </c>
      <c r="C11" s="38">
        <v>0</v>
      </c>
      <c r="D11" s="38">
        <v>3450298.05500605</v>
      </c>
      <c r="E11" s="38">
        <v>-3450298.05500605</v>
      </c>
      <c r="F11" s="28">
        <v>-1</v>
      </c>
      <c r="G11" s="38">
        <v>0</v>
      </c>
      <c r="H11" s="38">
        <v>15608937.4734315</v>
      </c>
      <c r="I11" s="38">
        <v>-15608937.4734315</v>
      </c>
      <c r="J11" s="28">
        <v>-1</v>
      </c>
      <c r="K11" s="38">
        <v>0</v>
      </c>
      <c r="L11" s="38">
        <v>15608937.4734315</v>
      </c>
      <c r="M11" s="38">
        <v>-15608937.4734315</v>
      </c>
      <c r="N11" s="28">
        <v>-1</v>
      </c>
      <c r="O11" s="38">
        <v>0</v>
      </c>
      <c r="P11" s="38">
        <v>0</v>
      </c>
      <c r="Q11" s="38">
        <v>0</v>
      </c>
      <c r="R11" s="28">
        <v>0</v>
      </c>
      <c r="S11" s="38">
        <v>0</v>
      </c>
      <c r="T11" s="38"/>
      <c r="U11" s="38"/>
      <c r="V11" s="28"/>
      <c r="W11" s="38">
        <v>0</v>
      </c>
      <c r="X11" s="38">
        <v>0</v>
      </c>
      <c r="Y11" s="38">
        <v>0</v>
      </c>
      <c r="Z11" s="28">
        <v>0</v>
      </c>
      <c r="AA11" s="38">
        <v>0</v>
      </c>
      <c r="AB11" s="38">
        <v>3615344.2128097299</v>
      </c>
      <c r="AC11" s="38">
        <v>-3615344.2128097299</v>
      </c>
      <c r="AD11" s="28">
        <v>-1</v>
      </c>
      <c r="AE11" s="38">
        <v>0</v>
      </c>
      <c r="AF11" s="38"/>
      <c r="AG11" s="38"/>
      <c r="AH11" s="28"/>
      <c r="AI11" s="38">
        <v>0</v>
      </c>
      <c r="AJ11" s="38"/>
      <c r="AK11" s="38"/>
      <c r="AL11" s="28"/>
      <c r="AM11" s="38">
        <v>0</v>
      </c>
      <c r="AN11" s="38">
        <v>276264.13949903997</v>
      </c>
      <c r="AO11" s="38">
        <v>-276264.13949903997</v>
      </c>
      <c r="AP11" s="28">
        <v>-1</v>
      </c>
      <c r="AQ11" s="38">
        <v>0</v>
      </c>
      <c r="AR11" s="38">
        <v>18</v>
      </c>
      <c r="AS11" s="38">
        <v>-18</v>
      </c>
      <c r="AT11" s="28">
        <v>-1</v>
      </c>
    </row>
    <row r="12" spans="1:46" x14ac:dyDescent="0.35">
      <c r="A12" s="32" t="s">
        <v>20</v>
      </c>
      <c r="B12" s="32" t="s">
        <v>30</v>
      </c>
      <c r="C12" s="38">
        <v>9142901.6999999993</v>
      </c>
      <c r="D12" s="38">
        <v>8845414.9000000004</v>
      </c>
      <c r="E12" s="38">
        <v>297486.8</v>
      </c>
      <c r="F12" s="28">
        <v>3.3631751971295303E-2</v>
      </c>
      <c r="G12" s="38">
        <v>12056718</v>
      </c>
      <c r="H12" s="38">
        <v>11788313</v>
      </c>
      <c r="I12" s="38">
        <v>268405</v>
      </c>
      <c r="J12" s="28">
        <v>2.2768737138214701E-2</v>
      </c>
      <c r="K12" s="38">
        <v>12056718</v>
      </c>
      <c r="L12" s="38">
        <v>11788313</v>
      </c>
      <c r="M12" s="38">
        <v>268405</v>
      </c>
      <c r="N12" s="28">
        <v>2.2768737138214701E-2</v>
      </c>
      <c r="O12" s="38">
        <v>0</v>
      </c>
      <c r="P12" s="38">
        <v>0</v>
      </c>
      <c r="Q12" s="38">
        <v>0</v>
      </c>
      <c r="R12" s="28">
        <v>0</v>
      </c>
      <c r="S12" s="38">
        <v>0</v>
      </c>
      <c r="T12" s="38">
        <v>0</v>
      </c>
      <c r="U12" s="38">
        <v>0</v>
      </c>
      <c r="V12" s="28">
        <v>0</v>
      </c>
      <c r="W12" s="38">
        <v>0</v>
      </c>
      <c r="X12" s="38">
        <v>0</v>
      </c>
      <c r="Y12" s="38">
        <v>0</v>
      </c>
      <c r="Z12" s="28">
        <v>0</v>
      </c>
      <c r="AA12" s="38">
        <v>0</v>
      </c>
      <c r="AB12" s="38">
        <v>178752</v>
      </c>
      <c r="AC12" s="38">
        <v>-178752</v>
      </c>
      <c r="AD12" s="28">
        <v>-1</v>
      </c>
      <c r="AE12" s="38">
        <v>0</v>
      </c>
      <c r="AF12" s="38">
        <v>0</v>
      </c>
      <c r="AG12" s="38">
        <v>0</v>
      </c>
      <c r="AH12" s="28">
        <v>0</v>
      </c>
      <c r="AI12" s="38">
        <v>0</v>
      </c>
      <c r="AJ12" s="38">
        <v>0</v>
      </c>
      <c r="AK12" s="38">
        <v>0</v>
      </c>
      <c r="AL12" s="28">
        <v>0</v>
      </c>
      <c r="AM12" s="38">
        <v>1603880.8154954901</v>
      </c>
      <c r="AN12" s="38">
        <v>1533697.5114655599</v>
      </c>
      <c r="AO12" s="38">
        <v>70183.304029933497</v>
      </c>
      <c r="AP12" s="28">
        <v>4.5760851475117797E-2</v>
      </c>
      <c r="AQ12" s="38">
        <v>19</v>
      </c>
      <c r="AR12" s="38">
        <v>18</v>
      </c>
      <c r="AS12" s="38">
        <v>1</v>
      </c>
      <c r="AT12" s="28">
        <v>5.5555555555555497E-2</v>
      </c>
    </row>
    <row r="13" spans="1:46" x14ac:dyDescent="0.35">
      <c r="A13" s="32" t="s">
        <v>20</v>
      </c>
      <c r="B13" s="32" t="s">
        <v>31</v>
      </c>
      <c r="C13" s="38">
        <v>72151302.5</v>
      </c>
      <c r="D13" s="38">
        <v>66948998</v>
      </c>
      <c r="E13" s="38">
        <v>5202304.5</v>
      </c>
      <c r="F13" s="28">
        <v>7.7705487093324296E-2</v>
      </c>
      <c r="G13" s="38">
        <v>34739521</v>
      </c>
      <c r="H13" s="38">
        <v>31644653</v>
      </c>
      <c r="I13" s="38">
        <v>3094868</v>
      </c>
      <c r="J13" s="28">
        <v>9.7800661615723802E-2</v>
      </c>
      <c r="K13" s="38">
        <v>34739521</v>
      </c>
      <c r="L13" s="38">
        <v>31644653</v>
      </c>
      <c r="M13" s="38">
        <v>3094868</v>
      </c>
      <c r="N13" s="28">
        <v>9.7800661615723802E-2</v>
      </c>
      <c r="O13" s="38">
        <v>0</v>
      </c>
      <c r="P13" s="38">
        <v>0</v>
      </c>
      <c r="Q13" s="38">
        <v>0</v>
      </c>
      <c r="R13" s="28">
        <v>0</v>
      </c>
      <c r="S13" s="38">
        <v>0</v>
      </c>
      <c r="T13" s="38">
        <v>0</v>
      </c>
      <c r="U13" s="38">
        <v>0</v>
      </c>
      <c r="V13" s="28">
        <v>0</v>
      </c>
      <c r="W13" s="38">
        <v>0</v>
      </c>
      <c r="X13" s="38">
        <v>0</v>
      </c>
      <c r="Y13" s="38">
        <v>0</v>
      </c>
      <c r="Z13" s="28">
        <v>0</v>
      </c>
      <c r="AA13" s="38">
        <v>0</v>
      </c>
      <c r="AB13" s="38">
        <v>0</v>
      </c>
      <c r="AC13" s="38">
        <v>0</v>
      </c>
      <c r="AD13" s="28">
        <v>0</v>
      </c>
      <c r="AE13" s="38">
        <v>0</v>
      </c>
      <c r="AF13" s="38">
        <v>0</v>
      </c>
      <c r="AG13" s="38">
        <v>0</v>
      </c>
      <c r="AH13" s="28">
        <v>0</v>
      </c>
      <c r="AI13" s="38">
        <v>0</v>
      </c>
      <c r="AJ13" s="38">
        <v>0</v>
      </c>
      <c r="AK13" s="38">
        <v>0</v>
      </c>
      <c r="AL13" s="28">
        <v>0</v>
      </c>
      <c r="AM13" s="38">
        <v>20028569.5642219</v>
      </c>
      <c r="AN13" s="38">
        <v>17231713.308556799</v>
      </c>
      <c r="AO13" s="38">
        <v>2796856.2556650699</v>
      </c>
      <c r="AP13" s="28">
        <v>0.16230865762351199</v>
      </c>
      <c r="AQ13" s="38">
        <v>13</v>
      </c>
      <c r="AR13" s="38">
        <v>13</v>
      </c>
      <c r="AS13" s="38">
        <v>0</v>
      </c>
      <c r="AT13" s="28">
        <v>0</v>
      </c>
    </row>
    <row r="14" spans="1:46" x14ac:dyDescent="0.35">
      <c r="A14" s="32" t="s">
        <v>20</v>
      </c>
      <c r="B14" s="32" t="s">
        <v>32</v>
      </c>
      <c r="C14" s="38">
        <v>0</v>
      </c>
      <c r="D14" s="38">
        <v>1484587251.5011699</v>
      </c>
      <c r="E14" s="38">
        <v>-1484587251.5011699</v>
      </c>
      <c r="F14" s="28">
        <v>-1</v>
      </c>
      <c r="G14" s="38">
        <v>0</v>
      </c>
      <c r="H14" s="38">
        <v>3243602858.2389698</v>
      </c>
      <c r="I14" s="38">
        <v>-3243602858.2389698</v>
      </c>
      <c r="J14" s="28">
        <v>-1</v>
      </c>
      <c r="K14" s="38">
        <v>0</v>
      </c>
      <c r="L14" s="38">
        <v>3132126132.0982399</v>
      </c>
      <c r="M14" s="38">
        <v>-3132126132.0982399</v>
      </c>
      <c r="N14" s="28">
        <v>-1</v>
      </c>
      <c r="O14" s="38">
        <v>0</v>
      </c>
      <c r="P14" s="38">
        <v>0</v>
      </c>
      <c r="Q14" s="38">
        <v>0</v>
      </c>
      <c r="R14" s="28">
        <v>0</v>
      </c>
      <c r="S14" s="38">
        <v>0</v>
      </c>
      <c r="T14" s="38">
        <v>28177339.186471999</v>
      </c>
      <c r="U14" s="38">
        <v>-28177339.186471999</v>
      </c>
      <c r="V14" s="28">
        <v>-1</v>
      </c>
      <c r="W14" s="38">
        <v>0</v>
      </c>
      <c r="X14" s="38">
        <v>916019183.91187096</v>
      </c>
      <c r="Y14" s="38">
        <v>-916019183.91187096</v>
      </c>
      <c r="Z14" s="28">
        <v>-1</v>
      </c>
      <c r="AA14" s="38">
        <v>0</v>
      </c>
      <c r="AB14" s="38">
        <v>20390214.549725801</v>
      </c>
      <c r="AC14" s="38">
        <v>-20390214.549725801</v>
      </c>
      <c r="AD14" s="28">
        <v>-1</v>
      </c>
      <c r="AE14" s="38">
        <v>0</v>
      </c>
      <c r="AF14" s="38">
        <v>1041351290.39861</v>
      </c>
      <c r="AG14" s="38">
        <v>-1041351290.39861</v>
      </c>
      <c r="AH14" s="28">
        <v>-1</v>
      </c>
      <c r="AI14" s="38">
        <v>0</v>
      </c>
      <c r="AJ14" s="38">
        <v>410475.11242425698</v>
      </c>
      <c r="AK14" s="38">
        <v>-410475.11242425698</v>
      </c>
      <c r="AL14" s="28">
        <v>-1</v>
      </c>
      <c r="AM14" s="38">
        <v>0</v>
      </c>
      <c r="AN14" s="38">
        <v>27808989.0001125</v>
      </c>
      <c r="AO14" s="38">
        <v>-27808989.0001125</v>
      </c>
      <c r="AP14" s="28">
        <v>-1</v>
      </c>
      <c r="AQ14" s="38">
        <v>0</v>
      </c>
      <c r="AR14" s="38">
        <v>1760</v>
      </c>
      <c r="AS14" s="38">
        <v>-1760</v>
      </c>
      <c r="AT14" s="28">
        <v>-1</v>
      </c>
    </row>
    <row r="15" spans="1:46" x14ac:dyDescent="0.35">
      <c r="A15" s="32" t="s">
        <v>20</v>
      </c>
      <c r="B15" s="32" t="s">
        <v>33</v>
      </c>
      <c r="C15" s="38">
        <v>18</v>
      </c>
      <c r="D15" s="38">
        <v>32</v>
      </c>
      <c r="E15" s="38">
        <v>-14</v>
      </c>
      <c r="F15" s="28">
        <v>-0.4375</v>
      </c>
      <c r="G15" s="38">
        <v>18</v>
      </c>
      <c r="H15" s="38">
        <v>32</v>
      </c>
      <c r="I15" s="38">
        <v>-14</v>
      </c>
      <c r="J15" s="28">
        <v>-0.4375</v>
      </c>
      <c r="K15" s="38">
        <v>18</v>
      </c>
      <c r="L15" s="38">
        <v>32</v>
      </c>
      <c r="M15" s="38">
        <v>-14</v>
      </c>
      <c r="N15" s="28">
        <v>-0.4375</v>
      </c>
      <c r="O15" s="38">
        <v>0</v>
      </c>
      <c r="P15" s="38">
        <v>0</v>
      </c>
      <c r="Q15" s="38">
        <v>0</v>
      </c>
      <c r="R15" s="28">
        <v>0</v>
      </c>
      <c r="S15" s="38">
        <v>0</v>
      </c>
      <c r="T15" s="38">
        <v>0</v>
      </c>
      <c r="U15" s="38">
        <v>0</v>
      </c>
      <c r="V15" s="28">
        <v>0</v>
      </c>
      <c r="W15" s="38">
        <v>0</v>
      </c>
      <c r="X15" s="38">
        <v>0</v>
      </c>
      <c r="Y15" s="38">
        <v>0</v>
      </c>
      <c r="Z15" s="28">
        <v>0</v>
      </c>
      <c r="AA15" s="38">
        <v>0</v>
      </c>
      <c r="AB15" s="38">
        <v>0</v>
      </c>
      <c r="AC15" s="38">
        <v>0</v>
      </c>
      <c r="AD15" s="28">
        <v>0</v>
      </c>
      <c r="AE15" s="38">
        <v>0</v>
      </c>
      <c r="AF15" s="38">
        <v>0</v>
      </c>
      <c r="AG15" s="38">
        <v>0</v>
      </c>
      <c r="AH15" s="28">
        <v>0</v>
      </c>
      <c r="AI15" s="38">
        <v>0</v>
      </c>
      <c r="AJ15" s="38">
        <v>0</v>
      </c>
      <c r="AK15" s="38">
        <v>0</v>
      </c>
      <c r="AL15" s="28">
        <v>0</v>
      </c>
      <c r="AM15" s="38">
        <v>3.6</v>
      </c>
      <c r="AN15" s="38">
        <v>6.4</v>
      </c>
      <c r="AO15" s="38">
        <v>-2.8</v>
      </c>
      <c r="AP15" s="28">
        <v>-0.4375</v>
      </c>
      <c r="AQ15" s="38">
        <v>1</v>
      </c>
      <c r="AR15" s="38">
        <v>1</v>
      </c>
      <c r="AS15" s="38">
        <v>0</v>
      </c>
      <c r="AT15" s="28">
        <v>0</v>
      </c>
    </row>
    <row r="16" spans="1:46" x14ac:dyDescent="0.35">
      <c r="A16" s="32" t="s">
        <v>20</v>
      </c>
      <c r="B16" s="32" t="s">
        <v>35</v>
      </c>
      <c r="C16" s="38">
        <v>6455768.5</v>
      </c>
      <c r="D16" s="38">
        <v>5308703.5</v>
      </c>
      <c r="E16" s="38">
        <v>1147065</v>
      </c>
      <c r="F16" s="28">
        <v>0.21607253070358801</v>
      </c>
      <c r="G16" s="38">
        <v>5905177</v>
      </c>
      <c r="H16" s="38">
        <v>4758112</v>
      </c>
      <c r="I16" s="38">
        <v>1147065</v>
      </c>
      <c r="J16" s="28">
        <v>0.241075661943224</v>
      </c>
      <c r="K16" s="38">
        <v>5905177</v>
      </c>
      <c r="L16" s="38">
        <v>4758112</v>
      </c>
      <c r="M16" s="38">
        <v>1147065</v>
      </c>
      <c r="N16" s="28">
        <v>0.241075661943224</v>
      </c>
      <c r="O16" s="38">
        <v>0</v>
      </c>
      <c r="P16" s="38">
        <v>0</v>
      </c>
      <c r="Q16" s="38">
        <v>0</v>
      </c>
      <c r="R16" s="28">
        <v>0</v>
      </c>
      <c r="S16" s="38">
        <v>0</v>
      </c>
      <c r="T16" s="38">
        <v>0</v>
      </c>
      <c r="U16" s="38">
        <v>0</v>
      </c>
      <c r="V16" s="28">
        <v>0</v>
      </c>
      <c r="W16" s="38">
        <v>0</v>
      </c>
      <c r="X16" s="38">
        <v>0</v>
      </c>
      <c r="Y16" s="38">
        <v>0</v>
      </c>
      <c r="Z16" s="28">
        <v>0</v>
      </c>
      <c r="AA16" s="38">
        <v>2540</v>
      </c>
      <c r="AB16" s="38">
        <v>2540</v>
      </c>
      <c r="AC16" s="38">
        <v>0</v>
      </c>
      <c r="AD16" s="28">
        <v>0</v>
      </c>
      <c r="AE16" s="38">
        <v>0</v>
      </c>
      <c r="AF16" s="38">
        <v>0</v>
      </c>
      <c r="AG16" s="38">
        <v>0</v>
      </c>
      <c r="AH16" s="28">
        <v>0</v>
      </c>
      <c r="AI16" s="38">
        <v>0</v>
      </c>
      <c r="AJ16" s="38">
        <v>0</v>
      </c>
      <c r="AK16" s="38">
        <v>0</v>
      </c>
      <c r="AL16" s="28">
        <v>0</v>
      </c>
      <c r="AM16" s="38">
        <v>696461.48</v>
      </c>
      <c r="AN16" s="38">
        <v>604696.28</v>
      </c>
      <c r="AO16" s="38">
        <v>91765.2</v>
      </c>
      <c r="AP16" s="28">
        <v>0.15175419964548101</v>
      </c>
      <c r="AQ16" s="38">
        <v>8</v>
      </c>
      <c r="AR16" s="38">
        <v>8</v>
      </c>
      <c r="AS16" s="38">
        <v>0</v>
      </c>
      <c r="AT16" s="28">
        <v>0</v>
      </c>
    </row>
    <row r="17" spans="1:46" x14ac:dyDescent="0.35">
      <c r="A17" s="32" t="s">
        <v>20</v>
      </c>
      <c r="B17" s="32" t="s">
        <v>36</v>
      </c>
      <c r="C17" s="38">
        <v>10159671.27</v>
      </c>
      <c r="D17" s="38">
        <v>13659636.765000001</v>
      </c>
      <c r="E17" s="38">
        <v>-3499965.4950000001</v>
      </c>
      <c r="F17" s="28">
        <v>-0.25622683496005799</v>
      </c>
      <c r="G17" s="38">
        <v>13612968.949999999</v>
      </c>
      <c r="H17" s="38">
        <v>13672818.57</v>
      </c>
      <c r="I17" s="38">
        <v>-59849.62</v>
      </c>
      <c r="J17" s="28">
        <v>-4.3772701066419504E-3</v>
      </c>
      <c r="K17" s="38">
        <v>13612968.949999999</v>
      </c>
      <c r="L17" s="38">
        <v>13672818.57</v>
      </c>
      <c r="M17" s="38">
        <v>-59849.62</v>
      </c>
      <c r="N17" s="28">
        <v>-4.3772701066419504E-3</v>
      </c>
      <c r="O17" s="38">
        <v>0</v>
      </c>
      <c r="P17" s="38">
        <v>0</v>
      </c>
      <c r="Q17" s="38">
        <v>0</v>
      </c>
      <c r="R17" s="28">
        <v>0</v>
      </c>
      <c r="S17" s="38">
        <v>8812</v>
      </c>
      <c r="T17" s="38">
        <v>16224</v>
      </c>
      <c r="U17" s="38">
        <v>-7412</v>
      </c>
      <c r="V17" s="28">
        <v>-0.45685404339250402</v>
      </c>
      <c r="W17" s="38">
        <v>6895055.75</v>
      </c>
      <c r="X17" s="38">
        <v>0</v>
      </c>
      <c r="Y17" s="38">
        <v>6895055.75</v>
      </c>
      <c r="Z17" s="28">
        <v>0</v>
      </c>
      <c r="AA17" s="38">
        <v>0</v>
      </c>
      <c r="AB17" s="38">
        <v>0</v>
      </c>
      <c r="AC17" s="38">
        <v>0</v>
      </c>
      <c r="AD17" s="28">
        <v>0</v>
      </c>
      <c r="AE17" s="38">
        <v>0</v>
      </c>
      <c r="AF17" s="38">
        <v>0</v>
      </c>
      <c r="AG17" s="38">
        <v>0</v>
      </c>
      <c r="AH17" s="28">
        <v>0</v>
      </c>
      <c r="AI17" s="38">
        <v>13610940.82</v>
      </c>
      <c r="AJ17" s="38">
        <v>13670790.439999999</v>
      </c>
      <c r="AK17" s="38">
        <v>-59849.62</v>
      </c>
      <c r="AL17" s="28">
        <v>-4.3779194965115698E-3</v>
      </c>
      <c r="AM17" s="38">
        <v>1354155.01914017</v>
      </c>
      <c r="AN17" s="38">
        <v>1081238.48815706</v>
      </c>
      <c r="AO17" s="38">
        <v>272916.53098310402</v>
      </c>
      <c r="AP17" s="28">
        <v>0.25241103972194001</v>
      </c>
      <c r="AQ17" s="38">
        <v>3</v>
      </c>
      <c r="AR17" s="38">
        <v>3</v>
      </c>
      <c r="AS17" s="38">
        <v>0</v>
      </c>
      <c r="AT17" s="28">
        <v>0</v>
      </c>
    </row>
    <row r="18" spans="1:46" x14ac:dyDescent="0.35">
      <c r="A18" s="32" t="s">
        <v>20</v>
      </c>
      <c r="B18" s="32" t="s">
        <v>37</v>
      </c>
      <c r="C18" s="38">
        <v>3088766</v>
      </c>
      <c r="D18" s="38">
        <v>3122783</v>
      </c>
      <c r="E18" s="38">
        <v>-34017</v>
      </c>
      <c r="F18" s="28">
        <v>-1.08931680491407E-2</v>
      </c>
      <c r="G18" s="38">
        <v>1468766</v>
      </c>
      <c r="H18" s="38">
        <v>1502783</v>
      </c>
      <c r="I18" s="38">
        <v>-34017</v>
      </c>
      <c r="J18" s="28">
        <v>-2.2636002669713402E-2</v>
      </c>
      <c r="K18" s="38">
        <v>1468766</v>
      </c>
      <c r="L18" s="38">
        <v>1502783</v>
      </c>
      <c r="M18" s="38">
        <v>-34017</v>
      </c>
      <c r="N18" s="28">
        <v>-2.2636002669713402E-2</v>
      </c>
      <c r="O18" s="38">
        <v>0</v>
      </c>
      <c r="P18" s="38">
        <v>0</v>
      </c>
      <c r="Q18" s="38">
        <v>0</v>
      </c>
      <c r="R18" s="28">
        <v>0</v>
      </c>
      <c r="S18" s="38">
        <v>0</v>
      </c>
      <c r="T18" s="38">
        <v>0</v>
      </c>
      <c r="U18" s="38">
        <v>0</v>
      </c>
      <c r="V18" s="28">
        <v>0</v>
      </c>
      <c r="W18" s="38">
        <v>0</v>
      </c>
      <c r="X18" s="38">
        <v>0</v>
      </c>
      <c r="Y18" s="38">
        <v>0</v>
      </c>
      <c r="Z18" s="28">
        <v>0</v>
      </c>
      <c r="AA18" s="38">
        <v>0</v>
      </c>
      <c r="AB18" s="38">
        <v>0</v>
      </c>
      <c r="AC18" s="38">
        <v>0</v>
      </c>
      <c r="AD18" s="28">
        <v>0</v>
      </c>
      <c r="AE18" s="38">
        <v>0</v>
      </c>
      <c r="AF18" s="38">
        <v>0</v>
      </c>
      <c r="AG18" s="38">
        <v>0</v>
      </c>
      <c r="AH18" s="28">
        <v>0</v>
      </c>
      <c r="AI18" s="38">
        <v>0</v>
      </c>
      <c r="AJ18" s="38">
        <v>0</v>
      </c>
      <c r="AK18" s="38">
        <v>0</v>
      </c>
      <c r="AL18" s="28">
        <v>0</v>
      </c>
      <c r="AM18" s="38">
        <v>946792.81954095</v>
      </c>
      <c r="AN18" s="38">
        <v>949507.435384374</v>
      </c>
      <c r="AO18" s="38">
        <v>-2714.6158434245099</v>
      </c>
      <c r="AP18" s="28">
        <v>-2.8589727075971701E-3</v>
      </c>
      <c r="AQ18" s="38">
        <v>4</v>
      </c>
      <c r="AR18" s="38">
        <v>4</v>
      </c>
      <c r="AS18" s="38">
        <v>0</v>
      </c>
      <c r="AT18" s="28">
        <v>0</v>
      </c>
    </row>
    <row r="19" spans="1:46" x14ac:dyDescent="0.35">
      <c r="A19" s="32" t="s">
        <v>20</v>
      </c>
      <c r="B19" s="32" t="s">
        <v>38</v>
      </c>
      <c r="C19" s="38">
        <v>23350888.49625</v>
      </c>
      <c r="D19" s="38">
        <v>23543286.936250001</v>
      </c>
      <c r="E19" s="38">
        <v>-192398.44000000099</v>
      </c>
      <c r="F19" s="28">
        <v>-8.1721146465645704E-3</v>
      </c>
      <c r="G19" s="38">
        <v>46245096.496250004</v>
      </c>
      <c r="H19" s="38">
        <v>46437739.436250001</v>
      </c>
      <c r="I19" s="38">
        <v>-192642.94</v>
      </c>
      <c r="J19" s="28">
        <v>-4.1484133883058901E-3</v>
      </c>
      <c r="K19" s="38">
        <v>34152563.496250004</v>
      </c>
      <c r="L19" s="38">
        <v>34345206.436250001</v>
      </c>
      <c r="M19" s="38">
        <v>-192642.94000000099</v>
      </c>
      <c r="N19" s="28">
        <v>-5.60901971451462E-3</v>
      </c>
      <c r="O19" s="38">
        <v>0</v>
      </c>
      <c r="P19" s="38">
        <v>0</v>
      </c>
      <c r="Q19" s="38">
        <v>0</v>
      </c>
      <c r="R19" s="28">
        <v>0</v>
      </c>
      <c r="S19" s="38">
        <v>68547</v>
      </c>
      <c r="T19" s="38">
        <v>68774</v>
      </c>
      <c r="U19" s="38">
        <v>-227</v>
      </c>
      <c r="V19" s="28">
        <v>-3.3006659493413199E-3</v>
      </c>
      <c r="W19" s="38">
        <v>21500000</v>
      </c>
      <c r="X19" s="38">
        <v>21500000</v>
      </c>
      <c r="Y19" s="38">
        <v>0</v>
      </c>
      <c r="Z19" s="28">
        <v>0</v>
      </c>
      <c r="AA19" s="38">
        <v>0</v>
      </c>
      <c r="AB19" s="38">
        <v>0</v>
      </c>
      <c r="AC19" s="38">
        <v>0</v>
      </c>
      <c r="AD19" s="28">
        <v>0</v>
      </c>
      <c r="AE19" s="38">
        <v>21914777.59</v>
      </c>
      <c r="AF19" s="38">
        <v>22068880.960000001</v>
      </c>
      <c r="AG19" s="38">
        <v>-154103.37</v>
      </c>
      <c r="AH19" s="28">
        <v>-6.9828357078600099E-3</v>
      </c>
      <c r="AI19" s="38">
        <v>0</v>
      </c>
      <c r="AJ19" s="38">
        <v>37813.53</v>
      </c>
      <c r="AK19" s="38">
        <v>-37813.53</v>
      </c>
      <c r="AL19" s="28">
        <v>-1</v>
      </c>
      <c r="AM19" s="38">
        <v>784961.359500397</v>
      </c>
      <c r="AN19" s="38">
        <v>902789.86338613695</v>
      </c>
      <c r="AO19" s="38">
        <v>-117828.50388574001</v>
      </c>
      <c r="AP19" s="28">
        <v>-0.130515980146028</v>
      </c>
      <c r="AQ19" s="38">
        <v>7</v>
      </c>
      <c r="AR19" s="38">
        <v>12</v>
      </c>
      <c r="AS19" s="38">
        <v>-5</v>
      </c>
      <c r="AT19" s="28">
        <v>-0.41666666666666602</v>
      </c>
    </row>
    <row r="20" spans="1:46" x14ac:dyDescent="0.35">
      <c r="A20" s="32" t="s">
        <v>20</v>
      </c>
      <c r="B20" s="32" t="s">
        <v>39</v>
      </c>
      <c r="C20" s="38">
        <v>196304999.69678199</v>
      </c>
      <c r="D20" s="38">
        <v>135791792.40527099</v>
      </c>
      <c r="E20" s="38">
        <v>60513207.2915105</v>
      </c>
      <c r="F20" s="28">
        <v>0.445632289107049</v>
      </c>
      <c r="G20" s="38">
        <v>206076850.62483299</v>
      </c>
      <c r="H20" s="38">
        <v>194104746.68841901</v>
      </c>
      <c r="I20" s="38">
        <v>11972103.9364138</v>
      </c>
      <c r="J20" s="28">
        <v>6.1678573763225199E-2</v>
      </c>
      <c r="K20" s="38">
        <v>206076850.62483299</v>
      </c>
      <c r="L20" s="38">
        <v>194104746.68841901</v>
      </c>
      <c r="M20" s="38">
        <v>11972103.9364138</v>
      </c>
      <c r="N20" s="28">
        <v>6.1678573763225199E-2</v>
      </c>
      <c r="O20" s="38">
        <v>0</v>
      </c>
      <c r="P20" s="38">
        <v>0</v>
      </c>
      <c r="Q20" s="38">
        <v>0</v>
      </c>
      <c r="R20" s="28">
        <v>0</v>
      </c>
      <c r="S20" s="38">
        <v>5377432.2599999998</v>
      </c>
      <c r="T20" s="38">
        <v>10639860.449999999</v>
      </c>
      <c r="U20" s="38">
        <v>-5262428.1900000004</v>
      </c>
      <c r="V20" s="28">
        <v>-0.49459560252033102</v>
      </c>
      <c r="W20" s="38">
        <v>0</v>
      </c>
      <c r="X20" s="38">
        <v>0</v>
      </c>
      <c r="Y20" s="38">
        <v>0</v>
      </c>
      <c r="Z20" s="28">
        <v>0</v>
      </c>
      <c r="AA20" s="38">
        <v>0</v>
      </c>
      <c r="AB20" s="38">
        <v>4367154</v>
      </c>
      <c r="AC20" s="38">
        <v>-4367154</v>
      </c>
      <c r="AD20" s="28">
        <v>-1</v>
      </c>
      <c r="AE20" s="38">
        <v>0</v>
      </c>
      <c r="AF20" s="38">
        <v>0</v>
      </c>
      <c r="AG20" s="38">
        <v>0</v>
      </c>
      <c r="AH20" s="28">
        <v>0</v>
      </c>
      <c r="AI20" s="38">
        <v>0</v>
      </c>
      <c r="AJ20" s="38">
        <v>0</v>
      </c>
      <c r="AK20" s="38">
        <v>0</v>
      </c>
      <c r="AL20" s="28">
        <v>0</v>
      </c>
      <c r="AM20" s="38">
        <v>25506268.873784199</v>
      </c>
      <c r="AN20" s="38">
        <v>5156497.3235530201</v>
      </c>
      <c r="AO20" s="38">
        <v>20349771.5502312</v>
      </c>
      <c r="AP20" s="28">
        <v>3.9464330675167498</v>
      </c>
      <c r="AQ20" s="38">
        <v>10215</v>
      </c>
      <c r="AR20" s="38">
        <v>9338</v>
      </c>
      <c r="AS20" s="38">
        <v>877</v>
      </c>
      <c r="AT20" s="28">
        <v>9.3917327050760294E-2</v>
      </c>
    </row>
    <row r="21" spans="1:46" x14ac:dyDescent="0.35">
      <c r="A21" s="32" t="s">
        <v>20</v>
      </c>
      <c r="B21" s="32" t="s">
        <v>40</v>
      </c>
      <c r="C21" s="38">
        <v>2253120.8906388599</v>
      </c>
      <c r="D21" s="38">
        <v>5484914.8728443002</v>
      </c>
      <c r="E21" s="38">
        <v>-3231793.98220543</v>
      </c>
      <c r="F21" s="28">
        <v>-0.58921497546041801</v>
      </c>
      <c r="G21" s="38">
        <v>2401275.8657403602</v>
      </c>
      <c r="H21" s="38">
        <v>14042105.499152301</v>
      </c>
      <c r="I21" s="38">
        <v>-11640829.633411899</v>
      </c>
      <c r="J21" s="28">
        <v>-0.82899460014131598</v>
      </c>
      <c r="K21" s="38">
        <v>2401275.8657403602</v>
      </c>
      <c r="L21" s="38">
        <v>14042105.499152301</v>
      </c>
      <c r="M21" s="38">
        <v>-11640829.633411899</v>
      </c>
      <c r="N21" s="28">
        <v>-0.82899460014131598</v>
      </c>
      <c r="O21" s="38">
        <v>0</v>
      </c>
      <c r="P21" s="38">
        <v>0</v>
      </c>
      <c r="Q21" s="38">
        <v>0</v>
      </c>
      <c r="R21" s="28">
        <v>0</v>
      </c>
      <c r="S21" s="38">
        <v>0</v>
      </c>
      <c r="T21" s="38">
        <v>0</v>
      </c>
      <c r="U21" s="38">
        <v>0</v>
      </c>
      <c r="V21" s="28">
        <v>0</v>
      </c>
      <c r="W21" s="38">
        <v>0</v>
      </c>
      <c r="X21" s="38">
        <v>0</v>
      </c>
      <c r="Y21" s="38">
        <v>0</v>
      </c>
      <c r="Z21" s="28">
        <v>0</v>
      </c>
      <c r="AA21" s="38">
        <v>508773.70834956702</v>
      </c>
      <c r="AB21" s="38">
        <v>517941.752852217</v>
      </c>
      <c r="AC21" s="38">
        <v>-9168.0445026500001</v>
      </c>
      <c r="AD21" s="28">
        <v>-1.7700918012813399E-2</v>
      </c>
      <c r="AE21" s="38">
        <v>0</v>
      </c>
      <c r="AF21" s="38">
        <v>0</v>
      </c>
      <c r="AG21" s="38">
        <v>0</v>
      </c>
      <c r="AH21" s="28">
        <v>0</v>
      </c>
      <c r="AI21" s="38">
        <v>0</v>
      </c>
      <c r="AJ21" s="38">
        <v>0</v>
      </c>
      <c r="AK21" s="38">
        <v>0</v>
      </c>
      <c r="AL21" s="28">
        <v>0</v>
      </c>
      <c r="AM21" s="38">
        <v>179094.742348053</v>
      </c>
      <c r="AN21" s="38">
        <v>309889.65225839999</v>
      </c>
      <c r="AO21" s="38">
        <v>-130794.90991034701</v>
      </c>
      <c r="AP21" s="28">
        <v>-0.42206930420924099</v>
      </c>
      <c r="AQ21" s="38">
        <v>4</v>
      </c>
      <c r="AR21" s="38">
        <v>5</v>
      </c>
      <c r="AS21" s="38">
        <v>-1</v>
      </c>
      <c r="AT21" s="28">
        <v>-0.2</v>
      </c>
    </row>
    <row r="22" spans="1:46" x14ac:dyDescent="0.35">
      <c r="A22" s="32" t="s">
        <v>20</v>
      </c>
      <c r="B22" s="32" t="s">
        <v>41</v>
      </c>
      <c r="C22" s="38">
        <v>0</v>
      </c>
      <c r="D22" s="38">
        <v>0</v>
      </c>
      <c r="E22" s="38">
        <v>0</v>
      </c>
      <c r="F22" s="28">
        <v>0</v>
      </c>
      <c r="G22" s="38">
        <v>0</v>
      </c>
      <c r="H22" s="38">
        <v>439</v>
      </c>
      <c r="I22" s="38">
        <v>-439</v>
      </c>
      <c r="J22" s="28">
        <v>-1</v>
      </c>
      <c r="K22" s="38">
        <v>0</v>
      </c>
      <c r="L22" s="38">
        <v>439</v>
      </c>
      <c r="M22" s="38">
        <v>-439</v>
      </c>
      <c r="N22" s="28">
        <v>-1</v>
      </c>
      <c r="O22" s="38">
        <v>0</v>
      </c>
      <c r="P22" s="38"/>
      <c r="Q22" s="38"/>
      <c r="R22" s="28"/>
      <c r="S22" s="38">
        <v>0</v>
      </c>
      <c r="T22" s="38"/>
      <c r="U22" s="38"/>
      <c r="V22" s="28"/>
      <c r="W22" s="38">
        <v>0</v>
      </c>
      <c r="X22" s="38">
        <v>0</v>
      </c>
      <c r="Y22" s="38">
        <v>0</v>
      </c>
      <c r="Z22" s="28">
        <v>0</v>
      </c>
      <c r="AA22" s="38">
        <v>0</v>
      </c>
      <c r="AB22" s="38">
        <v>0</v>
      </c>
      <c r="AC22" s="38">
        <v>0</v>
      </c>
      <c r="AD22" s="28">
        <v>0</v>
      </c>
      <c r="AE22" s="38">
        <v>0</v>
      </c>
      <c r="AF22" s="38"/>
      <c r="AG22" s="38"/>
      <c r="AH22" s="28"/>
      <c r="AI22" s="38">
        <v>0</v>
      </c>
      <c r="AJ22" s="38"/>
      <c r="AK22" s="38"/>
      <c r="AL22" s="28"/>
      <c r="AM22" s="38">
        <v>0</v>
      </c>
      <c r="AN22" s="38">
        <v>11.991129270700901</v>
      </c>
      <c r="AO22" s="38">
        <v>-11.991129270700901</v>
      </c>
      <c r="AP22" s="28">
        <v>-1</v>
      </c>
      <c r="AQ22" s="38">
        <v>0</v>
      </c>
      <c r="AR22" s="38">
        <v>1</v>
      </c>
      <c r="AS22" s="38">
        <v>-1</v>
      </c>
      <c r="AT22" s="28">
        <v>-1</v>
      </c>
    </row>
    <row r="23" spans="1:46" x14ac:dyDescent="0.35">
      <c r="A23" s="32" t="s">
        <v>20</v>
      </c>
      <c r="B23" s="32" t="s">
        <v>42</v>
      </c>
      <c r="C23" s="38">
        <v>9053189.4270017501</v>
      </c>
      <c r="D23" s="38">
        <v>9157063.9656773806</v>
      </c>
      <c r="E23" s="38">
        <v>-103874.538675623</v>
      </c>
      <c r="F23" s="28">
        <v>-1.13436510943865E-2</v>
      </c>
      <c r="G23" s="38">
        <v>9152908.53805588</v>
      </c>
      <c r="H23" s="38">
        <v>9255948.5704192296</v>
      </c>
      <c r="I23" s="38">
        <v>-103040.032363352</v>
      </c>
      <c r="J23" s="28">
        <v>-1.11323038994246E-2</v>
      </c>
      <c r="K23" s="38">
        <v>9152908.53805588</v>
      </c>
      <c r="L23" s="38">
        <v>9255948.5704192296</v>
      </c>
      <c r="M23" s="38">
        <v>-103040.032363352</v>
      </c>
      <c r="N23" s="28">
        <v>-1.11323038994246E-2</v>
      </c>
      <c r="O23" s="38">
        <v>0</v>
      </c>
      <c r="P23" s="38">
        <v>0</v>
      </c>
      <c r="Q23" s="38">
        <v>0</v>
      </c>
      <c r="R23" s="28">
        <v>0</v>
      </c>
      <c r="S23" s="38">
        <v>0</v>
      </c>
      <c r="T23" s="38">
        <v>0</v>
      </c>
      <c r="U23" s="38">
        <v>0</v>
      </c>
      <c r="V23" s="28">
        <v>0</v>
      </c>
      <c r="W23" s="38">
        <v>0</v>
      </c>
      <c r="X23" s="38">
        <v>0</v>
      </c>
      <c r="Y23" s="38">
        <v>0</v>
      </c>
      <c r="Z23" s="28">
        <v>0</v>
      </c>
      <c r="AA23" s="38">
        <v>0</v>
      </c>
      <c r="AB23" s="38">
        <v>0</v>
      </c>
      <c r="AC23" s="38">
        <v>0</v>
      </c>
      <c r="AD23" s="28">
        <v>0</v>
      </c>
      <c r="AE23" s="38">
        <v>0</v>
      </c>
      <c r="AF23" s="38">
        <v>0</v>
      </c>
      <c r="AG23" s="38">
        <v>0</v>
      </c>
      <c r="AH23" s="28">
        <v>0</v>
      </c>
      <c r="AI23" s="38">
        <v>0</v>
      </c>
      <c r="AJ23" s="38">
        <v>0</v>
      </c>
      <c r="AK23" s="38">
        <v>0</v>
      </c>
      <c r="AL23" s="28">
        <v>0</v>
      </c>
      <c r="AM23" s="38">
        <v>725460.68272252998</v>
      </c>
      <c r="AN23" s="38">
        <v>733258.18883829098</v>
      </c>
      <c r="AO23" s="38">
        <v>-7797.5061157612799</v>
      </c>
      <c r="AP23" s="28">
        <v>-1.0634052554005499E-2</v>
      </c>
      <c r="AQ23" s="38">
        <v>5</v>
      </c>
      <c r="AR23" s="38">
        <v>5</v>
      </c>
      <c r="AS23" s="38">
        <v>0</v>
      </c>
      <c r="AT23" s="28">
        <v>0</v>
      </c>
    </row>
    <row r="24" spans="1:46" x14ac:dyDescent="0.35">
      <c r="A24" s="32" t="s">
        <v>20</v>
      </c>
      <c r="B24" s="32" t="s">
        <v>43</v>
      </c>
      <c r="C24" s="38">
        <v>17159605</v>
      </c>
      <c r="D24" s="38">
        <v>31729560</v>
      </c>
      <c r="E24" s="38">
        <v>-14569955</v>
      </c>
      <c r="F24" s="28">
        <v>-0.459191838777468</v>
      </c>
      <c r="G24" s="38">
        <v>6863842</v>
      </c>
      <c r="H24" s="38">
        <v>12691824</v>
      </c>
      <c r="I24" s="38">
        <v>-5827982</v>
      </c>
      <c r="J24" s="28">
        <v>-0.459191838777468</v>
      </c>
      <c r="K24" s="38">
        <v>6863842</v>
      </c>
      <c r="L24" s="38">
        <v>12691824</v>
      </c>
      <c r="M24" s="38">
        <v>-5827982</v>
      </c>
      <c r="N24" s="28">
        <v>-0.459191838777468</v>
      </c>
      <c r="O24" s="38">
        <v>0</v>
      </c>
      <c r="P24" s="38">
        <v>0</v>
      </c>
      <c r="Q24" s="38">
        <v>0</v>
      </c>
      <c r="R24" s="28">
        <v>0</v>
      </c>
      <c r="S24" s="38">
        <v>0</v>
      </c>
      <c r="T24" s="38">
        <v>0</v>
      </c>
      <c r="U24" s="38">
        <v>0</v>
      </c>
      <c r="V24" s="28">
        <v>0</v>
      </c>
      <c r="W24" s="38">
        <v>0</v>
      </c>
      <c r="X24" s="38">
        <v>0</v>
      </c>
      <c r="Y24" s="38">
        <v>0</v>
      </c>
      <c r="Z24" s="28">
        <v>0</v>
      </c>
      <c r="AA24" s="38">
        <v>0</v>
      </c>
      <c r="AB24" s="38">
        <v>0</v>
      </c>
      <c r="AC24" s="38">
        <v>0</v>
      </c>
      <c r="AD24" s="28">
        <v>0</v>
      </c>
      <c r="AE24" s="38">
        <v>0</v>
      </c>
      <c r="AF24" s="38">
        <v>0</v>
      </c>
      <c r="AG24" s="38">
        <v>0</v>
      </c>
      <c r="AH24" s="28">
        <v>0</v>
      </c>
      <c r="AI24" s="38">
        <v>0</v>
      </c>
      <c r="AJ24" s="38">
        <v>0</v>
      </c>
      <c r="AK24" s="38">
        <v>0</v>
      </c>
      <c r="AL24" s="28">
        <v>0</v>
      </c>
      <c r="AM24" s="38">
        <v>3008418.7622076101</v>
      </c>
      <c r="AN24" s="38">
        <v>5562820.5672911499</v>
      </c>
      <c r="AO24" s="38">
        <v>-2554401.8050835398</v>
      </c>
      <c r="AP24" s="28">
        <v>-0.459191838777468</v>
      </c>
      <c r="AQ24" s="38">
        <v>1</v>
      </c>
      <c r="AR24" s="38">
        <v>1</v>
      </c>
      <c r="AS24" s="38">
        <v>0</v>
      </c>
      <c r="AT24" s="28">
        <v>0</v>
      </c>
    </row>
    <row r="25" spans="1:46" x14ac:dyDescent="0.35">
      <c r="A25" s="32" t="s">
        <v>20</v>
      </c>
      <c r="B25" s="32" t="s">
        <v>44</v>
      </c>
      <c r="C25" s="38">
        <v>33011135.800000001</v>
      </c>
      <c r="D25" s="38">
        <v>31269494.7016684</v>
      </c>
      <c r="E25" s="38">
        <v>1741641.0983315001</v>
      </c>
      <c r="F25" s="28">
        <v>5.5697769182006501E-2</v>
      </c>
      <c r="G25" s="38">
        <v>55321431</v>
      </c>
      <c r="H25" s="38">
        <v>53582281.101668403</v>
      </c>
      <c r="I25" s="38">
        <v>1739149.8983314999</v>
      </c>
      <c r="J25" s="28">
        <v>3.2457556165471801E-2</v>
      </c>
      <c r="K25" s="38">
        <v>55321431</v>
      </c>
      <c r="L25" s="38">
        <v>53582281.101668403</v>
      </c>
      <c r="M25" s="38">
        <v>1739149.8983314999</v>
      </c>
      <c r="N25" s="28">
        <v>3.2457556165471801E-2</v>
      </c>
      <c r="O25" s="38">
        <v>0</v>
      </c>
      <c r="P25" s="38">
        <v>0</v>
      </c>
      <c r="Q25" s="38">
        <v>0</v>
      </c>
      <c r="R25" s="28">
        <v>0</v>
      </c>
      <c r="S25" s="38">
        <v>0</v>
      </c>
      <c r="T25" s="38">
        <v>0</v>
      </c>
      <c r="U25" s="38">
        <v>0</v>
      </c>
      <c r="V25" s="28">
        <v>0</v>
      </c>
      <c r="W25" s="38">
        <v>0</v>
      </c>
      <c r="X25" s="38">
        <v>0</v>
      </c>
      <c r="Y25" s="38">
        <v>0</v>
      </c>
      <c r="Z25" s="28">
        <v>0</v>
      </c>
      <c r="AA25" s="38">
        <v>558056</v>
      </c>
      <c r="AB25" s="38">
        <v>607648.16607102996</v>
      </c>
      <c r="AC25" s="38">
        <v>-49592.166071029998</v>
      </c>
      <c r="AD25" s="28">
        <v>-8.1613290124260801E-2</v>
      </c>
      <c r="AE25" s="38">
        <v>0</v>
      </c>
      <c r="AF25" s="38">
        <v>0</v>
      </c>
      <c r="AG25" s="38">
        <v>0</v>
      </c>
      <c r="AH25" s="28">
        <v>0</v>
      </c>
      <c r="AI25" s="38">
        <v>0</v>
      </c>
      <c r="AJ25" s="38">
        <v>0</v>
      </c>
      <c r="AK25" s="38">
        <v>0</v>
      </c>
      <c r="AL25" s="28">
        <v>0</v>
      </c>
      <c r="AM25" s="38">
        <v>3287246.9950437001</v>
      </c>
      <c r="AN25" s="38">
        <v>7243080.0036895899</v>
      </c>
      <c r="AO25" s="38">
        <v>-3955833.0086458898</v>
      </c>
      <c r="AP25" s="28">
        <v>-0.54615343288087403</v>
      </c>
      <c r="AQ25" s="38">
        <v>14</v>
      </c>
      <c r="AR25" s="38">
        <v>15</v>
      </c>
      <c r="AS25" s="38">
        <v>-1</v>
      </c>
      <c r="AT25" s="28">
        <v>-6.6666666666666596E-2</v>
      </c>
    </row>
    <row r="26" spans="1:46" x14ac:dyDescent="0.35">
      <c r="A26" s="32" t="s">
        <v>20</v>
      </c>
      <c r="B26" s="32" t="s">
        <v>45</v>
      </c>
      <c r="C26" s="38">
        <v>388721.04499999998</v>
      </c>
      <c r="D26" s="38">
        <v>687433.67500000005</v>
      </c>
      <c r="E26" s="38">
        <v>-298712.63</v>
      </c>
      <c r="F26" s="28">
        <v>-0.434533018767228</v>
      </c>
      <c r="G26" s="38">
        <v>303622.64</v>
      </c>
      <c r="H26" s="38">
        <v>602335.27</v>
      </c>
      <c r="I26" s="38">
        <v>-298712.63</v>
      </c>
      <c r="J26" s="28">
        <v>-0.49592418853373799</v>
      </c>
      <c r="K26" s="38">
        <v>303622.64</v>
      </c>
      <c r="L26" s="38">
        <v>602335.27</v>
      </c>
      <c r="M26" s="38">
        <v>-298712.63</v>
      </c>
      <c r="N26" s="28">
        <v>-0.49592418853373799</v>
      </c>
      <c r="O26" s="38">
        <v>0</v>
      </c>
      <c r="P26" s="38">
        <v>0</v>
      </c>
      <c r="Q26" s="38">
        <v>0</v>
      </c>
      <c r="R26" s="28">
        <v>0</v>
      </c>
      <c r="S26" s="38">
        <v>0</v>
      </c>
      <c r="T26" s="38">
        <v>0</v>
      </c>
      <c r="U26" s="38">
        <v>0</v>
      </c>
      <c r="V26" s="28">
        <v>0</v>
      </c>
      <c r="W26" s="38">
        <v>0</v>
      </c>
      <c r="X26" s="38">
        <v>0</v>
      </c>
      <c r="Y26" s="38">
        <v>0</v>
      </c>
      <c r="Z26" s="28">
        <v>0</v>
      </c>
      <c r="AA26" s="38">
        <v>0</v>
      </c>
      <c r="AB26" s="38">
        <v>0</v>
      </c>
      <c r="AC26" s="38">
        <v>0</v>
      </c>
      <c r="AD26" s="28">
        <v>0</v>
      </c>
      <c r="AE26" s="38">
        <v>0</v>
      </c>
      <c r="AF26" s="38">
        <v>0</v>
      </c>
      <c r="AG26" s="38">
        <v>0</v>
      </c>
      <c r="AH26" s="28">
        <v>0</v>
      </c>
      <c r="AI26" s="38">
        <v>0</v>
      </c>
      <c r="AJ26" s="38">
        <v>0</v>
      </c>
      <c r="AK26" s="38">
        <v>0</v>
      </c>
      <c r="AL26" s="28">
        <v>0</v>
      </c>
      <c r="AM26" s="38">
        <v>139999.73291841699</v>
      </c>
      <c r="AN26" s="38">
        <v>279442.29592865601</v>
      </c>
      <c r="AO26" s="38">
        <v>-139442.56301023799</v>
      </c>
      <c r="AP26" s="28">
        <v>-0.49900306804607503</v>
      </c>
      <c r="AQ26" s="38">
        <v>2</v>
      </c>
      <c r="AR26" s="38">
        <v>2</v>
      </c>
      <c r="AS26" s="38">
        <v>0</v>
      </c>
      <c r="AT26" s="28">
        <v>0</v>
      </c>
    </row>
    <row r="27" spans="1:46" x14ac:dyDescent="0.35">
      <c r="A27" s="32" t="s">
        <v>20</v>
      </c>
      <c r="B27" s="32" t="s">
        <v>46</v>
      </c>
      <c r="C27" s="38">
        <v>22684129.086681601</v>
      </c>
      <c r="D27" s="38">
        <v>22581865.9054575</v>
      </c>
      <c r="E27" s="38">
        <v>102263.18122418701</v>
      </c>
      <c r="F27" s="28">
        <v>4.5285532051393702E-3</v>
      </c>
      <c r="G27" s="38">
        <v>22684129.086681601</v>
      </c>
      <c r="H27" s="38">
        <v>22581865.9054575</v>
      </c>
      <c r="I27" s="38">
        <v>102263.18122418701</v>
      </c>
      <c r="J27" s="28">
        <v>4.5285532051393702E-3</v>
      </c>
      <c r="K27" s="38">
        <v>22684129.086681601</v>
      </c>
      <c r="L27" s="38">
        <v>22581865.9054575</v>
      </c>
      <c r="M27" s="38">
        <v>102263.18122418701</v>
      </c>
      <c r="N27" s="28">
        <v>4.5285532051393702E-3</v>
      </c>
      <c r="O27" s="38">
        <v>0</v>
      </c>
      <c r="P27" s="38">
        <v>0</v>
      </c>
      <c r="Q27" s="38">
        <v>0</v>
      </c>
      <c r="R27" s="28">
        <v>0</v>
      </c>
      <c r="S27" s="38">
        <v>0</v>
      </c>
      <c r="T27" s="38">
        <v>0</v>
      </c>
      <c r="U27" s="38">
        <v>0</v>
      </c>
      <c r="V27" s="28">
        <v>0</v>
      </c>
      <c r="W27" s="38">
        <v>0</v>
      </c>
      <c r="X27" s="38">
        <v>0</v>
      </c>
      <c r="Y27" s="38">
        <v>0</v>
      </c>
      <c r="Z27" s="28">
        <v>0</v>
      </c>
      <c r="AA27" s="38">
        <v>0</v>
      </c>
      <c r="AB27" s="38">
        <v>0</v>
      </c>
      <c r="AC27" s="38">
        <v>0</v>
      </c>
      <c r="AD27" s="28">
        <v>0</v>
      </c>
      <c r="AE27" s="38">
        <v>0</v>
      </c>
      <c r="AF27" s="38">
        <v>0</v>
      </c>
      <c r="AG27" s="38">
        <v>0</v>
      </c>
      <c r="AH27" s="28">
        <v>0</v>
      </c>
      <c r="AI27" s="38">
        <v>0</v>
      </c>
      <c r="AJ27" s="38">
        <v>0</v>
      </c>
      <c r="AK27" s="38">
        <v>0</v>
      </c>
      <c r="AL27" s="28">
        <v>0</v>
      </c>
      <c r="AM27" s="38">
        <v>1942252.8470898699</v>
      </c>
      <c r="AN27" s="38">
        <v>1914889.3364915201</v>
      </c>
      <c r="AO27" s="38">
        <v>27363.510598346798</v>
      </c>
      <c r="AP27" s="28">
        <v>1.42898652558599E-2</v>
      </c>
      <c r="AQ27" s="38">
        <v>4</v>
      </c>
      <c r="AR27" s="38">
        <v>4</v>
      </c>
      <c r="AS27" s="38">
        <v>0</v>
      </c>
      <c r="AT27" s="28">
        <v>0</v>
      </c>
    </row>
    <row r="28" spans="1:46" x14ac:dyDescent="0.35">
      <c r="A28" s="32" t="s">
        <v>20</v>
      </c>
      <c r="B28" s="32" t="s">
        <v>47</v>
      </c>
      <c r="C28" s="38">
        <v>172371268</v>
      </c>
      <c r="D28" s="38">
        <v>177053634.666666</v>
      </c>
      <c r="E28" s="38">
        <v>-4682366.6666666698</v>
      </c>
      <c r="F28" s="28">
        <v>-2.6446035267686002E-2</v>
      </c>
      <c r="G28" s="38">
        <v>172571632</v>
      </c>
      <c r="H28" s="38">
        <v>177254014.666666</v>
      </c>
      <c r="I28" s="38">
        <v>-4682382.6666666698</v>
      </c>
      <c r="J28" s="28">
        <v>-2.6416229135752301E-2</v>
      </c>
      <c r="K28" s="38">
        <v>172571632</v>
      </c>
      <c r="L28" s="38">
        <v>177254014.666666</v>
      </c>
      <c r="M28" s="38">
        <v>-4682382.6666666698</v>
      </c>
      <c r="N28" s="28">
        <v>-2.6416229135752301E-2</v>
      </c>
      <c r="O28" s="38">
        <v>0</v>
      </c>
      <c r="P28" s="38">
        <v>0</v>
      </c>
      <c r="Q28" s="38">
        <v>0</v>
      </c>
      <c r="R28" s="28">
        <v>0</v>
      </c>
      <c r="S28" s="38">
        <v>0</v>
      </c>
      <c r="T28" s="38">
        <v>0</v>
      </c>
      <c r="U28" s="38">
        <v>0</v>
      </c>
      <c r="V28" s="28">
        <v>0</v>
      </c>
      <c r="W28" s="38">
        <v>0</v>
      </c>
      <c r="X28" s="38">
        <v>0</v>
      </c>
      <c r="Y28" s="38">
        <v>0</v>
      </c>
      <c r="Z28" s="28">
        <v>0</v>
      </c>
      <c r="AA28" s="38">
        <v>39788</v>
      </c>
      <c r="AB28" s="38">
        <v>34816</v>
      </c>
      <c r="AC28" s="38">
        <v>4972</v>
      </c>
      <c r="AD28" s="28">
        <v>0.142807904411764</v>
      </c>
      <c r="AE28" s="38">
        <v>0</v>
      </c>
      <c r="AF28" s="38">
        <v>0</v>
      </c>
      <c r="AG28" s="38">
        <v>0</v>
      </c>
      <c r="AH28" s="28">
        <v>0</v>
      </c>
      <c r="AI28" s="38">
        <v>0</v>
      </c>
      <c r="AJ28" s="38">
        <v>0</v>
      </c>
      <c r="AK28" s="38">
        <v>0</v>
      </c>
      <c r="AL28" s="28">
        <v>0</v>
      </c>
      <c r="AM28" s="38">
        <v>15422788.3735545</v>
      </c>
      <c r="AN28" s="38">
        <v>17294232.6532504</v>
      </c>
      <c r="AO28" s="38">
        <v>-1871444.2796958401</v>
      </c>
      <c r="AP28" s="28">
        <v>-0.10821204486017499</v>
      </c>
      <c r="AQ28" s="38">
        <v>10</v>
      </c>
      <c r="AR28" s="38">
        <v>11</v>
      </c>
      <c r="AS28" s="38">
        <v>-1</v>
      </c>
      <c r="AT28" s="28">
        <v>-9.0909090909090898E-2</v>
      </c>
    </row>
    <row r="29" spans="1:46" x14ac:dyDescent="0.35">
      <c r="A29" s="32" t="s">
        <v>20</v>
      </c>
      <c r="B29" s="32" t="s">
        <v>48</v>
      </c>
      <c r="C29" s="38">
        <v>72979651</v>
      </c>
      <c r="D29" s="38">
        <v>74054591</v>
      </c>
      <c r="E29" s="38">
        <v>-1074940</v>
      </c>
      <c r="F29" s="28">
        <v>-1.4515507890658599E-2</v>
      </c>
      <c r="G29" s="38">
        <v>72980178</v>
      </c>
      <c r="H29" s="38">
        <v>74055767</v>
      </c>
      <c r="I29" s="38">
        <v>-1075589</v>
      </c>
      <c r="J29" s="28">
        <v>-1.45240410513876E-2</v>
      </c>
      <c r="K29" s="38">
        <v>72980178</v>
      </c>
      <c r="L29" s="38">
        <v>74055767</v>
      </c>
      <c r="M29" s="38">
        <v>-1075589</v>
      </c>
      <c r="N29" s="28">
        <v>-1.45240410513876E-2</v>
      </c>
      <c r="O29" s="38">
        <v>0</v>
      </c>
      <c r="P29" s="38">
        <v>0</v>
      </c>
      <c r="Q29" s="38">
        <v>0</v>
      </c>
      <c r="R29" s="28">
        <v>0</v>
      </c>
      <c r="S29" s="38">
        <v>0</v>
      </c>
      <c r="T29" s="38">
        <v>0</v>
      </c>
      <c r="U29" s="38">
        <v>0</v>
      </c>
      <c r="V29" s="28">
        <v>0</v>
      </c>
      <c r="W29" s="38">
        <v>0</v>
      </c>
      <c r="X29" s="38">
        <v>0</v>
      </c>
      <c r="Y29" s="38">
        <v>0</v>
      </c>
      <c r="Z29" s="28">
        <v>0</v>
      </c>
      <c r="AA29" s="38">
        <v>3394380</v>
      </c>
      <c r="AB29" s="38">
        <v>3404202</v>
      </c>
      <c r="AC29" s="38">
        <v>-9822</v>
      </c>
      <c r="AD29" s="28">
        <v>-2.88525769034857E-3</v>
      </c>
      <c r="AE29" s="38">
        <v>0</v>
      </c>
      <c r="AF29" s="38">
        <v>0</v>
      </c>
      <c r="AG29" s="38">
        <v>0</v>
      </c>
      <c r="AH29" s="28">
        <v>0</v>
      </c>
      <c r="AI29" s="38">
        <v>0</v>
      </c>
      <c r="AJ29" s="38">
        <v>0</v>
      </c>
      <c r="AK29" s="38">
        <v>0</v>
      </c>
      <c r="AL29" s="28">
        <v>0</v>
      </c>
      <c r="AM29" s="38">
        <v>5973216.0800000001</v>
      </c>
      <c r="AN29" s="38">
        <v>6124271.2000000002</v>
      </c>
      <c r="AO29" s="38">
        <v>-151055.12</v>
      </c>
      <c r="AP29" s="28">
        <v>-2.4664995240576498E-2</v>
      </c>
      <c r="AQ29" s="38">
        <v>7</v>
      </c>
      <c r="AR29" s="38">
        <v>7</v>
      </c>
      <c r="AS29" s="38">
        <v>0</v>
      </c>
      <c r="AT29" s="28">
        <v>0</v>
      </c>
    </row>
    <row r="30" spans="1:46" x14ac:dyDescent="0.35">
      <c r="A30" s="32" t="s">
        <v>20</v>
      </c>
      <c r="B30" s="32" t="s">
        <v>49</v>
      </c>
      <c r="C30" s="38">
        <v>37695356.7688035</v>
      </c>
      <c r="D30" s="38">
        <v>38189486.244771101</v>
      </c>
      <c r="E30" s="38">
        <v>-494129.47596759</v>
      </c>
      <c r="F30" s="28">
        <v>-1.29388877556646E-2</v>
      </c>
      <c r="G30" s="38">
        <v>9141496.8673915993</v>
      </c>
      <c r="H30" s="38">
        <v>8924660.6415308602</v>
      </c>
      <c r="I30" s="38">
        <v>216836.22586074099</v>
      </c>
      <c r="J30" s="28">
        <v>2.42962992734642E-2</v>
      </c>
      <c r="K30" s="38">
        <v>9141496.8673915993</v>
      </c>
      <c r="L30" s="38">
        <v>8924660.6415308602</v>
      </c>
      <c r="M30" s="38">
        <v>216836.22586074099</v>
      </c>
      <c r="N30" s="28">
        <v>2.42962992734642E-2</v>
      </c>
      <c r="O30" s="38">
        <v>0</v>
      </c>
      <c r="P30" s="38">
        <v>0</v>
      </c>
      <c r="Q30" s="38">
        <v>0</v>
      </c>
      <c r="R30" s="28">
        <v>0</v>
      </c>
      <c r="S30" s="38">
        <v>0</v>
      </c>
      <c r="T30" s="38">
        <v>0</v>
      </c>
      <c r="U30" s="38">
        <v>0</v>
      </c>
      <c r="V30" s="28">
        <v>0</v>
      </c>
      <c r="W30" s="38">
        <v>0</v>
      </c>
      <c r="X30" s="38">
        <v>0</v>
      </c>
      <c r="Y30" s="38">
        <v>0</v>
      </c>
      <c r="Z30" s="28">
        <v>0</v>
      </c>
      <c r="AA30" s="38">
        <v>24855.2886298505</v>
      </c>
      <c r="AB30" s="38">
        <v>53513.188483846003</v>
      </c>
      <c r="AC30" s="38">
        <v>-28657.899853995499</v>
      </c>
      <c r="AD30" s="28">
        <v>-0.535529664106007</v>
      </c>
      <c r="AE30" s="38">
        <v>0</v>
      </c>
      <c r="AF30" s="38">
        <v>0</v>
      </c>
      <c r="AG30" s="38">
        <v>0</v>
      </c>
      <c r="AH30" s="28">
        <v>0</v>
      </c>
      <c r="AI30" s="38">
        <v>0</v>
      </c>
      <c r="AJ30" s="38">
        <v>0</v>
      </c>
      <c r="AK30" s="38">
        <v>0</v>
      </c>
      <c r="AL30" s="28">
        <v>0</v>
      </c>
      <c r="AM30" s="38">
        <v>2231510.74850117</v>
      </c>
      <c r="AN30" s="38">
        <v>1880959.5866105801</v>
      </c>
      <c r="AO30" s="38">
        <v>350551.16189059202</v>
      </c>
      <c r="AP30" s="28">
        <v>0.18636825819435701</v>
      </c>
      <c r="AQ30" s="38">
        <v>32</v>
      </c>
      <c r="AR30" s="38">
        <v>31</v>
      </c>
      <c r="AS30" s="38">
        <v>1</v>
      </c>
      <c r="AT30" s="28">
        <v>3.2258064516128997E-2</v>
      </c>
    </row>
    <row r="31" spans="1:46" x14ac:dyDescent="0.35">
      <c r="A31" s="32" t="s">
        <v>20</v>
      </c>
      <c r="B31" s="32" t="s">
        <v>50</v>
      </c>
      <c r="C31" s="38">
        <v>83404.293892689195</v>
      </c>
      <c r="D31" s="38">
        <v>81969.044928915697</v>
      </c>
      <c r="E31" s="38">
        <v>1435.24896377351</v>
      </c>
      <c r="F31" s="28">
        <v>1.7509646050142099E-2</v>
      </c>
      <c r="G31" s="38">
        <v>273980</v>
      </c>
      <c r="H31" s="38">
        <v>260731</v>
      </c>
      <c r="I31" s="38">
        <v>13249</v>
      </c>
      <c r="J31" s="28">
        <v>5.0814824474266503E-2</v>
      </c>
      <c r="K31" s="38">
        <v>273980</v>
      </c>
      <c r="L31" s="38">
        <v>260731</v>
      </c>
      <c r="M31" s="38">
        <v>13249</v>
      </c>
      <c r="N31" s="28">
        <v>5.0814824474266503E-2</v>
      </c>
      <c r="O31" s="38">
        <v>246.17952</v>
      </c>
      <c r="P31" s="38">
        <v>244.16491500000001</v>
      </c>
      <c r="Q31" s="38">
        <v>2.014605</v>
      </c>
      <c r="R31" s="28">
        <v>8.2510011727114797E-3</v>
      </c>
      <c r="S31" s="38">
        <v>0</v>
      </c>
      <c r="T31" s="38">
        <v>0</v>
      </c>
      <c r="U31" s="38">
        <v>0</v>
      </c>
      <c r="V31" s="28">
        <v>0</v>
      </c>
      <c r="W31" s="38">
        <v>0</v>
      </c>
      <c r="X31" s="38">
        <v>0</v>
      </c>
      <c r="Y31" s="38">
        <v>0</v>
      </c>
      <c r="Z31" s="28">
        <v>0</v>
      </c>
      <c r="AA31" s="38">
        <v>0</v>
      </c>
      <c r="AB31" s="38">
        <v>0</v>
      </c>
      <c r="AC31" s="38">
        <v>0</v>
      </c>
      <c r="AD31" s="28">
        <v>0</v>
      </c>
      <c r="AE31" s="38">
        <v>0</v>
      </c>
      <c r="AF31" s="38">
        <v>0</v>
      </c>
      <c r="AG31" s="38">
        <v>0</v>
      </c>
      <c r="AH31" s="28">
        <v>0</v>
      </c>
      <c r="AI31" s="38">
        <v>0</v>
      </c>
      <c r="AJ31" s="38">
        <v>0</v>
      </c>
      <c r="AK31" s="38">
        <v>0</v>
      </c>
      <c r="AL31" s="28">
        <v>0</v>
      </c>
      <c r="AM31" s="38">
        <v>3173.5085710430999</v>
      </c>
      <c r="AN31" s="38">
        <v>3121.4846439459602</v>
      </c>
      <c r="AO31" s="38">
        <v>52.023927097143797</v>
      </c>
      <c r="AP31" s="28">
        <v>1.6666404942290099E-2</v>
      </c>
      <c r="AQ31" s="38">
        <v>7</v>
      </c>
      <c r="AR31" s="38">
        <v>7</v>
      </c>
      <c r="AS31" s="38">
        <v>0</v>
      </c>
      <c r="AT31" s="28">
        <v>0</v>
      </c>
    </row>
    <row r="32" spans="1:46" x14ac:dyDescent="0.35">
      <c r="A32" s="32" t="s">
        <v>20</v>
      </c>
      <c r="B32" s="32" t="s">
        <v>51</v>
      </c>
      <c r="C32" s="38">
        <v>0</v>
      </c>
      <c r="D32" s="38">
        <v>0</v>
      </c>
      <c r="E32" s="38">
        <v>0</v>
      </c>
      <c r="F32" s="28">
        <v>0</v>
      </c>
      <c r="G32" s="38">
        <v>375</v>
      </c>
      <c r="H32" s="38">
        <v>375</v>
      </c>
      <c r="I32" s="38">
        <v>0</v>
      </c>
      <c r="J32" s="28">
        <v>0</v>
      </c>
      <c r="K32" s="38">
        <v>375</v>
      </c>
      <c r="L32" s="38">
        <v>375</v>
      </c>
      <c r="M32" s="38">
        <v>0</v>
      </c>
      <c r="N32" s="28">
        <v>0</v>
      </c>
      <c r="O32" s="38">
        <v>0</v>
      </c>
      <c r="P32" s="38">
        <v>0</v>
      </c>
      <c r="Q32" s="38">
        <v>0</v>
      </c>
      <c r="R32" s="28">
        <v>0</v>
      </c>
      <c r="S32" s="38">
        <v>0</v>
      </c>
      <c r="T32" s="38">
        <v>0</v>
      </c>
      <c r="U32" s="38">
        <v>0</v>
      </c>
      <c r="V32" s="28">
        <v>0</v>
      </c>
      <c r="W32" s="38">
        <v>0</v>
      </c>
      <c r="X32" s="38">
        <v>0</v>
      </c>
      <c r="Y32" s="38">
        <v>0</v>
      </c>
      <c r="Z32" s="28">
        <v>0</v>
      </c>
      <c r="AA32" s="38">
        <v>0</v>
      </c>
      <c r="AB32" s="38">
        <v>0</v>
      </c>
      <c r="AC32" s="38">
        <v>0</v>
      </c>
      <c r="AD32" s="28">
        <v>0</v>
      </c>
      <c r="AE32" s="38">
        <v>0</v>
      </c>
      <c r="AF32" s="38">
        <v>0</v>
      </c>
      <c r="AG32" s="38">
        <v>0</v>
      </c>
      <c r="AH32" s="28">
        <v>0</v>
      </c>
      <c r="AI32" s="38">
        <v>0</v>
      </c>
      <c r="AJ32" s="38">
        <v>0</v>
      </c>
      <c r="AK32" s="38">
        <v>0</v>
      </c>
      <c r="AL32" s="28">
        <v>0</v>
      </c>
      <c r="AM32" s="38">
        <v>16.545896141218901</v>
      </c>
      <c r="AN32" s="38">
        <v>10.2429919738333</v>
      </c>
      <c r="AO32" s="38">
        <v>6.3029041673855701</v>
      </c>
      <c r="AP32" s="28">
        <v>0.61533819254051003</v>
      </c>
      <c r="AQ32" s="38">
        <v>1</v>
      </c>
      <c r="AR32" s="38">
        <v>1</v>
      </c>
      <c r="AS32" s="38">
        <v>0</v>
      </c>
      <c r="AT32" s="28">
        <v>0</v>
      </c>
    </row>
    <row r="33" spans="1:46" x14ac:dyDescent="0.35">
      <c r="A33" s="32" t="s">
        <v>20</v>
      </c>
      <c r="B33" s="32" t="s">
        <v>52</v>
      </c>
      <c r="C33" s="38">
        <v>4289847.8899999997</v>
      </c>
      <c r="D33" s="38">
        <v>4244429.34272727</v>
      </c>
      <c r="E33" s="38">
        <v>45418.547272727003</v>
      </c>
      <c r="F33" s="28">
        <v>1.07007429280335E-2</v>
      </c>
      <c r="G33" s="38">
        <v>6464848.8899999997</v>
      </c>
      <c r="H33" s="38">
        <v>6419430.34272727</v>
      </c>
      <c r="I33" s="38">
        <v>45418.547272727003</v>
      </c>
      <c r="J33" s="28">
        <v>7.0751678650400399E-3</v>
      </c>
      <c r="K33" s="38">
        <v>6464848.8899999997</v>
      </c>
      <c r="L33" s="38">
        <v>6419430.34272727</v>
      </c>
      <c r="M33" s="38">
        <v>45418.547272727003</v>
      </c>
      <c r="N33" s="28">
        <v>7.0751678650400399E-3</v>
      </c>
      <c r="O33" s="38">
        <v>0</v>
      </c>
      <c r="P33" s="38">
        <v>0</v>
      </c>
      <c r="Q33" s="38">
        <v>0</v>
      </c>
      <c r="R33" s="28">
        <v>0</v>
      </c>
      <c r="S33" s="38">
        <v>1</v>
      </c>
      <c r="T33" s="38">
        <v>1</v>
      </c>
      <c r="U33" s="38">
        <v>0</v>
      </c>
      <c r="V33" s="28">
        <v>0</v>
      </c>
      <c r="W33" s="38">
        <v>4350000</v>
      </c>
      <c r="X33" s="38">
        <v>4350000</v>
      </c>
      <c r="Y33" s="38">
        <v>0</v>
      </c>
      <c r="Z33" s="28">
        <v>0</v>
      </c>
      <c r="AA33" s="38">
        <v>0</v>
      </c>
      <c r="AB33" s="38">
        <v>0</v>
      </c>
      <c r="AC33" s="38">
        <v>0</v>
      </c>
      <c r="AD33" s="28">
        <v>0</v>
      </c>
      <c r="AE33" s="38">
        <v>5555359.46</v>
      </c>
      <c r="AF33" s="38">
        <v>5592621.7699999996</v>
      </c>
      <c r="AG33" s="38">
        <v>-37262.31</v>
      </c>
      <c r="AH33" s="28">
        <v>-6.6627623916716196E-3</v>
      </c>
      <c r="AI33" s="38">
        <v>0</v>
      </c>
      <c r="AJ33" s="38">
        <v>0</v>
      </c>
      <c r="AK33" s="38">
        <v>0</v>
      </c>
      <c r="AL33" s="28">
        <v>0</v>
      </c>
      <c r="AM33" s="38">
        <v>100912.44763294399</v>
      </c>
      <c r="AN33" s="38">
        <v>88221.525102255604</v>
      </c>
      <c r="AO33" s="38">
        <v>12690.9225306893</v>
      </c>
      <c r="AP33" s="28">
        <v>0.143852903426681</v>
      </c>
      <c r="AQ33" s="38">
        <v>3</v>
      </c>
      <c r="AR33" s="38">
        <v>3</v>
      </c>
      <c r="AS33" s="38">
        <v>0</v>
      </c>
      <c r="AT33" s="28">
        <v>0</v>
      </c>
    </row>
    <row r="34" spans="1:46" x14ac:dyDescent="0.35">
      <c r="A34" s="32" t="s">
        <v>20</v>
      </c>
      <c r="B34" s="32" t="s">
        <v>53</v>
      </c>
      <c r="C34" s="38">
        <v>5844900</v>
      </c>
      <c r="D34" s="38">
        <v>7316940.5</v>
      </c>
      <c r="E34" s="38">
        <v>-1472040.5</v>
      </c>
      <c r="F34" s="28">
        <v>-0.201182516107654</v>
      </c>
      <c r="G34" s="38">
        <v>5844900</v>
      </c>
      <c r="H34" s="38">
        <v>7316940.5</v>
      </c>
      <c r="I34" s="38">
        <v>-1472040.5</v>
      </c>
      <c r="J34" s="28">
        <v>-0.201182516107654</v>
      </c>
      <c r="K34" s="38">
        <v>5844900</v>
      </c>
      <c r="L34" s="38">
        <v>7316940.5</v>
      </c>
      <c r="M34" s="38">
        <v>-1472040.5</v>
      </c>
      <c r="N34" s="28">
        <v>-0.201182516107654</v>
      </c>
      <c r="O34" s="38">
        <v>0</v>
      </c>
      <c r="P34" s="38">
        <v>0</v>
      </c>
      <c r="Q34" s="38">
        <v>0</v>
      </c>
      <c r="R34" s="28">
        <v>0</v>
      </c>
      <c r="S34" s="38">
        <v>0</v>
      </c>
      <c r="T34" s="38">
        <v>0</v>
      </c>
      <c r="U34" s="38">
        <v>0</v>
      </c>
      <c r="V34" s="28">
        <v>0</v>
      </c>
      <c r="W34" s="38">
        <v>0</v>
      </c>
      <c r="X34" s="38">
        <v>0</v>
      </c>
      <c r="Y34" s="38">
        <v>0</v>
      </c>
      <c r="Z34" s="28">
        <v>0</v>
      </c>
      <c r="AA34" s="38">
        <v>0</v>
      </c>
      <c r="AB34" s="38">
        <v>0</v>
      </c>
      <c r="AC34" s="38">
        <v>0</v>
      </c>
      <c r="AD34" s="28">
        <v>0</v>
      </c>
      <c r="AE34" s="38">
        <v>0</v>
      </c>
      <c r="AF34" s="38">
        <v>0</v>
      </c>
      <c r="AG34" s="38">
        <v>0</v>
      </c>
      <c r="AH34" s="28">
        <v>0</v>
      </c>
      <c r="AI34" s="38">
        <v>0</v>
      </c>
      <c r="AJ34" s="38">
        <v>0</v>
      </c>
      <c r="AK34" s="38">
        <v>0</v>
      </c>
      <c r="AL34" s="28">
        <v>0</v>
      </c>
      <c r="AM34" s="38">
        <v>2652722.09098153</v>
      </c>
      <c r="AN34" s="38">
        <v>3320811.2547259</v>
      </c>
      <c r="AO34" s="38">
        <v>-668089.16374437499</v>
      </c>
      <c r="AP34" s="28">
        <v>-0.201182516107654</v>
      </c>
      <c r="AQ34" s="38">
        <v>1</v>
      </c>
      <c r="AR34" s="38">
        <v>1</v>
      </c>
      <c r="AS34" s="38">
        <v>0</v>
      </c>
      <c r="AT34" s="28">
        <v>0</v>
      </c>
    </row>
    <row r="35" spans="1:46" x14ac:dyDescent="0.35">
      <c r="A35" s="32" t="s">
        <v>20</v>
      </c>
      <c r="B35" s="32" t="s">
        <v>54</v>
      </c>
      <c r="C35" s="38">
        <v>369409715.888699</v>
      </c>
      <c r="D35" s="38">
        <v>361546111.86049098</v>
      </c>
      <c r="E35" s="38">
        <v>7863604.0282082604</v>
      </c>
      <c r="F35" s="28">
        <v>2.1749933881857302E-2</v>
      </c>
      <c r="G35" s="38">
        <v>404431500.78158098</v>
      </c>
      <c r="H35" s="38">
        <v>395189222.82435203</v>
      </c>
      <c r="I35" s="38">
        <v>9242277.9572286401</v>
      </c>
      <c r="J35" s="28">
        <v>2.33869686303072E-2</v>
      </c>
      <c r="K35" s="38">
        <v>401429600.266581</v>
      </c>
      <c r="L35" s="38">
        <v>392219957.11435199</v>
      </c>
      <c r="M35" s="38">
        <v>9209643.1522286404</v>
      </c>
      <c r="N35" s="28">
        <v>2.3480812195243599E-2</v>
      </c>
      <c r="O35" s="38">
        <v>0</v>
      </c>
      <c r="P35" s="38">
        <v>0</v>
      </c>
      <c r="Q35" s="38">
        <v>0</v>
      </c>
      <c r="R35" s="28">
        <v>0</v>
      </c>
      <c r="S35" s="38">
        <v>3032688.0015934398</v>
      </c>
      <c r="T35" s="38">
        <v>2651201.9928779402</v>
      </c>
      <c r="U35" s="38">
        <v>381486.00871549803</v>
      </c>
      <c r="V35" s="28">
        <v>0.143891717696465</v>
      </c>
      <c r="W35" s="38">
        <v>29263146.37861</v>
      </c>
      <c r="X35" s="38">
        <v>29250470.891220599</v>
      </c>
      <c r="Y35" s="38">
        <v>12675.48738939</v>
      </c>
      <c r="Z35" s="28">
        <v>4.3334301989628703E-4</v>
      </c>
      <c r="AA35" s="38">
        <v>0</v>
      </c>
      <c r="AB35" s="38">
        <v>0</v>
      </c>
      <c r="AC35" s="38">
        <v>0</v>
      </c>
      <c r="AD35" s="28">
        <v>0</v>
      </c>
      <c r="AE35" s="38">
        <v>242572420.74224299</v>
      </c>
      <c r="AF35" s="38">
        <v>239385709.8087</v>
      </c>
      <c r="AG35" s="38">
        <v>3186710.9335429398</v>
      </c>
      <c r="AH35" s="28">
        <v>1.3312034941808E-2</v>
      </c>
      <c r="AI35" s="38">
        <v>24017087.925567299</v>
      </c>
      <c r="AJ35" s="38">
        <v>23406040.59</v>
      </c>
      <c r="AK35" s="38">
        <v>611047.33556739194</v>
      </c>
      <c r="AL35" s="28">
        <v>2.6106394766676401E-2</v>
      </c>
      <c r="AM35" s="38">
        <v>12406959.8836786</v>
      </c>
      <c r="AN35" s="38">
        <v>9092590.4049938805</v>
      </c>
      <c r="AO35" s="38">
        <v>3314369.47868481</v>
      </c>
      <c r="AP35" s="28">
        <v>0.36451322792066798</v>
      </c>
      <c r="AQ35" s="38">
        <v>953</v>
      </c>
      <c r="AR35" s="38">
        <v>935</v>
      </c>
      <c r="AS35" s="38">
        <v>18</v>
      </c>
      <c r="AT35" s="28">
        <v>1.9251336898395699E-2</v>
      </c>
    </row>
    <row r="36" spans="1:46" x14ac:dyDescent="0.35">
      <c r="A36" s="32" t="s">
        <v>20</v>
      </c>
      <c r="B36" s="32" t="s">
        <v>56</v>
      </c>
      <c r="C36" s="38">
        <v>2892818.8920727898</v>
      </c>
      <c r="D36" s="38">
        <v>3827117.3674960099</v>
      </c>
      <c r="E36" s="38">
        <v>-934298.47542321798</v>
      </c>
      <c r="F36" s="28">
        <v>-0.244125900960938</v>
      </c>
      <c r="G36" s="38">
        <v>12046593.3870719</v>
      </c>
      <c r="H36" s="38">
        <v>11868016.235817401</v>
      </c>
      <c r="I36" s="38">
        <v>178577.151254461</v>
      </c>
      <c r="J36" s="28">
        <v>1.50469250889225E-2</v>
      </c>
      <c r="K36" s="38">
        <v>12046593.3870719</v>
      </c>
      <c r="L36" s="38">
        <v>11868016.235817401</v>
      </c>
      <c r="M36" s="38">
        <v>178577.151254461</v>
      </c>
      <c r="N36" s="28">
        <v>1.50469250889225E-2</v>
      </c>
      <c r="O36" s="38">
        <v>0</v>
      </c>
      <c r="P36" s="38">
        <v>0</v>
      </c>
      <c r="Q36" s="38">
        <v>0</v>
      </c>
      <c r="R36" s="28">
        <v>0</v>
      </c>
      <c r="S36" s="38">
        <v>0</v>
      </c>
      <c r="T36" s="38">
        <v>0</v>
      </c>
      <c r="U36" s="38">
        <v>0</v>
      </c>
      <c r="V36" s="28">
        <v>0</v>
      </c>
      <c r="W36" s="38">
        <v>0</v>
      </c>
      <c r="X36" s="38">
        <v>0</v>
      </c>
      <c r="Y36" s="38">
        <v>0</v>
      </c>
      <c r="Z36" s="28">
        <v>0</v>
      </c>
      <c r="AA36" s="38">
        <v>0</v>
      </c>
      <c r="AB36" s="38">
        <v>0</v>
      </c>
      <c r="AC36" s="38">
        <v>0</v>
      </c>
      <c r="AD36" s="28">
        <v>0</v>
      </c>
      <c r="AE36" s="38">
        <v>0</v>
      </c>
      <c r="AF36" s="38">
        <v>0</v>
      </c>
      <c r="AG36" s="38">
        <v>0</v>
      </c>
      <c r="AH36" s="28">
        <v>0</v>
      </c>
      <c r="AI36" s="38">
        <v>0</v>
      </c>
      <c r="AJ36" s="38">
        <v>0</v>
      </c>
      <c r="AK36" s="38">
        <v>0</v>
      </c>
      <c r="AL36" s="28">
        <v>0</v>
      </c>
      <c r="AM36" s="38">
        <v>257987.36270418001</v>
      </c>
      <c r="AN36" s="38">
        <v>143783.58678839999</v>
      </c>
      <c r="AO36" s="38">
        <v>114203.77591578</v>
      </c>
      <c r="AP36" s="28">
        <v>0.79427546959062301</v>
      </c>
      <c r="AQ36" s="38">
        <v>7</v>
      </c>
      <c r="AR36" s="38">
        <v>8</v>
      </c>
      <c r="AS36" s="38">
        <v>-1</v>
      </c>
      <c r="AT36" s="28">
        <v>-0.125</v>
      </c>
    </row>
    <row r="37" spans="1:46" x14ac:dyDescent="0.35">
      <c r="A37" s="32" t="s">
        <v>20</v>
      </c>
      <c r="B37" s="32" t="s">
        <v>57</v>
      </c>
      <c r="C37" s="38">
        <v>3323150128.5315399</v>
      </c>
      <c r="D37" s="38">
        <v>3185987739.9534798</v>
      </c>
      <c r="E37" s="38">
        <v>137162388.578058</v>
      </c>
      <c r="F37" s="28">
        <v>4.3051762835741698E-2</v>
      </c>
      <c r="G37" s="38">
        <v>2856996385.5714598</v>
      </c>
      <c r="H37" s="38">
        <v>2713286915.4852901</v>
      </c>
      <c r="I37" s="38">
        <v>143709470.086173</v>
      </c>
      <c r="J37" s="28">
        <v>5.2965084254817801E-2</v>
      </c>
      <c r="K37" s="38">
        <v>2856996385.5714598</v>
      </c>
      <c r="L37" s="38">
        <v>2713286915.4852901</v>
      </c>
      <c r="M37" s="38">
        <v>143709470.086173</v>
      </c>
      <c r="N37" s="28">
        <v>5.2965084254817801E-2</v>
      </c>
      <c r="O37" s="38">
        <v>16659.102272264699</v>
      </c>
      <c r="P37" s="38">
        <v>11526.0501380818</v>
      </c>
      <c r="Q37" s="38">
        <v>5133.0521341829099</v>
      </c>
      <c r="R37" s="28">
        <v>0.445343554182834</v>
      </c>
      <c r="S37" s="38">
        <v>207668490.78273499</v>
      </c>
      <c r="T37" s="38">
        <v>207414381.25891</v>
      </c>
      <c r="U37" s="38">
        <v>254109.52382585499</v>
      </c>
      <c r="V37" s="28">
        <v>1.22512972477379E-3</v>
      </c>
      <c r="W37" s="38">
        <v>1905039780.4876699</v>
      </c>
      <c r="X37" s="38">
        <v>1889961285.7672</v>
      </c>
      <c r="Y37" s="38">
        <v>15078494.720471499</v>
      </c>
      <c r="Z37" s="28">
        <v>7.9782029579249601E-3</v>
      </c>
      <c r="AA37" s="38">
        <v>0</v>
      </c>
      <c r="AB37" s="38">
        <v>2999228.8873669701</v>
      </c>
      <c r="AC37" s="38">
        <v>-2999228.8873669701</v>
      </c>
      <c r="AD37" s="28">
        <v>-1</v>
      </c>
      <c r="AE37" s="38">
        <v>1808698109.97644</v>
      </c>
      <c r="AF37" s="38">
        <v>1809981824.3424699</v>
      </c>
      <c r="AG37" s="38">
        <v>-1283714.3660313799</v>
      </c>
      <c r="AH37" s="28">
        <v>-7.0924157843282702E-4</v>
      </c>
      <c r="AI37" s="38">
        <v>0</v>
      </c>
      <c r="AJ37" s="38">
        <v>0</v>
      </c>
      <c r="AK37" s="38">
        <v>0</v>
      </c>
      <c r="AL37" s="28">
        <v>0</v>
      </c>
      <c r="AM37" s="38">
        <v>8031602.7425560402</v>
      </c>
      <c r="AN37" s="38">
        <v>711368.08608329901</v>
      </c>
      <c r="AO37" s="38">
        <v>7320234.6564727398</v>
      </c>
      <c r="AP37" s="28">
        <v>10.290361346932199</v>
      </c>
      <c r="AQ37" s="38">
        <v>66983</v>
      </c>
      <c r="AR37" s="38">
        <v>66881</v>
      </c>
      <c r="AS37" s="38">
        <v>102</v>
      </c>
      <c r="AT37" s="28">
        <v>1.5250968137438101E-3</v>
      </c>
    </row>
    <row r="38" spans="1:46" x14ac:dyDescent="0.35">
      <c r="A38" s="32" t="s">
        <v>20</v>
      </c>
      <c r="B38" s="32" t="s">
        <v>58</v>
      </c>
      <c r="C38" s="38">
        <v>24251234.2734861</v>
      </c>
      <c r="D38" s="38">
        <v>23967347.346946798</v>
      </c>
      <c r="E38" s="38">
        <v>283886.92653930403</v>
      </c>
      <c r="F38" s="28">
        <v>1.1844737026163499E-2</v>
      </c>
      <c r="G38" s="38">
        <v>26093992.780450799</v>
      </c>
      <c r="H38" s="38">
        <v>25757224.4347215</v>
      </c>
      <c r="I38" s="38">
        <v>336768.345729283</v>
      </c>
      <c r="J38" s="28">
        <v>1.30747141091533E-2</v>
      </c>
      <c r="K38" s="38">
        <v>26093992.780450799</v>
      </c>
      <c r="L38" s="38">
        <v>25757224.4347215</v>
      </c>
      <c r="M38" s="38">
        <v>336768.345729283</v>
      </c>
      <c r="N38" s="28">
        <v>1.30747141091533E-2</v>
      </c>
      <c r="O38" s="38">
        <v>0</v>
      </c>
      <c r="P38" s="38">
        <v>0</v>
      </c>
      <c r="Q38" s="38">
        <v>0</v>
      </c>
      <c r="R38" s="28">
        <v>0</v>
      </c>
      <c r="S38" s="38">
        <v>1785.902</v>
      </c>
      <c r="T38" s="38">
        <v>1261.307</v>
      </c>
      <c r="U38" s="38">
        <v>524.59500000000003</v>
      </c>
      <c r="V38" s="28">
        <v>0.41591381003990302</v>
      </c>
      <c r="W38" s="38">
        <v>0</v>
      </c>
      <c r="X38" s="38">
        <v>0</v>
      </c>
      <c r="Y38" s="38">
        <v>0</v>
      </c>
      <c r="Z38" s="28">
        <v>0</v>
      </c>
      <c r="AA38" s="38">
        <v>440801.87421459798</v>
      </c>
      <c r="AB38" s="38">
        <v>104442.49187833301</v>
      </c>
      <c r="AC38" s="38">
        <v>336359.38233626401</v>
      </c>
      <c r="AD38" s="28">
        <v>3.2205223782681598</v>
      </c>
      <c r="AE38" s="38">
        <v>0</v>
      </c>
      <c r="AF38" s="38">
        <v>0</v>
      </c>
      <c r="AG38" s="38">
        <v>0</v>
      </c>
      <c r="AH38" s="28">
        <v>0</v>
      </c>
      <c r="AI38" s="38">
        <v>0</v>
      </c>
      <c r="AJ38" s="38">
        <v>0</v>
      </c>
      <c r="AK38" s="38">
        <v>0</v>
      </c>
      <c r="AL38" s="28">
        <v>0</v>
      </c>
      <c r="AM38" s="38">
        <v>1360518.8107975801</v>
      </c>
      <c r="AN38" s="38">
        <v>951117.59288566699</v>
      </c>
      <c r="AO38" s="38">
        <v>409401.21791191399</v>
      </c>
      <c r="AP38" s="28">
        <v>0.43044227230599402</v>
      </c>
      <c r="AQ38" s="38">
        <v>18</v>
      </c>
      <c r="AR38" s="38">
        <v>18</v>
      </c>
      <c r="AS38" s="38">
        <v>0</v>
      </c>
      <c r="AT38" s="28">
        <v>0</v>
      </c>
    </row>
    <row r="39" spans="1:46" x14ac:dyDescent="0.35">
      <c r="A39" s="32" t="s">
        <v>20</v>
      </c>
      <c r="B39" s="32" t="s">
        <v>59</v>
      </c>
      <c r="C39" s="38">
        <v>3939765906.7052102</v>
      </c>
      <c r="D39" s="38">
        <v>2017854200.41293</v>
      </c>
      <c r="E39" s="38">
        <v>1921911706.2922699</v>
      </c>
      <c r="F39" s="28">
        <v>0.95245320791709298</v>
      </c>
      <c r="G39" s="38">
        <v>5548832723.2299995</v>
      </c>
      <c r="H39" s="38">
        <v>5466601709.6378403</v>
      </c>
      <c r="I39" s="38">
        <v>82231013.592159197</v>
      </c>
      <c r="J39" s="28">
        <v>1.50424373239379E-2</v>
      </c>
      <c r="K39" s="38">
        <v>5314171525.46</v>
      </c>
      <c r="L39" s="38">
        <v>5230311478.08284</v>
      </c>
      <c r="M39" s="38">
        <v>83860047.377159193</v>
      </c>
      <c r="N39" s="28">
        <v>1.6033470994713601E-2</v>
      </c>
      <c r="O39" s="38">
        <v>0</v>
      </c>
      <c r="P39" s="38">
        <v>0</v>
      </c>
      <c r="Q39" s="38">
        <v>0</v>
      </c>
      <c r="R39" s="28">
        <v>0</v>
      </c>
      <c r="S39" s="38">
        <v>18739268.550999999</v>
      </c>
      <c r="T39" s="38">
        <v>16672978.767000001</v>
      </c>
      <c r="U39" s="38">
        <v>2066289.784</v>
      </c>
      <c r="V39" s="28">
        <v>0.123930451353402</v>
      </c>
      <c r="W39" s="38">
        <v>3079683829.7620001</v>
      </c>
      <c r="X39" s="38">
        <v>4103005300.98</v>
      </c>
      <c r="Y39" s="38">
        <v>-1023321471.2180001</v>
      </c>
      <c r="Z39" s="28">
        <v>-0.249407786768781</v>
      </c>
      <c r="AA39" s="38">
        <v>1253471.92</v>
      </c>
      <c r="AB39" s="38">
        <v>4586585.4225990996</v>
      </c>
      <c r="AC39" s="38">
        <v>-3333113.5025991001</v>
      </c>
      <c r="AD39" s="28">
        <v>-0.72670913010278304</v>
      </c>
      <c r="AE39" s="38">
        <v>3202388173.1799998</v>
      </c>
      <c r="AF39" s="38">
        <v>4229750678.9899998</v>
      </c>
      <c r="AG39" s="38">
        <v>-1027362505.8099999</v>
      </c>
      <c r="AH39" s="28">
        <v>-0.242889613071784</v>
      </c>
      <c r="AI39" s="38">
        <v>82035589.200000003</v>
      </c>
      <c r="AJ39" s="38">
        <v>83505467.400000006</v>
      </c>
      <c r="AK39" s="38">
        <v>-1469878.2</v>
      </c>
      <c r="AL39" s="28">
        <v>-1.76021791837788E-2</v>
      </c>
      <c r="AM39" s="38">
        <v>107940319.963259</v>
      </c>
      <c r="AN39" s="38">
        <v>29085408.114619698</v>
      </c>
      <c r="AO39" s="38">
        <v>78854911.848639905</v>
      </c>
      <c r="AP39" s="28">
        <v>2.7111502626295798</v>
      </c>
      <c r="AQ39" s="38">
        <v>52988</v>
      </c>
      <c r="AR39" s="38">
        <v>53895</v>
      </c>
      <c r="AS39" s="38">
        <v>-907</v>
      </c>
      <c r="AT39" s="28">
        <v>-1.6829019389553699E-2</v>
      </c>
    </row>
    <row r="40" spans="1:46" x14ac:dyDescent="0.35">
      <c r="A40" s="32" t="s">
        <v>20</v>
      </c>
      <c r="B40" s="32" t="s">
        <v>60</v>
      </c>
      <c r="C40" s="38">
        <v>44197388.956987903</v>
      </c>
      <c r="D40" s="38">
        <v>44989126.999733701</v>
      </c>
      <c r="E40" s="38">
        <v>-791738.04274576798</v>
      </c>
      <c r="F40" s="28">
        <v>-1.75984308997695E-2</v>
      </c>
      <c r="G40" s="38">
        <v>119721563.742165</v>
      </c>
      <c r="H40" s="38">
        <v>121557368.383689</v>
      </c>
      <c r="I40" s="38">
        <v>-1835804.64152455</v>
      </c>
      <c r="J40" s="28">
        <v>-1.51023723689865E-2</v>
      </c>
      <c r="K40" s="38">
        <v>119721563.742165</v>
      </c>
      <c r="L40" s="38">
        <v>121557368.383689</v>
      </c>
      <c r="M40" s="38">
        <v>-1835804.64152455</v>
      </c>
      <c r="N40" s="28">
        <v>-1.51023723689865E-2</v>
      </c>
      <c r="O40" s="38">
        <v>0</v>
      </c>
      <c r="P40" s="38">
        <v>0</v>
      </c>
      <c r="Q40" s="38">
        <v>0</v>
      </c>
      <c r="R40" s="28">
        <v>0</v>
      </c>
      <c r="S40" s="38">
        <v>1872782.4112312801</v>
      </c>
      <c r="T40" s="38">
        <v>1880830.1046597201</v>
      </c>
      <c r="U40" s="38">
        <v>-8047.6934284456602</v>
      </c>
      <c r="V40" s="28">
        <v>-4.2787987115410504E-3</v>
      </c>
      <c r="W40" s="38">
        <v>55795267.394093402</v>
      </c>
      <c r="X40" s="38">
        <v>57369314.149487004</v>
      </c>
      <c r="Y40" s="38">
        <v>-1574046.7553935901</v>
      </c>
      <c r="Z40" s="28">
        <v>-2.7437085116480599E-2</v>
      </c>
      <c r="AA40" s="38">
        <v>352007.17408064601</v>
      </c>
      <c r="AB40" s="38">
        <v>354326.44203993399</v>
      </c>
      <c r="AC40" s="38">
        <v>-2319.2679592879999</v>
      </c>
      <c r="AD40" s="28">
        <v>-6.5455683914964697E-3</v>
      </c>
      <c r="AE40" s="38">
        <v>83058359.5569157</v>
      </c>
      <c r="AF40" s="38">
        <v>85300002.710056901</v>
      </c>
      <c r="AG40" s="38">
        <v>-2241643.1531412299</v>
      </c>
      <c r="AH40" s="28">
        <v>-2.6279520303894899E-2</v>
      </c>
      <c r="AI40" s="38">
        <v>0</v>
      </c>
      <c r="AJ40" s="38">
        <v>0</v>
      </c>
      <c r="AK40" s="38">
        <v>0</v>
      </c>
      <c r="AL40" s="28">
        <v>0</v>
      </c>
      <c r="AM40" s="38">
        <v>1124074.4569522899</v>
      </c>
      <c r="AN40" s="38">
        <v>466318.287239553</v>
      </c>
      <c r="AO40" s="38">
        <v>657756.16971274198</v>
      </c>
      <c r="AP40" s="28">
        <v>1.4105305061194</v>
      </c>
      <c r="AQ40" s="38">
        <v>4756</v>
      </c>
      <c r="AR40" s="38">
        <v>4860</v>
      </c>
      <c r="AS40" s="38">
        <v>-104</v>
      </c>
      <c r="AT40" s="28">
        <v>-2.13991769547325E-2</v>
      </c>
    </row>
    <row r="41" spans="1:46" x14ac:dyDescent="0.35">
      <c r="A41" s="32" t="s">
        <v>20</v>
      </c>
      <c r="B41" s="32" t="s">
        <v>61</v>
      </c>
      <c r="C41" s="38">
        <v>21233316</v>
      </c>
      <c r="D41" s="38">
        <v>132895476</v>
      </c>
      <c r="E41" s="38">
        <v>-111662160</v>
      </c>
      <c r="F41" s="28">
        <v>-0.84022544153421697</v>
      </c>
      <c r="G41" s="38">
        <v>8509664</v>
      </c>
      <c r="H41" s="38">
        <v>53570369</v>
      </c>
      <c r="I41" s="38">
        <v>-45060705</v>
      </c>
      <c r="J41" s="28">
        <v>-0.84114979682144797</v>
      </c>
      <c r="K41" s="38">
        <v>8509664</v>
      </c>
      <c r="L41" s="38">
        <v>53570369</v>
      </c>
      <c r="M41" s="38">
        <v>-45060705</v>
      </c>
      <c r="N41" s="28">
        <v>-0.84114979682144797</v>
      </c>
      <c r="O41" s="38">
        <v>0</v>
      </c>
      <c r="P41" s="38">
        <v>0</v>
      </c>
      <c r="Q41" s="38">
        <v>0</v>
      </c>
      <c r="R41" s="28">
        <v>0</v>
      </c>
      <c r="S41" s="38">
        <v>0</v>
      </c>
      <c r="T41" s="38">
        <v>0</v>
      </c>
      <c r="U41" s="38">
        <v>0</v>
      </c>
      <c r="V41" s="28">
        <v>0</v>
      </c>
      <c r="W41" s="38">
        <v>0</v>
      </c>
      <c r="X41" s="38">
        <v>0</v>
      </c>
      <c r="Y41" s="38">
        <v>0</v>
      </c>
      <c r="Z41" s="28">
        <v>0</v>
      </c>
      <c r="AA41" s="38">
        <v>0</v>
      </c>
      <c r="AB41" s="38">
        <v>0</v>
      </c>
      <c r="AC41" s="38">
        <v>0</v>
      </c>
      <c r="AD41" s="28">
        <v>0</v>
      </c>
      <c r="AE41" s="38">
        <v>0</v>
      </c>
      <c r="AF41" s="38">
        <v>0</v>
      </c>
      <c r="AG41" s="38">
        <v>0</v>
      </c>
      <c r="AH41" s="28">
        <v>0</v>
      </c>
      <c r="AI41" s="38">
        <v>0</v>
      </c>
      <c r="AJ41" s="38">
        <v>0</v>
      </c>
      <c r="AK41" s="38">
        <v>0</v>
      </c>
      <c r="AL41" s="28">
        <v>0</v>
      </c>
      <c r="AM41" s="38">
        <v>3897558.3600195302</v>
      </c>
      <c r="AN41" s="38">
        <v>24332560.308030099</v>
      </c>
      <c r="AO41" s="38">
        <v>-20435001.948010601</v>
      </c>
      <c r="AP41" s="28">
        <v>-0.83982128018261604</v>
      </c>
      <c r="AQ41" s="38">
        <v>5</v>
      </c>
      <c r="AR41" s="38">
        <v>11</v>
      </c>
      <c r="AS41" s="38">
        <v>-6</v>
      </c>
      <c r="AT41" s="28">
        <v>-0.54545454545454497</v>
      </c>
    </row>
    <row r="42" spans="1:46" x14ac:dyDescent="0.35">
      <c r="A42" s="32" t="s">
        <v>20</v>
      </c>
      <c r="B42" s="32" t="s">
        <v>62</v>
      </c>
      <c r="C42" s="38">
        <v>1735387.73844454</v>
      </c>
      <c r="D42" s="38">
        <v>5247206.17631255</v>
      </c>
      <c r="E42" s="38">
        <v>-3511818.4378680098</v>
      </c>
      <c r="F42" s="28">
        <v>-0.66927395643826604</v>
      </c>
      <c r="G42" s="38">
        <v>41914913.425670899</v>
      </c>
      <c r="H42" s="38">
        <v>54483157.353572302</v>
      </c>
      <c r="I42" s="38">
        <v>-12568243.9279013</v>
      </c>
      <c r="J42" s="28">
        <v>-0.230681269926021</v>
      </c>
      <c r="K42" s="38">
        <v>41914913.425670899</v>
      </c>
      <c r="L42" s="38">
        <v>54483157.353572302</v>
      </c>
      <c r="M42" s="38">
        <v>-12568243.9279013</v>
      </c>
      <c r="N42" s="28">
        <v>-0.230681269926021</v>
      </c>
      <c r="O42" s="38">
        <v>0</v>
      </c>
      <c r="P42" s="38">
        <v>0</v>
      </c>
      <c r="Q42" s="38">
        <v>0</v>
      </c>
      <c r="R42" s="28">
        <v>0</v>
      </c>
      <c r="S42" s="38">
        <v>12459.169</v>
      </c>
      <c r="T42" s="38">
        <v>220323.27384585401</v>
      </c>
      <c r="U42" s="38">
        <v>-207864.10484585399</v>
      </c>
      <c r="V42" s="28">
        <v>-0.94345050896113303</v>
      </c>
      <c r="W42" s="38">
        <v>0</v>
      </c>
      <c r="X42" s="38">
        <v>5006830.3289745701</v>
      </c>
      <c r="Y42" s="38">
        <v>-5006830.3289745701</v>
      </c>
      <c r="Z42" s="28">
        <v>-1</v>
      </c>
      <c r="AA42" s="38">
        <v>64807.346501724598</v>
      </c>
      <c r="AB42" s="38">
        <v>15401.4528660256</v>
      </c>
      <c r="AC42" s="38">
        <v>49405.893635699002</v>
      </c>
      <c r="AD42" s="28">
        <v>3.2078722744842101</v>
      </c>
      <c r="AE42" s="38">
        <v>0</v>
      </c>
      <c r="AF42" s="38">
        <v>25019842.983555399</v>
      </c>
      <c r="AG42" s="38">
        <v>-25019842.983555399</v>
      </c>
      <c r="AH42" s="28">
        <v>-1</v>
      </c>
      <c r="AI42" s="38">
        <v>0</v>
      </c>
      <c r="AJ42" s="38">
        <v>0</v>
      </c>
      <c r="AK42" s="38">
        <v>0</v>
      </c>
      <c r="AL42" s="28">
        <v>0</v>
      </c>
      <c r="AM42" s="38">
        <v>4213395.9555061804</v>
      </c>
      <c r="AN42" s="38">
        <v>3640724.04846342</v>
      </c>
      <c r="AO42" s="38">
        <v>572671.90704275598</v>
      </c>
      <c r="AP42" s="28">
        <v>0.15729615851672499</v>
      </c>
      <c r="AQ42" s="38">
        <v>34</v>
      </c>
      <c r="AR42" s="38">
        <v>1615</v>
      </c>
      <c r="AS42" s="38">
        <v>-1581</v>
      </c>
      <c r="AT42" s="28">
        <v>-0.97894736842105201</v>
      </c>
    </row>
    <row r="43" spans="1:46" x14ac:dyDescent="0.35">
      <c r="A43" s="32" t="s">
        <v>20</v>
      </c>
      <c r="B43" s="32" t="s">
        <v>63</v>
      </c>
      <c r="C43" s="38">
        <v>19504519.18</v>
      </c>
      <c r="D43" s="38">
        <v>19621245.552000001</v>
      </c>
      <c r="E43" s="38">
        <v>-116726.372</v>
      </c>
      <c r="F43" s="28">
        <v>-5.9489787073227799E-3</v>
      </c>
      <c r="G43" s="38">
        <v>31863175.629999999</v>
      </c>
      <c r="H43" s="38">
        <v>31980064.002</v>
      </c>
      <c r="I43" s="38">
        <v>-116888.372</v>
      </c>
      <c r="J43" s="28">
        <v>-3.6550387138903099E-3</v>
      </c>
      <c r="K43" s="38">
        <v>31863175.629999999</v>
      </c>
      <c r="L43" s="38">
        <v>31980064.002</v>
      </c>
      <c r="M43" s="38">
        <v>-116888.372</v>
      </c>
      <c r="N43" s="28">
        <v>-3.6550387138903099E-3</v>
      </c>
      <c r="O43" s="38">
        <v>0</v>
      </c>
      <c r="P43" s="38">
        <v>0</v>
      </c>
      <c r="Q43" s="38">
        <v>0</v>
      </c>
      <c r="R43" s="28">
        <v>0</v>
      </c>
      <c r="S43" s="38">
        <v>41505</v>
      </c>
      <c r="T43" s="38">
        <v>41667</v>
      </c>
      <c r="U43" s="38">
        <v>-162</v>
      </c>
      <c r="V43" s="28">
        <v>-3.8879688962488298E-3</v>
      </c>
      <c r="W43" s="38">
        <v>24634302.899999999</v>
      </c>
      <c r="X43" s="38">
        <v>24634302.899999999</v>
      </c>
      <c r="Y43" s="38">
        <v>0</v>
      </c>
      <c r="Z43" s="28">
        <v>0</v>
      </c>
      <c r="AA43" s="38">
        <v>0</v>
      </c>
      <c r="AB43" s="38">
        <v>0</v>
      </c>
      <c r="AC43" s="38">
        <v>0</v>
      </c>
      <c r="AD43" s="28">
        <v>0</v>
      </c>
      <c r="AE43" s="38">
        <v>31693531.609999999</v>
      </c>
      <c r="AF43" s="38">
        <v>31807765.640000001</v>
      </c>
      <c r="AG43" s="38">
        <v>-114234.03</v>
      </c>
      <c r="AH43" s="28">
        <v>-3.5913880683383901E-3</v>
      </c>
      <c r="AI43" s="38">
        <v>52945</v>
      </c>
      <c r="AJ43" s="38">
        <v>52945</v>
      </c>
      <c r="AK43" s="38">
        <v>0</v>
      </c>
      <c r="AL43" s="28">
        <v>0</v>
      </c>
      <c r="AM43" s="38">
        <v>745867.36947872804</v>
      </c>
      <c r="AN43" s="38">
        <v>759275.95866881998</v>
      </c>
      <c r="AO43" s="38">
        <v>-13408.5891900922</v>
      </c>
      <c r="AP43" s="28">
        <v>-1.7659704666008899E-2</v>
      </c>
      <c r="AQ43" s="38">
        <v>6</v>
      </c>
      <c r="AR43" s="38">
        <v>6</v>
      </c>
      <c r="AS43" s="38">
        <v>0</v>
      </c>
      <c r="AT43" s="28">
        <v>0</v>
      </c>
    </row>
    <row r="44" spans="1:46" x14ac:dyDescent="0.35">
      <c r="A44" s="32" t="s">
        <v>20</v>
      </c>
      <c r="B44" s="32" t="s">
        <v>64</v>
      </c>
      <c r="C44" s="38">
        <v>297763813.27376097</v>
      </c>
      <c r="D44" s="38">
        <v>291978524.20310003</v>
      </c>
      <c r="E44" s="38">
        <v>5785289.0706608295</v>
      </c>
      <c r="F44" s="28">
        <v>1.9814091075536E-2</v>
      </c>
      <c r="G44" s="38">
        <v>310535921.01714498</v>
      </c>
      <c r="H44" s="38">
        <v>305091382.18122101</v>
      </c>
      <c r="I44" s="38">
        <v>5444538.8359245304</v>
      </c>
      <c r="J44" s="28">
        <v>1.78456002165624E-2</v>
      </c>
      <c r="K44" s="38">
        <v>310535921.01714498</v>
      </c>
      <c r="L44" s="38">
        <v>305091382.18122101</v>
      </c>
      <c r="M44" s="38">
        <v>5444538.8359245304</v>
      </c>
      <c r="N44" s="28">
        <v>1.78456002165624E-2</v>
      </c>
      <c r="O44" s="38">
        <v>0</v>
      </c>
      <c r="P44" s="38">
        <v>0</v>
      </c>
      <c r="Q44" s="38">
        <v>0</v>
      </c>
      <c r="R44" s="28">
        <v>0</v>
      </c>
      <c r="S44" s="38">
        <v>1505008.115</v>
      </c>
      <c r="T44" s="38">
        <v>1018004.028</v>
      </c>
      <c r="U44" s="38">
        <v>487004.087</v>
      </c>
      <c r="V44" s="28">
        <v>0.47839111988268002</v>
      </c>
      <c r="W44" s="38">
        <v>6188299.2850000001</v>
      </c>
      <c r="X44" s="38">
        <v>4627112.335</v>
      </c>
      <c r="Y44" s="38">
        <v>1561186.95</v>
      </c>
      <c r="Z44" s="28">
        <v>0.33739983751658797</v>
      </c>
      <c r="AA44" s="38">
        <v>326371</v>
      </c>
      <c r="AB44" s="38">
        <v>338451.14475071803</v>
      </c>
      <c r="AC44" s="38">
        <v>-12080.144750718</v>
      </c>
      <c r="AD44" s="28">
        <v>-3.5692432831377997E-2</v>
      </c>
      <c r="AE44" s="38">
        <v>0</v>
      </c>
      <c r="AF44" s="38">
        <v>0</v>
      </c>
      <c r="AG44" s="38">
        <v>0</v>
      </c>
      <c r="AH44" s="28">
        <v>0</v>
      </c>
      <c r="AI44" s="38">
        <v>37067203.822341099</v>
      </c>
      <c r="AJ44" s="38">
        <v>31477843.3695435</v>
      </c>
      <c r="AK44" s="38">
        <v>5589360.4527976103</v>
      </c>
      <c r="AL44" s="28">
        <v>0.17756491088603599</v>
      </c>
      <c r="AM44" s="38">
        <v>21037240.721450601</v>
      </c>
      <c r="AN44" s="38">
        <v>26421968.198203702</v>
      </c>
      <c r="AO44" s="38">
        <v>-5384727.47675307</v>
      </c>
      <c r="AP44" s="28">
        <v>-0.20379736423720099</v>
      </c>
      <c r="AQ44" s="38">
        <v>33916</v>
      </c>
      <c r="AR44" s="38">
        <v>36408</v>
      </c>
      <c r="AS44" s="38">
        <v>-2492</v>
      </c>
      <c r="AT44" s="28">
        <v>-6.8446495275763505E-2</v>
      </c>
    </row>
    <row r="45" spans="1:46" x14ac:dyDescent="0.35">
      <c r="A45" s="32" t="s">
        <v>20</v>
      </c>
      <c r="B45" s="32" t="s">
        <v>65</v>
      </c>
      <c r="C45" s="38">
        <v>1000</v>
      </c>
      <c r="D45" s="38">
        <v>1000</v>
      </c>
      <c r="E45" s="38">
        <v>0</v>
      </c>
      <c r="F45" s="28">
        <v>0</v>
      </c>
      <c r="G45" s="38">
        <v>1000</v>
      </c>
      <c r="H45" s="38">
        <v>1000</v>
      </c>
      <c r="I45" s="38">
        <v>0</v>
      </c>
      <c r="J45" s="28">
        <v>0</v>
      </c>
      <c r="K45" s="38">
        <v>1000</v>
      </c>
      <c r="L45" s="38">
        <v>1000</v>
      </c>
      <c r="M45" s="38">
        <v>0</v>
      </c>
      <c r="N45" s="28">
        <v>0</v>
      </c>
      <c r="O45" s="38">
        <v>0</v>
      </c>
      <c r="P45" s="38">
        <v>0</v>
      </c>
      <c r="Q45" s="38">
        <v>0</v>
      </c>
      <c r="R45" s="28">
        <v>0</v>
      </c>
      <c r="S45" s="38">
        <v>0</v>
      </c>
      <c r="T45" s="38">
        <v>0</v>
      </c>
      <c r="U45" s="38">
        <v>0</v>
      </c>
      <c r="V45" s="28">
        <v>0</v>
      </c>
      <c r="W45" s="38">
        <v>0</v>
      </c>
      <c r="X45" s="38">
        <v>0</v>
      </c>
      <c r="Y45" s="38">
        <v>0</v>
      </c>
      <c r="Z45" s="28">
        <v>0</v>
      </c>
      <c r="AA45" s="38">
        <v>0</v>
      </c>
      <c r="AB45" s="38">
        <v>0</v>
      </c>
      <c r="AC45" s="38">
        <v>0</v>
      </c>
      <c r="AD45" s="28">
        <v>0</v>
      </c>
      <c r="AE45" s="38">
        <v>0</v>
      </c>
      <c r="AF45" s="38">
        <v>0</v>
      </c>
      <c r="AG45" s="38">
        <v>0</v>
      </c>
      <c r="AH45" s="28">
        <v>0</v>
      </c>
      <c r="AI45" s="38">
        <v>0</v>
      </c>
      <c r="AJ45" s="38">
        <v>0</v>
      </c>
      <c r="AK45" s="38">
        <v>0</v>
      </c>
      <c r="AL45" s="28">
        <v>0</v>
      </c>
      <c r="AM45" s="38">
        <v>112.46827211055199</v>
      </c>
      <c r="AN45" s="38">
        <v>127.07186548228201</v>
      </c>
      <c r="AO45" s="38">
        <v>-14.603593371729801</v>
      </c>
      <c r="AP45" s="28">
        <v>-0.114923892210947</v>
      </c>
      <c r="AQ45" s="38">
        <v>1</v>
      </c>
      <c r="AR45" s="38">
        <v>1</v>
      </c>
      <c r="AS45" s="38">
        <v>0</v>
      </c>
      <c r="AT45" s="28">
        <v>0</v>
      </c>
    </row>
    <row r="46" spans="1:46" x14ac:dyDescent="0.35">
      <c r="A46" s="32" t="s">
        <v>20</v>
      </c>
      <c r="B46" s="32" t="s">
        <v>66</v>
      </c>
      <c r="C46" s="38">
        <v>24604000</v>
      </c>
      <c r="D46" s="38">
        <v>24979259.960000001</v>
      </c>
      <c r="E46" s="38">
        <v>-375259.96</v>
      </c>
      <c r="F46" s="28">
        <v>-1.50228613898455E-2</v>
      </c>
      <c r="G46" s="38">
        <v>24604000</v>
      </c>
      <c r="H46" s="38">
        <v>24979259.960000001</v>
      </c>
      <c r="I46" s="38">
        <v>-375259.96</v>
      </c>
      <c r="J46" s="28">
        <v>-1.50228613898455E-2</v>
      </c>
      <c r="K46" s="38">
        <v>24604000</v>
      </c>
      <c r="L46" s="38">
        <v>24979259.960000001</v>
      </c>
      <c r="M46" s="38">
        <v>-375259.96</v>
      </c>
      <c r="N46" s="28">
        <v>-1.50228613898455E-2</v>
      </c>
      <c r="O46" s="38">
        <v>0</v>
      </c>
      <c r="P46" s="38">
        <v>0</v>
      </c>
      <c r="Q46" s="38">
        <v>0</v>
      </c>
      <c r="R46" s="28">
        <v>0</v>
      </c>
      <c r="S46" s="38">
        <v>0</v>
      </c>
      <c r="T46" s="38">
        <v>0</v>
      </c>
      <c r="U46" s="38">
        <v>0</v>
      </c>
      <c r="V46" s="28">
        <v>0</v>
      </c>
      <c r="W46" s="38">
        <v>0</v>
      </c>
      <c r="X46" s="38">
        <v>0</v>
      </c>
      <c r="Y46" s="38">
        <v>0</v>
      </c>
      <c r="Z46" s="28">
        <v>0</v>
      </c>
      <c r="AA46" s="38">
        <v>0</v>
      </c>
      <c r="AB46" s="38">
        <v>0</v>
      </c>
      <c r="AC46" s="38">
        <v>0</v>
      </c>
      <c r="AD46" s="28">
        <v>0</v>
      </c>
      <c r="AE46" s="38">
        <v>0</v>
      </c>
      <c r="AF46" s="38">
        <v>0</v>
      </c>
      <c r="AG46" s="38">
        <v>0</v>
      </c>
      <c r="AH46" s="28">
        <v>0</v>
      </c>
      <c r="AI46" s="38">
        <v>0</v>
      </c>
      <c r="AJ46" s="38">
        <v>0</v>
      </c>
      <c r="AK46" s="38">
        <v>0</v>
      </c>
      <c r="AL46" s="28">
        <v>0</v>
      </c>
      <c r="AM46" s="38">
        <v>13531718.263101101</v>
      </c>
      <c r="AN46" s="38">
        <v>13738103.893654799</v>
      </c>
      <c r="AO46" s="38">
        <v>-206385.63055367401</v>
      </c>
      <c r="AP46" s="28">
        <v>-1.50228613898455E-2</v>
      </c>
      <c r="AQ46" s="38">
        <v>1</v>
      </c>
      <c r="AR46" s="38">
        <v>1</v>
      </c>
      <c r="AS46" s="38">
        <v>0</v>
      </c>
      <c r="AT46" s="28">
        <v>0</v>
      </c>
    </row>
    <row r="47" spans="1:46" x14ac:dyDescent="0.35">
      <c r="A47" s="32" t="s">
        <v>20</v>
      </c>
      <c r="B47" s="32" t="s">
        <v>67</v>
      </c>
      <c r="C47" s="38">
        <v>19071748.199999999</v>
      </c>
      <c r="D47" s="38">
        <v>18792207.199999999</v>
      </c>
      <c r="E47" s="38">
        <v>279541</v>
      </c>
      <c r="F47" s="28">
        <v>1.48753681259963E-2</v>
      </c>
      <c r="G47" s="38">
        <v>20696113</v>
      </c>
      <c r="H47" s="38">
        <v>20565312</v>
      </c>
      <c r="I47" s="38">
        <v>130801</v>
      </c>
      <c r="J47" s="28">
        <v>6.3602730656359598E-3</v>
      </c>
      <c r="K47" s="38">
        <v>20696113</v>
      </c>
      <c r="L47" s="38">
        <v>20565312</v>
      </c>
      <c r="M47" s="38">
        <v>130801</v>
      </c>
      <c r="N47" s="28">
        <v>6.3602730656359598E-3</v>
      </c>
      <c r="O47" s="38">
        <v>0</v>
      </c>
      <c r="P47" s="38">
        <v>0</v>
      </c>
      <c r="Q47" s="38">
        <v>0</v>
      </c>
      <c r="R47" s="28">
        <v>0</v>
      </c>
      <c r="S47" s="38">
        <v>0</v>
      </c>
      <c r="T47" s="38">
        <v>0</v>
      </c>
      <c r="U47" s="38">
        <v>0</v>
      </c>
      <c r="V47" s="28">
        <v>0</v>
      </c>
      <c r="W47" s="38">
        <v>0</v>
      </c>
      <c r="X47" s="38">
        <v>0</v>
      </c>
      <c r="Y47" s="38">
        <v>0</v>
      </c>
      <c r="Z47" s="28">
        <v>0</v>
      </c>
      <c r="AA47" s="38">
        <v>0</v>
      </c>
      <c r="AB47" s="38">
        <v>0</v>
      </c>
      <c r="AC47" s="38">
        <v>0</v>
      </c>
      <c r="AD47" s="28">
        <v>0</v>
      </c>
      <c r="AE47" s="38">
        <v>0</v>
      </c>
      <c r="AF47" s="38">
        <v>0</v>
      </c>
      <c r="AG47" s="38">
        <v>0</v>
      </c>
      <c r="AH47" s="28">
        <v>0</v>
      </c>
      <c r="AI47" s="38">
        <v>0</v>
      </c>
      <c r="AJ47" s="38">
        <v>0</v>
      </c>
      <c r="AK47" s="38">
        <v>0</v>
      </c>
      <c r="AL47" s="28">
        <v>0</v>
      </c>
      <c r="AM47" s="38">
        <v>324924.44679366698</v>
      </c>
      <c r="AN47" s="38">
        <v>249746.74858886201</v>
      </c>
      <c r="AO47" s="38">
        <v>75177.698204804299</v>
      </c>
      <c r="AP47" s="28">
        <v>0.30101572344616601</v>
      </c>
      <c r="AQ47" s="38">
        <v>8</v>
      </c>
      <c r="AR47" s="38">
        <v>7</v>
      </c>
      <c r="AS47" s="38">
        <v>1</v>
      </c>
      <c r="AT47" s="28">
        <v>0.14285714285714199</v>
      </c>
    </row>
    <row r="48" spans="1:46" x14ac:dyDescent="0.35">
      <c r="A48" s="32" t="s">
        <v>20</v>
      </c>
      <c r="B48" s="32" t="s">
        <v>68</v>
      </c>
      <c r="C48" s="38">
        <v>264716702.5</v>
      </c>
      <c r="D48" s="38">
        <v>233761183</v>
      </c>
      <c r="E48" s="38">
        <v>30955519.5</v>
      </c>
      <c r="F48" s="28">
        <v>0.13242369457036801</v>
      </c>
      <c r="G48" s="38">
        <v>236569812</v>
      </c>
      <c r="H48" s="38">
        <v>220510977</v>
      </c>
      <c r="I48" s="38">
        <v>16058835</v>
      </c>
      <c r="J48" s="28">
        <v>7.2825558248739694E-2</v>
      </c>
      <c r="K48" s="38">
        <v>236569812</v>
      </c>
      <c r="L48" s="38">
        <v>220510977</v>
      </c>
      <c r="M48" s="38">
        <v>16058835</v>
      </c>
      <c r="N48" s="28">
        <v>7.2825558248739694E-2</v>
      </c>
      <c r="O48" s="38">
        <v>0</v>
      </c>
      <c r="P48" s="38">
        <v>0</v>
      </c>
      <c r="Q48" s="38">
        <v>0</v>
      </c>
      <c r="R48" s="28">
        <v>0</v>
      </c>
      <c r="S48" s="38">
        <v>0</v>
      </c>
      <c r="T48" s="38">
        <v>0</v>
      </c>
      <c r="U48" s="38">
        <v>0</v>
      </c>
      <c r="V48" s="28">
        <v>0</v>
      </c>
      <c r="W48" s="38">
        <v>0</v>
      </c>
      <c r="X48" s="38">
        <v>0</v>
      </c>
      <c r="Y48" s="38">
        <v>0</v>
      </c>
      <c r="Z48" s="28">
        <v>0</v>
      </c>
      <c r="AA48" s="38">
        <v>0</v>
      </c>
      <c r="AB48" s="38">
        <v>0</v>
      </c>
      <c r="AC48" s="38">
        <v>0</v>
      </c>
      <c r="AD48" s="28">
        <v>0</v>
      </c>
      <c r="AE48" s="38">
        <v>0</v>
      </c>
      <c r="AF48" s="38">
        <v>0</v>
      </c>
      <c r="AG48" s="38">
        <v>0</v>
      </c>
      <c r="AH48" s="28">
        <v>0</v>
      </c>
      <c r="AI48" s="38">
        <v>0</v>
      </c>
      <c r="AJ48" s="38">
        <v>0</v>
      </c>
      <c r="AK48" s="38">
        <v>0</v>
      </c>
      <c r="AL48" s="28">
        <v>0</v>
      </c>
      <c r="AM48" s="38">
        <v>127545665.246617</v>
      </c>
      <c r="AN48" s="38">
        <v>119268083.739914</v>
      </c>
      <c r="AO48" s="38">
        <v>8277581.5067028301</v>
      </c>
      <c r="AP48" s="28">
        <v>6.9403156713354799E-2</v>
      </c>
      <c r="AQ48" s="38">
        <v>15</v>
      </c>
      <c r="AR48" s="38">
        <v>15</v>
      </c>
      <c r="AS48" s="38">
        <v>0</v>
      </c>
      <c r="AT48" s="28">
        <v>0</v>
      </c>
    </row>
    <row r="49" spans="1:46" x14ac:dyDescent="0.35">
      <c r="A49" s="32" t="s">
        <v>20</v>
      </c>
      <c r="B49" s="32" t="s">
        <v>69</v>
      </c>
      <c r="C49" s="38">
        <v>5411753</v>
      </c>
      <c r="D49" s="38">
        <v>5413218</v>
      </c>
      <c r="E49" s="38">
        <v>-1465</v>
      </c>
      <c r="F49" s="28">
        <v>-2.7063384478511599E-4</v>
      </c>
      <c r="G49" s="38">
        <v>5411453</v>
      </c>
      <c r="H49" s="38">
        <v>5412918</v>
      </c>
      <c r="I49" s="38">
        <v>-1465</v>
      </c>
      <c r="J49" s="28">
        <v>-2.7064884411698E-4</v>
      </c>
      <c r="K49" s="38">
        <v>5411453</v>
      </c>
      <c r="L49" s="38">
        <v>5412918</v>
      </c>
      <c r="M49" s="38">
        <v>-1465</v>
      </c>
      <c r="N49" s="28">
        <v>-2.7064884411698E-4</v>
      </c>
      <c r="O49" s="38">
        <v>0</v>
      </c>
      <c r="P49" s="38">
        <v>0</v>
      </c>
      <c r="Q49" s="38">
        <v>0</v>
      </c>
      <c r="R49" s="28">
        <v>0</v>
      </c>
      <c r="S49" s="38">
        <v>0</v>
      </c>
      <c r="T49" s="38">
        <v>0</v>
      </c>
      <c r="U49" s="38">
        <v>0</v>
      </c>
      <c r="V49" s="28">
        <v>0</v>
      </c>
      <c r="W49" s="38">
        <v>0</v>
      </c>
      <c r="X49" s="38">
        <v>0</v>
      </c>
      <c r="Y49" s="38">
        <v>0</v>
      </c>
      <c r="Z49" s="28">
        <v>0</v>
      </c>
      <c r="AA49" s="38">
        <v>0</v>
      </c>
      <c r="AB49" s="38">
        <v>0</v>
      </c>
      <c r="AC49" s="38">
        <v>0</v>
      </c>
      <c r="AD49" s="28">
        <v>0</v>
      </c>
      <c r="AE49" s="38">
        <v>0</v>
      </c>
      <c r="AF49" s="38">
        <v>0</v>
      </c>
      <c r="AG49" s="38">
        <v>0</v>
      </c>
      <c r="AH49" s="28">
        <v>0</v>
      </c>
      <c r="AI49" s="38">
        <v>0</v>
      </c>
      <c r="AJ49" s="38">
        <v>0</v>
      </c>
      <c r="AK49" s="38">
        <v>0</v>
      </c>
      <c r="AL49" s="28">
        <v>0</v>
      </c>
      <c r="AM49" s="38">
        <v>3332261.7482225001</v>
      </c>
      <c r="AN49" s="38">
        <v>3392757.4956932301</v>
      </c>
      <c r="AO49" s="38">
        <v>-60495.747470725801</v>
      </c>
      <c r="AP49" s="28">
        <v>-1.78308492568417E-2</v>
      </c>
      <c r="AQ49" s="38">
        <v>7</v>
      </c>
      <c r="AR49" s="38">
        <v>7</v>
      </c>
      <c r="AS49" s="38">
        <v>0</v>
      </c>
      <c r="AT49" s="28">
        <v>0</v>
      </c>
    </row>
    <row r="50" spans="1:46" x14ac:dyDescent="0.35">
      <c r="A50" s="32" t="s">
        <v>20</v>
      </c>
      <c r="B50" s="32" t="s">
        <v>70</v>
      </c>
      <c r="C50" s="38">
        <v>39751236.066260003</v>
      </c>
      <c r="D50" s="38">
        <v>38247806.333227597</v>
      </c>
      <c r="E50" s="38">
        <v>1503429.73303238</v>
      </c>
      <c r="F50" s="28">
        <v>3.9307606818911399E-2</v>
      </c>
      <c r="G50" s="38">
        <v>43392215</v>
      </c>
      <c r="H50" s="38">
        <v>41810183.825497597</v>
      </c>
      <c r="I50" s="38">
        <v>1582031.17450238</v>
      </c>
      <c r="J50" s="28">
        <v>3.78384170972621E-2</v>
      </c>
      <c r="K50" s="38">
        <v>43392215</v>
      </c>
      <c r="L50" s="38">
        <v>41810183.825497597</v>
      </c>
      <c r="M50" s="38">
        <v>1582031.17450238</v>
      </c>
      <c r="N50" s="28">
        <v>3.78384170972621E-2</v>
      </c>
      <c r="O50" s="38">
        <v>0</v>
      </c>
      <c r="P50" s="38">
        <v>0</v>
      </c>
      <c r="Q50" s="38">
        <v>0</v>
      </c>
      <c r="R50" s="28">
        <v>0</v>
      </c>
      <c r="S50" s="38">
        <v>0</v>
      </c>
      <c r="T50" s="38">
        <v>0</v>
      </c>
      <c r="U50" s="38">
        <v>0</v>
      </c>
      <c r="V50" s="28">
        <v>0</v>
      </c>
      <c r="W50" s="38">
        <v>0</v>
      </c>
      <c r="X50" s="38">
        <v>0</v>
      </c>
      <c r="Y50" s="38">
        <v>0</v>
      </c>
      <c r="Z50" s="28">
        <v>0</v>
      </c>
      <c r="AA50" s="38">
        <v>5245874</v>
      </c>
      <c r="AB50" s="38">
        <v>5973482.5122419</v>
      </c>
      <c r="AC50" s="38">
        <v>-727608.51224190497</v>
      </c>
      <c r="AD50" s="28">
        <v>-0.12180641874329701</v>
      </c>
      <c r="AE50" s="38">
        <v>0</v>
      </c>
      <c r="AF50" s="38">
        <v>0</v>
      </c>
      <c r="AG50" s="38">
        <v>0</v>
      </c>
      <c r="AH50" s="28">
        <v>0</v>
      </c>
      <c r="AI50" s="38">
        <v>0</v>
      </c>
      <c r="AJ50" s="38">
        <v>0</v>
      </c>
      <c r="AK50" s="38">
        <v>0</v>
      </c>
      <c r="AL50" s="28">
        <v>0</v>
      </c>
      <c r="AM50" s="38">
        <v>7527621.6721237795</v>
      </c>
      <c r="AN50" s="38">
        <v>5675545.4417103799</v>
      </c>
      <c r="AO50" s="38">
        <v>1852076.2304134001</v>
      </c>
      <c r="AP50" s="28">
        <v>0.32632568084156799</v>
      </c>
      <c r="AQ50" s="38">
        <v>94</v>
      </c>
      <c r="AR50" s="38">
        <v>95</v>
      </c>
      <c r="AS50" s="38">
        <v>-1</v>
      </c>
      <c r="AT50" s="28">
        <v>-1.0526315789473601E-2</v>
      </c>
    </row>
    <row r="51" spans="1:46" x14ac:dyDescent="0.35">
      <c r="A51" s="32" t="s">
        <v>20</v>
      </c>
      <c r="B51" s="32" t="s">
        <v>71</v>
      </c>
      <c r="C51" s="38">
        <v>109705738.79295801</v>
      </c>
      <c r="D51" s="38">
        <v>101991282.849409</v>
      </c>
      <c r="E51" s="38">
        <v>7714455.9435489196</v>
      </c>
      <c r="F51" s="28">
        <v>7.5638385242583497E-2</v>
      </c>
      <c r="G51" s="38">
        <v>150307910.54624501</v>
      </c>
      <c r="H51" s="38">
        <v>150233839.899948</v>
      </c>
      <c r="I51" s="38">
        <v>74070.646296910607</v>
      </c>
      <c r="J51" s="28">
        <v>4.9303569918894205E-4</v>
      </c>
      <c r="K51" s="38">
        <v>141559900.96521199</v>
      </c>
      <c r="L51" s="38">
        <v>135514200.583538</v>
      </c>
      <c r="M51" s="38">
        <v>6045700.3816732103</v>
      </c>
      <c r="N51" s="28">
        <v>4.4613039486930198E-2</v>
      </c>
      <c r="O51" s="38">
        <v>0</v>
      </c>
      <c r="P51" s="38">
        <v>0</v>
      </c>
      <c r="Q51" s="38">
        <v>0</v>
      </c>
      <c r="R51" s="28">
        <v>0</v>
      </c>
      <c r="S51" s="38">
        <v>1865795.55383783</v>
      </c>
      <c r="T51" s="38">
        <v>3225138.00751111</v>
      </c>
      <c r="U51" s="38">
        <v>-1359342.4536732801</v>
      </c>
      <c r="V51" s="28">
        <v>-0.42148349946807501</v>
      </c>
      <c r="W51" s="38">
        <v>25016372.950050302</v>
      </c>
      <c r="X51" s="38">
        <v>32106272.360809501</v>
      </c>
      <c r="Y51" s="38">
        <v>-7089899.4107590998</v>
      </c>
      <c r="Z51" s="28">
        <v>-0.22082599098029701</v>
      </c>
      <c r="AA51" s="38">
        <v>0</v>
      </c>
      <c r="AB51" s="38">
        <v>282422.45107799798</v>
      </c>
      <c r="AC51" s="38">
        <v>-282422.45107799798</v>
      </c>
      <c r="AD51" s="28">
        <v>-1</v>
      </c>
      <c r="AE51" s="38">
        <v>81481002.685755998</v>
      </c>
      <c r="AF51" s="38">
        <v>97978828.071154997</v>
      </c>
      <c r="AG51" s="38">
        <v>-16497825.3853989</v>
      </c>
      <c r="AH51" s="28">
        <v>-0.16838153415570201</v>
      </c>
      <c r="AI51" s="38">
        <v>0</v>
      </c>
      <c r="AJ51" s="38">
        <v>0</v>
      </c>
      <c r="AK51" s="38">
        <v>0</v>
      </c>
      <c r="AL51" s="28">
        <v>0</v>
      </c>
      <c r="AM51" s="38">
        <v>4789967.4598010099</v>
      </c>
      <c r="AN51" s="38">
        <v>5287178.4314552797</v>
      </c>
      <c r="AO51" s="38">
        <v>-497210.97165427601</v>
      </c>
      <c r="AP51" s="28">
        <v>-9.4040891205069393E-2</v>
      </c>
      <c r="AQ51" s="38">
        <v>5736</v>
      </c>
      <c r="AR51" s="38">
        <v>6668</v>
      </c>
      <c r="AS51" s="38">
        <v>-932</v>
      </c>
      <c r="AT51" s="28">
        <v>-0.13977204559088099</v>
      </c>
    </row>
    <row r="52" spans="1:46" x14ac:dyDescent="0.35">
      <c r="A52" s="32" t="s">
        <v>20</v>
      </c>
      <c r="B52" s="32" t="s">
        <v>72</v>
      </c>
      <c r="C52" s="38">
        <v>18709061</v>
      </c>
      <c r="D52" s="38">
        <v>10719611.18</v>
      </c>
      <c r="E52" s="38">
        <v>7989449.8200000003</v>
      </c>
      <c r="F52" s="28">
        <v>0.74531153097289804</v>
      </c>
      <c r="G52" s="38">
        <v>9467561</v>
      </c>
      <c r="H52" s="38">
        <v>10719611.18</v>
      </c>
      <c r="I52" s="38">
        <v>-1252050.18</v>
      </c>
      <c r="J52" s="28">
        <v>-0.11679996214191</v>
      </c>
      <c r="K52" s="38">
        <v>9467561</v>
      </c>
      <c r="L52" s="38">
        <v>10719611.18</v>
      </c>
      <c r="M52" s="38">
        <v>-1252050.18</v>
      </c>
      <c r="N52" s="28">
        <v>-0.11679996214191</v>
      </c>
      <c r="O52" s="38">
        <v>0</v>
      </c>
      <c r="P52" s="38">
        <v>0</v>
      </c>
      <c r="Q52" s="38">
        <v>0</v>
      </c>
      <c r="R52" s="28">
        <v>0</v>
      </c>
      <c r="S52" s="38">
        <v>0</v>
      </c>
      <c r="T52" s="38">
        <v>0</v>
      </c>
      <c r="U52" s="38">
        <v>0</v>
      </c>
      <c r="V52" s="28">
        <v>0</v>
      </c>
      <c r="W52" s="38">
        <v>0</v>
      </c>
      <c r="X52" s="38">
        <v>0</v>
      </c>
      <c r="Y52" s="38">
        <v>0</v>
      </c>
      <c r="Z52" s="28">
        <v>0</v>
      </c>
      <c r="AA52" s="38">
        <v>220469</v>
      </c>
      <c r="AB52" s="38">
        <v>440938.15</v>
      </c>
      <c r="AC52" s="38">
        <v>-220469.15</v>
      </c>
      <c r="AD52" s="28">
        <v>-0.50000017009188202</v>
      </c>
      <c r="AE52" s="38">
        <v>0</v>
      </c>
      <c r="AF52" s="38">
        <v>0</v>
      </c>
      <c r="AG52" s="38">
        <v>0</v>
      </c>
      <c r="AH52" s="28">
        <v>0</v>
      </c>
      <c r="AI52" s="38">
        <v>0</v>
      </c>
      <c r="AJ52" s="38">
        <v>0</v>
      </c>
      <c r="AK52" s="38">
        <v>0</v>
      </c>
      <c r="AL52" s="28">
        <v>0</v>
      </c>
      <c r="AM52" s="38">
        <v>4623557.7869642796</v>
      </c>
      <c r="AN52" s="38">
        <v>5832754.1820375696</v>
      </c>
      <c r="AO52" s="38">
        <v>-1209196.39507329</v>
      </c>
      <c r="AP52" s="28">
        <v>-0.20731139309746799</v>
      </c>
      <c r="AQ52" s="38">
        <v>4</v>
      </c>
      <c r="AR52" s="38">
        <v>4</v>
      </c>
      <c r="AS52" s="38">
        <v>0</v>
      </c>
      <c r="AT52" s="28">
        <v>0</v>
      </c>
    </row>
    <row r="53" spans="1:46" x14ac:dyDescent="0.35">
      <c r="A53" s="32" t="s">
        <v>20</v>
      </c>
      <c r="B53" s="32" t="s">
        <v>74</v>
      </c>
      <c r="C53" s="38">
        <v>34771193.309234999</v>
      </c>
      <c r="D53" s="38">
        <v>35530726.061356403</v>
      </c>
      <c r="E53" s="38">
        <v>-759532.75212136097</v>
      </c>
      <c r="F53" s="28">
        <v>-2.1376786694697902E-2</v>
      </c>
      <c r="G53" s="38">
        <v>57351932.909999996</v>
      </c>
      <c r="H53" s="38">
        <v>58078562.437768497</v>
      </c>
      <c r="I53" s="38">
        <v>-726629.52776851098</v>
      </c>
      <c r="J53" s="28">
        <v>-1.2511148645373201E-2</v>
      </c>
      <c r="K53" s="38">
        <v>57351932.909999996</v>
      </c>
      <c r="L53" s="38">
        <v>58078562.437768497</v>
      </c>
      <c r="M53" s="38">
        <v>-726629.52776851098</v>
      </c>
      <c r="N53" s="28">
        <v>-1.2511148645373201E-2</v>
      </c>
      <c r="O53" s="38">
        <v>0</v>
      </c>
      <c r="P53" s="38">
        <v>0</v>
      </c>
      <c r="Q53" s="38">
        <v>0</v>
      </c>
      <c r="R53" s="28">
        <v>0</v>
      </c>
      <c r="S53" s="38">
        <v>533690.18000000005</v>
      </c>
      <c r="T53" s="38">
        <v>604383.59900000005</v>
      </c>
      <c r="U53" s="38">
        <v>-70693.418999999994</v>
      </c>
      <c r="V53" s="28">
        <v>-0.116967798459401</v>
      </c>
      <c r="W53" s="38">
        <v>16521326.356000001</v>
      </c>
      <c r="X53" s="38">
        <v>15827660.584000001</v>
      </c>
      <c r="Y53" s="38">
        <v>693665.772</v>
      </c>
      <c r="Z53" s="28">
        <v>4.38261718033819E-2</v>
      </c>
      <c r="AA53" s="38">
        <v>0</v>
      </c>
      <c r="AB53" s="38">
        <v>47989.845443652201</v>
      </c>
      <c r="AC53" s="38">
        <v>-47989.845443652201</v>
      </c>
      <c r="AD53" s="28">
        <v>-1</v>
      </c>
      <c r="AE53" s="38">
        <v>42604295.170000002</v>
      </c>
      <c r="AF53" s="38">
        <v>41623989.329999998</v>
      </c>
      <c r="AG53" s="38">
        <v>980305.84</v>
      </c>
      <c r="AH53" s="28">
        <v>2.3551462889057E-2</v>
      </c>
      <c r="AI53" s="38">
        <v>0</v>
      </c>
      <c r="AJ53" s="38">
        <v>0</v>
      </c>
      <c r="AK53" s="38">
        <v>0</v>
      </c>
      <c r="AL53" s="28">
        <v>0</v>
      </c>
      <c r="AM53" s="38">
        <v>365118.103012504</v>
      </c>
      <c r="AN53" s="38">
        <v>293424.622043624</v>
      </c>
      <c r="AO53" s="38">
        <v>71693.480968880598</v>
      </c>
      <c r="AP53" s="28">
        <v>0.24433355479698499</v>
      </c>
      <c r="AQ53" s="38">
        <v>5590</v>
      </c>
      <c r="AR53" s="38">
        <v>5630</v>
      </c>
      <c r="AS53" s="38">
        <v>-40</v>
      </c>
      <c r="AT53" s="28">
        <v>-7.1047957371225502E-3</v>
      </c>
    </row>
    <row r="54" spans="1:46" x14ac:dyDescent="0.35">
      <c r="A54" s="32" t="s">
        <v>20</v>
      </c>
      <c r="B54" s="32" t="s">
        <v>75</v>
      </c>
      <c r="C54" s="38">
        <v>646</v>
      </c>
      <c r="D54" s="38">
        <v>646</v>
      </c>
      <c r="E54" s="38">
        <v>0</v>
      </c>
      <c r="F54" s="28">
        <v>0</v>
      </c>
      <c r="G54" s="38">
        <v>646</v>
      </c>
      <c r="H54" s="38">
        <v>646</v>
      </c>
      <c r="I54" s="38">
        <v>0</v>
      </c>
      <c r="J54" s="28">
        <v>0</v>
      </c>
      <c r="K54" s="38">
        <v>646</v>
      </c>
      <c r="L54" s="38">
        <v>646</v>
      </c>
      <c r="M54" s="38">
        <v>0</v>
      </c>
      <c r="N54" s="28">
        <v>0</v>
      </c>
      <c r="O54" s="38">
        <v>0</v>
      </c>
      <c r="P54" s="38">
        <v>0</v>
      </c>
      <c r="Q54" s="38">
        <v>0</v>
      </c>
      <c r="R54" s="28">
        <v>0</v>
      </c>
      <c r="S54" s="38">
        <v>0</v>
      </c>
      <c r="T54" s="38">
        <v>0</v>
      </c>
      <c r="U54" s="38">
        <v>0</v>
      </c>
      <c r="V54" s="28">
        <v>0</v>
      </c>
      <c r="W54" s="38">
        <v>0</v>
      </c>
      <c r="X54" s="38">
        <v>0</v>
      </c>
      <c r="Y54" s="38">
        <v>0</v>
      </c>
      <c r="Z54" s="28">
        <v>0</v>
      </c>
      <c r="AA54" s="38">
        <v>0</v>
      </c>
      <c r="AB54" s="38">
        <v>0</v>
      </c>
      <c r="AC54" s="38">
        <v>0</v>
      </c>
      <c r="AD54" s="28">
        <v>0</v>
      </c>
      <c r="AE54" s="38">
        <v>0</v>
      </c>
      <c r="AF54" s="38">
        <v>0</v>
      </c>
      <c r="AG54" s="38">
        <v>0</v>
      </c>
      <c r="AH54" s="28">
        <v>0</v>
      </c>
      <c r="AI54" s="38">
        <v>0</v>
      </c>
      <c r="AJ54" s="38">
        <v>0</v>
      </c>
      <c r="AK54" s="38">
        <v>0</v>
      </c>
      <c r="AL54" s="28">
        <v>0</v>
      </c>
      <c r="AM54" s="38">
        <v>51.68</v>
      </c>
      <c r="AN54" s="38">
        <v>51.68</v>
      </c>
      <c r="AO54" s="38">
        <v>0</v>
      </c>
      <c r="AP54" s="28">
        <v>0</v>
      </c>
      <c r="AQ54" s="38">
        <v>1</v>
      </c>
      <c r="AR54" s="38">
        <v>1</v>
      </c>
      <c r="AS54" s="38">
        <v>0</v>
      </c>
      <c r="AT54" s="28">
        <v>0</v>
      </c>
    </row>
    <row r="55" spans="1:46" x14ac:dyDescent="0.35">
      <c r="A55" s="32" t="s">
        <v>20</v>
      </c>
      <c r="B55" s="32" t="s">
        <v>76</v>
      </c>
      <c r="C55" s="38">
        <v>8740006.5258601792</v>
      </c>
      <c r="D55" s="38">
        <v>8945110.8344620001</v>
      </c>
      <c r="E55" s="38">
        <v>-205104.30860181301</v>
      </c>
      <c r="F55" s="28">
        <v>-2.2929208189531501E-2</v>
      </c>
      <c r="G55" s="38">
        <v>15784527.5364601</v>
      </c>
      <c r="H55" s="38">
        <v>16188618.3640885</v>
      </c>
      <c r="I55" s="38">
        <v>-404090.82762837998</v>
      </c>
      <c r="J55" s="28">
        <v>-2.4961415393223399E-2</v>
      </c>
      <c r="K55" s="38">
        <v>15784527.5364601</v>
      </c>
      <c r="L55" s="38">
        <v>16188618.3640885</v>
      </c>
      <c r="M55" s="38">
        <v>-404090.82762838301</v>
      </c>
      <c r="N55" s="28">
        <v>-2.49614153932236E-2</v>
      </c>
      <c r="O55" s="38">
        <v>0</v>
      </c>
      <c r="P55" s="38">
        <v>0</v>
      </c>
      <c r="Q55" s="38">
        <v>0</v>
      </c>
      <c r="R55" s="28">
        <v>0</v>
      </c>
      <c r="S55" s="38">
        <v>30968.17</v>
      </c>
      <c r="T55" s="38">
        <v>30117.210999999999</v>
      </c>
      <c r="U55" s="38">
        <v>850.95899999999995</v>
      </c>
      <c r="V55" s="28">
        <v>2.82549071359894E-2</v>
      </c>
      <c r="W55" s="38">
        <v>13340995.192982299</v>
      </c>
      <c r="X55" s="38">
        <v>13728541.4066705</v>
      </c>
      <c r="Y55" s="38">
        <v>-387546.21368828899</v>
      </c>
      <c r="Z55" s="28">
        <v>-2.8229234425441799E-2</v>
      </c>
      <c r="AA55" s="38">
        <v>0</v>
      </c>
      <c r="AB55" s="38">
        <v>0</v>
      </c>
      <c r="AC55" s="38">
        <v>0</v>
      </c>
      <c r="AD55" s="28">
        <v>0</v>
      </c>
      <c r="AE55" s="38">
        <v>15254120.131301699</v>
      </c>
      <c r="AF55" s="38">
        <v>15484450.746035</v>
      </c>
      <c r="AG55" s="38">
        <v>-230330.614733364</v>
      </c>
      <c r="AH55" s="28">
        <v>-1.48749618899037E-2</v>
      </c>
      <c r="AI55" s="38">
        <v>0</v>
      </c>
      <c r="AJ55" s="38">
        <v>0</v>
      </c>
      <c r="AK55" s="38">
        <v>0</v>
      </c>
      <c r="AL55" s="28">
        <v>0</v>
      </c>
      <c r="AM55" s="38">
        <v>804255.15516754601</v>
      </c>
      <c r="AN55" s="38">
        <v>398512.95350493799</v>
      </c>
      <c r="AO55" s="38">
        <v>405742.20166260801</v>
      </c>
      <c r="AP55" s="28">
        <v>1.01814056003471</v>
      </c>
      <c r="AQ55" s="38">
        <v>16</v>
      </c>
      <c r="AR55" s="38">
        <v>16</v>
      </c>
      <c r="AS55" s="38">
        <v>0</v>
      </c>
      <c r="AT55" s="28">
        <v>0</v>
      </c>
    </row>
    <row r="56" spans="1:46" x14ac:dyDescent="0.35">
      <c r="A56" s="32" t="s">
        <v>20</v>
      </c>
      <c r="B56" s="32" t="s">
        <v>77</v>
      </c>
      <c r="C56" s="38">
        <v>26954563.199999999</v>
      </c>
      <c r="D56" s="38">
        <v>5150155</v>
      </c>
      <c r="E56" s="38">
        <v>21804408.199999999</v>
      </c>
      <c r="F56" s="28">
        <v>4.2337382467129601</v>
      </c>
      <c r="G56" s="38">
        <v>32049133</v>
      </c>
      <c r="H56" s="38">
        <v>10739642</v>
      </c>
      <c r="I56" s="38">
        <v>21309491</v>
      </c>
      <c r="J56" s="28">
        <v>1.9841900689054599</v>
      </c>
      <c r="K56" s="38">
        <v>32049133</v>
      </c>
      <c r="L56" s="38">
        <v>10739642</v>
      </c>
      <c r="M56" s="38">
        <v>21309491</v>
      </c>
      <c r="N56" s="28">
        <v>1.9841900689054599</v>
      </c>
      <c r="O56" s="38">
        <v>0</v>
      </c>
      <c r="P56" s="38">
        <v>0</v>
      </c>
      <c r="Q56" s="38">
        <v>0</v>
      </c>
      <c r="R56" s="28">
        <v>0</v>
      </c>
      <c r="S56" s="38">
        <v>0</v>
      </c>
      <c r="T56" s="38">
        <v>0</v>
      </c>
      <c r="U56" s="38">
        <v>0</v>
      </c>
      <c r="V56" s="28">
        <v>0</v>
      </c>
      <c r="W56" s="38">
        <v>0</v>
      </c>
      <c r="X56" s="38">
        <v>0</v>
      </c>
      <c r="Y56" s="38">
        <v>0</v>
      </c>
      <c r="Z56" s="28">
        <v>0</v>
      </c>
      <c r="AA56" s="38">
        <v>0</v>
      </c>
      <c r="AB56" s="38">
        <v>17824717</v>
      </c>
      <c r="AC56" s="38">
        <v>-17824717</v>
      </c>
      <c r="AD56" s="28">
        <v>-1</v>
      </c>
      <c r="AE56" s="38">
        <v>0</v>
      </c>
      <c r="AF56" s="38">
        <v>0</v>
      </c>
      <c r="AG56" s="38">
        <v>0</v>
      </c>
      <c r="AH56" s="28">
        <v>0</v>
      </c>
      <c r="AI56" s="38">
        <v>0</v>
      </c>
      <c r="AJ56" s="38">
        <v>0</v>
      </c>
      <c r="AK56" s="38">
        <v>0</v>
      </c>
      <c r="AL56" s="28">
        <v>0</v>
      </c>
      <c r="AM56" s="38">
        <v>2718209.3991773399</v>
      </c>
      <c r="AN56" s="38">
        <v>525009.75101942301</v>
      </c>
      <c r="AO56" s="38">
        <v>2193199.64815791</v>
      </c>
      <c r="AP56" s="28">
        <v>4.1774455501051797</v>
      </c>
      <c r="AQ56" s="38">
        <v>14</v>
      </c>
      <c r="AR56" s="38">
        <v>14</v>
      </c>
      <c r="AS56" s="38">
        <v>0</v>
      </c>
      <c r="AT56" s="28">
        <v>0</v>
      </c>
    </row>
    <row r="57" spans="1:46" x14ac:dyDescent="0.35">
      <c r="A57" s="32" t="s">
        <v>20</v>
      </c>
      <c r="B57" s="32" t="s">
        <v>78</v>
      </c>
      <c r="C57" s="38">
        <v>143709077.269288</v>
      </c>
      <c r="D57" s="38">
        <v>144660830.76867101</v>
      </c>
      <c r="E57" s="38">
        <v>-951753.499382974</v>
      </c>
      <c r="F57" s="28">
        <v>-6.5792066472017503E-3</v>
      </c>
      <c r="G57" s="38">
        <v>160888288.57656401</v>
      </c>
      <c r="H57" s="38">
        <v>162359845.41647199</v>
      </c>
      <c r="I57" s="38">
        <v>-1471556.83990812</v>
      </c>
      <c r="J57" s="28">
        <v>-9.0635516197579407E-3</v>
      </c>
      <c r="K57" s="38">
        <v>160888288.57656401</v>
      </c>
      <c r="L57" s="38">
        <v>162359845.41647199</v>
      </c>
      <c r="M57" s="38">
        <v>-1471556.83990812</v>
      </c>
      <c r="N57" s="28">
        <v>-9.0635516197579407E-3</v>
      </c>
      <c r="O57" s="38">
        <v>0</v>
      </c>
      <c r="P57" s="38">
        <v>0</v>
      </c>
      <c r="Q57" s="38">
        <v>0</v>
      </c>
      <c r="R57" s="28">
        <v>0</v>
      </c>
      <c r="S57" s="38">
        <v>0</v>
      </c>
      <c r="T57" s="38">
        <v>312126.04800000001</v>
      </c>
      <c r="U57" s="38">
        <v>-312126.04800000001</v>
      </c>
      <c r="V57" s="28">
        <v>-1</v>
      </c>
      <c r="W57" s="38">
        <v>17186348.848275401</v>
      </c>
      <c r="X57" s="38">
        <v>17116558.191300601</v>
      </c>
      <c r="Y57" s="38">
        <v>69790.656974729398</v>
      </c>
      <c r="Z57" s="28">
        <v>4.0773767830380604E-3</v>
      </c>
      <c r="AA57" s="38">
        <v>0</v>
      </c>
      <c r="AB57" s="38">
        <v>68062.356380657497</v>
      </c>
      <c r="AC57" s="38">
        <v>-68062.356380657497</v>
      </c>
      <c r="AD57" s="28">
        <v>-1</v>
      </c>
      <c r="AE57" s="38">
        <v>112885700.549143</v>
      </c>
      <c r="AF57" s="38">
        <v>113069062.02914</v>
      </c>
      <c r="AG57" s="38">
        <v>-183361.47999660199</v>
      </c>
      <c r="AH57" s="28">
        <v>-1.62167684692869E-3</v>
      </c>
      <c r="AI57" s="38">
        <v>90120.193853785604</v>
      </c>
      <c r="AJ57" s="38">
        <v>89452.056143803697</v>
      </c>
      <c r="AK57" s="38">
        <v>668.13770998191706</v>
      </c>
      <c r="AL57" s="28">
        <v>7.46922696676546E-3</v>
      </c>
      <c r="AM57" s="38">
        <v>1833013.3309903</v>
      </c>
      <c r="AN57" s="38">
        <v>2640977.2421399001</v>
      </c>
      <c r="AO57" s="38">
        <v>-807963.91114959796</v>
      </c>
      <c r="AP57" s="28">
        <v>-0.30593368933953002</v>
      </c>
      <c r="AQ57" s="38">
        <v>9318</v>
      </c>
      <c r="AR57" s="38">
        <v>9384</v>
      </c>
      <c r="AS57" s="38">
        <v>-66</v>
      </c>
      <c r="AT57" s="28">
        <v>-7.0332480818414301E-3</v>
      </c>
    </row>
    <row r="58" spans="1:46" x14ac:dyDescent="0.35">
      <c r="A58" s="32" t="s">
        <v>20</v>
      </c>
      <c r="B58" s="32" t="s">
        <v>79</v>
      </c>
      <c r="C58" s="38">
        <v>2646220</v>
      </c>
      <c r="D58" s="38">
        <v>2646220</v>
      </c>
      <c r="E58" s="38">
        <v>0</v>
      </c>
      <c r="F58" s="28">
        <v>0</v>
      </c>
      <c r="G58" s="38">
        <v>1058488</v>
      </c>
      <c r="H58" s="38">
        <v>1058488</v>
      </c>
      <c r="I58" s="38">
        <v>0</v>
      </c>
      <c r="J58" s="28">
        <v>0</v>
      </c>
      <c r="K58" s="38">
        <v>1058488</v>
      </c>
      <c r="L58" s="38">
        <v>1058488</v>
      </c>
      <c r="M58" s="38">
        <v>0</v>
      </c>
      <c r="N58" s="28">
        <v>0</v>
      </c>
      <c r="O58" s="38">
        <v>0</v>
      </c>
      <c r="P58" s="38">
        <v>0</v>
      </c>
      <c r="Q58" s="38">
        <v>0</v>
      </c>
      <c r="R58" s="28">
        <v>0</v>
      </c>
      <c r="S58" s="38">
        <v>0</v>
      </c>
      <c r="T58" s="38">
        <v>0</v>
      </c>
      <c r="U58" s="38">
        <v>0</v>
      </c>
      <c r="V58" s="28">
        <v>0</v>
      </c>
      <c r="W58" s="38">
        <v>0</v>
      </c>
      <c r="X58" s="38">
        <v>0</v>
      </c>
      <c r="Y58" s="38">
        <v>0</v>
      </c>
      <c r="Z58" s="28">
        <v>0</v>
      </c>
      <c r="AA58" s="38">
        <v>0</v>
      </c>
      <c r="AB58" s="38">
        <v>0</v>
      </c>
      <c r="AC58" s="38">
        <v>0</v>
      </c>
      <c r="AD58" s="28">
        <v>0</v>
      </c>
      <c r="AE58" s="38">
        <v>0</v>
      </c>
      <c r="AF58" s="38">
        <v>0</v>
      </c>
      <c r="AG58" s="38">
        <v>0</v>
      </c>
      <c r="AH58" s="28">
        <v>0</v>
      </c>
      <c r="AI58" s="38">
        <v>0</v>
      </c>
      <c r="AJ58" s="38">
        <v>0</v>
      </c>
      <c r="AK58" s="38">
        <v>0</v>
      </c>
      <c r="AL58" s="28">
        <v>0</v>
      </c>
      <c r="AM58" s="38">
        <v>911054.84047975298</v>
      </c>
      <c r="AN58" s="38">
        <v>911054.84047975298</v>
      </c>
      <c r="AO58" s="38">
        <v>0</v>
      </c>
      <c r="AP58" s="28">
        <v>0</v>
      </c>
      <c r="AQ58" s="38">
        <v>1</v>
      </c>
      <c r="AR58" s="38">
        <v>1</v>
      </c>
      <c r="AS58" s="38">
        <v>0</v>
      </c>
      <c r="AT58" s="28">
        <v>0</v>
      </c>
    </row>
    <row r="59" spans="1:46" x14ac:dyDescent="0.35">
      <c r="A59" s="32" t="s">
        <v>20</v>
      </c>
      <c r="B59" s="32" t="s">
        <v>80</v>
      </c>
      <c r="C59" s="38">
        <v>83280.454620834804</v>
      </c>
      <c r="D59" s="38">
        <v>5091088.1256394703</v>
      </c>
      <c r="E59" s="38">
        <v>-5007807.6710186303</v>
      </c>
      <c r="F59" s="28">
        <v>-0.98364191454447103</v>
      </c>
      <c r="G59" s="38">
        <v>95717.206324468207</v>
      </c>
      <c r="H59" s="38">
        <v>5094310.8073592698</v>
      </c>
      <c r="I59" s="38">
        <v>-4998593.6010347996</v>
      </c>
      <c r="J59" s="28">
        <v>-0.981210960629611</v>
      </c>
      <c r="K59" s="38">
        <v>95717.206324468207</v>
      </c>
      <c r="L59" s="38">
        <v>5094310.8073592698</v>
      </c>
      <c r="M59" s="38">
        <v>-4998593.6010347996</v>
      </c>
      <c r="N59" s="28">
        <v>-0.981210960629611</v>
      </c>
      <c r="O59" s="38">
        <v>0</v>
      </c>
      <c r="P59" s="38">
        <v>0</v>
      </c>
      <c r="Q59" s="38">
        <v>0</v>
      </c>
      <c r="R59" s="28">
        <v>0</v>
      </c>
      <c r="S59" s="38">
        <v>563.89483929772803</v>
      </c>
      <c r="T59" s="38">
        <v>215.52199999999999</v>
      </c>
      <c r="U59" s="38">
        <v>348.37283929772798</v>
      </c>
      <c r="V59" s="28">
        <v>1.6164142839140601</v>
      </c>
      <c r="W59" s="38">
        <v>0</v>
      </c>
      <c r="X59" s="38">
        <v>0</v>
      </c>
      <c r="Y59" s="38">
        <v>0</v>
      </c>
      <c r="Z59" s="28">
        <v>0</v>
      </c>
      <c r="AA59" s="38">
        <v>0</v>
      </c>
      <c r="AB59" s="38">
        <v>0</v>
      </c>
      <c r="AC59" s="38">
        <v>0</v>
      </c>
      <c r="AD59" s="28">
        <v>0</v>
      </c>
      <c r="AE59" s="38">
        <v>0</v>
      </c>
      <c r="AF59" s="38">
        <v>0</v>
      </c>
      <c r="AG59" s="38">
        <v>0</v>
      </c>
      <c r="AH59" s="28">
        <v>0</v>
      </c>
      <c r="AI59" s="38">
        <v>0</v>
      </c>
      <c r="AJ59" s="38">
        <v>0</v>
      </c>
      <c r="AK59" s="38">
        <v>0</v>
      </c>
      <c r="AL59" s="28">
        <v>0</v>
      </c>
      <c r="AM59" s="38">
        <v>6075.4758047568002</v>
      </c>
      <c r="AN59" s="38">
        <v>404282.92181557801</v>
      </c>
      <c r="AO59" s="38">
        <v>-398207.44601082098</v>
      </c>
      <c r="AP59" s="28">
        <v>-0.98497221753154196</v>
      </c>
      <c r="AQ59" s="38">
        <v>6</v>
      </c>
      <c r="AR59" s="38">
        <v>3</v>
      </c>
      <c r="AS59" s="38">
        <v>3</v>
      </c>
      <c r="AT59" s="28">
        <v>1</v>
      </c>
    </row>
    <row r="60" spans="1:46" x14ac:dyDescent="0.35">
      <c r="A60" s="32" t="s">
        <v>20</v>
      </c>
      <c r="B60" s="32" t="s">
        <v>81</v>
      </c>
      <c r="C60" s="38">
        <v>29490028.207492601</v>
      </c>
      <c r="D60" s="38">
        <v>29639897.218430199</v>
      </c>
      <c r="E60" s="38">
        <v>-149869.01093765401</v>
      </c>
      <c r="F60" s="28">
        <v>-5.0563269444964401E-3</v>
      </c>
      <c r="G60" s="38">
        <v>29590822.5478408</v>
      </c>
      <c r="H60" s="38">
        <v>29746685.932431199</v>
      </c>
      <c r="I60" s="38">
        <v>-155863.38459045699</v>
      </c>
      <c r="J60" s="28">
        <v>-5.2396890512273102E-3</v>
      </c>
      <c r="K60" s="38">
        <v>29590822.5478408</v>
      </c>
      <c r="L60" s="38">
        <v>29746685.932431199</v>
      </c>
      <c r="M60" s="38">
        <v>-155863.38459045699</v>
      </c>
      <c r="N60" s="28">
        <v>-5.2396890512273102E-3</v>
      </c>
      <c r="O60" s="38">
        <v>0</v>
      </c>
      <c r="P60" s="38">
        <v>0</v>
      </c>
      <c r="Q60" s="38">
        <v>0</v>
      </c>
      <c r="R60" s="28">
        <v>0</v>
      </c>
      <c r="S60" s="38">
        <v>0</v>
      </c>
      <c r="T60" s="38">
        <v>0</v>
      </c>
      <c r="U60" s="38">
        <v>0</v>
      </c>
      <c r="V60" s="28">
        <v>0</v>
      </c>
      <c r="W60" s="38">
        <v>0</v>
      </c>
      <c r="X60" s="38">
        <v>0</v>
      </c>
      <c r="Y60" s="38">
        <v>0</v>
      </c>
      <c r="Z60" s="28">
        <v>0</v>
      </c>
      <c r="AA60" s="38">
        <v>0</v>
      </c>
      <c r="AB60" s="38">
        <v>0</v>
      </c>
      <c r="AC60" s="38">
        <v>0</v>
      </c>
      <c r="AD60" s="28">
        <v>0</v>
      </c>
      <c r="AE60" s="38">
        <v>0</v>
      </c>
      <c r="AF60" s="38">
        <v>0</v>
      </c>
      <c r="AG60" s="38">
        <v>0</v>
      </c>
      <c r="AH60" s="28">
        <v>0</v>
      </c>
      <c r="AI60" s="38">
        <v>0</v>
      </c>
      <c r="AJ60" s="38">
        <v>0</v>
      </c>
      <c r="AK60" s="38">
        <v>0</v>
      </c>
      <c r="AL60" s="28">
        <v>0</v>
      </c>
      <c r="AM60" s="38">
        <v>2368073.3742561499</v>
      </c>
      <c r="AN60" s="38">
        <v>2377983.1575984699</v>
      </c>
      <c r="AO60" s="38">
        <v>-9909.7833423214506</v>
      </c>
      <c r="AP60" s="28">
        <v>-4.1673059418677102E-3</v>
      </c>
      <c r="AQ60" s="38">
        <v>11</v>
      </c>
      <c r="AR60" s="38">
        <v>9</v>
      </c>
      <c r="AS60" s="38">
        <v>2</v>
      </c>
      <c r="AT60" s="28">
        <v>0.22222222222222199</v>
      </c>
    </row>
    <row r="61" spans="1:46" x14ac:dyDescent="0.35">
      <c r="A61" s="32" t="s">
        <v>20</v>
      </c>
      <c r="B61" s="32" t="s">
        <v>82</v>
      </c>
      <c r="C61" s="38">
        <v>1269077224.8645201</v>
      </c>
      <c r="D61" s="38">
        <v>1239685152.29197</v>
      </c>
      <c r="E61" s="38">
        <v>29392072.5725508</v>
      </c>
      <c r="F61" s="28">
        <v>2.3709304348938601E-2</v>
      </c>
      <c r="G61" s="38">
        <v>3261874742.51051</v>
      </c>
      <c r="H61" s="38">
        <v>3293848275.80796</v>
      </c>
      <c r="I61" s="38">
        <v>-31973533.297454901</v>
      </c>
      <c r="J61" s="28">
        <v>-9.7070449578045507E-3</v>
      </c>
      <c r="K61" s="38">
        <v>2973206674.5514102</v>
      </c>
      <c r="L61" s="38">
        <v>2985747355.3719101</v>
      </c>
      <c r="M61" s="38">
        <v>-12540680.8205011</v>
      </c>
      <c r="N61" s="28">
        <v>-4.2001815049548903E-3</v>
      </c>
      <c r="O61" s="38">
        <v>0</v>
      </c>
      <c r="P61" s="38">
        <v>0</v>
      </c>
      <c r="Q61" s="38">
        <v>0</v>
      </c>
      <c r="R61" s="28">
        <v>0</v>
      </c>
      <c r="S61" s="38">
        <v>34562806.722819701</v>
      </c>
      <c r="T61" s="38">
        <v>35051670.221558399</v>
      </c>
      <c r="U61" s="38">
        <v>-488863.49873870099</v>
      </c>
      <c r="V61" s="28">
        <v>-1.3946938780624101E-2</v>
      </c>
      <c r="W61" s="38">
        <v>1310892690.27842</v>
      </c>
      <c r="X61" s="38">
        <v>1319491736.2809999</v>
      </c>
      <c r="Y61" s="38">
        <v>-8599046.0025791898</v>
      </c>
      <c r="Z61" s="28">
        <v>-6.5169381255965097E-3</v>
      </c>
      <c r="AA61" s="38">
        <v>111296.496337376</v>
      </c>
      <c r="AB61" s="38">
        <v>8805058.3859238494</v>
      </c>
      <c r="AC61" s="38">
        <v>-8693761.8895864692</v>
      </c>
      <c r="AD61" s="28">
        <v>-0.98735993658880195</v>
      </c>
      <c r="AE61" s="38">
        <v>2010162022.8624301</v>
      </c>
      <c r="AF61" s="38">
        <v>1995422910.04178</v>
      </c>
      <c r="AG61" s="38">
        <v>14739112.820645601</v>
      </c>
      <c r="AH61" s="28">
        <v>7.3864606577745597E-3</v>
      </c>
      <c r="AI61" s="38">
        <v>20033131.666680299</v>
      </c>
      <c r="AJ61" s="38">
        <v>20456133.420445599</v>
      </c>
      <c r="AK61" s="38">
        <v>-423001.75376528403</v>
      </c>
      <c r="AL61" s="28">
        <v>-2.0678480388796099E-2</v>
      </c>
      <c r="AM61" s="38">
        <v>17766701.0101819</v>
      </c>
      <c r="AN61" s="38">
        <v>7335873.7148536602</v>
      </c>
      <c r="AO61" s="38">
        <v>10430827.2953282</v>
      </c>
      <c r="AP61" s="28">
        <v>1.4218929742762501</v>
      </c>
      <c r="AQ61" s="38">
        <v>170658</v>
      </c>
      <c r="AR61" s="38">
        <v>171522</v>
      </c>
      <c r="AS61" s="38">
        <v>-864</v>
      </c>
      <c r="AT61" s="28">
        <v>-5.0372546961905702E-3</v>
      </c>
    </row>
    <row r="62" spans="1:46" x14ac:dyDescent="0.35">
      <c r="A62" s="32" t="s">
        <v>20</v>
      </c>
      <c r="B62" s="32" t="s">
        <v>83</v>
      </c>
      <c r="C62" s="38">
        <v>1143373</v>
      </c>
      <c r="D62" s="38">
        <v>1168204</v>
      </c>
      <c r="E62" s="38">
        <v>-24831</v>
      </c>
      <c r="F62" s="28">
        <v>-2.12557053391359E-2</v>
      </c>
      <c r="G62" s="38">
        <v>341037747</v>
      </c>
      <c r="H62" s="38">
        <v>359429509.10909998</v>
      </c>
      <c r="I62" s="38">
        <v>-18391762.109100401</v>
      </c>
      <c r="J62" s="28">
        <v>-5.1169315938157503E-2</v>
      </c>
      <c r="K62" s="38">
        <v>341037747</v>
      </c>
      <c r="L62" s="38">
        <v>359429509.10909998</v>
      </c>
      <c r="M62" s="38">
        <v>-18391762.109100401</v>
      </c>
      <c r="N62" s="28">
        <v>-5.1169315938157503E-2</v>
      </c>
      <c r="O62" s="38">
        <v>0</v>
      </c>
      <c r="P62" s="38">
        <v>0</v>
      </c>
      <c r="Q62" s="38">
        <v>0</v>
      </c>
      <c r="R62" s="28">
        <v>0</v>
      </c>
      <c r="S62" s="38">
        <v>23844.528999999999</v>
      </c>
      <c r="T62" s="38">
        <v>24858.175999999999</v>
      </c>
      <c r="U62" s="38">
        <v>-1013.647</v>
      </c>
      <c r="V62" s="28">
        <v>-4.0777207466871197E-2</v>
      </c>
      <c r="W62" s="38">
        <v>0</v>
      </c>
      <c r="X62" s="38">
        <v>0</v>
      </c>
      <c r="Y62" s="38">
        <v>0</v>
      </c>
      <c r="Z62" s="28">
        <v>0</v>
      </c>
      <c r="AA62" s="38">
        <v>0</v>
      </c>
      <c r="AB62" s="38">
        <v>0</v>
      </c>
      <c r="AC62" s="38">
        <v>0</v>
      </c>
      <c r="AD62" s="28">
        <v>0</v>
      </c>
      <c r="AE62" s="38">
        <v>0</v>
      </c>
      <c r="AF62" s="38">
        <v>0</v>
      </c>
      <c r="AG62" s="38">
        <v>0</v>
      </c>
      <c r="AH62" s="28">
        <v>0</v>
      </c>
      <c r="AI62" s="38">
        <v>0</v>
      </c>
      <c r="AJ62" s="38">
        <v>0</v>
      </c>
      <c r="AK62" s="38">
        <v>0</v>
      </c>
      <c r="AL62" s="28">
        <v>0</v>
      </c>
      <c r="AM62" s="38">
        <v>5718385.3391964696</v>
      </c>
      <c r="AN62" s="38">
        <v>1973085.80946525</v>
      </c>
      <c r="AO62" s="38">
        <v>3745299.5297312099</v>
      </c>
      <c r="AP62" s="28">
        <v>1.89819394157331</v>
      </c>
      <c r="AQ62" s="38">
        <v>30</v>
      </c>
      <c r="AR62" s="38">
        <v>31</v>
      </c>
      <c r="AS62" s="38">
        <v>-1</v>
      </c>
      <c r="AT62" s="28">
        <v>-3.2258064516128997E-2</v>
      </c>
    </row>
    <row r="63" spans="1:46" x14ac:dyDescent="0.35">
      <c r="A63" s="32" t="s">
        <v>20</v>
      </c>
      <c r="B63" s="32" t="s">
        <v>85</v>
      </c>
      <c r="C63" s="38">
        <v>16127189</v>
      </c>
      <c r="D63" s="38">
        <v>13414699.0617522</v>
      </c>
      <c r="E63" s="38">
        <v>2712489.9382477999</v>
      </c>
      <c r="F63" s="28">
        <v>0.20220281690713501</v>
      </c>
      <c r="G63" s="38">
        <v>16127189</v>
      </c>
      <c r="H63" s="38">
        <v>13414699.0617522</v>
      </c>
      <c r="I63" s="38">
        <v>2712489.9382477999</v>
      </c>
      <c r="J63" s="28">
        <v>0.20220281690713501</v>
      </c>
      <c r="K63" s="38">
        <v>16127189</v>
      </c>
      <c r="L63" s="38">
        <v>13414699.0617522</v>
      </c>
      <c r="M63" s="38">
        <v>2712489.9382477999</v>
      </c>
      <c r="N63" s="28">
        <v>0.20220281690713501</v>
      </c>
      <c r="O63" s="38">
        <v>0</v>
      </c>
      <c r="P63" s="38">
        <v>0</v>
      </c>
      <c r="Q63" s="38">
        <v>0</v>
      </c>
      <c r="R63" s="28">
        <v>0</v>
      </c>
      <c r="S63" s="38">
        <v>0</v>
      </c>
      <c r="T63" s="38">
        <v>0</v>
      </c>
      <c r="U63" s="38">
        <v>0</v>
      </c>
      <c r="V63" s="28">
        <v>0</v>
      </c>
      <c r="W63" s="38">
        <v>0</v>
      </c>
      <c r="X63" s="38">
        <v>0</v>
      </c>
      <c r="Y63" s="38">
        <v>0</v>
      </c>
      <c r="Z63" s="28">
        <v>0</v>
      </c>
      <c r="AA63" s="38">
        <v>0</v>
      </c>
      <c r="AB63" s="38">
        <v>0</v>
      </c>
      <c r="AC63" s="38">
        <v>0</v>
      </c>
      <c r="AD63" s="28">
        <v>0</v>
      </c>
      <c r="AE63" s="38">
        <v>0</v>
      </c>
      <c r="AF63" s="38">
        <v>0</v>
      </c>
      <c r="AG63" s="38">
        <v>0</v>
      </c>
      <c r="AH63" s="28">
        <v>0</v>
      </c>
      <c r="AI63" s="38">
        <v>0</v>
      </c>
      <c r="AJ63" s="38">
        <v>0</v>
      </c>
      <c r="AK63" s="38">
        <v>0</v>
      </c>
      <c r="AL63" s="28">
        <v>0</v>
      </c>
      <c r="AM63" s="38">
        <v>8578485.6614693701</v>
      </c>
      <c r="AN63" s="38">
        <v>7135639.2954883697</v>
      </c>
      <c r="AO63" s="38">
        <v>1442846.36598099</v>
      </c>
      <c r="AP63" s="28">
        <v>0.20220281690713501</v>
      </c>
      <c r="AQ63" s="38">
        <v>2</v>
      </c>
      <c r="AR63" s="38">
        <v>2</v>
      </c>
      <c r="AS63" s="38">
        <v>0</v>
      </c>
      <c r="AT63" s="28">
        <v>0</v>
      </c>
    </row>
    <row r="64" spans="1:46" x14ac:dyDescent="0.35">
      <c r="A64" s="32" t="s">
        <v>20</v>
      </c>
      <c r="B64" s="32" t="s">
        <v>86</v>
      </c>
      <c r="C64" s="38">
        <v>5844900</v>
      </c>
      <c r="D64" s="38">
        <v>7316940.5</v>
      </c>
      <c r="E64" s="38">
        <v>-1472040.5</v>
      </c>
      <c r="F64" s="28">
        <v>-0.201182516107654</v>
      </c>
      <c r="G64" s="38">
        <v>7401762</v>
      </c>
      <c r="H64" s="38">
        <v>8873802.5</v>
      </c>
      <c r="I64" s="38">
        <v>-1472040.5</v>
      </c>
      <c r="J64" s="28">
        <v>-0.16588610125140801</v>
      </c>
      <c r="K64" s="38">
        <v>7401762</v>
      </c>
      <c r="L64" s="38">
        <v>8873802.5</v>
      </c>
      <c r="M64" s="38">
        <v>-1472040.5</v>
      </c>
      <c r="N64" s="28">
        <v>-0.16588610125140801</v>
      </c>
      <c r="O64" s="38">
        <v>0</v>
      </c>
      <c r="P64" s="38">
        <v>0</v>
      </c>
      <c r="Q64" s="38">
        <v>0</v>
      </c>
      <c r="R64" s="28">
        <v>0</v>
      </c>
      <c r="S64" s="38">
        <v>0</v>
      </c>
      <c r="T64" s="38">
        <v>0</v>
      </c>
      <c r="U64" s="38">
        <v>0</v>
      </c>
      <c r="V64" s="28">
        <v>0</v>
      </c>
      <c r="W64" s="38">
        <v>0</v>
      </c>
      <c r="X64" s="38">
        <v>0</v>
      </c>
      <c r="Y64" s="38">
        <v>0</v>
      </c>
      <c r="Z64" s="28">
        <v>0</v>
      </c>
      <c r="AA64" s="38">
        <v>0</v>
      </c>
      <c r="AB64" s="38">
        <v>0</v>
      </c>
      <c r="AC64" s="38">
        <v>0</v>
      </c>
      <c r="AD64" s="28">
        <v>0</v>
      </c>
      <c r="AE64" s="38">
        <v>0</v>
      </c>
      <c r="AF64" s="38">
        <v>0</v>
      </c>
      <c r="AG64" s="38">
        <v>0</v>
      </c>
      <c r="AH64" s="28">
        <v>0</v>
      </c>
      <c r="AI64" s="38">
        <v>0</v>
      </c>
      <c r="AJ64" s="38">
        <v>0</v>
      </c>
      <c r="AK64" s="38">
        <v>0</v>
      </c>
      <c r="AL64" s="28">
        <v>0</v>
      </c>
      <c r="AM64" s="38">
        <v>2721414.5628700899</v>
      </c>
      <c r="AN64" s="38">
        <v>3363336.3879802101</v>
      </c>
      <c r="AO64" s="38">
        <v>-641921.82511012303</v>
      </c>
      <c r="AP64" s="28">
        <v>-0.190858644827857</v>
      </c>
      <c r="AQ64" s="38">
        <v>2</v>
      </c>
      <c r="AR64" s="38">
        <v>2</v>
      </c>
      <c r="AS64" s="38">
        <v>0</v>
      </c>
      <c r="AT64" s="28">
        <v>0</v>
      </c>
    </row>
    <row r="65" spans="1:46" x14ac:dyDescent="0.35">
      <c r="A65" s="32" t="s">
        <v>20</v>
      </c>
      <c r="B65" s="32" t="s">
        <v>87</v>
      </c>
      <c r="C65" s="38">
        <v>791159612.5</v>
      </c>
      <c r="D65" s="38">
        <v>785767185</v>
      </c>
      <c r="E65" s="38">
        <v>5392427.5</v>
      </c>
      <c r="F65" s="28">
        <v>6.8626275096993197E-3</v>
      </c>
      <c r="G65" s="38">
        <v>316463845</v>
      </c>
      <c r="H65" s="38">
        <v>314306874</v>
      </c>
      <c r="I65" s="38">
        <v>2156971</v>
      </c>
      <c r="J65" s="28">
        <v>6.8626275096993197E-3</v>
      </c>
      <c r="K65" s="38">
        <v>316463845</v>
      </c>
      <c r="L65" s="38">
        <v>314306874</v>
      </c>
      <c r="M65" s="38">
        <v>2156971</v>
      </c>
      <c r="N65" s="28">
        <v>6.8626275096993197E-3</v>
      </c>
      <c r="O65" s="38">
        <v>0</v>
      </c>
      <c r="P65" s="38">
        <v>0</v>
      </c>
      <c r="Q65" s="38">
        <v>0</v>
      </c>
      <c r="R65" s="28">
        <v>0</v>
      </c>
      <c r="S65" s="38">
        <v>0</v>
      </c>
      <c r="T65" s="38">
        <v>0</v>
      </c>
      <c r="U65" s="38">
        <v>0</v>
      </c>
      <c r="V65" s="28">
        <v>0</v>
      </c>
      <c r="W65" s="38">
        <v>0</v>
      </c>
      <c r="X65" s="38">
        <v>0</v>
      </c>
      <c r="Y65" s="38">
        <v>0</v>
      </c>
      <c r="Z65" s="28">
        <v>0</v>
      </c>
      <c r="AA65" s="38">
        <v>0</v>
      </c>
      <c r="AB65" s="38">
        <v>0</v>
      </c>
      <c r="AC65" s="38">
        <v>0</v>
      </c>
      <c r="AD65" s="28">
        <v>0</v>
      </c>
      <c r="AE65" s="38">
        <v>0</v>
      </c>
      <c r="AF65" s="38">
        <v>0</v>
      </c>
      <c r="AG65" s="38">
        <v>0</v>
      </c>
      <c r="AH65" s="28">
        <v>0</v>
      </c>
      <c r="AI65" s="38">
        <v>0</v>
      </c>
      <c r="AJ65" s="38">
        <v>0</v>
      </c>
      <c r="AK65" s="38">
        <v>0</v>
      </c>
      <c r="AL65" s="28">
        <v>0</v>
      </c>
      <c r="AM65" s="38">
        <v>143400222.95974401</v>
      </c>
      <c r="AN65" s="38">
        <v>140712729.91323301</v>
      </c>
      <c r="AO65" s="38">
        <v>2687493.0465110601</v>
      </c>
      <c r="AP65" s="28">
        <v>1.9099146524754501E-2</v>
      </c>
      <c r="AQ65" s="38">
        <v>1</v>
      </c>
      <c r="AR65" s="38">
        <v>1</v>
      </c>
      <c r="AS65" s="38">
        <v>0</v>
      </c>
      <c r="AT65" s="28">
        <v>0</v>
      </c>
    </row>
    <row r="66" spans="1:46" x14ac:dyDescent="0.35">
      <c r="A66" s="32" t="s">
        <v>20</v>
      </c>
      <c r="B66" s="32" t="s">
        <v>88</v>
      </c>
      <c r="C66" s="38">
        <v>10013050.6</v>
      </c>
      <c r="D66" s="38">
        <v>10013355.199999999</v>
      </c>
      <c r="E66" s="38">
        <v>-304.60000000000002</v>
      </c>
      <c r="F66" s="28">
        <v>-3.04193743172118E-5</v>
      </c>
      <c r="G66" s="38">
        <v>10065253</v>
      </c>
      <c r="H66" s="38">
        <v>10066776</v>
      </c>
      <c r="I66" s="38">
        <v>-1523</v>
      </c>
      <c r="J66" s="28">
        <v>-1.51289747581549E-4</v>
      </c>
      <c r="K66" s="38">
        <v>10065253</v>
      </c>
      <c r="L66" s="38">
        <v>10066776</v>
      </c>
      <c r="M66" s="38">
        <v>-1523</v>
      </c>
      <c r="N66" s="28">
        <v>-1.51289747581549E-4</v>
      </c>
      <c r="O66" s="38">
        <v>0</v>
      </c>
      <c r="P66" s="38">
        <v>0</v>
      </c>
      <c r="Q66" s="38">
        <v>0</v>
      </c>
      <c r="R66" s="28">
        <v>0</v>
      </c>
      <c r="S66" s="38">
        <v>0</v>
      </c>
      <c r="T66" s="38">
        <v>0</v>
      </c>
      <c r="U66" s="38">
        <v>0</v>
      </c>
      <c r="V66" s="28">
        <v>0</v>
      </c>
      <c r="W66" s="38">
        <v>0</v>
      </c>
      <c r="X66" s="38">
        <v>0</v>
      </c>
      <c r="Y66" s="38">
        <v>0</v>
      </c>
      <c r="Z66" s="28">
        <v>0</v>
      </c>
      <c r="AA66" s="38">
        <v>0</v>
      </c>
      <c r="AB66" s="38">
        <v>0</v>
      </c>
      <c r="AC66" s="38">
        <v>0</v>
      </c>
      <c r="AD66" s="28">
        <v>0</v>
      </c>
      <c r="AE66" s="38">
        <v>0</v>
      </c>
      <c r="AF66" s="38">
        <v>0</v>
      </c>
      <c r="AG66" s="38">
        <v>0</v>
      </c>
      <c r="AH66" s="28">
        <v>0</v>
      </c>
      <c r="AI66" s="38">
        <v>0</v>
      </c>
      <c r="AJ66" s="38">
        <v>0</v>
      </c>
      <c r="AK66" s="38">
        <v>0</v>
      </c>
      <c r="AL66" s="28">
        <v>0</v>
      </c>
      <c r="AM66" s="38">
        <v>60629.208965827602</v>
      </c>
      <c r="AN66" s="38">
        <v>51558.736613191002</v>
      </c>
      <c r="AO66" s="38">
        <v>9070.4723526365506</v>
      </c>
      <c r="AP66" s="28">
        <v>0.175925031303344</v>
      </c>
      <c r="AQ66" s="38">
        <v>2</v>
      </c>
      <c r="AR66" s="38">
        <v>2</v>
      </c>
      <c r="AS66" s="38">
        <v>0</v>
      </c>
      <c r="AT66" s="28">
        <v>0</v>
      </c>
    </row>
    <row r="67" spans="1:46" x14ac:dyDescent="0.35">
      <c r="A67" s="32" t="s">
        <v>20</v>
      </c>
      <c r="B67" s="32" t="s">
        <v>90</v>
      </c>
      <c r="C67" s="38">
        <v>3262400.5</v>
      </c>
      <c r="D67" s="38">
        <v>3436193.1949447598</v>
      </c>
      <c r="E67" s="38">
        <v>-173792.69494476099</v>
      </c>
      <c r="F67" s="28">
        <v>-5.0577102358633601E-2</v>
      </c>
      <c r="G67" s="38">
        <v>3044842</v>
      </c>
      <c r="H67" s="38">
        <v>3240056.1949447598</v>
      </c>
      <c r="I67" s="38">
        <v>-195214.19494476099</v>
      </c>
      <c r="J67" s="28">
        <v>-6.0250249748550901E-2</v>
      </c>
      <c r="K67" s="38">
        <v>3044842</v>
      </c>
      <c r="L67" s="38">
        <v>3240056.1949447598</v>
      </c>
      <c r="M67" s="38">
        <v>-195214.19494476099</v>
      </c>
      <c r="N67" s="28">
        <v>-6.0250249748550901E-2</v>
      </c>
      <c r="O67" s="38">
        <v>0</v>
      </c>
      <c r="P67" s="38">
        <v>0</v>
      </c>
      <c r="Q67" s="38">
        <v>0</v>
      </c>
      <c r="R67" s="28">
        <v>0</v>
      </c>
      <c r="S67" s="38">
        <v>0</v>
      </c>
      <c r="T67" s="38">
        <v>0</v>
      </c>
      <c r="U67" s="38">
        <v>0</v>
      </c>
      <c r="V67" s="28">
        <v>0</v>
      </c>
      <c r="W67" s="38">
        <v>0</v>
      </c>
      <c r="X67" s="38">
        <v>0</v>
      </c>
      <c r="Y67" s="38">
        <v>0</v>
      </c>
      <c r="Z67" s="28">
        <v>0</v>
      </c>
      <c r="AA67" s="38">
        <v>0</v>
      </c>
      <c r="AB67" s="38">
        <v>20973.715055238601</v>
      </c>
      <c r="AC67" s="38">
        <v>-20973.715055238601</v>
      </c>
      <c r="AD67" s="28">
        <v>-1</v>
      </c>
      <c r="AE67" s="38">
        <v>0</v>
      </c>
      <c r="AF67" s="38">
        <v>0</v>
      </c>
      <c r="AG67" s="38">
        <v>0</v>
      </c>
      <c r="AH67" s="28">
        <v>0</v>
      </c>
      <c r="AI67" s="38">
        <v>0</v>
      </c>
      <c r="AJ67" s="38">
        <v>0</v>
      </c>
      <c r="AK67" s="38">
        <v>0</v>
      </c>
      <c r="AL67" s="28">
        <v>0</v>
      </c>
      <c r="AM67" s="38">
        <v>542236.4</v>
      </c>
      <c r="AN67" s="38">
        <v>583191.29559558094</v>
      </c>
      <c r="AO67" s="38">
        <v>-40954.8955955809</v>
      </c>
      <c r="AP67" s="28">
        <v>-7.0225491883852506E-2</v>
      </c>
      <c r="AQ67" s="38">
        <v>24</v>
      </c>
      <c r="AR67" s="38">
        <v>24</v>
      </c>
      <c r="AS67" s="38">
        <v>0</v>
      </c>
      <c r="AT67" s="28">
        <v>0</v>
      </c>
    </row>
    <row r="68" spans="1:46" x14ac:dyDescent="0.35">
      <c r="A68" s="32" t="s">
        <v>20</v>
      </c>
      <c r="B68" s="32" t="s">
        <v>91</v>
      </c>
      <c r="C68" s="38">
        <v>20477775.199813802</v>
      </c>
      <c r="D68" s="38">
        <v>17117673.0137203</v>
      </c>
      <c r="E68" s="38">
        <v>3360102.1860934799</v>
      </c>
      <c r="F68" s="28">
        <v>0.19629433179382799</v>
      </c>
      <c r="G68" s="38">
        <v>20477775.199813802</v>
      </c>
      <c r="H68" s="38">
        <v>17117673.0137203</v>
      </c>
      <c r="I68" s="38">
        <v>3360102.1860934799</v>
      </c>
      <c r="J68" s="28">
        <v>0.19629433179382799</v>
      </c>
      <c r="K68" s="38">
        <v>20477775.199813802</v>
      </c>
      <c r="L68" s="38">
        <v>17117673.0137203</v>
      </c>
      <c r="M68" s="38">
        <v>3360102.1860934799</v>
      </c>
      <c r="N68" s="28">
        <v>0.19629433179382799</v>
      </c>
      <c r="O68" s="38">
        <v>0</v>
      </c>
      <c r="P68" s="38">
        <v>0</v>
      </c>
      <c r="Q68" s="38">
        <v>0</v>
      </c>
      <c r="R68" s="28">
        <v>0</v>
      </c>
      <c r="S68" s="38">
        <v>0</v>
      </c>
      <c r="T68" s="38">
        <v>0</v>
      </c>
      <c r="U68" s="38">
        <v>0</v>
      </c>
      <c r="V68" s="28">
        <v>0</v>
      </c>
      <c r="W68" s="38">
        <v>0</v>
      </c>
      <c r="X68" s="38">
        <v>0</v>
      </c>
      <c r="Y68" s="38">
        <v>0</v>
      </c>
      <c r="Z68" s="28">
        <v>0</v>
      </c>
      <c r="AA68" s="38">
        <v>4537053.3223860199</v>
      </c>
      <c r="AB68" s="38">
        <v>6450024.8104415201</v>
      </c>
      <c r="AC68" s="38">
        <v>-1912971.4880555</v>
      </c>
      <c r="AD68" s="28">
        <v>-0.296583585997795</v>
      </c>
      <c r="AE68" s="38">
        <v>0</v>
      </c>
      <c r="AF68" s="38">
        <v>0</v>
      </c>
      <c r="AG68" s="38">
        <v>0</v>
      </c>
      <c r="AH68" s="28">
        <v>0</v>
      </c>
      <c r="AI68" s="38">
        <v>0</v>
      </c>
      <c r="AJ68" s="38">
        <v>0</v>
      </c>
      <c r="AK68" s="38">
        <v>0</v>
      </c>
      <c r="AL68" s="28">
        <v>0</v>
      </c>
      <c r="AM68" s="38">
        <v>3047960.22182529</v>
      </c>
      <c r="AN68" s="38">
        <v>2484517.9359588702</v>
      </c>
      <c r="AO68" s="38">
        <v>563442.28586642002</v>
      </c>
      <c r="AP68" s="28">
        <v>0.22678133158614699</v>
      </c>
      <c r="AQ68" s="38">
        <v>19</v>
      </c>
      <c r="AR68" s="38">
        <v>20</v>
      </c>
      <c r="AS68" s="38">
        <v>-1</v>
      </c>
      <c r="AT68" s="28">
        <v>-0.05</v>
      </c>
    </row>
    <row r="69" spans="1:46" x14ac:dyDescent="0.35">
      <c r="A69" s="32" t="s">
        <v>20</v>
      </c>
      <c r="B69" s="32" t="s">
        <v>92</v>
      </c>
      <c r="C69" s="38">
        <v>26017695.685922399</v>
      </c>
      <c r="D69" s="38">
        <v>25194719.540238898</v>
      </c>
      <c r="E69" s="38">
        <v>822976.14568350802</v>
      </c>
      <c r="F69" s="28">
        <v>3.2664628172149997E-2</v>
      </c>
      <c r="G69" s="38">
        <v>26017695.685922399</v>
      </c>
      <c r="H69" s="38">
        <v>25194719.540238898</v>
      </c>
      <c r="I69" s="38">
        <v>822976.14568350802</v>
      </c>
      <c r="J69" s="28">
        <v>3.2664628172149997E-2</v>
      </c>
      <c r="K69" s="38">
        <v>26017695.685922399</v>
      </c>
      <c r="L69" s="38">
        <v>25194719.540238898</v>
      </c>
      <c r="M69" s="38">
        <v>822976.14568350802</v>
      </c>
      <c r="N69" s="28">
        <v>3.2664628172149997E-2</v>
      </c>
      <c r="O69" s="38">
        <v>0</v>
      </c>
      <c r="P69" s="38">
        <v>0</v>
      </c>
      <c r="Q69" s="38">
        <v>0</v>
      </c>
      <c r="R69" s="28">
        <v>0</v>
      </c>
      <c r="S69" s="38">
        <v>0</v>
      </c>
      <c r="T69" s="38">
        <v>0</v>
      </c>
      <c r="U69" s="38">
        <v>0</v>
      </c>
      <c r="V69" s="28">
        <v>0</v>
      </c>
      <c r="W69" s="38">
        <v>0</v>
      </c>
      <c r="X69" s="38">
        <v>0</v>
      </c>
      <c r="Y69" s="38">
        <v>0</v>
      </c>
      <c r="Z69" s="28">
        <v>0</v>
      </c>
      <c r="AA69" s="38">
        <v>0</v>
      </c>
      <c r="AB69" s="38">
        <v>0</v>
      </c>
      <c r="AC69" s="38">
        <v>0</v>
      </c>
      <c r="AD69" s="28">
        <v>0</v>
      </c>
      <c r="AE69" s="38">
        <v>0</v>
      </c>
      <c r="AF69" s="38">
        <v>0</v>
      </c>
      <c r="AG69" s="38">
        <v>0</v>
      </c>
      <c r="AH69" s="28">
        <v>0</v>
      </c>
      <c r="AI69" s="38">
        <v>0</v>
      </c>
      <c r="AJ69" s="38">
        <v>0</v>
      </c>
      <c r="AK69" s="38">
        <v>0</v>
      </c>
      <c r="AL69" s="28">
        <v>0</v>
      </c>
      <c r="AM69" s="38">
        <v>2106333.3425719598</v>
      </c>
      <c r="AN69" s="38">
        <v>2015577.56321911</v>
      </c>
      <c r="AO69" s="38">
        <v>90755.779352845901</v>
      </c>
      <c r="AP69" s="28">
        <v>4.5027182783230701E-2</v>
      </c>
      <c r="AQ69" s="38">
        <v>3</v>
      </c>
      <c r="AR69" s="38">
        <v>2</v>
      </c>
      <c r="AS69" s="38">
        <v>1</v>
      </c>
      <c r="AT69" s="28">
        <v>0.5</v>
      </c>
    </row>
    <row r="70" spans="1:46" x14ac:dyDescent="0.35">
      <c r="A70" s="32" t="s">
        <v>20</v>
      </c>
      <c r="B70" s="32" t="s">
        <v>93</v>
      </c>
      <c r="C70" s="38">
        <v>32192323</v>
      </c>
      <c r="D70" s="38">
        <v>102210520.051506</v>
      </c>
      <c r="E70" s="38">
        <v>-70018197.051506698</v>
      </c>
      <c r="F70" s="28">
        <v>-0.68503904506329305</v>
      </c>
      <c r="G70" s="38">
        <v>32192767</v>
      </c>
      <c r="H70" s="38">
        <v>102210964.051506</v>
      </c>
      <c r="I70" s="38">
        <v>-70018197.051506698</v>
      </c>
      <c r="J70" s="28">
        <v>-0.68503606928335703</v>
      </c>
      <c r="K70" s="38">
        <v>32192767</v>
      </c>
      <c r="L70" s="38">
        <v>102210964.051506</v>
      </c>
      <c r="M70" s="38">
        <v>-70018197.051506698</v>
      </c>
      <c r="N70" s="28">
        <v>-0.68503606928335703</v>
      </c>
      <c r="O70" s="38">
        <v>0</v>
      </c>
      <c r="P70" s="38">
        <v>0</v>
      </c>
      <c r="Q70" s="38">
        <v>0</v>
      </c>
      <c r="R70" s="28">
        <v>0</v>
      </c>
      <c r="S70" s="38">
        <v>0</v>
      </c>
      <c r="T70" s="38">
        <v>0</v>
      </c>
      <c r="U70" s="38">
        <v>0</v>
      </c>
      <c r="V70" s="28">
        <v>0</v>
      </c>
      <c r="W70" s="38">
        <v>0</v>
      </c>
      <c r="X70" s="38">
        <v>0</v>
      </c>
      <c r="Y70" s="38">
        <v>0</v>
      </c>
      <c r="Z70" s="28">
        <v>0</v>
      </c>
      <c r="AA70" s="38">
        <v>0</v>
      </c>
      <c r="AB70" s="38">
        <v>745.06849325999997</v>
      </c>
      <c r="AC70" s="38">
        <v>-745.06849325999997</v>
      </c>
      <c r="AD70" s="28">
        <v>-1</v>
      </c>
      <c r="AE70" s="38">
        <v>0</v>
      </c>
      <c r="AF70" s="38">
        <v>0</v>
      </c>
      <c r="AG70" s="38">
        <v>0</v>
      </c>
      <c r="AH70" s="28">
        <v>0</v>
      </c>
      <c r="AI70" s="38">
        <v>0</v>
      </c>
      <c r="AJ70" s="38">
        <v>0</v>
      </c>
      <c r="AK70" s="38">
        <v>0</v>
      </c>
      <c r="AL70" s="28">
        <v>0</v>
      </c>
      <c r="AM70" s="38">
        <v>14243766.486414799</v>
      </c>
      <c r="AN70" s="38">
        <v>45488437.507437199</v>
      </c>
      <c r="AO70" s="38">
        <v>-31244671.021022301</v>
      </c>
      <c r="AP70" s="28">
        <v>-0.68687061444820896</v>
      </c>
      <c r="AQ70" s="38">
        <v>12</v>
      </c>
      <c r="AR70" s="38">
        <v>12</v>
      </c>
      <c r="AS70" s="38">
        <v>0</v>
      </c>
      <c r="AT70" s="28">
        <v>0</v>
      </c>
    </row>
    <row r="71" spans="1:46" x14ac:dyDescent="0.35">
      <c r="A71" s="32" t="s">
        <v>94</v>
      </c>
      <c r="B71" s="32" t="s">
        <v>95</v>
      </c>
      <c r="C71" s="38">
        <v>17526964.276000001</v>
      </c>
      <c r="D71" s="38">
        <v>17572910.943999998</v>
      </c>
      <c r="E71" s="38">
        <v>-45946.667999999998</v>
      </c>
      <c r="F71" s="28">
        <v>-2.6146304471933702E-3</v>
      </c>
      <c r="G71" s="38">
        <v>18057708.77</v>
      </c>
      <c r="H71" s="38">
        <v>18159625.620000001</v>
      </c>
      <c r="I71" s="38">
        <v>-101916.85</v>
      </c>
      <c r="J71" s="28">
        <v>-5.61227704428853E-3</v>
      </c>
      <c r="K71" s="38">
        <v>18057708.77</v>
      </c>
      <c r="L71" s="38">
        <v>18159625.620000001</v>
      </c>
      <c r="M71" s="38">
        <v>-101916.85</v>
      </c>
      <c r="N71" s="28">
        <v>-5.61227704428853E-3</v>
      </c>
      <c r="O71" s="38">
        <v>0</v>
      </c>
      <c r="P71" s="38">
        <v>0</v>
      </c>
      <c r="Q71" s="38">
        <v>0</v>
      </c>
      <c r="R71" s="28">
        <v>0</v>
      </c>
      <c r="S71" s="38">
        <v>527172.01</v>
      </c>
      <c r="T71" s="38">
        <v>532607.01</v>
      </c>
      <c r="U71" s="38">
        <v>-5435</v>
      </c>
      <c r="V71" s="28">
        <v>-1.02045220921895E-2</v>
      </c>
      <c r="W71" s="38">
        <v>0</v>
      </c>
      <c r="X71" s="38">
        <v>0</v>
      </c>
      <c r="Y71" s="38">
        <v>0</v>
      </c>
      <c r="Z71" s="28">
        <v>0</v>
      </c>
      <c r="AA71" s="38">
        <v>0</v>
      </c>
      <c r="AB71" s="38">
        <v>0</v>
      </c>
      <c r="AC71" s="38">
        <v>0</v>
      </c>
      <c r="AD71" s="28">
        <v>0</v>
      </c>
      <c r="AE71" s="38">
        <v>0</v>
      </c>
      <c r="AF71" s="38">
        <v>0</v>
      </c>
      <c r="AG71" s="38">
        <v>0</v>
      </c>
      <c r="AH71" s="28">
        <v>0</v>
      </c>
      <c r="AI71" s="38">
        <v>0</v>
      </c>
      <c r="AJ71" s="38">
        <v>0</v>
      </c>
      <c r="AK71" s="38">
        <v>0</v>
      </c>
      <c r="AL71" s="28">
        <v>0</v>
      </c>
      <c r="AM71" s="38">
        <v>1069378.6419879999</v>
      </c>
      <c r="AN71" s="38">
        <v>4199008.1979083698</v>
      </c>
      <c r="AO71" s="38">
        <v>-3129629.5559203601</v>
      </c>
      <c r="AP71" s="28">
        <v>-0.74532589802499305</v>
      </c>
      <c r="AQ71" s="38">
        <v>4</v>
      </c>
      <c r="AR71" s="38">
        <v>4</v>
      </c>
      <c r="AS71" s="38">
        <v>0</v>
      </c>
      <c r="AT71" s="28">
        <v>0</v>
      </c>
    </row>
    <row r="72" spans="1:46" x14ac:dyDescent="0.35">
      <c r="A72" s="32" t="s">
        <v>94</v>
      </c>
      <c r="B72" s="32" t="s">
        <v>96</v>
      </c>
      <c r="C72" s="38">
        <v>2180001.432</v>
      </c>
      <c r="D72" s="38">
        <v>2168465.8339999998</v>
      </c>
      <c r="E72" s="38">
        <v>11535.598</v>
      </c>
      <c r="F72" s="28">
        <v>5.3197047512255104E-3</v>
      </c>
      <c r="G72" s="38">
        <v>2180529.4500000002</v>
      </c>
      <c r="H72" s="38">
        <v>2197025.46</v>
      </c>
      <c r="I72" s="38">
        <v>-16496.009999999998</v>
      </c>
      <c r="J72" s="28">
        <v>-7.5083381145705898E-3</v>
      </c>
      <c r="K72" s="38">
        <v>2180529.4500000002</v>
      </c>
      <c r="L72" s="38">
        <v>2197025.46</v>
      </c>
      <c r="M72" s="38">
        <v>-16496.009999999998</v>
      </c>
      <c r="N72" s="28">
        <v>-7.5083381145705898E-3</v>
      </c>
      <c r="O72" s="38">
        <v>0</v>
      </c>
      <c r="P72" s="38">
        <v>0</v>
      </c>
      <c r="Q72" s="38">
        <v>0</v>
      </c>
      <c r="R72" s="28">
        <v>0</v>
      </c>
      <c r="S72" s="38">
        <v>1.01</v>
      </c>
      <c r="T72" s="38">
        <v>1.01</v>
      </c>
      <c r="U72" s="38">
        <v>0</v>
      </c>
      <c r="V72" s="28">
        <v>0</v>
      </c>
      <c r="W72" s="38">
        <v>0</v>
      </c>
      <c r="X72" s="38">
        <v>0</v>
      </c>
      <c r="Y72" s="38">
        <v>0</v>
      </c>
      <c r="Z72" s="28">
        <v>0</v>
      </c>
      <c r="AA72" s="38">
        <v>0</v>
      </c>
      <c r="AB72" s="38">
        <v>0</v>
      </c>
      <c r="AC72" s="38">
        <v>0</v>
      </c>
      <c r="AD72" s="28">
        <v>0</v>
      </c>
      <c r="AE72" s="38">
        <v>1794870.68</v>
      </c>
      <c r="AF72" s="38">
        <v>1776327.18</v>
      </c>
      <c r="AG72" s="38">
        <v>18543.5</v>
      </c>
      <c r="AH72" s="28">
        <v>1.0439236762677899E-2</v>
      </c>
      <c r="AI72" s="38">
        <v>0</v>
      </c>
      <c r="AJ72" s="38">
        <v>0</v>
      </c>
      <c r="AK72" s="38">
        <v>0</v>
      </c>
      <c r="AL72" s="28">
        <v>0</v>
      </c>
      <c r="AM72" s="38">
        <v>40723.945394558097</v>
      </c>
      <c r="AN72" s="38">
        <v>41851.324402146602</v>
      </c>
      <c r="AO72" s="38">
        <v>-1127.3790075885699</v>
      </c>
      <c r="AP72" s="28">
        <v>-2.6937714007701799E-2</v>
      </c>
      <c r="AQ72" s="38">
        <v>4</v>
      </c>
      <c r="AR72" s="38">
        <v>4</v>
      </c>
      <c r="AS72" s="38">
        <v>0</v>
      </c>
      <c r="AT72" s="28">
        <v>0</v>
      </c>
    </row>
    <row r="73" spans="1:46" x14ac:dyDescent="0.35">
      <c r="A73" s="32" t="s">
        <v>94</v>
      </c>
      <c r="B73" s="32" t="s">
        <v>97</v>
      </c>
      <c r="C73" s="38">
        <v>1073545.0719999999</v>
      </c>
      <c r="D73" s="38">
        <v>1079852.9845</v>
      </c>
      <c r="E73" s="38">
        <v>-6307.9125000000004</v>
      </c>
      <c r="F73" s="28">
        <v>-5.8414548929738999E-3</v>
      </c>
      <c r="G73" s="38">
        <v>3067457.62</v>
      </c>
      <c r="H73" s="38">
        <v>3085547.35</v>
      </c>
      <c r="I73" s="38">
        <v>-18089.73</v>
      </c>
      <c r="J73" s="28">
        <v>-5.8627296709609696E-3</v>
      </c>
      <c r="K73" s="38">
        <v>3067457.62</v>
      </c>
      <c r="L73" s="38">
        <v>3085547.35</v>
      </c>
      <c r="M73" s="38">
        <v>-18089.73</v>
      </c>
      <c r="N73" s="28">
        <v>-5.8627296709609696E-3</v>
      </c>
      <c r="O73" s="38">
        <v>0</v>
      </c>
      <c r="P73" s="38">
        <v>0</v>
      </c>
      <c r="Q73" s="38">
        <v>0</v>
      </c>
      <c r="R73" s="28">
        <v>0</v>
      </c>
      <c r="S73" s="38">
        <v>1.01</v>
      </c>
      <c r="T73" s="38">
        <v>519.01</v>
      </c>
      <c r="U73" s="38">
        <v>-518</v>
      </c>
      <c r="V73" s="28">
        <v>-0.99805398739908602</v>
      </c>
      <c r="W73" s="38">
        <v>3067026</v>
      </c>
      <c r="X73" s="38">
        <v>3084959.11</v>
      </c>
      <c r="Y73" s="38">
        <v>-17933.11</v>
      </c>
      <c r="Z73" s="28">
        <v>-5.8130786699470997E-3</v>
      </c>
      <c r="AA73" s="38">
        <v>0</v>
      </c>
      <c r="AB73" s="38">
        <v>0</v>
      </c>
      <c r="AC73" s="38">
        <v>0</v>
      </c>
      <c r="AD73" s="28">
        <v>0</v>
      </c>
      <c r="AE73" s="38">
        <v>3067026</v>
      </c>
      <c r="AF73" s="38">
        <v>3084959.11</v>
      </c>
      <c r="AG73" s="38">
        <v>-17933.11</v>
      </c>
      <c r="AH73" s="28">
        <v>-5.8130786699470997E-3</v>
      </c>
      <c r="AI73" s="38">
        <v>0</v>
      </c>
      <c r="AJ73" s="38">
        <v>0</v>
      </c>
      <c r="AK73" s="38">
        <v>0</v>
      </c>
      <c r="AL73" s="28">
        <v>0</v>
      </c>
      <c r="AM73" s="38">
        <v>8971.0602842343997</v>
      </c>
      <c r="AN73" s="38">
        <v>11277.4540825083</v>
      </c>
      <c r="AO73" s="38">
        <v>-2306.3937982739899</v>
      </c>
      <c r="AP73" s="28">
        <v>-0.20451369443846901</v>
      </c>
      <c r="AQ73" s="38">
        <v>2</v>
      </c>
      <c r="AR73" s="38">
        <v>3</v>
      </c>
      <c r="AS73" s="38">
        <v>-1</v>
      </c>
      <c r="AT73" s="28">
        <v>-0.33333333333333298</v>
      </c>
    </row>
    <row r="74" spans="1:46" x14ac:dyDescent="0.35">
      <c r="A74" s="32" t="s">
        <v>94</v>
      </c>
      <c r="B74" s="32" t="s">
        <v>98</v>
      </c>
      <c r="C74" s="38">
        <v>2949751.6</v>
      </c>
      <c r="D74" s="38">
        <v>3182557.78</v>
      </c>
      <c r="E74" s="38">
        <v>-232806.18</v>
      </c>
      <c r="F74" s="28">
        <v>-7.3150653057428502E-2</v>
      </c>
      <c r="G74" s="38">
        <v>13292282.73</v>
      </c>
      <c r="H74" s="38">
        <v>13459917.310000001</v>
      </c>
      <c r="I74" s="38">
        <v>-167634.57999999999</v>
      </c>
      <c r="J74" s="28">
        <v>-1.2454354372255699E-2</v>
      </c>
      <c r="K74" s="38">
        <v>13292282.73</v>
      </c>
      <c r="L74" s="38">
        <v>13459917.310000001</v>
      </c>
      <c r="M74" s="38">
        <v>-167634.57999999999</v>
      </c>
      <c r="N74" s="28">
        <v>-1.2454354372255699E-2</v>
      </c>
      <c r="O74" s="38">
        <v>0</v>
      </c>
      <c r="P74" s="38">
        <v>0</v>
      </c>
      <c r="Q74" s="38">
        <v>0</v>
      </c>
      <c r="R74" s="28">
        <v>0</v>
      </c>
      <c r="S74" s="38">
        <v>10279000.01</v>
      </c>
      <c r="T74" s="38">
        <v>10277000.01</v>
      </c>
      <c r="U74" s="38">
        <v>2000</v>
      </c>
      <c r="V74" s="28">
        <v>1.94609321597149E-4</v>
      </c>
      <c r="W74" s="38">
        <v>1616000</v>
      </c>
      <c r="X74" s="38">
        <v>1616000</v>
      </c>
      <c r="Y74" s="38">
        <v>0</v>
      </c>
      <c r="Z74" s="28">
        <v>0</v>
      </c>
      <c r="AA74" s="38">
        <v>0</v>
      </c>
      <c r="AB74" s="38">
        <v>0</v>
      </c>
      <c r="AC74" s="38">
        <v>0</v>
      </c>
      <c r="AD74" s="28">
        <v>0</v>
      </c>
      <c r="AE74" s="38">
        <v>1403698</v>
      </c>
      <c r="AF74" s="38">
        <v>1515000</v>
      </c>
      <c r="AG74" s="38">
        <v>-111302</v>
      </c>
      <c r="AH74" s="28">
        <v>-7.3466666666666597E-2</v>
      </c>
      <c r="AI74" s="38">
        <v>0</v>
      </c>
      <c r="AJ74" s="38">
        <v>0</v>
      </c>
      <c r="AK74" s="38">
        <v>0</v>
      </c>
      <c r="AL74" s="28">
        <v>0</v>
      </c>
      <c r="AM74" s="38">
        <v>230.782066989502</v>
      </c>
      <c r="AN74" s="38">
        <v>1.18388894203178</v>
      </c>
      <c r="AO74" s="38">
        <v>229.59817804746999</v>
      </c>
      <c r="AP74" s="28">
        <v>193.93557106246399</v>
      </c>
      <c r="AQ74" s="38">
        <v>3</v>
      </c>
      <c r="AR74" s="38">
        <v>3</v>
      </c>
      <c r="AS74" s="38">
        <v>0</v>
      </c>
      <c r="AT74" s="28">
        <v>0</v>
      </c>
    </row>
    <row r="75" spans="1:46" x14ac:dyDescent="0.35">
      <c r="A75" s="32" t="s">
        <v>94</v>
      </c>
      <c r="B75" s="32" t="s">
        <v>99</v>
      </c>
      <c r="C75" s="38">
        <v>3355796.6628571399</v>
      </c>
      <c r="D75" s="38">
        <v>3411262.4208571399</v>
      </c>
      <c r="E75" s="38">
        <v>-55465.758000000002</v>
      </c>
      <c r="F75" s="28">
        <v>-1.6259598693102902E-2</v>
      </c>
      <c r="G75" s="38">
        <v>3356208.7528571398</v>
      </c>
      <c r="H75" s="38">
        <v>3411522.9828571398</v>
      </c>
      <c r="I75" s="38">
        <v>-55314.23</v>
      </c>
      <c r="J75" s="28">
        <v>-1.62139403069987E-2</v>
      </c>
      <c r="K75" s="38">
        <v>3356208.7528571398</v>
      </c>
      <c r="L75" s="38">
        <v>3411522.9828571398</v>
      </c>
      <c r="M75" s="38">
        <v>-55314.23</v>
      </c>
      <c r="N75" s="28">
        <v>-1.62139403069987E-2</v>
      </c>
      <c r="O75" s="38">
        <v>0</v>
      </c>
      <c r="P75" s="38">
        <v>0</v>
      </c>
      <c r="Q75" s="38">
        <v>0</v>
      </c>
      <c r="R75" s="28">
        <v>0</v>
      </c>
      <c r="S75" s="38">
        <v>1.01</v>
      </c>
      <c r="T75" s="38">
        <v>1.01</v>
      </c>
      <c r="U75" s="38">
        <v>0</v>
      </c>
      <c r="V75" s="28">
        <v>0</v>
      </c>
      <c r="W75" s="38">
        <v>0</v>
      </c>
      <c r="X75" s="38">
        <v>0</v>
      </c>
      <c r="Y75" s="38">
        <v>0</v>
      </c>
      <c r="Z75" s="28">
        <v>0</v>
      </c>
      <c r="AA75" s="38">
        <v>0</v>
      </c>
      <c r="AB75" s="38">
        <v>0</v>
      </c>
      <c r="AC75" s="38">
        <v>0</v>
      </c>
      <c r="AD75" s="28">
        <v>0</v>
      </c>
      <c r="AE75" s="38">
        <v>2838916.55</v>
      </c>
      <c r="AF75" s="38">
        <v>2866261.19</v>
      </c>
      <c r="AG75" s="38">
        <v>-27344.639999999999</v>
      </c>
      <c r="AH75" s="28">
        <v>-9.5401773206858307E-3</v>
      </c>
      <c r="AI75" s="38">
        <v>0</v>
      </c>
      <c r="AJ75" s="38">
        <v>0</v>
      </c>
      <c r="AK75" s="38">
        <v>0</v>
      </c>
      <c r="AL75" s="28">
        <v>0</v>
      </c>
      <c r="AM75" s="38">
        <v>48227.171419356899</v>
      </c>
      <c r="AN75" s="38">
        <v>52053.400531908497</v>
      </c>
      <c r="AO75" s="38">
        <v>-3826.2291125515899</v>
      </c>
      <c r="AP75" s="28">
        <v>-7.3505843488671493E-2</v>
      </c>
      <c r="AQ75" s="38">
        <v>4</v>
      </c>
      <c r="AR75" s="38">
        <v>5</v>
      </c>
      <c r="AS75" s="38">
        <v>-1</v>
      </c>
      <c r="AT75" s="28">
        <v>-0.2</v>
      </c>
    </row>
    <row r="76" spans="1:46" x14ac:dyDescent="0.35">
      <c r="A76" s="32" t="s">
        <v>94</v>
      </c>
      <c r="B76" s="32" t="s">
        <v>100</v>
      </c>
      <c r="C76" s="38">
        <v>2339264.2289999998</v>
      </c>
      <c r="D76" s="38">
        <v>2360166.5189999999</v>
      </c>
      <c r="E76" s="38">
        <v>-20902.29</v>
      </c>
      <c r="F76" s="28">
        <v>-8.8562776531785799E-3</v>
      </c>
      <c r="G76" s="38">
        <v>2346226.6549999998</v>
      </c>
      <c r="H76" s="38">
        <v>2367342.7850000001</v>
      </c>
      <c r="I76" s="38">
        <v>-21116.13</v>
      </c>
      <c r="J76" s="28">
        <v>-8.91976021968445E-3</v>
      </c>
      <c r="K76" s="38">
        <v>2346226.6549999998</v>
      </c>
      <c r="L76" s="38">
        <v>2367342.7850000001</v>
      </c>
      <c r="M76" s="38">
        <v>-21116.13</v>
      </c>
      <c r="N76" s="28">
        <v>-8.91976021968445E-3</v>
      </c>
      <c r="O76" s="38">
        <v>0</v>
      </c>
      <c r="P76" s="38">
        <v>0</v>
      </c>
      <c r="Q76" s="38">
        <v>0</v>
      </c>
      <c r="R76" s="28">
        <v>0</v>
      </c>
      <c r="S76" s="38">
        <v>6619.01</v>
      </c>
      <c r="T76" s="38">
        <v>6755.01</v>
      </c>
      <c r="U76" s="38">
        <v>-136</v>
      </c>
      <c r="V76" s="28">
        <v>-2.01332048361142E-2</v>
      </c>
      <c r="W76" s="38">
        <v>0</v>
      </c>
      <c r="X76" s="38">
        <v>0</v>
      </c>
      <c r="Y76" s="38">
        <v>0</v>
      </c>
      <c r="Z76" s="28">
        <v>0</v>
      </c>
      <c r="AA76" s="38">
        <v>0</v>
      </c>
      <c r="AB76" s="38">
        <v>0</v>
      </c>
      <c r="AC76" s="38">
        <v>0</v>
      </c>
      <c r="AD76" s="28">
        <v>0</v>
      </c>
      <c r="AE76" s="38">
        <v>1211766.8799999999</v>
      </c>
      <c r="AF76" s="38">
        <v>1232785.71</v>
      </c>
      <c r="AG76" s="38">
        <v>-21018.83</v>
      </c>
      <c r="AH76" s="28">
        <v>-1.7049865057245001E-2</v>
      </c>
      <c r="AI76" s="38">
        <v>0</v>
      </c>
      <c r="AJ76" s="38">
        <v>0</v>
      </c>
      <c r="AK76" s="38">
        <v>0</v>
      </c>
      <c r="AL76" s="28">
        <v>0</v>
      </c>
      <c r="AM76" s="38">
        <v>90723.687116029803</v>
      </c>
      <c r="AN76" s="38">
        <v>90723.826779277399</v>
      </c>
      <c r="AO76" s="38">
        <v>-0.13966324764646801</v>
      </c>
      <c r="AP76" s="28">
        <v>-1.53943294286136E-6</v>
      </c>
      <c r="AQ76" s="38">
        <v>4</v>
      </c>
      <c r="AR76" s="38">
        <v>4</v>
      </c>
      <c r="AS76" s="38">
        <v>0</v>
      </c>
      <c r="AT76" s="28">
        <v>0</v>
      </c>
    </row>
    <row r="77" spans="1:46" x14ac:dyDescent="0.35">
      <c r="A77" s="32" t="s">
        <v>94</v>
      </c>
      <c r="B77" s="32" t="s">
        <v>101</v>
      </c>
      <c r="C77" s="38">
        <v>1240359.7829928</v>
      </c>
      <c r="D77" s="38">
        <v>1248170.4368145999</v>
      </c>
      <c r="E77" s="38">
        <v>-7810.6538217999996</v>
      </c>
      <c r="F77" s="28">
        <v>-6.2576821173021997E-3</v>
      </c>
      <c r="G77" s="38">
        <v>4657568.22</v>
      </c>
      <c r="H77" s="38">
        <v>4686892.76</v>
      </c>
      <c r="I77" s="38">
        <v>-29324.54</v>
      </c>
      <c r="J77" s="28">
        <v>-6.2567123895533698E-3</v>
      </c>
      <c r="K77" s="38">
        <v>4657568.22</v>
      </c>
      <c r="L77" s="38">
        <v>4686892.76</v>
      </c>
      <c r="M77" s="38">
        <v>-29324.54</v>
      </c>
      <c r="N77" s="28">
        <v>-6.2567123895533698E-3</v>
      </c>
      <c r="O77" s="38">
        <v>0</v>
      </c>
      <c r="P77" s="38">
        <v>0</v>
      </c>
      <c r="Q77" s="38">
        <v>0</v>
      </c>
      <c r="R77" s="28">
        <v>0</v>
      </c>
      <c r="S77" s="38">
        <v>6065.01</v>
      </c>
      <c r="T77" s="38">
        <v>6105.01</v>
      </c>
      <c r="U77" s="38">
        <v>-40</v>
      </c>
      <c r="V77" s="28">
        <v>-6.5519958198266602E-3</v>
      </c>
      <c r="W77" s="38">
        <v>4657069.32</v>
      </c>
      <c r="X77" s="38">
        <v>4686416.24</v>
      </c>
      <c r="Y77" s="38">
        <v>-29346.92</v>
      </c>
      <c r="Z77" s="28">
        <v>-6.2621240831138804E-3</v>
      </c>
      <c r="AA77" s="38">
        <v>0</v>
      </c>
      <c r="AB77" s="38">
        <v>0</v>
      </c>
      <c r="AC77" s="38">
        <v>0</v>
      </c>
      <c r="AD77" s="28">
        <v>0</v>
      </c>
      <c r="AE77" s="38">
        <v>4657069.32</v>
      </c>
      <c r="AF77" s="38">
        <v>4686416.24</v>
      </c>
      <c r="AG77" s="38">
        <v>-29346.92</v>
      </c>
      <c r="AH77" s="28">
        <v>-6.2621240831138804E-3</v>
      </c>
      <c r="AI77" s="38">
        <v>0</v>
      </c>
      <c r="AJ77" s="38">
        <v>0</v>
      </c>
      <c r="AK77" s="38">
        <v>0</v>
      </c>
      <c r="AL77" s="28">
        <v>0</v>
      </c>
      <c r="AM77" s="38">
        <v>138435.91867127799</v>
      </c>
      <c r="AN77" s="38">
        <v>131779.05611128701</v>
      </c>
      <c r="AO77" s="38">
        <v>6656.8625599915604</v>
      </c>
      <c r="AP77" s="28">
        <v>5.0515330405537601E-2</v>
      </c>
      <c r="AQ77" s="38">
        <v>3</v>
      </c>
      <c r="AR77" s="38">
        <v>3</v>
      </c>
      <c r="AS77" s="38">
        <v>0</v>
      </c>
      <c r="AT77" s="28">
        <v>0</v>
      </c>
    </row>
    <row r="78" spans="1:46" x14ac:dyDescent="0.35">
      <c r="A78" s="32" t="s">
        <v>94</v>
      </c>
      <c r="B78" s="32" t="s">
        <v>102</v>
      </c>
      <c r="C78" s="38">
        <v>1792784.8359999999</v>
      </c>
      <c r="D78" s="38">
        <v>1804473.9879999999</v>
      </c>
      <c r="E78" s="38">
        <v>-11689.152</v>
      </c>
      <c r="F78" s="28">
        <v>-6.4778722651223902E-3</v>
      </c>
      <c r="G78" s="38">
        <v>5122414.12</v>
      </c>
      <c r="H78" s="38">
        <v>5157556.3</v>
      </c>
      <c r="I78" s="38">
        <v>-35142.18</v>
      </c>
      <c r="J78" s="28">
        <v>-6.8137268806934704E-3</v>
      </c>
      <c r="K78" s="38">
        <v>5122414.12</v>
      </c>
      <c r="L78" s="38">
        <v>5157556.3</v>
      </c>
      <c r="M78" s="38">
        <v>-35142.18</v>
      </c>
      <c r="N78" s="28">
        <v>-6.8137268806934704E-3</v>
      </c>
      <c r="O78" s="38">
        <v>0</v>
      </c>
      <c r="P78" s="38">
        <v>0</v>
      </c>
      <c r="Q78" s="38">
        <v>0</v>
      </c>
      <c r="R78" s="28">
        <v>0</v>
      </c>
      <c r="S78" s="38">
        <v>1.01</v>
      </c>
      <c r="T78" s="38">
        <v>1.01</v>
      </c>
      <c r="U78" s="38">
        <v>0</v>
      </c>
      <c r="V78" s="28">
        <v>0</v>
      </c>
      <c r="W78" s="38">
        <v>5122015.76</v>
      </c>
      <c r="X78" s="38">
        <v>5153087.2</v>
      </c>
      <c r="Y78" s="38">
        <v>-31071.439999999999</v>
      </c>
      <c r="Z78" s="28">
        <v>-6.0296747937818697E-3</v>
      </c>
      <c r="AA78" s="38">
        <v>0</v>
      </c>
      <c r="AB78" s="38">
        <v>0</v>
      </c>
      <c r="AC78" s="38">
        <v>0</v>
      </c>
      <c r="AD78" s="28">
        <v>0</v>
      </c>
      <c r="AE78" s="38">
        <v>5122015.76</v>
      </c>
      <c r="AF78" s="38">
        <v>5153087.2</v>
      </c>
      <c r="AG78" s="38">
        <v>-31071.439999999999</v>
      </c>
      <c r="AH78" s="28">
        <v>-6.0296747937818697E-3</v>
      </c>
      <c r="AI78" s="38">
        <v>0</v>
      </c>
      <c r="AJ78" s="38">
        <v>0</v>
      </c>
      <c r="AK78" s="38">
        <v>0</v>
      </c>
      <c r="AL78" s="28">
        <v>0</v>
      </c>
      <c r="AM78" s="38">
        <v>19966.406596034099</v>
      </c>
      <c r="AN78" s="38">
        <v>23164.139278517501</v>
      </c>
      <c r="AO78" s="38">
        <v>-3197.7326824834099</v>
      </c>
      <c r="AP78" s="28">
        <v>-0.13804668690836999</v>
      </c>
      <c r="AQ78" s="38">
        <v>2</v>
      </c>
      <c r="AR78" s="38">
        <v>2</v>
      </c>
      <c r="AS78" s="38">
        <v>0</v>
      </c>
      <c r="AT78" s="28">
        <v>0</v>
      </c>
    </row>
    <row r="79" spans="1:46" x14ac:dyDescent="0.35">
      <c r="A79" s="32" t="s">
        <v>94</v>
      </c>
      <c r="B79" s="32" t="s">
        <v>103</v>
      </c>
      <c r="C79" s="38">
        <v>23686.844000000001</v>
      </c>
      <c r="D79" s="38">
        <v>12602575.215</v>
      </c>
      <c r="E79" s="38">
        <v>-12578888.370999999</v>
      </c>
      <c r="F79" s="28">
        <v>-0.99812047588719699</v>
      </c>
      <c r="G79" s="38">
        <v>26604.31</v>
      </c>
      <c r="H79" s="38">
        <v>10232056.76</v>
      </c>
      <c r="I79" s="38">
        <v>-10205452.449999999</v>
      </c>
      <c r="J79" s="28">
        <v>-0.99739990594031802</v>
      </c>
      <c r="K79" s="38">
        <v>26604.31</v>
      </c>
      <c r="L79" s="38">
        <v>10232056.76</v>
      </c>
      <c r="M79" s="38">
        <v>-10205452.449999999</v>
      </c>
      <c r="N79" s="28">
        <v>-0.99739990594031802</v>
      </c>
      <c r="O79" s="38">
        <v>0</v>
      </c>
      <c r="P79" s="38">
        <v>0</v>
      </c>
      <c r="Q79" s="38">
        <v>0</v>
      </c>
      <c r="R79" s="28">
        <v>0</v>
      </c>
      <c r="S79" s="38">
        <v>0.01</v>
      </c>
      <c r="T79" s="38">
        <v>0.01</v>
      </c>
      <c r="U79" s="38">
        <v>0</v>
      </c>
      <c r="V79" s="28">
        <v>0</v>
      </c>
      <c r="W79" s="38">
        <v>0</v>
      </c>
      <c r="X79" s="38">
        <v>0</v>
      </c>
      <c r="Y79" s="38">
        <v>0</v>
      </c>
      <c r="Z79" s="28">
        <v>0</v>
      </c>
      <c r="AA79" s="38">
        <v>0</v>
      </c>
      <c r="AB79" s="38">
        <v>0</v>
      </c>
      <c r="AC79" s="38">
        <v>0</v>
      </c>
      <c r="AD79" s="28">
        <v>0</v>
      </c>
      <c r="AE79" s="38">
        <v>0</v>
      </c>
      <c r="AF79" s="38">
        <v>4744145.97</v>
      </c>
      <c r="AG79" s="38">
        <v>-4744145.97</v>
      </c>
      <c r="AH79" s="28">
        <v>-1</v>
      </c>
      <c r="AI79" s="38">
        <v>0</v>
      </c>
      <c r="AJ79" s="38">
        <v>0</v>
      </c>
      <c r="AK79" s="38">
        <v>0</v>
      </c>
      <c r="AL79" s="28">
        <v>0</v>
      </c>
      <c r="AM79" s="38">
        <v>4725.9984546279002</v>
      </c>
      <c r="AN79" s="38">
        <v>351792.18210175203</v>
      </c>
      <c r="AO79" s="38">
        <v>-347066.18364712398</v>
      </c>
      <c r="AP79" s="28">
        <v>-0.98656593666637804</v>
      </c>
      <c r="AQ79" s="38">
        <v>3</v>
      </c>
      <c r="AR79" s="38">
        <v>11</v>
      </c>
      <c r="AS79" s="38">
        <v>-8</v>
      </c>
      <c r="AT79" s="28">
        <v>-0.72727272727272696</v>
      </c>
    </row>
    <row r="80" spans="1:46" x14ac:dyDescent="0.35">
      <c r="A80" s="32" t="s">
        <v>94</v>
      </c>
      <c r="B80" s="32" t="s">
        <v>104</v>
      </c>
      <c r="C80" s="38">
        <v>757368.91903730005</v>
      </c>
      <c r="D80" s="38">
        <v>762378.69019194995</v>
      </c>
      <c r="E80" s="38">
        <v>-5009.7711546500004</v>
      </c>
      <c r="F80" s="28">
        <v>-6.5712371280847899E-3</v>
      </c>
      <c r="G80" s="38">
        <v>2840543.39</v>
      </c>
      <c r="H80" s="38">
        <v>2859023.34</v>
      </c>
      <c r="I80" s="38">
        <v>-18479.95</v>
      </c>
      <c r="J80" s="28">
        <v>-6.4637282744253498E-3</v>
      </c>
      <c r="K80" s="38">
        <v>2840543.39</v>
      </c>
      <c r="L80" s="38">
        <v>2859023.34</v>
      </c>
      <c r="M80" s="38">
        <v>-18479.95</v>
      </c>
      <c r="N80" s="28">
        <v>-6.4637282744253498E-3</v>
      </c>
      <c r="O80" s="38">
        <v>0</v>
      </c>
      <c r="P80" s="38">
        <v>0</v>
      </c>
      <c r="Q80" s="38">
        <v>0</v>
      </c>
      <c r="R80" s="28">
        <v>0</v>
      </c>
      <c r="S80" s="38">
        <v>1.01</v>
      </c>
      <c r="T80" s="38">
        <v>1.01</v>
      </c>
      <c r="U80" s="38">
        <v>0</v>
      </c>
      <c r="V80" s="28">
        <v>0</v>
      </c>
      <c r="W80" s="38">
        <v>2838978.62</v>
      </c>
      <c r="X80" s="38">
        <v>2858685.83</v>
      </c>
      <c r="Y80" s="38">
        <v>-19707.21</v>
      </c>
      <c r="Z80" s="28">
        <v>-6.8938005684940898E-3</v>
      </c>
      <c r="AA80" s="38">
        <v>0</v>
      </c>
      <c r="AB80" s="38">
        <v>0</v>
      </c>
      <c r="AC80" s="38">
        <v>0</v>
      </c>
      <c r="AD80" s="28">
        <v>0</v>
      </c>
      <c r="AE80" s="38">
        <v>2838978.62</v>
      </c>
      <c r="AF80" s="38">
        <v>2858685.83</v>
      </c>
      <c r="AG80" s="38">
        <v>-19707.21</v>
      </c>
      <c r="AH80" s="28">
        <v>-6.8938005684940898E-3</v>
      </c>
      <c r="AI80" s="38">
        <v>0</v>
      </c>
      <c r="AJ80" s="38">
        <v>0</v>
      </c>
      <c r="AK80" s="38">
        <v>0</v>
      </c>
      <c r="AL80" s="28">
        <v>0</v>
      </c>
      <c r="AM80" s="38">
        <v>7175.8548009516999</v>
      </c>
      <c r="AN80" s="38">
        <v>7748.9802677958096</v>
      </c>
      <c r="AO80" s="38">
        <v>-573.12546684410995</v>
      </c>
      <c r="AP80" s="28">
        <v>-7.3961404860711399E-2</v>
      </c>
      <c r="AQ80" s="38">
        <v>2</v>
      </c>
      <c r="AR80" s="38">
        <v>2</v>
      </c>
      <c r="AS80" s="38">
        <v>0</v>
      </c>
      <c r="AT80" s="28">
        <v>0</v>
      </c>
    </row>
    <row r="81" spans="1:46" x14ac:dyDescent="0.35">
      <c r="A81" s="32" t="s">
        <v>94</v>
      </c>
      <c r="B81" s="32" t="s">
        <v>105</v>
      </c>
      <c r="C81" s="38">
        <v>5228590.0480000004</v>
      </c>
      <c r="D81" s="38">
        <v>5283513.4919999996</v>
      </c>
      <c r="E81" s="38">
        <v>-54923.444000000003</v>
      </c>
      <c r="F81" s="28">
        <v>-1.0395250070462001E-2</v>
      </c>
      <c r="G81" s="38">
        <v>6300783.1600000001</v>
      </c>
      <c r="H81" s="38">
        <v>6561549.4800000004</v>
      </c>
      <c r="I81" s="38">
        <v>-260766.32</v>
      </c>
      <c r="J81" s="28">
        <v>-3.9741576405821703E-2</v>
      </c>
      <c r="K81" s="38">
        <v>6300783.1600000001</v>
      </c>
      <c r="L81" s="38">
        <v>6561549.4800000004</v>
      </c>
      <c r="M81" s="38">
        <v>-260766.32</v>
      </c>
      <c r="N81" s="28">
        <v>-3.9741576405821703E-2</v>
      </c>
      <c r="O81" s="38">
        <v>0</v>
      </c>
      <c r="P81" s="38">
        <v>0</v>
      </c>
      <c r="Q81" s="38">
        <v>0</v>
      </c>
      <c r="R81" s="28">
        <v>0</v>
      </c>
      <c r="S81" s="38">
        <v>336</v>
      </c>
      <c r="T81" s="38">
        <v>360.01</v>
      </c>
      <c r="U81" s="38">
        <v>-24.01</v>
      </c>
      <c r="V81" s="28">
        <v>-6.6692591872447901E-2</v>
      </c>
      <c r="W81" s="38">
        <v>0</v>
      </c>
      <c r="X81" s="38">
        <v>0</v>
      </c>
      <c r="Y81" s="38">
        <v>0</v>
      </c>
      <c r="Z81" s="28">
        <v>0</v>
      </c>
      <c r="AA81" s="38">
        <v>0</v>
      </c>
      <c r="AB81" s="38">
        <v>0</v>
      </c>
      <c r="AC81" s="38">
        <v>0</v>
      </c>
      <c r="AD81" s="28">
        <v>0</v>
      </c>
      <c r="AE81" s="38">
        <v>109585.05</v>
      </c>
      <c r="AF81" s="38">
        <v>136677.39000000001</v>
      </c>
      <c r="AG81" s="38">
        <v>-27092.34</v>
      </c>
      <c r="AH81" s="28">
        <v>-0.19822108104347</v>
      </c>
      <c r="AI81" s="38">
        <v>0</v>
      </c>
      <c r="AJ81" s="38">
        <v>0</v>
      </c>
      <c r="AK81" s="38">
        <v>0</v>
      </c>
      <c r="AL81" s="28">
        <v>0</v>
      </c>
      <c r="AM81" s="38">
        <v>417600.544968414</v>
      </c>
      <c r="AN81" s="38">
        <v>407833.76961326698</v>
      </c>
      <c r="AO81" s="38">
        <v>9766.7753551468595</v>
      </c>
      <c r="AP81" s="28">
        <v>2.39479319341512E-2</v>
      </c>
      <c r="AQ81" s="38">
        <v>9</v>
      </c>
      <c r="AR81" s="38">
        <v>10</v>
      </c>
      <c r="AS81" s="38">
        <v>-1</v>
      </c>
      <c r="AT81" s="28">
        <v>-0.1</v>
      </c>
    </row>
    <row r="82" spans="1:46" x14ac:dyDescent="0.35">
      <c r="A82" s="32" t="s">
        <v>94</v>
      </c>
      <c r="B82" s="32" t="s">
        <v>106</v>
      </c>
      <c r="C82" s="38">
        <v>6944030.5449999999</v>
      </c>
      <c r="D82" s="38">
        <v>6926930.86499999</v>
      </c>
      <c r="E82" s="38">
        <v>17099.68</v>
      </c>
      <c r="F82" s="28">
        <v>2.46857956766975E-3</v>
      </c>
      <c r="G82" s="38">
        <v>7373656.7999999998</v>
      </c>
      <c r="H82" s="38">
        <v>7355532.75</v>
      </c>
      <c r="I82" s="38">
        <v>18124.05</v>
      </c>
      <c r="J82" s="28">
        <v>2.4640023525148401E-3</v>
      </c>
      <c r="K82" s="38">
        <v>7373656.7999999998</v>
      </c>
      <c r="L82" s="38">
        <v>7355532.75</v>
      </c>
      <c r="M82" s="38">
        <v>18124.05</v>
      </c>
      <c r="N82" s="28">
        <v>2.4640023525148401E-3</v>
      </c>
      <c r="O82" s="38">
        <v>0</v>
      </c>
      <c r="P82" s="38">
        <v>0</v>
      </c>
      <c r="Q82" s="38">
        <v>0</v>
      </c>
      <c r="R82" s="28">
        <v>0</v>
      </c>
      <c r="S82" s="38">
        <v>4167</v>
      </c>
      <c r="T82" s="38">
        <v>4189</v>
      </c>
      <c r="U82" s="38">
        <v>-22</v>
      </c>
      <c r="V82" s="28">
        <v>-5.2518500835521597E-3</v>
      </c>
      <c r="W82" s="38">
        <v>850919.51</v>
      </c>
      <c r="X82" s="38">
        <v>848826.77</v>
      </c>
      <c r="Y82" s="38">
        <v>2092.7399999999998</v>
      </c>
      <c r="Z82" s="28">
        <v>2.4654500470101801E-3</v>
      </c>
      <c r="AA82" s="38">
        <v>0</v>
      </c>
      <c r="AB82" s="38">
        <v>0</v>
      </c>
      <c r="AC82" s="38">
        <v>0</v>
      </c>
      <c r="AD82" s="28">
        <v>0</v>
      </c>
      <c r="AE82" s="38">
        <v>850919.51</v>
      </c>
      <c r="AF82" s="38">
        <v>848826.77</v>
      </c>
      <c r="AG82" s="38">
        <v>2092.7399999999998</v>
      </c>
      <c r="AH82" s="28">
        <v>2.4654500470101801E-3</v>
      </c>
      <c r="AI82" s="38">
        <v>0</v>
      </c>
      <c r="AJ82" s="38">
        <v>0</v>
      </c>
      <c r="AK82" s="38">
        <v>0</v>
      </c>
      <c r="AL82" s="28">
        <v>0</v>
      </c>
      <c r="AM82" s="38">
        <v>257245.88009620199</v>
      </c>
      <c r="AN82" s="38">
        <v>186100.454894736</v>
      </c>
      <c r="AO82" s="38">
        <v>71145.425201466001</v>
      </c>
      <c r="AP82" s="28">
        <v>0.38229581567496801</v>
      </c>
      <c r="AQ82" s="38">
        <v>4</v>
      </c>
      <c r="AR82" s="38">
        <v>4</v>
      </c>
      <c r="AS82" s="38">
        <v>0</v>
      </c>
      <c r="AT82" s="28">
        <v>0</v>
      </c>
    </row>
    <row r="83" spans="1:46" x14ac:dyDescent="0.35">
      <c r="A83" s="32" t="s">
        <v>94</v>
      </c>
      <c r="B83" s="32" t="s">
        <v>107</v>
      </c>
      <c r="C83" s="38">
        <v>96380561.496863499</v>
      </c>
      <c r="D83" s="38">
        <v>99989529.734663203</v>
      </c>
      <c r="E83" s="38">
        <v>-3608968.2377997101</v>
      </c>
      <c r="F83" s="28">
        <v>-3.6093461459181103E-2</v>
      </c>
      <c r="G83" s="38">
        <v>153320414.067119</v>
      </c>
      <c r="H83" s="38">
        <v>157235889.48566899</v>
      </c>
      <c r="I83" s="38">
        <v>-3915475.4185507102</v>
      </c>
      <c r="J83" s="28">
        <v>-2.4901919220596001E-2</v>
      </c>
      <c r="K83" s="38">
        <v>153320414.067119</v>
      </c>
      <c r="L83" s="38">
        <v>157235889.48566899</v>
      </c>
      <c r="M83" s="38">
        <v>-3915475.4185507102</v>
      </c>
      <c r="N83" s="28">
        <v>-2.4901919220596001E-2</v>
      </c>
      <c r="O83" s="38">
        <v>0</v>
      </c>
      <c r="P83" s="38">
        <v>0</v>
      </c>
      <c r="Q83" s="38">
        <v>0</v>
      </c>
      <c r="R83" s="28">
        <v>0</v>
      </c>
      <c r="S83" s="38">
        <v>29113600.41</v>
      </c>
      <c r="T83" s="38">
        <v>28218438.460000001</v>
      </c>
      <c r="U83" s="38">
        <v>895161.95</v>
      </c>
      <c r="V83" s="28">
        <v>3.1722589868638601E-2</v>
      </c>
      <c r="W83" s="38">
        <v>3130772.71</v>
      </c>
      <c r="X83" s="38">
        <v>3010070.5</v>
      </c>
      <c r="Y83" s="38">
        <v>120702.21</v>
      </c>
      <c r="Z83" s="28">
        <v>4.0099462786668899E-2</v>
      </c>
      <c r="AA83" s="38">
        <v>90803</v>
      </c>
      <c r="AB83" s="38">
        <v>49003.101365948402</v>
      </c>
      <c r="AC83" s="38">
        <v>41799.898634051598</v>
      </c>
      <c r="AD83" s="28">
        <v>0.85300516638519897</v>
      </c>
      <c r="AE83" s="38">
        <v>66985484.149999999</v>
      </c>
      <c r="AF83" s="38">
        <v>70363939.670000002</v>
      </c>
      <c r="AG83" s="38">
        <v>-3378455.52</v>
      </c>
      <c r="AH83" s="28">
        <v>-4.8014018769338702E-2</v>
      </c>
      <c r="AI83" s="38">
        <v>14158664.4</v>
      </c>
      <c r="AJ83" s="38">
        <v>14307606.73</v>
      </c>
      <c r="AK83" s="38">
        <v>-148942.32999999999</v>
      </c>
      <c r="AL83" s="28">
        <v>-1.04100100604316E-2</v>
      </c>
      <c r="AM83" s="38">
        <v>3688675.6529212599</v>
      </c>
      <c r="AN83" s="38">
        <v>2704674.8394482802</v>
      </c>
      <c r="AO83" s="38">
        <v>984000.81347298599</v>
      </c>
      <c r="AP83" s="28">
        <v>0.36381482872584697</v>
      </c>
      <c r="AQ83" s="38">
        <v>3092</v>
      </c>
      <c r="AR83" s="38">
        <v>3151</v>
      </c>
      <c r="AS83" s="38">
        <v>-59</v>
      </c>
      <c r="AT83" s="28">
        <v>-1.8724214535068201E-2</v>
      </c>
    </row>
    <row r="84" spans="1:46" x14ac:dyDescent="0.35">
      <c r="A84" s="32" t="s">
        <v>94</v>
      </c>
      <c r="B84" s="32" t="s">
        <v>108</v>
      </c>
      <c r="C84" s="38">
        <v>2266003.5499999998</v>
      </c>
      <c r="D84" s="38">
        <v>2307105.4997240398</v>
      </c>
      <c r="E84" s="38">
        <v>-41101.949724049002</v>
      </c>
      <c r="F84" s="28">
        <v>-1.7815375035500101E-2</v>
      </c>
      <c r="G84" s="38">
        <v>2267314.5499999998</v>
      </c>
      <c r="H84" s="38">
        <v>2308416.4997240398</v>
      </c>
      <c r="I84" s="38">
        <v>-41101.949724049002</v>
      </c>
      <c r="J84" s="28">
        <v>-1.78052572960565E-2</v>
      </c>
      <c r="K84" s="38">
        <v>2267314.5499999998</v>
      </c>
      <c r="L84" s="38">
        <v>2308416.4997240398</v>
      </c>
      <c r="M84" s="38">
        <v>-41101.949724049002</v>
      </c>
      <c r="N84" s="28">
        <v>-1.78052572960565E-2</v>
      </c>
      <c r="O84" s="38">
        <v>0</v>
      </c>
      <c r="P84" s="38">
        <v>0</v>
      </c>
      <c r="Q84" s="38">
        <v>0</v>
      </c>
      <c r="R84" s="28">
        <v>0</v>
      </c>
      <c r="S84" s="38">
        <v>0</v>
      </c>
      <c r="T84" s="38">
        <v>0</v>
      </c>
      <c r="U84" s="38">
        <v>0</v>
      </c>
      <c r="V84" s="28">
        <v>0</v>
      </c>
      <c r="W84" s="38">
        <v>0</v>
      </c>
      <c r="X84" s="38">
        <v>0</v>
      </c>
      <c r="Y84" s="38">
        <v>0</v>
      </c>
      <c r="Z84" s="28">
        <v>0</v>
      </c>
      <c r="AA84" s="38">
        <v>0</v>
      </c>
      <c r="AB84" s="38">
        <v>0</v>
      </c>
      <c r="AC84" s="38">
        <v>0</v>
      </c>
      <c r="AD84" s="28">
        <v>0</v>
      </c>
      <c r="AE84" s="38">
        <v>0</v>
      </c>
      <c r="AF84" s="38">
        <v>0</v>
      </c>
      <c r="AG84" s="38">
        <v>0</v>
      </c>
      <c r="AH84" s="28">
        <v>0</v>
      </c>
      <c r="AI84" s="38">
        <v>0</v>
      </c>
      <c r="AJ84" s="38">
        <v>0</v>
      </c>
      <c r="AK84" s="38">
        <v>0</v>
      </c>
      <c r="AL84" s="28">
        <v>0</v>
      </c>
      <c r="AM84" s="38">
        <v>1071412.88102695</v>
      </c>
      <c r="AN84" s="38">
        <v>1084620.7820977301</v>
      </c>
      <c r="AO84" s="38">
        <v>-13207.9010707753</v>
      </c>
      <c r="AP84" s="28">
        <v>-1.21774368413173E-2</v>
      </c>
      <c r="AQ84" s="38">
        <v>5</v>
      </c>
      <c r="AR84" s="38">
        <v>5</v>
      </c>
      <c r="AS84" s="38">
        <v>0</v>
      </c>
      <c r="AT84" s="28">
        <v>0</v>
      </c>
    </row>
    <row r="85" spans="1:46" x14ac:dyDescent="0.35">
      <c r="A85" s="32" t="s">
        <v>94</v>
      </c>
      <c r="B85" s="32" t="s">
        <v>109</v>
      </c>
      <c r="C85" s="38">
        <v>627081.022</v>
      </c>
      <c r="D85" s="38">
        <v>633617.62399999995</v>
      </c>
      <c r="E85" s="38">
        <v>-6536.6019999999999</v>
      </c>
      <c r="F85" s="28">
        <v>-1.03163197367123E-2</v>
      </c>
      <c r="G85" s="38">
        <v>663328.35</v>
      </c>
      <c r="H85" s="38">
        <v>676391.01</v>
      </c>
      <c r="I85" s="38">
        <v>-13062.66</v>
      </c>
      <c r="J85" s="28">
        <v>-1.93122909779655E-2</v>
      </c>
      <c r="K85" s="38">
        <v>663328.35</v>
      </c>
      <c r="L85" s="38">
        <v>676391.01</v>
      </c>
      <c r="M85" s="38">
        <v>-13062.66</v>
      </c>
      <c r="N85" s="28">
        <v>-1.93122909779655E-2</v>
      </c>
      <c r="O85" s="38">
        <v>0</v>
      </c>
      <c r="P85" s="38">
        <v>0</v>
      </c>
      <c r="Q85" s="38">
        <v>0</v>
      </c>
      <c r="R85" s="28">
        <v>0</v>
      </c>
      <c r="S85" s="38">
        <v>33.01</v>
      </c>
      <c r="T85" s="38">
        <v>43.01</v>
      </c>
      <c r="U85" s="38">
        <v>-10</v>
      </c>
      <c r="V85" s="28">
        <v>-0.232504068821204</v>
      </c>
      <c r="W85" s="38">
        <v>0</v>
      </c>
      <c r="X85" s="38">
        <v>0</v>
      </c>
      <c r="Y85" s="38">
        <v>0</v>
      </c>
      <c r="Z85" s="28">
        <v>0</v>
      </c>
      <c r="AA85" s="38">
        <v>0</v>
      </c>
      <c r="AB85" s="38">
        <v>0</v>
      </c>
      <c r="AC85" s="38">
        <v>0</v>
      </c>
      <c r="AD85" s="28">
        <v>0</v>
      </c>
      <c r="AE85" s="38">
        <v>254198.75</v>
      </c>
      <c r="AF85" s="38">
        <v>258130.91</v>
      </c>
      <c r="AG85" s="38">
        <v>-3932.16</v>
      </c>
      <c r="AH85" s="28">
        <v>-1.52332008592074E-2</v>
      </c>
      <c r="AI85" s="38">
        <v>0</v>
      </c>
      <c r="AJ85" s="38">
        <v>0</v>
      </c>
      <c r="AK85" s="38">
        <v>0</v>
      </c>
      <c r="AL85" s="28">
        <v>0</v>
      </c>
      <c r="AM85" s="38">
        <v>22060.317179429701</v>
      </c>
      <c r="AN85" s="38">
        <v>21291.214265421499</v>
      </c>
      <c r="AO85" s="38">
        <v>769.10291400821995</v>
      </c>
      <c r="AP85" s="28">
        <v>3.6123017899326502E-2</v>
      </c>
      <c r="AQ85" s="38">
        <v>15</v>
      </c>
      <c r="AR85" s="38">
        <v>14</v>
      </c>
      <c r="AS85" s="38">
        <v>1</v>
      </c>
      <c r="AT85" s="28">
        <v>7.1428571428571397E-2</v>
      </c>
    </row>
    <row r="86" spans="1:46" x14ac:dyDescent="0.35">
      <c r="A86" s="32" t="s">
        <v>94</v>
      </c>
      <c r="B86" s="32" t="s">
        <v>110</v>
      </c>
      <c r="C86" s="38">
        <v>12047065.372</v>
      </c>
      <c r="D86" s="38">
        <v>13472075.192</v>
      </c>
      <c r="E86" s="38">
        <v>-1425009.82</v>
      </c>
      <c r="F86" s="28">
        <v>-0.10577507916866399</v>
      </c>
      <c r="G86" s="38">
        <v>16319956.84</v>
      </c>
      <c r="H86" s="38">
        <v>17494320.899999999</v>
      </c>
      <c r="I86" s="38">
        <v>-1174364.06</v>
      </c>
      <c r="J86" s="28">
        <v>-6.7128302190912703E-2</v>
      </c>
      <c r="K86" s="38">
        <v>16319956.84</v>
      </c>
      <c r="L86" s="38">
        <v>17494320.899999999</v>
      </c>
      <c r="M86" s="38">
        <v>-1174364.06</v>
      </c>
      <c r="N86" s="28">
        <v>-6.7128302190912703E-2</v>
      </c>
      <c r="O86" s="38">
        <v>0</v>
      </c>
      <c r="P86" s="38">
        <v>0</v>
      </c>
      <c r="Q86" s="38">
        <v>0</v>
      </c>
      <c r="R86" s="28">
        <v>0</v>
      </c>
      <c r="S86" s="38">
        <v>0</v>
      </c>
      <c r="T86" s="38">
        <v>0</v>
      </c>
      <c r="U86" s="38">
        <v>0</v>
      </c>
      <c r="V86" s="28">
        <v>0</v>
      </c>
      <c r="W86" s="38">
        <v>0</v>
      </c>
      <c r="X86" s="38">
        <v>0</v>
      </c>
      <c r="Y86" s="38">
        <v>0</v>
      </c>
      <c r="Z86" s="28">
        <v>0</v>
      </c>
      <c r="AA86" s="38">
        <v>0</v>
      </c>
      <c r="AB86" s="38">
        <v>0</v>
      </c>
      <c r="AC86" s="38">
        <v>0</v>
      </c>
      <c r="AD86" s="28">
        <v>0</v>
      </c>
      <c r="AE86" s="38">
        <v>0</v>
      </c>
      <c r="AF86" s="38">
        <v>0</v>
      </c>
      <c r="AG86" s="38">
        <v>0</v>
      </c>
      <c r="AH86" s="28">
        <v>0</v>
      </c>
      <c r="AI86" s="38">
        <v>0</v>
      </c>
      <c r="AJ86" s="38">
        <v>0</v>
      </c>
      <c r="AK86" s="38">
        <v>0</v>
      </c>
      <c r="AL86" s="28">
        <v>0</v>
      </c>
      <c r="AM86" s="38">
        <v>1014343.18926916</v>
      </c>
      <c r="AN86" s="38">
        <v>1085450.2167029399</v>
      </c>
      <c r="AO86" s="38">
        <v>-71107.027433783296</v>
      </c>
      <c r="AP86" s="28">
        <v>-6.5509247996440395E-2</v>
      </c>
      <c r="AQ86" s="38">
        <v>9</v>
      </c>
      <c r="AR86" s="38">
        <v>9</v>
      </c>
      <c r="AS86" s="38">
        <v>0</v>
      </c>
      <c r="AT86" s="28">
        <v>0</v>
      </c>
    </row>
    <row r="87" spans="1:46" x14ac:dyDescent="0.35">
      <c r="A87" s="32" t="s">
        <v>94</v>
      </c>
      <c r="B87" s="32" t="s">
        <v>111</v>
      </c>
      <c r="C87" s="38">
        <v>846662.42799999996</v>
      </c>
      <c r="D87" s="38">
        <v>843111.51599999995</v>
      </c>
      <c r="E87" s="38">
        <v>3550.9119999999998</v>
      </c>
      <c r="F87" s="28">
        <v>4.2116753627642299E-3</v>
      </c>
      <c r="G87" s="38">
        <v>828587.03</v>
      </c>
      <c r="H87" s="38">
        <v>826192.47</v>
      </c>
      <c r="I87" s="38">
        <v>2394.56</v>
      </c>
      <c r="J87" s="28">
        <v>2.8983077030464801E-3</v>
      </c>
      <c r="K87" s="38">
        <v>828587.03</v>
      </c>
      <c r="L87" s="38">
        <v>826192.47</v>
      </c>
      <c r="M87" s="38">
        <v>2394.56</v>
      </c>
      <c r="N87" s="28">
        <v>2.8983077030464801E-3</v>
      </c>
      <c r="O87" s="38">
        <v>0</v>
      </c>
      <c r="P87" s="38">
        <v>0</v>
      </c>
      <c r="Q87" s="38">
        <v>0</v>
      </c>
      <c r="R87" s="28">
        <v>0</v>
      </c>
      <c r="S87" s="38">
        <v>0.01</v>
      </c>
      <c r="T87" s="38">
        <v>0.01</v>
      </c>
      <c r="U87" s="38">
        <v>0</v>
      </c>
      <c r="V87" s="28">
        <v>0</v>
      </c>
      <c r="W87" s="38">
        <v>0</v>
      </c>
      <c r="X87" s="38">
        <v>0</v>
      </c>
      <c r="Y87" s="38">
        <v>0</v>
      </c>
      <c r="Z87" s="28">
        <v>0</v>
      </c>
      <c r="AA87" s="38">
        <v>0</v>
      </c>
      <c r="AB87" s="38">
        <v>0</v>
      </c>
      <c r="AC87" s="38">
        <v>0</v>
      </c>
      <c r="AD87" s="28">
        <v>0</v>
      </c>
      <c r="AE87" s="38">
        <v>0</v>
      </c>
      <c r="AF87" s="38">
        <v>0</v>
      </c>
      <c r="AG87" s="38">
        <v>0</v>
      </c>
      <c r="AH87" s="28">
        <v>0</v>
      </c>
      <c r="AI87" s="38">
        <v>0</v>
      </c>
      <c r="AJ87" s="38">
        <v>0</v>
      </c>
      <c r="AK87" s="38">
        <v>0</v>
      </c>
      <c r="AL87" s="28">
        <v>0</v>
      </c>
      <c r="AM87" s="38">
        <v>21909.313589801201</v>
      </c>
      <c r="AN87" s="38">
        <v>19722.397185625199</v>
      </c>
      <c r="AO87" s="38">
        <v>2186.916404176</v>
      </c>
      <c r="AP87" s="28">
        <v>0.1108849184809</v>
      </c>
      <c r="AQ87" s="38">
        <v>8</v>
      </c>
      <c r="AR87" s="38">
        <v>7</v>
      </c>
      <c r="AS87" s="38">
        <v>1</v>
      </c>
      <c r="AT87" s="28">
        <v>0.14285714285714199</v>
      </c>
    </row>
    <row r="88" spans="1:46" x14ac:dyDescent="0.35">
      <c r="A88" s="32" t="s">
        <v>94</v>
      </c>
      <c r="B88" s="32" t="s">
        <v>112</v>
      </c>
      <c r="C88" s="38">
        <v>471080.26199999999</v>
      </c>
      <c r="D88" s="38">
        <v>489721.88199999998</v>
      </c>
      <c r="E88" s="38">
        <v>-18641.62</v>
      </c>
      <c r="F88" s="28">
        <v>-3.8065728090132499E-2</v>
      </c>
      <c r="G88" s="38">
        <v>480865.43</v>
      </c>
      <c r="H88" s="38">
        <v>515830.57</v>
      </c>
      <c r="I88" s="38">
        <v>-34965.14</v>
      </c>
      <c r="J88" s="28">
        <v>-6.77841563364497E-2</v>
      </c>
      <c r="K88" s="38">
        <v>480865.43</v>
      </c>
      <c r="L88" s="38">
        <v>515830.57</v>
      </c>
      <c r="M88" s="38">
        <v>-34965.14</v>
      </c>
      <c r="N88" s="28">
        <v>-6.77841563364497E-2</v>
      </c>
      <c r="O88" s="38">
        <v>0</v>
      </c>
      <c r="P88" s="38">
        <v>0</v>
      </c>
      <c r="Q88" s="38">
        <v>0</v>
      </c>
      <c r="R88" s="28">
        <v>0</v>
      </c>
      <c r="S88" s="38">
        <v>0.01</v>
      </c>
      <c r="T88" s="38">
        <v>0.01</v>
      </c>
      <c r="U88" s="38">
        <v>0</v>
      </c>
      <c r="V88" s="28">
        <v>0</v>
      </c>
      <c r="W88" s="38">
        <v>0</v>
      </c>
      <c r="X88" s="38">
        <v>0</v>
      </c>
      <c r="Y88" s="38">
        <v>0</v>
      </c>
      <c r="Z88" s="28">
        <v>0</v>
      </c>
      <c r="AA88" s="38">
        <v>0</v>
      </c>
      <c r="AB88" s="38">
        <v>0</v>
      </c>
      <c r="AC88" s="38">
        <v>0</v>
      </c>
      <c r="AD88" s="28">
        <v>0</v>
      </c>
      <c r="AE88" s="38">
        <v>0</v>
      </c>
      <c r="AF88" s="38">
        <v>0</v>
      </c>
      <c r="AG88" s="38">
        <v>0</v>
      </c>
      <c r="AH88" s="28">
        <v>0</v>
      </c>
      <c r="AI88" s="38">
        <v>0</v>
      </c>
      <c r="AJ88" s="38">
        <v>0</v>
      </c>
      <c r="AK88" s="38">
        <v>0</v>
      </c>
      <c r="AL88" s="28">
        <v>0</v>
      </c>
      <c r="AM88" s="38">
        <v>58892.551159398601</v>
      </c>
      <c r="AN88" s="38">
        <v>57833.6413221615</v>
      </c>
      <c r="AO88" s="38">
        <v>1058.90983723717</v>
      </c>
      <c r="AP88" s="28">
        <v>1.8309582675912199E-2</v>
      </c>
      <c r="AQ88" s="38">
        <v>31</v>
      </c>
      <c r="AR88" s="38">
        <v>30</v>
      </c>
      <c r="AS88" s="38">
        <v>1</v>
      </c>
      <c r="AT88" s="28">
        <v>3.3333333333333298E-2</v>
      </c>
    </row>
    <row r="89" spans="1:46" x14ac:dyDescent="0.35">
      <c r="A89" s="32" t="s">
        <v>94</v>
      </c>
      <c r="B89" s="32" t="s">
        <v>113</v>
      </c>
      <c r="C89" s="38">
        <v>1752861.0120000001</v>
      </c>
      <c r="D89" s="38">
        <v>1776178.54</v>
      </c>
      <c r="E89" s="38">
        <v>-23317.527999999998</v>
      </c>
      <c r="F89" s="28">
        <v>-1.31279189985033E-2</v>
      </c>
      <c r="G89" s="38">
        <v>3505957.58</v>
      </c>
      <c r="H89" s="38">
        <v>3552720.58</v>
      </c>
      <c r="I89" s="38">
        <v>-46763</v>
      </c>
      <c r="J89" s="28">
        <v>-1.3162588767394699E-2</v>
      </c>
      <c r="K89" s="38">
        <v>3505957.58</v>
      </c>
      <c r="L89" s="38">
        <v>3552720.58</v>
      </c>
      <c r="M89" s="38">
        <v>-46763</v>
      </c>
      <c r="N89" s="28">
        <v>-1.3162588767394699E-2</v>
      </c>
      <c r="O89" s="38">
        <v>0</v>
      </c>
      <c r="P89" s="38">
        <v>0</v>
      </c>
      <c r="Q89" s="38">
        <v>0</v>
      </c>
      <c r="R89" s="28">
        <v>0</v>
      </c>
      <c r="S89" s="38">
        <v>1.01</v>
      </c>
      <c r="T89" s="38">
        <v>1.01</v>
      </c>
      <c r="U89" s="38">
        <v>0</v>
      </c>
      <c r="V89" s="28">
        <v>0</v>
      </c>
      <c r="W89" s="38">
        <v>3505566.66</v>
      </c>
      <c r="X89" s="38">
        <v>3552116.42</v>
      </c>
      <c r="Y89" s="38">
        <v>-46549.760000000002</v>
      </c>
      <c r="Z89" s="28">
        <v>-1.31047957037399E-2</v>
      </c>
      <c r="AA89" s="38">
        <v>0</v>
      </c>
      <c r="AB89" s="38">
        <v>0</v>
      </c>
      <c r="AC89" s="38">
        <v>0</v>
      </c>
      <c r="AD89" s="28">
        <v>0</v>
      </c>
      <c r="AE89" s="38">
        <v>3505566.66</v>
      </c>
      <c r="AF89" s="38">
        <v>3552116.42</v>
      </c>
      <c r="AG89" s="38">
        <v>-46549.760000000002</v>
      </c>
      <c r="AH89" s="28">
        <v>-1.31047957037399E-2</v>
      </c>
      <c r="AI89" s="38">
        <v>0</v>
      </c>
      <c r="AJ89" s="38">
        <v>0</v>
      </c>
      <c r="AK89" s="38">
        <v>0</v>
      </c>
      <c r="AL89" s="28">
        <v>0</v>
      </c>
      <c r="AM89" s="38">
        <v>47485.9688886566</v>
      </c>
      <c r="AN89" s="38">
        <v>65061.778184307899</v>
      </c>
      <c r="AO89" s="38">
        <v>-17575.809295651201</v>
      </c>
      <c r="AP89" s="28">
        <v>-0.27014031565295099</v>
      </c>
      <c r="AQ89" s="38">
        <v>2</v>
      </c>
      <c r="AR89" s="38">
        <v>2</v>
      </c>
      <c r="AS89" s="38">
        <v>0</v>
      </c>
      <c r="AT89" s="28">
        <v>0</v>
      </c>
    </row>
    <row r="90" spans="1:46" x14ac:dyDescent="0.35">
      <c r="A90" s="32" t="s">
        <v>94</v>
      </c>
      <c r="B90" s="32" t="s">
        <v>114</v>
      </c>
      <c r="C90" s="38">
        <v>47810.951999999997</v>
      </c>
      <c r="D90" s="38">
        <v>55081.788</v>
      </c>
      <c r="E90" s="38">
        <v>-7270.8360000000002</v>
      </c>
      <c r="F90" s="28">
        <v>-0.132000725902361</v>
      </c>
      <c r="G90" s="38">
        <v>3387466.37</v>
      </c>
      <c r="H90" s="38">
        <v>3454532.76</v>
      </c>
      <c r="I90" s="38">
        <v>-67066.39</v>
      </c>
      <c r="J90" s="28">
        <v>-1.9414026341437799E-2</v>
      </c>
      <c r="K90" s="38">
        <v>3387466.37</v>
      </c>
      <c r="L90" s="38">
        <v>3454532.76</v>
      </c>
      <c r="M90" s="38">
        <v>-67066.39</v>
      </c>
      <c r="N90" s="28">
        <v>-1.9414026341437799E-2</v>
      </c>
      <c r="O90" s="38">
        <v>0</v>
      </c>
      <c r="P90" s="38">
        <v>0</v>
      </c>
      <c r="Q90" s="38">
        <v>0</v>
      </c>
      <c r="R90" s="28">
        <v>0</v>
      </c>
      <c r="S90" s="38">
        <v>1510.01</v>
      </c>
      <c r="T90" s="38">
        <v>1499.01</v>
      </c>
      <c r="U90" s="38">
        <v>11</v>
      </c>
      <c r="V90" s="28">
        <v>7.3381765298430298E-3</v>
      </c>
      <c r="W90" s="38">
        <v>0</v>
      </c>
      <c r="X90" s="38">
        <v>0</v>
      </c>
      <c r="Y90" s="38">
        <v>0</v>
      </c>
      <c r="Z90" s="28">
        <v>0</v>
      </c>
      <c r="AA90" s="38">
        <v>0</v>
      </c>
      <c r="AB90" s="38">
        <v>0</v>
      </c>
      <c r="AC90" s="38">
        <v>0</v>
      </c>
      <c r="AD90" s="28">
        <v>0</v>
      </c>
      <c r="AE90" s="38">
        <v>0</v>
      </c>
      <c r="AF90" s="38">
        <v>0</v>
      </c>
      <c r="AG90" s="38">
        <v>0</v>
      </c>
      <c r="AH90" s="28">
        <v>0</v>
      </c>
      <c r="AI90" s="38">
        <v>0</v>
      </c>
      <c r="AJ90" s="38">
        <v>0</v>
      </c>
      <c r="AK90" s="38">
        <v>0</v>
      </c>
      <c r="AL90" s="28">
        <v>0</v>
      </c>
      <c r="AM90" s="38">
        <v>39190.839195131397</v>
      </c>
      <c r="AN90" s="38">
        <v>17530.042046428702</v>
      </c>
      <c r="AO90" s="38">
        <v>21660.797148702601</v>
      </c>
      <c r="AP90" s="28">
        <v>1.2356386306053</v>
      </c>
      <c r="AQ90" s="38">
        <v>14</v>
      </c>
      <c r="AR90" s="38">
        <v>15</v>
      </c>
      <c r="AS90" s="38">
        <v>-1</v>
      </c>
      <c r="AT90" s="28">
        <v>-6.6666666666666596E-2</v>
      </c>
    </row>
    <row r="91" spans="1:46" x14ac:dyDescent="0.35">
      <c r="A91" s="32" t="s">
        <v>94</v>
      </c>
      <c r="B91" s="32" t="s">
        <v>115</v>
      </c>
      <c r="C91" s="38">
        <v>0</v>
      </c>
      <c r="D91" s="38">
        <v>0</v>
      </c>
      <c r="E91" s="38">
        <v>0</v>
      </c>
      <c r="F91" s="28">
        <v>0</v>
      </c>
      <c r="G91" s="38">
        <v>1311</v>
      </c>
      <c r="H91" s="38">
        <v>1311</v>
      </c>
      <c r="I91" s="38">
        <v>0</v>
      </c>
      <c r="J91" s="28">
        <v>0</v>
      </c>
      <c r="K91" s="38">
        <v>1311</v>
      </c>
      <c r="L91" s="38">
        <v>1311</v>
      </c>
      <c r="M91" s="38">
        <v>0</v>
      </c>
      <c r="N91" s="28">
        <v>0</v>
      </c>
      <c r="O91" s="38">
        <v>0</v>
      </c>
      <c r="P91" s="38">
        <v>0</v>
      </c>
      <c r="Q91" s="38">
        <v>0</v>
      </c>
      <c r="R91" s="28">
        <v>0</v>
      </c>
      <c r="S91" s="38">
        <v>0</v>
      </c>
      <c r="T91" s="38">
        <v>0</v>
      </c>
      <c r="U91" s="38">
        <v>0</v>
      </c>
      <c r="V91" s="28">
        <v>0</v>
      </c>
      <c r="W91" s="38">
        <v>0</v>
      </c>
      <c r="X91" s="38">
        <v>0</v>
      </c>
      <c r="Y91" s="38">
        <v>0</v>
      </c>
      <c r="Z91" s="28">
        <v>0</v>
      </c>
      <c r="AA91" s="38">
        <v>0</v>
      </c>
      <c r="AB91" s="38">
        <v>0</v>
      </c>
      <c r="AC91" s="38">
        <v>0</v>
      </c>
      <c r="AD91" s="28">
        <v>0</v>
      </c>
      <c r="AE91" s="38">
        <v>0</v>
      </c>
      <c r="AF91" s="38">
        <v>0</v>
      </c>
      <c r="AG91" s="38">
        <v>0</v>
      </c>
      <c r="AH91" s="28">
        <v>0</v>
      </c>
      <c r="AI91" s="38">
        <v>0</v>
      </c>
      <c r="AJ91" s="38">
        <v>0</v>
      </c>
      <c r="AK91" s="38">
        <v>0</v>
      </c>
      <c r="AL91" s="28">
        <v>0</v>
      </c>
      <c r="AM91" s="38">
        <v>57.844452909701303</v>
      </c>
      <c r="AN91" s="38">
        <v>35.809499940521299</v>
      </c>
      <c r="AO91" s="38">
        <v>22.034952969179901</v>
      </c>
      <c r="AP91" s="28">
        <v>0.61533819254051003</v>
      </c>
      <c r="AQ91" s="38">
        <v>1</v>
      </c>
      <c r="AR91" s="38">
        <v>1</v>
      </c>
      <c r="AS91" s="38">
        <v>0</v>
      </c>
      <c r="AT91" s="28">
        <v>0</v>
      </c>
    </row>
    <row r="92" spans="1:46" x14ac:dyDescent="0.35">
      <c r="A92" s="32" t="s">
        <v>94</v>
      </c>
      <c r="B92" s="32" t="s">
        <v>116</v>
      </c>
      <c r="C92" s="38">
        <v>16028822.039135</v>
      </c>
      <c r="D92" s="38">
        <v>16099423.580925001</v>
      </c>
      <c r="E92" s="38">
        <v>-70601.541790000003</v>
      </c>
      <c r="F92" s="28">
        <v>-4.3853459370837601E-3</v>
      </c>
      <c r="G92" s="38">
        <v>18869701.693100002</v>
      </c>
      <c r="H92" s="38">
        <v>18954739.330499999</v>
      </c>
      <c r="I92" s="38">
        <v>-85037.637400000007</v>
      </c>
      <c r="J92" s="28">
        <v>-4.4863522477023004E-3</v>
      </c>
      <c r="K92" s="38">
        <v>18869701.693100002</v>
      </c>
      <c r="L92" s="38">
        <v>18954739.330499999</v>
      </c>
      <c r="M92" s="38">
        <v>-85037.637400000007</v>
      </c>
      <c r="N92" s="28">
        <v>-4.4863522477023004E-3</v>
      </c>
      <c r="O92" s="38">
        <v>0</v>
      </c>
      <c r="P92" s="38">
        <v>0</v>
      </c>
      <c r="Q92" s="38">
        <v>0</v>
      </c>
      <c r="R92" s="28">
        <v>0</v>
      </c>
      <c r="S92" s="38">
        <v>12264</v>
      </c>
      <c r="T92" s="38">
        <v>14241</v>
      </c>
      <c r="U92" s="38">
        <v>-1977</v>
      </c>
      <c r="V92" s="28">
        <v>-0.138824520749947</v>
      </c>
      <c r="W92" s="38">
        <v>0</v>
      </c>
      <c r="X92" s="38">
        <v>0</v>
      </c>
      <c r="Y92" s="38">
        <v>0</v>
      </c>
      <c r="Z92" s="28">
        <v>0</v>
      </c>
      <c r="AA92" s="38">
        <v>0</v>
      </c>
      <c r="AB92" s="38">
        <v>0</v>
      </c>
      <c r="AC92" s="38">
        <v>0</v>
      </c>
      <c r="AD92" s="28">
        <v>0</v>
      </c>
      <c r="AE92" s="38">
        <v>18869701.690000001</v>
      </c>
      <c r="AF92" s="38">
        <v>18954739.329999998</v>
      </c>
      <c r="AG92" s="38">
        <v>-85037.64</v>
      </c>
      <c r="AH92" s="28">
        <v>-4.4863523849895098E-3</v>
      </c>
      <c r="AI92" s="38">
        <v>0</v>
      </c>
      <c r="AJ92" s="38">
        <v>0</v>
      </c>
      <c r="AK92" s="38">
        <v>0</v>
      </c>
      <c r="AL92" s="28">
        <v>0</v>
      </c>
      <c r="AM92" s="38">
        <v>119481.73287894001</v>
      </c>
      <c r="AN92" s="38">
        <v>93390.2671976649</v>
      </c>
      <c r="AO92" s="38">
        <v>26091.465681275698</v>
      </c>
      <c r="AP92" s="28">
        <v>0.279380994017844</v>
      </c>
      <c r="AQ92" s="38">
        <v>4</v>
      </c>
      <c r="AR92" s="38">
        <v>4</v>
      </c>
      <c r="AS92" s="38">
        <v>0</v>
      </c>
      <c r="AT92" s="28">
        <v>0</v>
      </c>
    </row>
    <row r="93" spans="1:46" x14ac:dyDescent="0.35">
      <c r="A93" s="32" t="s">
        <v>94</v>
      </c>
      <c r="B93" s="32" t="s">
        <v>117</v>
      </c>
      <c r="C93" s="38">
        <v>5971017.3790549999</v>
      </c>
      <c r="D93" s="38">
        <v>5968990.7001700001</v>
      </c>
      <c r="E93" s="38">
        <v>2026.678885</v>
      </c>
      <c r="F93" s="28">
        <v>3.3953460254884898E-4</v>
      </c>
      <c r="G93" s="38">
        <v>7029364.3283000002</v>
      </c>
      <c r="H93" s="38">
        <v>7027712.0001999997</v>
      </c>
      <c r="I93" s="38">
        <v>1652.3280999999999</v>
      </c>
      <c r="J93" s="28">
        <v>2.35116080447374E-4</v>
      </c>
      <c r="K93" s="38">
        <v>7029364.3283000002</v>
      </c>
      <c r="L93" s="38">
        <v>7027712.0001999997</v>
      </c>
      <c r="M93" s="38">
        <v>1652.3280999999999</v>
      </c>
      <c r="N93" s="28">
        <v>2.35116080447374E-4</v>
      </c>
      <c r="O93" s="38">
        <v>0</v>
      </c>
      <c r="P93" s="38">
        <v>0</v>
      </c>
      <c r="Q93" s="38">
        <v>0</v>
      </c>
      <c r="R93" s="28">
        <v>0</v>
      </c>
      <c r="S93" s="38">
        <v>4638</v>
      </c>
      <c r="T93" s="38">
        <v>5370</v>
      </c>
      <c r="U93" s="38">
        <v>-732</v>
      </c>
      <c r="V93" s="28">
        <v>-0.136312849162011</v>
      </c>
      <c r="W93" s="38">
        <v>0</v>
      </c>
      <c r="X93" s="38">
        <v>0</v>
      </c>
      <c r="Y93" s="38">
        <v>0</v>
      </c>
      <c r="Z93" s="28">
        <v>0</v>
      </c>
      <c r="AA93" s="38">
        <v>0</v>
      </c>
      <c r="AB93" s="38">
        <v>0</v>
      </c>
      <c r="AC93" s="38">
        <v>0</v>
      </c>
      <c r="AD93" s="28">
        <v>0</v>
      </c>
      <c r="AE93" s="38">
        <v>7029364.3300000001</v>
      </c>
      <c r="AF93" s="38">
        <v>7027712</v>
      </c>
      <c r="AG93" s="38">
        <v>1652.33</v>
      </c>
      <c r="AH93" s="28">
        <v>2.35116350812326E-4</v>
      </c>
      <c r="AI93" s="38">
        <v>0</v>
      </c>
      <c r="AJ93" s="38">
        <v>0</v>
      </c>
      <c r="AK93" s="38">
        <v>0</v>
      </c>
      <c r="AL93" s="28">
        <v>0</v>
      </c>
      <c r="AM93" s="38">
        <v>44509.481105702398</v>
      </c>
      <c r="AN93" s="38">
        <v>34625.635839308597</v>
      </c>
      <c r="AO93" s="38">
        <v>9883.8452663937896</v>
      </c>
      <c r="AP93" s="28">
        <v>0.28544877304962502</v>
      </c>
      <c r="AQ93" s="38">
        <v>4</v>
      </c>
      <c r="AR93" s="38">
        <v>4</v>
      </c>
      <c r="AS93" s="38">
        <v>0</v>
      </c>
      <c r="AT93" s="28">
        <v>0</v>
      </c>
    </row>
    <row r="94" spans="1:46" x14ac:dyDescent="0.35">
      <c r="A94" s="32" t="s">
        <v>94</v>
      </c>
      <c r="B94" s="32" t="s">
        <v>118</v>
      </c>
      <c r="C94" s="38">
        <v>2896781.6137160002</v>
      </c>
      <c r="D94" s="38">
        <v>2911840.240431</v>
      </c>
      <c r="E94" s="38">
        <v>-15058.626715</v>
      </c>
      <c r="F94" s="28">
        <v>-5.1715154237895501E-3</v>
      </c>
      <c r="G94" s="38">
        <v>7743168.9299999997</v>
      </c>
      <c r="H94" s="38">
        <v>7778813.9400000004</v>
      </c>
      <c r="I94" s="38">
        <v>-35645.01</v>
      </c>
      <c r="J94" s="28">
        <v>-4.5823193966251299E-3</v>
      </c>
      <c r="K94" s="38">
        <v>7743168.9299999997</v>
      </c>
      <c r="L94" s="38">
        <v>7778813.9400000004</v>
      </c>
      <c r="M94" s="38">
        <v>-35645.01</v>
      </c>
      <c r="N94" s="28">
        <v>-4.5823193966251299E-3</v>
      </c>
      <c r="O94" s="38">
        <v>0</v>
      </c>
      <c r="P94" s="38">
        <v>0</v>
      </c>
      <c r="Q94" s="38">
        <v>0</v>
      </c>
      <c r="R94" s="28">
        <v>0</v>
      </c>
      <c r="S94" s="38">
        <v>9603</v>
      </c>
      <c r="T94" s="38">
        <v>9643</v>
      </c>
      <c r="U94" s="38">
        <v>-40</v>
      </c>
      <c r="V94" s="28">
        <v>-4.14808669501192E-3</v>
      </c>
      <c r="W94" s="38">
        <v>7399530.1900000004</v>
      </c>
      <c r="X94" s="38">
        <v>7430066.4900000002</v>
      </c>
      <c r="Y94" s="38">
        <v>-30536.3</v>
      </c>
      <c r="Z94" s="28">
        <v>-4.10982863223341E-3</v>
      </c>
      <c r="AA94" s="38">
        <v>0</v>
      </c>
      <c r="AB94" s="38">
        <v>0</v>
      </c>
      <c r="AC94" s="38">
        <v>0</v>
      </c>
      <c r="AD94" s="28">
        <v>0</v>
      </c>
      <c r="AE94" s="38">
        <v>7573168.9299999997</v>
      </c>
      <c r="AF94" s="38">
        <v>7608813.9400000004</v>
      </c>
      <c r="AG94" s="38">
        <v>-35645.01</v>
      </c>
      <c r="AH94" s="28">
        <v>-4.6846999126384202E-3</v>
      </c>
      <c r="AI94" s="38">
        <v>0</v>
      </c>
      <c r="AJ94" s="38">
        <v>0</v>
      </c>
      <c r="AK94" s="38">
        <v>0</v>
      </c>
      <c r="AL94" s="28">
        <v>0</v>
      </c>
      <c r="AM94" s="38">
        <v>197262.15063225201</v>
      </c>
      <c r="AN94" s="38">
        <v>193709.00818442399</v>
      </c>
      <c r="AO94" s="38">
        <v>3553.1424478282602</v>
      </c>
      <c r="AP94" s="28">
        <v>1.8342680503765901E-2</v>
      </c>
      <c r="AQ94" s="38">
        <v>6</v>
      </c>
      <c r="AR94" s="38">
        <v>6</v>
      </c>
      <c r="AS94" s="38">
        <v>0</v>
      </c>
      <c r="AT94" s="28">
        <v>0</v>
      </c>
    </row>
    <row r="95" spans="1:46" x14ac:dyDescent="0.35">
      <c r="A95" s="32" t="s">
        <v>94</v>
      </c>
      <c r="B95" s="32" t="s">
        <v>119</v>
      </c>
      <c r="C95" s="38">
        <v>1439169.7990000001</v>
      </c>
      <c r="D95" s="38">
        <v>1440881.121</v>
      </c>
      <c r="E95" s="38">
        <v>-1711.3219999999999</v>
      </c>
      <c r="F95" s="28">
        <v>-1.18769131960887E-3</v>
      </c>
      <c r="G95" s="38">
        <v>3168027.5049999999</v>
      </c>
      <c r="H95" s="38">
        <v>3175544.6349999998</v>
      </c>
      <c r="I95" s="38">
        <v>-7517.13</v>
      </c>
      <c r="J95" s="28">
        <v>-2.3671939349074801E-3</v>
      </c>
      <c r="K95" s="38">
        <v>3168027.5049999999</v>
      </c>
      <c r="L95" s="38">
        <v>3175544.6349999998</v>
      </c>
      <c r="M95" s="38">
        <v>-7517.13</v>
      </c>
      <c r="N95" s="28">
        <v>-2.3671939349074801E-3</v>
      </c>
      <c r="O95" s="38">
        <v>0</v>
      </c>
      <c r="P95" s="38">
        <v>0</v>
      </c>
      <c r="Q95" s="38">
        <v>0</v>
      </c>
      <c r="R95" s="28">
        <v>0</v>
      </c>
      <c r="S95" s="38">
        <v>1698000.01</v>
      </c>
      <c r="T95" s="38">
        <v>1707000.01</v>
      </c>
      <c r="U95" s="38">
        <v>-9000</v>
      </c>
      <c r="V95" s="28">
        <v>-5.2724077019776902E-3</v>
      </c>
      <c r="W95" s="38">
        <v>0</v>
      </c>
      <c r="X95" s="38">
        <v>0</v>
      </c>
      <c r="Y95" s="38">
        <v>0</v>
      </c>
      <c r="Z95" s="28">
        <v>0</v>
      </c>
      <c r="AA95" s="38">
        <v>0</v>
      </c>
      <c r="AB95" s="38">
        <v>0</v>
      </c>
      <c r="AC95" s="38">
        <v>0</v>
      </c>
      <c r="AD95" s="28">
        <v>0</v>
      </c>
      <c r="AE95" s="38">
        <v>1202500</v>
      </c>
      <c r="AF95" s="38">
        <v>1202500</v>
      </c>
      <c r="AG95" s="38">
        <v>0</v>
      </c>
      <c r="AH95" s="28">
        <v>0</v>
      </c>
      <c r="AI95" s="38">
        <v>0</v>
      </c>
      <c r="AJ95" s="38">
        <v>0</v>
      </c>
      <c r="AK95" s="38">
        <v>0</v>
      </c>
      <c r="AL95" s="28">
        <v>0</v>
      </c>
      <c r="AM95" s="38">
        <v>948.20206569438199</v>
      </c>
      <c r="AN95" s="38">
        <v>615.83975391470597</v>
      </c>
      <c r="AO95" s="38">
        <v>332.36231177967602</v>
      </c>
      <c r="AP95" s="28">
        <v>0.53968960215210104</v>
      </c>
      <c r="AQ95" s="38">
        <v>3</v>
      </c>
      <c r="AR95" s="38">
        <v>3</v>
      </c>
      <c r="AS95" s="38">
        <v>0</v>
      </c>
      <c r="AT95" s="28">
        <v>0</v>
      </c>
    </row>
    <row r="96" spans="1:46" x14ac:dyDescent="0.35">
      <c r="A96" s="32" t="s">
        <v>94</v>
      </c>
      <c r="B96" s="32" t="s">
        <v>120</v>
      </c>
      <c r="C96" s="38">
        <v>3642199.835</v>
      </c>
      <c r="D96" s="38">
        <v>3681551.3250000002</v>
      </c>
      <c r="E96" s="38">
        <v>-39351.49</v>
      </c>
      <c r="F96" s="28">
        <v>-1.06888337350559E-2</v>
      </c>
      <c r="G96" s="38">
        <v>7264400.6699999999</v>
      </c>
      <c r="H96" s="38">
        <v>7333103.6500000004</v>
      </c>
      <c r="I96" s="38">
        <v>-68702.98</v>
      </c>
      <c r="J96" s="28">
        <v>-9.3688816194490796E-3</v>
      </c>
      <c r="K96" s="38">
        <v>7264400.6699999999</v>
      </c>
      <c r="L96" s="38">
        <v>7333103.6500000004</v>
      </c>
      <c r="M96" s="38">
        <v>-68702.98</v>
      </c>
      <c r="N96" s="28">
        <v>-9.3688816194490796E-3</v>
      </c>
      <c r="O96" s="38">
        <v>0</v>
      </c>
      <c r="P96" s="38">
        <v>0</v>
      </c>
      <c r="Q96" s="38">
        <v>0</v>
      </c>
      <c r="R96" s="28">
        <v>0</v>
      </c>
      <c r="S96" s="38">
        <v>1</v>
      </c>
      <c r="T96" s="38">
        <v>1</v>
      </c>
      <c r="U96" s="38">
        <v>0</v>
      </c>
      <c r="V96" s="28">
        <v>0</v>
      </c>
      <c r="W96" s="38">
        <v>7244400.6699999999</v>
      </c>
      <c r="X96" s="38">
        <v>7303103.6500000004</v>
      </c>
      <c r="Y96" s="38">
        <v>-58702.98</v>
      </c>
      <c r="Z96" s="28">
        <v>-8.0380866564860997E-3</v>
      </c>
      <c r="AA96" s="38">
        <v>0</v>
      </c>
      <c r="AB96" s="38">
        <v>0</v>
      </c>
      <c r="AC96" s="38">
        <v>0</v>
      </c>
      <c r="AD96" s="28">
        <v>0</v>
      </c>
      <c r="AE96" s="38">
        <v>7244400.6699999999</v>
      </c>
      <c r="AF96" s="38">
        <v>7303103.6500000004</v>
      </c>
      <c r="AG96" s="38">
        <v>-58702.98</v>
      </c>
      <c r="AH96" s="28">
        <v>-8.0380866564860997E-3</v>
      </c>
      <c r="AI96" s="38">
        <v>0</v>
      </c>
      <c r="AJ96" s="38">
        <v>0</v>
      </c>
      <c r="AK96" s="38">
        <v>0</v>
      </c>
      <c r="AL96" s="28">
        <v>0</v>
      </c>
      <c r="AM96" s="38">
        <v>10417.9024288564</v>
      </c>
      <c r="AN96" s="38">
        <v>12582.0416759037</v>
      </c>
      <c r="AO96" s="38">
        <v>-2164.1392470473002</v>
      </c>
      <c r="AP96" s="28">
        <v>-0.17200223165624301</v>
      </c>
      <c r="AQ96" s="38">
        <v>3</v>
      </c>
      <c r="AR96" s="38">
        <v>3</v>
      </c>
      <c r="AS96" s="38">
        <v>0</v>
      </c>
      <c r="AT96" s="28">
        <v>0</v>
      </c>
    </row>
    <row r="97" spans="1:46" x14ac:dyDescent="0.35">
      <c r="A97" s="32" t="s">
        <v>94</v>
      </c>
      <c r="B97" s="32" t="s">
        <v>121</v>
      </c>
      <c r="C97" s="38">
        <v>6454579.642</v>
      </c>
      <c r="D97" s="38">
        <v>7879621.5493000001</v>
      </c>
      <c r="E97" s="38">
        <v>-1425041.9073000001</v>
      </c>
      <c r="F97" s="28">
        <v>-0.18085156734800201</v>
      </c>
      <c r="G97" s="38">
        <v>8839300.8039999995</v>
      </c>
      <c r="H97" s="38">
        <v>10765455.0813</v>
      </c>
      <c r="I97" s="38">
        <v>-1926154.2773</v>
      </c>
      <c r="J97" s="28">
        <v>-0.178919912140621</v>
      </c>
      <c r="K97" s="38">
        <v>8839300.8039999995</v>
      </c>
      <c r="L97" s="38">
        <v>10765455.0813</v>
      </c>
      <c r="M97" s="38">
        <v>-1926154.2773</v>
      </c>
      <c r="N97" s="28">
        <v>-0.178919912140621</v>
      </c>
      <c r="O97" s="38">
        <v>0</v>
      </c>
      <c r="P97" s="38">
        <v>0</v>
      </c>
      <c r="Q97" s="38">
        <v>0</v>
      </c>
      <c r="R97" s="28">
        <v>0</v>
      </c>
      <c r="S97" s="38">
        <v>3338.01</v>
      </c>
      <c r="T97" s="38">
        <v>3378.01</v>
      </c>
      <c r="U97" s="38">
        <v>-40</v>
      </c>
      <c r="V97" s="28">
        <v>-1.18412911743896E-2</v>
      </c>
      <c r="W97" s="38">
        <v>4496400</v>
      </c>
      <c r="X97" s="38">
        <v>5444669.7000000002</v>
      </c>
      <c r="Y97" s="38">
        <v>-948269.7</v>
      </c>
      <c r="Z97" s="28">
        <v>-0.17416477991309501</v>
      </c>
      <c r="AA97" s="38">
        <v>0</v>
      </c>
      <c r="AB97" s="38">
        <v>0</v>
      </c>
      <c r="AC97" s="38">
        <v>0</v>
      </c>
      <c r="AD97" s="28">
        <v>0</v>
      </c>
      <c r="AE97" s="38">
        <v>7194240</v>
      </c>
      <c r="AF97" s="38">
        <v>8711472</v>
      </c>
      <c r="AG97" s="38">
        <v>-1517232</v>
      </c>
      <c r="AH97" s="28">
        <v>-0.17416482541641601</v>
      </c>
      <c r="AI97" s="38">
        <v>1478769.35</v>
      </c>
      <c r="AJ97" s="38">
        <v>1854019.73</v>
      </c>
      <c r="AK97" s="38">
        <v>-375250.38</v>
      </c>
      <c r="AL97" s="28">
        <v>-0.20239826681887499</v>
      </c>
      <c r="AM97" s="38">
        <v>105844.548854357</v>
      </c>
      <c r="AN97" s="38">
        <v>91009.105056823595</v>
      </c>
      <c r="AO97" s="38">
        <v>14835.443797533801</v>
      </c>
      <c r="AP97" s="28">
        <v>0.16301054480506</v>
      </c>
      <c r="AQ97" s="38">
        <v>5</v>
      </c>
      <c r="AR97" s="38">
        <v>8</v>
      </c>
      <c r="AS97" s="38">
        <v>-3</v>
      </c>
      <c r="AT97" s="28">
        <v>-0.375</v>
      </c>
    </row>
    <row r="98" spans="1:46" x14ac:dyDescent="0.35">
      <c r="A98" s="32" t="s">
        <v>94</v>
      </c>
      <c r="B98" s="32" t="s">
        <v>122</v>
      </c>
      <c r="C98" s="38">
        <v>6746002.0549999997</v>
      </c>
      <c r="D98" s="38">
        <v>6756713.8099999996</v>
      </c>
      <c r="E98" s="38">
        <v>-10711.754999999999</v>
      </c>
      <c r="F98" s="28">
        <v>-1.5853498166736701E-3</v>
      </c>
      <c r="G98" s="38">
        <v>6896866.3799999999</v>
      </c>
      <c r="H98" s="38">
        <v>6918294.8899999997</v>
      </c>
      <c r="I98" s="38">
        <v>-21428.51</v>
      </c>
      <c r="J98" s="28">
        <v>-3.0973686928225099E-3</v>
      </c>
      <c r="K98" s="38">
        <v>6896866.3799999999</v>
      </c>
      <c r="L98" s="38">
        <v>6918294.8899999997</v>
      </c>
      <c r="M98" s="38">
        <v>-21428.51</v>
      </c>
      <c r="N98" s="28">
        <v>-3.0973686928225099E-3</v>
      </c>
      <c r="O98" s="38">
        <v>0</v>
      </c>
      <c r="P98" s="38">
        <v>0</v>
      </c>
      <c r="Q98" s="38">
        <v>0</v>
      </c>
      <c r="R98" s="28">
        <v>0</v>
      </c>
      <c r="S98" s="38">
        <v>37</v>
      </c>
      <c r="T98" s="38">
        <v>42</v>
      </c>
      <c r="U98" s="38">
        <v>-5</v>
      </c>
      <c r="V98" s="28">
        <v>-0.119047619047619</v>
      </c>
      <c r="W98" s="38">
        <v>301691.65000000002</v>
      </c>
      <c r="X98" s="38">
        <v>323120.15999999997</v>
      </c>
      <c r="Y98" s="38">
        <v>-21428.51</v>
      </c>
      <c r="Z98" s="28">
        <v>-6.6317465304548004E-2</v>
      </c>
      <c r="AA98" s="38">
        <v>0</v>
      </c>
      <c r="AB98" s="38">
        <v>0</v>
      </c>
      <c r="AC98" s="38">
        <v>0</v>
      </c>
      <c r="AD98" s="28">
        <v>0</v>
      </c>
      <c r="AE98" s="38">
        <v>301691.65000000002</v>
      </c>
      <c r="AF98" s="38">
        <v>323120.15999999997</v>
      </c>
      <c r="AG98" s="38">
        <v>-21428.51</v>
      </c>
      <c r="AH98" s="28">
        <v>-6.6317465304548004E-2</v>
      </c>
      <c r="AI98" s="38">
        <v>0</v>
      </c>
      <c r="AJ98" s="38">
        <v>0</v>
      </c>
      <c r="AK98" s="38">
        <v>0</v>
      </c>
      <c r="AL98" s="28">
        <v>0</v>
      </c>
      <c r="AM98" s="38">
        <v>507236.92859219603</v>
      </c>
      <c r="AN98" s="38">
        <v>505684.021401515</v>
      </c>
      <c r="AO98" s="38">
        <v>1552.9071906808001</v>
      </c>
      <c r="AP98" s="28">
        <v>3.0709042108486699E-3</v>
      </c>
      <c r="AQ98" s="38">
        <v>2</v>
      </c>
      <c r="AR98" s="38">
        <v>2</v>
      </c>
      <c r="AS98" s="38">
        <v>0</v>
      </c>
      <c r="AT98" s="28">
        <v>0</v>
      </c>
    </row>
    <row r="99" spans="1:46" x14ac:dyDescent="0.35">
      <c r="A99" s="32" t="s">
        <v>94</v>
      </c>
      <c r="B99" s="32" t="s">
        <v>123</v>
      </c>
      <c r="C99" s="38">
        <v>1840625.88444444</v>
      </c>
      <c r="D99" s="38">
        <v>1847397.6470000001</v>
      </c>
      <c r="E99" s="38">
        <v>-6771.7625555560999</v>
      </c>
      <c r="F99" s="28">
        <v>-3.6655684641326699E-3</v>
      </c>
      <c r="G99" s="38">
        <v>2955084.2144444399</v>
      </c>
      <c r="H99" s="38">
        <v>2963892.7620000001</v>
      </c>
      <c r="I99" s="38">
        <v>-8808.5475555560006</v>
      </c>
      <c r="J99" s="28">
        <v>-2.9719521800822802E-3</v>
      </c>
      <c r="K99" s="38">
        <v>2955084.2144444399</v>
      </c>
      <c r="L99" s="38">
        <v>2963892.7620000001</v>
      </c>
      <c r="M99" s="38">
        <v>-8808.5475555561006</v>
      </c>
      <c r="N99" s="28">
        <v>-2.9719521800823101E-3</v>
      </c>
      <c r="O99" s="38">
        <v>0</v>
      </c>
      <c r="P99" s="38">
        <v>0</v>
      </c>
      <c r="Q99" s="38">
        <v>0</v>
      </c>
      <c r="R99" s="28">
        <v>0</v>
      </c>
      <c r="S99" s="38">
        <v>4</v>
      </c>
      <c r="T99" s="38">
        <v>5</v>
      </c>
      <c r="U99" s="38">
        <v>-1</v>
      </c>
      <c r="V99" s="28">
        <v>-0.2</v>
      </c>
      <c r="W99" s="38">
        <v>2228909.66</v>
      </c>
      <c r="X99" s="38">
        <v>2232981.23</v>
      </c>
      <c r="Y99" s="38">
        <v>-4071.57</v>
      </c>
      <c r="Z99" s="28">
        <v>-1.82337851536709E-3</v>
      </c>
      <c r="AA99" s="38">
        <v>0</v>
      </c>
      <c r="AB99" s="38">
        <v>0</v>
      </c>
      <c r="AC99" s="38">
        <v>0</v>
      </c>
      <c r="AD99" s="28">
        <v>0</v>
      </c>
      <c r="AE99" s="38">
        <v>2828986.79</v>
      </c>
      <c r="AF99" s="38">
        <v>2848265.08</v>
      </c>
      <c r="AG99" s="38">
        <v>-19278.29</v>
      </c>
      <c r="AH99" s="28">
        <v>-6.7684325224392303E-3</v>
      </c>
      <c r="AI99" s="38">
        <v>0</v>
      </c>
      <c r="AJ99" s="38">
        <v>0</v>
      </c>
      <c r="AK99" s="38">
        <v>0</v>
      </c>
      <c r="AL99" s="28">
        <v>0</v>
      </c>
      <c r="AM99" s="38">
        <v>17358.492288641701</v>
      </c>
      <c r="AN99" s="38">
        <v>15957.0447655472</v>
      </c>
      <c r="AO99" s="38">
        <v>1401.44752309451</v>
      </c>
      <c r="AP99" s="28">
        <v>8.7826257536130395E-2</v>
      </c>
      <c r="AQ99" s="38">
        <v>11</v>
      </c>
      <c r="AR99" s="38">
        <v>11</v>
      </c>
      <c r="AS99" s="38">
        <v>0</v>
      </c>
      <c r="AT99" s="28">
        <v>0</v>
      </c>
    </row>
    <row r="100" spans="1:46" x14ac:dyDescent="0.35">
      <c r="A100" s="32" t="s">
        <v>94</v>
      </c>
      <c r="B100" s="32" t="s">
        <v>124</v>
      </c>
      <c r="C100" s="38">
        <v>523993.12800000003</v>
      </c>
      <c r="D100" s="38">
        <v>523683.40600000002</v>
      </c>
      <c r="E100" s="38">
        <v>309.72199999999998</v>
      </c>
      <c r="F100" s="28">
        <v>5.9142985332630499E-4</v>
      </c>
      <c r="G100" s="38">
        <v>4706743.22</v>
      </c>
      <c r="H100" s="38">
        <v>4704809.58</v>
      </c>
      <c r="I100" s="38">
        <v>1933.64</v>
      </c>
      <c r="J100" s="28">
        <v>4.1099219152669701E-4</v>
      </c>
      <c r="K100" s="38">
        <v>4706743.22</v>
      </c>
      <c r="L100" s="38">
        <v>4704809.58</v>
      </c>
      <c r="M100" s="38">
        <v>1933.64</v>
      </c>
      <c r="N100" s="28">
        <v>4.1099219152669701E-4</v>
      </c>
      <c r="O100" s="38">
        <v>0</v>
      </c>
      <c r="P100" s="38">
        <v>0</v>
      </c>
      <c r="Q100" s="38">
        <v>0</v>
      </c>
      <c r="R100" s="28">
        <v>0</v>
      </c>
      <c r="S100" s="38">
        <v>12</v>
      </c>
      <c r="T100" s="38">
        <v>17</v>
      </c>
      <c r="U100" s="38">
        <v>-5</v>
      </c>
      <c r="V100" s="28">
        <v>-0.29411764705882298</v>
      </c>
      <c r="W100" s="38">
        <v>0</v>
      </c>
      <c r="X100" s="38">
        <v>0</v>
      </c>
      <c r="Y100" s="38">
        <v>0</v>
      </c>
      <c r="Z100" s="28">
        <v>0</v>
      </c>
      <c r="AA100" s="38">
        <v>0</v>
      </c>
      <c r="AB100" s="38">
        <v>0</v>
      </c>
      <c r="AC100" s="38">
        <v>0</v>
      </c>
      <c r="AD100" s="28">
        <v>0</v>
      </c>
      <c r="AE100" s="38">
        <v>0</v>
      </c>
      <c r="AF100" s="38">
        <v>0</v>
      </c>
      <c r="AG100" s="38">
        <v>0</v>
      </c>
      <c r="AH100" s="28">
        <v>0</v>
      </c>
      <c r="AI100" s="38">
        <v>0</v>
      </c>
      <c r="AJ100" s="38">
        <v>0</v>
      </c>
      <c r="AK100" s="38">
        <v>0</v>
      </c>
      <c r="AL100" s="28">
        <v>0</v>
      </c>
      <c r="AM100" s="38">
        <v>101604.06775222901</v>
      </c>
      <c r="AN100" s="38">
        <v>63224.786368201203</v>
      </c>
      <c r="AO100" s="38">
        <v>38379.2813840284</v>
      </c>
      <c r="AP100" s="28">
        <v>0.60702904016977699</v>
      </c>
      <c r="AQ100" s="38">
        <v>2</v>
      </c>
      <c r="AR100" s="38">
        <v>2</v>
      </c>
      <c r="AS100" s="38">
        <v>0</v>
      </c>
      <c r="AT100" s="28">
        <v>0</v>
      </c>
    </row>
    <row r="101" spans="1:46" x14ac:dyDescent="0.35">
      <c r="A101" s="32" t="s">
        <v>94</v>
      </c>
      <c r="B101" s="32" t="s">
        <v>125</v>
      </c>
      <c r="C101" s="38">
        <v>2469476.8314999999</v>
      </c>
      <c r="D101" s="38">
        <v>2515537.0262500001</v>
      </c>
      <c r="E101" s="38">
        <v>-46060.194750000002</v>
      </c>
      <c r="F101" s="28">
        <v>-1.8310282961194701E-2</v>
      </c>
      <c r="G101" s="38">
        <v>3936634.26</v>
      </c>
      <c r="H101" s="38">
        <v>4047194.17</v>
      </c>
      <c r="I101" s="38">
        <v>-110559.91</v>
      </c>
      <c r="J101" s="28">
        <v>-2.73176688233863E-2</v>
      </c>
      <c r="K101" s="38">
        <v>3936634.26</v>
      </c>
      <c r="L101" s="38">
        <v>4047194.17</v>
      </c>
      <c r="M101" s="38">
        <v>-110559.91</v>
      </c>
      <c r="N101" s="28">
        <v>-2.73176688233863E-2</v>
      </c>
      <c r="O101" s="38">
        <v>0</v>
      </c>
      <c r="P101" s="38">
        <v>0</v>
      </c>
      <c r="Q101" s="38">
        <v>0</v>
      </c>
      <c r="R101" s="28">
        <v>0</v>
      </c>
      <c r="S101" s="38">
        <v>22</v>
      </c>
      <c r="T101" s="38">
        <v>37.01</v>
      </c>
      <c r="U101" s="38">
        <v>-15.01</v>
      </c>
      <c r="V101" s="28">
        <v>-0.40556606322615502</v>
      </c>
      <c r="W101" s="38">
        <v>2638932.1800000002</v>
      </c>
      <c r="X101" s="38">
        <v>2639025.9700000002</v>
      </c>
      <c r="Y101" s="38">
        <v>-93.79</v>
      </c>
      <c r="Z101" s="28">
        <v>-3.5539627524014E-5</v>
      </c>
      <c r="AA101" s="38">
        <v>0</v>
      </c>
      <c r="AB101" s="38">
        <v>0</v>
      </c>
      <c r="AC101" s="38">
        <v>0</v>
      </c>
      <c r="AD101" s="28">
        <v>0</v>
      </c>
      <c r="AE101" s="38">
        <v>3934949.56</v>
      </c>
      <c r="AF101" s="38">
        <v>3960091.6</v>
      </c>
      <c r="AG101" s="38">
        <v>-25142.04</v>
      </c>
      <c r="AH101" s="28">
        <v>-6.34885314268993E-3</v>
      </c>
      <c r="AI101" s="38">
        <v>0</v>
      </c>
      <c r="AJ101" s="38">
        <v>0</v>
      </c>
      <c r="AK101" s="38">
        <v>0</v>
      </c>
      <c r="AL101" s="28">
        <v>0</v>
      </c>
      <c r="AM101" s="38">
        <v>19222.972435800999</v>
      </c>
      <c r="AN101" s="38">
        <v>17393.170084157198</v>
      </c>
      <c r="AO101" s="38">
        <v>1829.80235164383</v>
      </c>
      <c r="AP101" s="28">
        <v>0.105202349128439</v>
      </c>
      <c r="AQ101" s="38">
        <v>10</v>
      </c>
      <c r="AR101" s="38">
        <v>11</v>
      </c>
      <c r="AS101" s="38">
        <v>-1</v>
      </c>
      <c r="AT101" s="28">
        <v>-9.0909090909090898E-2</v>
      </c>
    </row>
    <row r="102" spans="1:46" x14ac:dyDescent="0.35">
      <c r="A102" s="32" t="s">
        <v>94</v>
      </c>
      <c r="B102" s="32" t="s">
        <v>126</v>
      </c>
      <c r="C102" s="38">
        <v>5376963.4469999997</v>
      </c>
      <c r="D102" s="38">
        <v>5441653.3550000004</v>
      </c>
      <c r="E102" s="38">
        <v>-64689.908000000003</v>
      </c>
      <c r="F102" s="28">
        <v>-1.18879141650139E-2</v>
      </c>
      <c r="G102" s="38">
        <v>6352517.0199999996</v>
      </c>
      <c r="H102" s="38">
        <v>6484006.9400000004</v>
      </c>
      <c r="I102" s="38">
        <v>-131489.92000000001</v>
      </c>
      <c r="J102" s="28">
        <v>-2.0279114630312199E-2</v>
      </c>
      <c r="K102" s="38">
        <v>6352517.0199999996</v>
      </c>
      <c r="L102" s="38">
        <v>6484006.9400000004</v>
      </c>
      <c r="M102" s="38">
        <v>-131489.92000000001</v>
      </c>
      <c r="N102" s="28">
        <v>-2.0279114630312199E-2</v>
      </c>
      <c r="O102" s="38">
        <v>0</v>
      </c>
      <c r="P102" s="38">
        <v>0</v>
      </c>
      <c r="Q102" s="38">
        <v>0</v>
      </c>
      <c r="R102" s="28">
        <v>0</v>
      </c>
      <c r="S102" s="38">
        <v>2.0099999999999998</v>
      </c>
      <c r="T102" s="38">
        <v>2.0099999999999998</v>
      </c>
      <c r="U102" s="38">
        <v>0</v>
      </c>
      <c r="V102" s="28">
        <v>0</v>
      </c>
      <c r="W102" s="38">
        <v>1911623.11</v>
      </c>
      <c r="X102" s="38">
        <v>2039596.19</v>
      </c>
      <c r="Y102" s="38">
        <v>-127973.08</v>
      </c>
      <c r="Z102" s="28">
        <v>-6.2744321953258797E-2</v>
      </c>
      <c r="AA102" s="38">
        <v>0</v>
      </c>
      <c r="AB102" s="38">
        <v>0</v>
      </c>
      <c r="AC102" s="38">
        <v>0</v>
      </c>
      <c r="AD102" s="28">
        <v>0</v>
      </c>
      <c r="AE102" s="38">
        <v>1911623.11</v>
      </c>
      <c r="AF102" s="38">
        <v>2039596.19</v>
      </c>
      <c r="AG102" s="38">
        <v>-127973.08</v>
      </c>
      <c r="AH102" s="28">
        <v>-6.2744321953258797E-2</v>
      </c>
      <c r="AI102" s="38">
        <v>0</v>
      </c>
      <c r="AJ102" s="38">
        <v>0</v>
      </c>
      <c r="AK102" s="38">
        <v>0</v>
      </c>
      <c r="AL102" s="28">
        <v>0</v>
      </c>
      <c r="AM102" s="38">
        <v>251025.67159135599</v>
      </c>
      <c r="AN102" s="38">
        <v>239924.92612038099</v>
      </c>
      <c r="AO102" s="38">
        <v>11100.7454709743</v>
      </c>
      <c r="AP102" s="28">
        <v>4.6267578990123799E-2</v>
      </c>
      <c r="AQ102" s="38">
        <v>5</v>
      </c>
      <c r="AR102" s="38">
        <v>5</v>
      </c>
      <c r="AS102" s="38">
        <v>0</v>
      </c>
      <c r="AT102" s="28">
        <v>0</v>
      </c>
    </row>
    <row r="103" spans="1:46" x14ac:dyDescent="0.35">
      <c r="A103" s="32" t="s">
        <v>94</v>
      </c>
      <c r="B103" s="32" t="s">
        <v>127</v>
      </c>
      <c r="C103" s="38">
        <v>4447204.4979999997</v>
      </c>
      <c r="D103" s="38">
        <v>4470128.8320000004</v>
      </c>
      <c r="E103" s="38">
        <v>-22924.333999999999</v>
      </c>
      <c r="F103" s="28">
        <v>-5.1283385471785799E-3</v>
      </c>
      <c r="G103" s="38">
        <v>10465543.890000001</v>
      </c>
      <c r="H103" s="38">
        <v>10580177.560000001</v>
      </c>
      <c r="I103" s="38">
        <v>-114633.67</v>
      </c>
      <c r="J103" s="28">
        <v>-1.0834758618172E-2</v>
      </c>
      <c r="K103" s="38">
        <v>10465543.890000001</v>
      </c>
      <c r="L103" s="38">
        <v>10580177.560000001</v>
      </c>
      <c r="M103" s="38">
        <v>-114633.67</v>
      </c>
      <c r="N103" s="28">
        <v>-1.0834758618172E-2</v>
      </c>
      <c r="O103" s="38">
        <v>0</v>
      </c>
      <c r="P103" s="38">
        <v>0</v>
      </c>
      <c r="Q103" s="38">
        <v>0</v>
      </c>
      <c r="R103" s="28">
        <v>0</v>
      </c>
      <c r="S103" s="38">
        <v>553</v>
      </c>
      <c r="T103" s="38">
        <v>565</v>
      </c>
      <c r="U103" s="38">
        <v>-12</v>
      </c>
      <c r="V103" s="28">
        <v>-2.12389380530973E-2</v>
      </c>
      <c r="W103" s="38">
        <v>0</v>
      </c>
      <c r="X103" s="38">
        <v>0</v>
      </c>
      <c r="Y103" s="38">
        <v>0</v>
      </c>
      <c r="Z103" s="28">
        <v>0</v>
      </c>
      <c r="AA103" s="38">
        <v>0</v>
      </c>
      <c r="AB103" s="38">
        <v>0</v>
      </c>
      <c r="AC103" s="38">
        <v>0</v>
      </c>
      <c r="AD103" s="28">
        <v>0</v>
      </c>
      <c r="AE103" s="38">
        <v>0</v>
      </c>
      <c r="AF103" s="38">
        <v>0</v>
      </c>
      <c r="AG103" s="38">
        <v>0</v>
      </c>
      <c r="AH103" s="28">
        <v>0</v>
      </c>
      <c r="AI103" s="38">
        <v>0</v>
      </c>
      <c r="AJ103" s="38">
        <v>0</v>
      </c>
      <c r="AK103" s="38">
        <v>0</v>
      </c>
      <c r="AL103" s="28">
        <v>0</v>
      </c>
      <c r="AM103" s="38">
        <v>286051.50224850001</v>
      </c>
      <c r="AN103" s="38">
        <v>242086.260531256</v>
      </c>
      <c r="AO103" s="38">
        <v>43965.241717244498</v>
      </c>
      <c r="AP103" s="28">
        <v>0.18160981800769299</v>
      </c>
      <c r="AQ103" s="38">
        <v>4</v>
      </c>
      <c r="AR103" s="38">
        <v>4</v>
      </c>
      <c r="AS103" s="38">
        <v>0</v>
      </c>
      <c r="AT103" s="28">
        <v>0</v>
      </c>
    </row>
    <row r="104" spans="1:46" x14ac:dyDescent="0.35">
      <c r="A104" s="32" t="s">
        <v>94</v>
      </c>
      <c r="B104" s="32" t="s">
        <v>128</v>
      </c>
      <c r="C104" s="38">
        <v>5326130.6550000003</v>
      </c>
      <c r="D104" s="38">
        <v>4630707.574</v>
      </c>
      <c r="E104" s="38">
        <v>695423.08100000001</v>
      </c>
      <c r="F104" s="28">
        <v>0.15017641902170301</v>
      </c>
      <c r="G104" s="38">
        <v>12173691.775</v>
      </c>
      <c r="H104" s="38">
        <v>11588096.470000001</v>
      </c>
      <c r="I104" s="38">
        <v>585595.30500000005</v>
      </c>
      <c r="J104" s="28">
        <v>5.0534210387014403E-2</v>
      </c>
      <c r="K104" s="38">
        <v>12173691.775</v>
      </c>
      <c r="L104" s="38">
        <v>11588096.470000001</v>
      </c>
      <c r="M104" s="38">
        <v>585595.30500000005</v>
      </c>
      <c r="N104" s="28">
        <v>5.0534210387014403E-2</v>
      </c>
      <c r="O104" s="38">
        <v>0</v>
      </c>
      <c r="P104" s="38">
        <v>0</v>
      </c>
      <c r="Q104" s="38">
        <v>0</v>
      </c>
      <c r="R104" s="28">
        <v>0</v>
      </c>
      <c r="S104" s="38">
        <v>584</v>
      </c>
      <c r="T104" s="38">
        <v>595</v>
      </c>
      <c r="U104" s="38">
        <v>-11</v>
      </c>
      <c r="V104" s="28">
        <v>-1.84873949579831E-2</v>
      </c>
      <c r="W104" s="38">
        <v>0</v>
      </c>
      <c r="X104" s="38">
        <v>0</v>
      </c>
      <c r="Y104" s="38">
        <v>0</v>
      </c>
      <c r="Z104" s="28">
        <v>0</v>
      </c>
      <c r="AA104" s="38">
        <v>0</v>
      </c>
      <c r="AB104" s="38">
        <v>0</v>
      </c>
      <c r="AC104" s="38">
        <v>0</v>
      </c>
      <c r="AD104" s="28">
        <v>0</v>
      </c>
      <c r="AE104" s="38">
        <v>0</v>
      </c>
      <c r="AF104" s="38">
        <v>0</v>
      </c>
      <c r="AG104" s="38">
        <v>0</v>
      </c>
      <c r="AH104" s="28">
        <v>0</v>
      </c>
      <c r="AI104" s="38">
        <v>0</v>
      </c>
      <c r="AJ104" s="38">
        <v>0</v>
      </c>
      <c r="AK104" s="38">
        <v>0</v>
      </c>
      <c r="AL104" s="28">
        <v>0</v>
      </c>
      <c r="AM104" s="38">
        <v>342304.66135014099</v>
      </c>
      <c r="AN104" s="38">
        <v>238910.75493038201</v>
      </c>
      <c r="AO104" s="38">
        <v>103393.906419758</v>
      </c>
      <c r="AP104" s="28">
        <v>0.43277208868176398</v>
      </c>
      <c r="AQ104" s="38">
        <v>4</v>
      </c>
      <c r="AR104" s="38">
        <v>4</v>
      </c>
      <c r="AS104" s="38">
        <v>0</v>
      </c>
      <c r="AT104" s="28">
        <v>0</v>
      </c>
    </row>
    <row r="105" spans="1:46" x14ac:dyDescent="0.35">
      <c r="A105" s="32" t="s">
        <v>94</v>
      </c>
      <c r="B105" s="32" t="s">
        <v>129</v>
      </c>
      <c r="C105" s="38">
        <v>1940849.0175000001</v>
      </c>
      <c r="D105" s="38">
        <v>1958559.2545</v>
      </c>
      <c r="E105" s="38">
        <v>-17710.237000000001</v>
      </c>
      <c r="F105" s="28">
        <v>-9.0424820996907896E-3</v>
      </c>
      <c r="G105" s="38">
        <v>5574595.9500000002</v>
      </c>
      <c r="H105" s="38">
        <v>5627769.3200000003</v>
      </c>
      <c r="I105" s="38">
        <v>-53173.37</v>
      </c>
      <c r="J105" s="28">
        <v>-9.4483918896661502E-3</v>
      </c>
      <c r="K105" s="38">
        <v>5574595.9500000002</v>
      </c>
      <c r="L105" s="38">
        <v>5627769.3200000003</v>
      </c>
      <c r="M105" s="38">
        <v>-53173.37</v>
      </c>
      <c r="N105" s="28">
        <v>-9.4483918896661502E-3</v>
      </c>
      <c r="O105" s="38">
        <v>0</v>
      </c>
      <c r="P105" s="38">
        <v>0</v>
      </c>
      <c r="Q105" s="38">
        <v>0</v>
      </c>
      <c r="R105" s="28">
        <v>0</v>
      </c>
      <c r="S105" s="38">
        <v>2.0099999999999998</v>
      </c>
      <c r="T105" s="38">
        <v>2.0099999999999998</v>
      </c>
      <c r="U105" s="38">
        <v>0</v>
      </c>
      <c r="V105" s="28">
        <v>0</v>
      </c>
      <c r="W105" s="38">
        <v>5506203.5300000003</v>
      </c>
      <c r="X105" s="38">
        <v>5553373.9500000002</v>
      </c>
      <c r="Y105" s="38">
        <v>-47170.42</v>
      </c>
      <c r="Z105" s="28">
        <v>-8.4940111047267005E-3</v>
      </c>
      <c r="AA105" s="38">
        <v>0</v>
      </c>
      <c r="AB105" s="38">
        <v>0</v>
      </c>
      <c r="AC105" s="38">
        <v>0</v>
      </c>
      <c r="AD105" s="28">
        <v>0</v>
      </c>
      <c r="AE105" s="38">
        <v>5506203.5300000003</v>
      </c>
      <c r="AF105" s="38">
        <v>5553373.9500000002</v>
      </c>
      <c r="AG105" s="38">
        <v>-47170.42</v>
      </c>
      <c r="AH105" s="28">
        <v>-8.4940111047267005E-3</v>
      </c>
      <c r="AI105" s="38">
        <v>0</v>
      </c>
      <c r="AJ105" s="38">
        <v>0</v>
      </c>
      <c r="AK105" s="38">
        <v>0</v>
      </c>
      <c r="AL105" s="28">
        <v>0</v>
      </c>
      <c r="AM105" s="38">
        <v>14192.6451034662</v>
      </c>
      <c r="AN105" s="38">
        <v>16470.531594302</v>
      </c>
      <c r="AO105" s="38">
        <v>-2277.88649083578</v>
      </c>
      <c r="AP105" s="28">
        <v>-0.13830072683408701</v>
      </c>
      <c r="AQ105" s="38">
        <v>3</v>
      </c>
      <c r="AR105" s="38">
        <v>3</v>
      </c>
      <c r="AS105" s="38">
        <v>0</v>
      </c>
      <c r="AT105" s="28">
        <v>0</v>
      </c>
    </row>
    <row r="106" spans="1:46" x14ac:dyDescent="0.35">
      <c r="A106" s="32" t="s">
        <v>94</v>
      </c>
      <c r="B106" s="32" t="s">
        <v>130</v>
      </c>
      <c r="C106" s="38">
        <v>1684923.292039</v>
      </c>
      <c r="D106" s="38">
        <v>1786784.4620000001</v>
      </c>
      <c r="E106" s="38">
        <v>-101861.16996100001</v>
      </c>
      <c r="F106" s="28">
        <v>-5.7008090302612002E-2</v>
      </c>
      <c r="G106" s="38">
        <v>3087474.82</v>
      </c>
      <c r="H106" s="38">
        <v>3178836.98</v>
      </c>
      <c r="I106" s="38">
        <v>-91362.16</v>
      </c>
      <c r="J106" s="28">
        <v>-2.87407503356778E-2</v>
      </c>
      <c r="K106" s="38">
        <v>3087474.82</v>
      </c>
      <c r="L106" s="38">
        <v>3178836.98</v>
      </c>
      <c r="M106" s="38">
        <v>-91362.16</v>
      </c>
      <c r="N106" s="28">
        <v>-2.87407503356778E-2</v>
      </c>
      <c r="O106" s="38">
        <v>0</v>
      </c>
      <c r="P106" s="38">
        <v>0</v>
      </c>
      <c r="Q106" s="38">
        <v>0</v>
      </c>
      <c r="R106" s="28">
        <v>0</v>
      </c>
      <c r="S106" s="38">
        <v>77987.009999999995</v>
      </c>
      <c r="T106" s="38">
        <v>79884.009999999995</v>
      </c>
      <c r="U106" s="38">
        <v>-1897</v>
      </c>
      <c r="V106" s="28">
        <v>-2.3746930080250101E-2</v>
      </c>
      <c r="W106" s="38">
        <v>2470274.75</v>
      </c>
      <c r="X106" s="38">
        <v>2476742.56</v>
      </c>
      <c r="Y106" s="38">
        <v>-6467.81</v>
      </c>
      <c r="Z106" s="28">
        <v>-2.61141795859477E-3</v>
      </c>
      <c r="AA106" s="38">
        <v>0</v>
      </c>
      <c r="AB106" s="38">
        <v>0</v>
      </c>
      <c r="AC106" s="38">
        <v>0</v>
      </c>
      <c r="AD106" s="28">
        <v>0</v>
      </c>
      <c r="AE106" s="38">
        <v>2470274.75</v>
      </c>
      <c r="AF106" s="38">
        <v>2476742.56</v>
      </c>
      <c r="AG106" s="38">
        <v>-6467.81</v>
      </c>
      <c r="AH106" s="28">
        <v>-2.61141795859477E-3</v>
      </c>
      <c r="AI106" s="38">
        <v>0</v>
      </c>
      <c r="AJ106" s="38">
        <v>0</v>
      </c>
      <c r="AK106" s="38">
        <v>0</v>
      </c>
      <c r="AL106" s="28">
        <v>0</v>
      </c>
      <c r="AM106" s="38">
        <v>47633.286178312897</v>
      </c>
      <c r="AN106" s="38">
        <v>98275.909531509897</v>
      </c>
      <c r="AO106" s="38">
        <v>-50642.623353196897</v>
      </c>
      <c r="AP106" s="28">
        <v>-0.51531065542526999</v>
      </c>
      <c r="AQ106" s="38">
        <v>8</v>
      </c>
      <c r="AR106" s="38">
        <v>8</v>
      </c>
      <c r="AS106" s="38">
        <v>0</v>
      </c>
      <c r="AT106" s="28">
        <v>0</v>
      </c>
    </row>
    <row r="107" spans="1:46" x14ac:dyDescent="0.35">
      <c r="A107" s="32" t="s">
        <v>94</v>
      </c>
      <c r="B107" s="32" t="s">
        <v>131</v>
      </c>
      <c r="C107" s="38">
        <v>10181687.5057981</v>
      </c>
      <c r="D107" s="38">
        <v>10091191.5021096</v>
      </c>
      <c r="E107" s="38">
        <v>90496.003688522498</v>
      </c>
      <c r="F107" s="28">
        <v>8.9678214579124206E-3</v>
      </c>
      <c r="G107" s="38">
        <v>10325590.0164022</v>
      </c>
      <c r="H107" s="38">
        <v>10378332.4016522</v>
      </c>
      <c r="I107" s="38">
        <v>-52742.385249977997</v>
      </c>
      <c r="J107" s="28">
        <v>-5.0819710921555499E-3</v>
      </c>
      <c r="K107" s="38">
        <v>10325590.0164022</v>
      </c>
      <c r="L107" s="38">
        <v>10378332.4016522</v>
      </c>
      <c r="M107" s="38">
        <v>-52742.385249977997</v>
      </c>
      <c r="N107" s="28">
        <v>-5.0819710921555499E-3</v>
      </c>
      <c r="O107" s="38">
        <v>0</v>
      </c>
      <c r="P107" s="38">
        <v>0</v>
      </c>
      <c r="Q107" s="38">
        <v>0</v>
      </c>
      <c r="R107" s="28">
        <v>0</v>
      </c>
      <c r="S107" s="38">
        <v>0.11875050312800001</v>
      </c>
      <c r="T107" s="38">
        <v>1.026720297684</v>
      </c>
      <c r="U107" s="38">
        <v>-0.90796979455600002</v>
      </c>
      <c r="V107" s="28">
        <v>-0.88433996737390996</v>
      </c>
      <c r="W107" s="38">
        <v>7839356.4845649097</v>
      </c>
      <c r="X107" s="38">
        <v>7765560.4213327896</v>
      </c>
      <c r="Y107" s="38">
        <v>73796.063232119996</v>
      </c>
      <c r="Z107" s="28">
        <v>9.50299260171804E-3</v>
      </c>
      <c r="AA107" s="38">
        <v>0</v>
      </c>
      <c r="AB107" s="38">
        <v>0</v>
      </c>
      <c r="AC107" s="38">
        <v>0</v>
      </c>
      <c r="AD107" s="28">
        <v>0</v>
      </c>
      <c r="AE107" s="38">
        <v>7839356.4845649004</v>
      </c>
      <c r="AF107" s="38">
        <v>7765560.4213327896</v>
      </c>
      <c r="AG107" s="38">
        <v>73796.063232112603</v>
      </c>
      <c r="AH107" s="28">
        <v>9.5029926017170894E-3</v>
      </c>
      <c r="AI107" s="38">
        <v>0</v>
      </c>
      <c r="AJ107" s="38">
        <v>0</v>
      </c>
      <c r="AK107" s="38">
        <v>0</v>
      </c>
      <c r="AL107" s="28">
        <v>0</v>
      </c>
      <c r="AM107" s="38">
        <v>210523.42761781401</v>
      </c>
      <c r="AN107" s="38">
        <v>211574.616026895</v>
      </c>
      <c r="AO107" s="38">
        <v>-1051.18840908112</v>
      </c>
      <c r="AP107" s="28">
        <v>-4.9684051367839804E-3</v>
      </c>
      <c r="AQ107" s="38">
        <v>8</v>
      </c>
      <c r="AR107" s="38">
        <v>8</v>
      </c>
      <c r="AS107" s="38">
        <v>0</v>
      </c>
      <c r="AT107" s="28">
        <v>0</v>
      </c>
    </row>
    <row r="108" spans="1:46" x14ac:dyDescent="0.35">
      <c r="A108" s="32" t="s">
        <v>94</v>
      </c>
      <c r="B108" s="32" t="s">
        <v>132</v>
      </c>
      <c r="C108" s="38">
        <v>146791.93599999999</v>
      </c>
      <c r="D108" s="38">
        <v>137494.84599999999</v>
      </c>
      <c r="E108" s="38">
        <v>9297.09</v>
      </c>
      <c r="F108" s="28">
        <v>6.7617734558573894E-2</v>
      </c>
      <c r="G108" s="38">
        <v>721529.13</v>
      </c>
      <c r="H108" s="38">
        <v>674291.56</v>
      </c>
      <c r="I108" s="38">
        <v>47237.57</v>
      </c>
      <c r="J108" s="28">
        <v>7.0055110878148905E-2</v>
      </c>
      <c r="K108" s="38">
        <v>721529.13</v>
      </c>
      <c r="L108" s="38">
        <v>674291.56</v>
      </c>
      <c r="M108" s="38">
        <v>47237.57</v>
      </c>
      <c r="N108" s="28">
        <v>7.0055110878148905E-2</v>
      </c>
      <c r="O108" s="38">
        <v>0</v>
      </c>
      <c r="P108" s="38">
        <v>0</v>
      </c>
      <c r="Q108" s="38">
        <v>0</v>
      </c>
      <c r="R108" s="28">
        <v>0</v>
      </c>
      <c r="S108" s="38">
        <v>0.01</v>
      </c>
      <c r="T108" s="38">
        <v>0.01</v>
      </c>
      <c r="U108" s="38">
        <v>0</v>
      </c>
      <c r="V108" s="28">
        <v>0</v>
      </c>
      <c r="W108" s="38">
        <v>0</v>
      </c>
      <c r="X108" s="38">
        <v>0</v>
      </c>
      <c r="Y108" s="38">
        <v>0</v>
      </c>
      <c r="Z108" s="28">
        <v>0</v>
      </c>
      <c r="AA108" s="38">
        <v>0</v>
      </c>
      <c r="AB108" s="38">
        <v>0</v>
      </c>
      <c r="AC108" s="38">
        <v>0</v>
      </c>
      <c r="AD108" s="28">
        <v>0</v>
      </c>
      <c r="AE108" s="38">
        <v>0</v>
      </c>
      <c r="AF108" s="38">
        <v>0</v>
      </c>
      <c r="AG108" s="38">
        <v>0</v>
      </c>
      <c r="AH108" s="28">
        <v>0</v>
      </c>
      <c r="AI108" s="38">
        <v>0</v>
      </c>
      <c r="AJ108" s="38">
        <v>0</v>
      </c>
      <c r="AK108" s="38">
        <v>0</v>
      </c>
      <c r="AL108" s="28">
        <v>0</v>
      </c>
      <c r="AM108" s="38">
        <v>6774.1728680627702</v>
      </c>
      <c r="AN108" s="38">
        <v>5602.0894212393896</v>
      </c>
      <c r="AO108" s="38">
        <v>1172.08344682337</v>
      </c>
      <c r="AP108" s="28">
        <v>0.209222552281942</v>
      </c>
      <c r="AQ108" s="38">
        <v>2</v>
      </c>
      <c r="AR108" s="38">
        <v>2</v>
      </c>
      <c r="AS108" s="38">
        <v>0</v>
      </c>
      <c r="AT108" s="28">
        <v>0</v>
      </c>
    </row>
    <row r="109" spans="1:46" x14ac:dyDescent="0.35">
      <c r="A109" s="32" t="s">
        <v>94</v>
      </c>
      <c r="B109" s="32" t="s">
        <v>133</v>
      </c>
      <c r="C109" s="38">
        <v>5986081.3700000001</v>
      </c>
      <c r="D109" s="38">
        <v>6035628.1730000004</v>
      </c>
      <c r="E109" s="38">
        <v>-49546.803</v>
      </c>
      <c r="F109" s="28">
        <v>-8.2090548953370705E-3</v>
      </c>
      <c r="G109" s="38">
        <v>6475348.7800000003</v>
      </c>
      <c r="H109" s="38">
        <v>6527235.8499999996</v>
      </c>
      <c r="I109" s="38">
        <v>-51887.07</v>
      </c>
      <c r="J109" s="28">
        <v>-7.9493174741035195E-3</v>
      </c>
      <c r="K109" s="38">
        <v>6475348.7800000003</v>
      </c>
      <c r="L109" s="38">
        <v>6527235.8499999996</v>
      </c>
      <c r="M109" s="38">
        <v>-51887.07</v>
      </c>
      <c r="N109" s="28">
        <v>-7.9493174741035195E-3</v>
      </c>
      <c r="O109" s="38">
        <v>0</v>
      </c>
      <c r="P109" s="38">
        <v>0</v>
      </c>
      <c r="Q109" s="38">
        <v>0</v>
      </c>
      <c r="R109" s="28">
        <v>0</v>
      </c>
      <c r="S109" s="38">
        <v>2.0099999999999998</v>
      </c>
      <c r="T109" s="38">
        <v>2.0099999999999998</v>
      </c>
      <c r="U109" s="38">
        <v>0</v>
      </c>
      <c r="V109" s="28">
        <v>0</v>
      </c>
      <c r="W109" s="38">
        <v>851388.4</v>
      </c>
      <c r="X109" s="38">
        <v>982864.95</v>
      </c>
      <c r="Y109" s="38">
        <v>-131476.54999999999</v>
      </c>
      <c r="Z109" s="28">
        <v>-0.133768683072888</v>
      </c>
      <c r="AA109" s="38">
        <v>0</v>
      </c>
      <c r="AB109" s="38">
        <v>0</v>
      </c>
      <c r="AC109" s="38">
        <v>0</v>
      </c>
      <c r="AD109" s="28">
        <v>0</v>
      </c>
      <c r="AE109" s="38">
        <v>851388.4</v>
      </c>
      <c r="AF109" s="38">
        <v>982864.95</v>
      </c>
      <c r="AG109" s="38">
        <v>-131476.54999999999</v>
      </c>
      <c r="AH109" s="28">
        <v>-0.133768683072888</v>
      </c>
      <c r="AI109" s="38">
        <v>0</v>
      </c>
      <c r="AJ109" s="38">
        <v>0</v>
      </c>
      <c r="AK109" s="38">
        <v>0</v>
      </c>
      <c r="AL109" s="28">
        <v>0</v>
      </c>
      <c r="AM109" s="38">
        <v>402324.89609341999</v>
      </c>
      <c r="AN109" s="38">
        <v>392871.99617484998</v>
      </c>
      <c r="AO109" s="38">
        <v>9452.8999185702196</v>
      </c>
      <c r="AP109" s="28">
        <v>2.4061017355798301E-2</v>
      </c>
      <c r="AQ109" s="38">
        <v>6</v>
      </c>
      <c r="AR109" s="38">
        <v>6</v>
      </c>
      <c r="AS109" s="38">
        <v>0</v>
      </c>
      <c r="AT109" s="28">
        <v>0</v>
      </c>
    </row>
    <row r="110" spans="1:46" x14ac:dyDescent="0.35">
      <c r="A110" s="32" t="s">
        <v>94</v>
      </c>
      <c r="B110" s="32" t="s">
        <v>134</v>
      </c>
      <c r="C110" s="38">
        <v>9137112.9500309993</v>
      </c>
      <c r="D110" s="38">
        <v>9172999.4165599998</v>
      </c>
      <c r="E110" s="38">
        <v>-35886.466528999998</v>
      </c>
      <c r="F110" s="28">
        <v>-3.9121845428458403E-3</v>
      </c>
      <c r="G110" s="38">
        <v>10241136.98</v>
      </c>
      <c r="H110" s="38">
        <v>10335834.32</v>
      </c>
      <c r="I110" s="38">
        <v>-94697.34</v>
      </c>
      <c r="J110" s="28">
        <v>-9.1620412119763905E-3</v>
      </c>
      <c r="K110" s="38">
        <v>10241136.98</v>
      </c>
      <c r="L110" s="38">
        <v>10335834.32</v>
      </c>
      <c r="M110" s="38">
        <v>-94697.34</v>
      </c>
      <c r="N110" s="28">
        <v>-9.1620412119763905E-3</v>
      </c>
      <c r="O110" s="38">
        <v>0</v>
      </c>
      <c r="P110" s="38">
        <v>0</v>
      </c>
      <c r="Q110" s="38">
        <v>0</v>
      </c>
      <c r="R110" s="28">
        <v>0</v>
      </c>
      <c r="S110" s="38">
        <v>2.0099999999999998</v>
      </c>
      <c r="T110" s="38">
        <v>2.0099999999999998</v>
      </c>
      <c r="U110" s="38">
        <v>0</v>
      </c>
      <c r="V110" s="28">
        <v>0</v>
      </c>
      <c r="W110" s="38">
        <v>1627988.98</v>
      </c>
      <c r="X110" s="38">
        <v>1721646.8</v>
      </c>
      <c r="Y110" s="38">
        <v>-93657.82</v>
      </c>
      <c r="Z110" s="28">
        <v>-5.44001359628467E-2</v>
      </c>
      <c r="AA110" s="38">
        <v>0</v>
      </c>
      <c r="AB110" s="38">
        <v>0</v>
      </c>
      <c r="AC110" s="38">
        <v>0</v>
      </c>
      <c r="AD110" s="28">
        <v>0</v>
      </c>
      <c r="AE110" s="38">
        <v>1627988.98</v>
      </c>
      <c r="AF110" s="38">
        <v>1721646.8</v>
      </c>
      <c r="AG110" s="38">
        <v>-93657.82</v>
      </c>
      <c r="AH110" s="28">
        <v>-5.44001359628467E-2</v>
      </c>
      <c r="AI110" s="38">
        <v>0</v>
      </c>
      <c r="AJ110" s="38">
        <v>0</v>
      </c>
      <c r="AK110" s="38">
        <v>0</v>
      </c>
      <c r="AL110" s="28">
        <v>0</v>
      </c>
      <c r="AM110" s="38">
        <v>629193.83405923098</v>
      </c>
      <c r="AN110" s="38">
        <v>612569.63960988796</v>
      </c>
      <c r="AO110" s="38">
        <v>16624.194449342802</v>
      </c>
      <c r="AP110" s="28">
        <v>2.7138456388289E-2</v>
      </c>
      <c r="AQ110" s="38">
        <v>6</v>
      </c>
      <c r="AR110" s="38">
        <v>5</v>
      </c>
      <c r="AS110" s="38">
        <v>1</v>
      </c>
      <c r="AT110" s="28">
        <v>0.2</v>
      </c>
    </row>
    <row r="111" spans="1:46" x14ac:dyDescent="0.35">
      <c r="A111" s="32" t="s">
        <v>94</v>
      </c>
      <c r="B111" s="32" t="s">
        <v>135</v>
      </c>
      <c r="C111" s="38">
        <v>5813846.4734940501</v>
      </c>
      <c r="D111" s="38">
        <v>5842604.9617034001</v>
      </c>
      <c r="E111" s="38">
        <v>-28758.488209349998</v>
      </c>
      <c r="F111" s="28">
        <v>-4.92220309225998E-3</v>
      </c>
      <c r="G111" s="38">
        <v>17657403.510000002</v>
      </c>
      <c r="H111" s="38">
        <v>17669574.52</v>
      </c>
      <c r="I111" s="38">
        <v>-12171.01</v>
      </c>
      <c r="J111" s="28">
        <v>-6.8881171904981405E-4</v>
      </c>
      <c r="K111" s="38">
        <v>17657403.510000002</v>
      </c>
      <c r="L111" s="38">
        <v>17669574.52</v>
      </c>
      <c r="M111" s="38">
        <v>-12171.01</v>
      </c>
      <c r="N111" s="28">
        <v>-6.8881171904981405E-4</v>
      </c>
      <c r="O111" s="38">
        <v>0</v>
      </c>
      <c r="P111" s="38">
        <v>0</v>
      </c>
      <c r="Q111" s="38">
        <v>0</v>
      </c>
      <c r="R111" s="28">
        <v>0</v>
      </c>
      <c r="S111" s="38">
        <v>43202</v>
      </c>
      <c r="T111" s="38">
        <v>43393</v>
      </c>
      <c r="U111" s="38">
        <v>-191</v>
      </c>
      <c r="V111" s="28">
        <v>-4.40163159956675E-3</v>
      </c>
      <c r="W111" s="38">
        <v>5277064.57</v>
      </c>
      <c r="X111" s="38">
        <v>5256669.96</v>
      </c>
      <c r="Y111" s="38">
        <v>20394.61</v>
      </c>
      <c r="Z111" s="28">
        <v>3.8797585077987198E-3</v>
      </c>
      <c r="AA111" s="38">
        <v>0</v>
      </c>
      <c r="AB111" s="38">
        <v>0</v>
      </c>
      <c r="AC111" s="38">
        <v>0</v>
      </c>
      <c r="AD111" s="28">
        <v>0</v>
      </c>
      <c r="AE111" s="38">
        <v>6389256.9199999999</v>
      </c>
      <c r="AF111" s="38">
        <v>6396669.96</v>
      </c>
      <c r="AG111" s="38">
        <v>-7413.04</v>
      </c>
      <c r="AH111" s="28">
        <v>-1.1588904924524101E-3</v>
      </c>
      <c r="AI111" s="38">
        <v>0</v>
      </c>
      <c r="AJ111" s="38">
        <v>10657.96</v>
      </c>
      <c r="AK111" s="38">
        <v>-10657.96</v>
      </c>
      <c r="AL111" s="28">
        <v>-1</v>
      </c>
      <c r="AM111" s="38">
        <v>627678.51067502599</v>
      </c>
      <c r="AN111" s="38">
        <v>519988.35261790903</v>
      </c>
      <c r="AO111" s="38">
        <v>107690.158057116</v>
      </c>
      <c r="AP111" s="28">
        <v>0.20710109662061599</v>
      </c>
      <c r="AQ111" s="38">
        <v>10</v>
      </c>
      <c r="AR111" s="38">
        <v>11</v>
      </c>
      <c r="AS111" s="38">
        <v>-1</v>
      </c>
      <c r="AT111" s="28">
        <v>-9.0909090909090898E-2</v>
      </c>
    </row>
    <row r="112" spans="1:46" x14ac:dyDescent="0.35">
      <c r="A112" s="32" t="s">
        <v>94</v>
      </c>
      <c r="B112" s="32" t="s">
        <v>136</v>
      </c>
      <c r="C112" s="38">
        <v>6610399.6315000001</v>
      </c>
      <c r="D112" s="38">
        <v>3223567.7721000002</v>
      </c>
      <c r="E112" s="38">
        <v>3386831.8594</v>
      </c>
      <c r="F112" s="28">
        <v>1.0506470156182299</v>
      </c>
      <c r="G112" s="38">
        <v>7675596.2879999997</v>
      </c>
      <c r="H112" s="38">
        <v>3607930.3695999999</v>
      </c>
      <c r="I112" s="38">
        <v>4067665.9183999998</v>
      </c>
      <c r="J112" s="28">
        <v>1.1274236201102099</v>
      </c>
      <c r="K112" s="38">
        <v>7675596.2879999997</v>
      </c>
      <c r="L112" s="38">
        <v>3607930.3695999999</v>
      </c>
      <c r="M112" s="38">
        <v>4067665.9183999998</v>
      </c>
      <c r="N112" s="28">
        <v>1.1274236201102099</v>
      </c>
      <c r="O112" s="38">
        <v>0</v>
      </c>
      <c r="P112" s="38">
        <v>0</v>
      </c>
      <c r="Q112" s="38">
        <v>0</v>
      </c>
      <c r="R112" s="28">
        <v>0</v>
      </c>
      <c r="S112" s="38">
        <v>16375</v>
      </c>
      <c r="T112" s="38">
        <v>16558</v>
      </c>
      <c r="U112" s="38">
        <v>-183</v>
      </c>
      <c r="V112" s="28">
        <v>-1.1052059427467001E-2</v>
      </c>
      <c r="W112" s="38">
        <v>0</v>
      </c>
      <c r="X112" s="38">
        <v>0</v>
      </c>
      <c r="Y112" s="38">
        <v>0</v>
      </c>
      <c r="Z112" s="28">
        <v>0</v>
      </c>
      <c r="AA112" s="38">
        <v>0</v>
      </c>
      <c r="AB112" s="38">
        <v>0</v>
      </c>
      <c r="AC112" s="38">
        <v>0</v>
      </c>
      <c r="AD112" s="28">
        <v>0</v>
      </c>
      <c r="AE112" s="38">
        <v>1400103.71</v>
      </c>
      <c r="AF112" s="38">
        <v>1400103.71</v>
      </c>
      <c r="AG112" s="38">
        <v>0</v>
      </c>
      <c r="AH112" s="28">
        <v>0</v>
      </c>
      <c r="AI112" s="38">
        <v>954845.8</v>
      </c>
      <c r="AJ112" s="38">
        <v>978903.14</v>
      </c>
      <c r="AK112" s="38">
        <v>-24057.34</v>
      </c>
      <c r="AL112" s="28">
        <v>-2.4575812475174999E-2</v>
      </c>
      <c r="AM112" s="38">
        <v>430325.80512979301</v>
      </c>
      <c r="AN112" s="38">
        <v>104407.371061946</v>
      </c>
      <c r="AO112" s="38">
        <v>325918.43406784598</v>
      </c>
      <c r="AP112" s="28">
        <v>3.1216036832732201</v>
      </c>
      <c r="AQ112" s="38">
        <v>8</v>
      </c>
      <c r="AR112" s="38">
        <v>7</v>
      </c>
      <c r="AS112" s="38">
        <v>1</v>
      </c>
      <c r="AT112" s="28">
        <v>0.14285714285714199</v>
      </c>
    </row>
    <row r="113" spans="1:46" x14ac:dyDescent="0.35">
      <c r="A113" s="32" t="s">
        <v>94</v>
      </c>
      <c r="B113" s="32" t="s">
        <v>137</v>
      </c>
      <c r="C113" s="38">
        <v>1182245.3719981399</v>
      </c>
      <c r="D113" s="38">
        <v>1121061.7193504199</v>
      </c>
      <c r="E113" s="38">
        <v>61183.652647723997</v>
      </c>
      <c r="F113" s="28">
        <v>5.45765247279833E-2</v>
      </c>
      <c r="G113" s="38">
        <v>10767437.604160599</v>
      </c>
      <c r="H113" s="38">
        <v>10756155.550948501</v>
      </c>
      <c r="I113" s="38">
        <v>11282.053212184001</v>
      </c>
      <c r="J113" s="28">
        <v>1.0488927162446099E-3</v>
      </c>
      <c r="K113" s="38">
        <v>10767437.604160599</v>
      </c>
      <c r="L113" s="38">
        <v>10756155.550948501</v>
      </c>
      <c r="M113" s="38">
        <v>11282.053212184001</v>
      </c>
      <c r="N113" s="28">
        <v>1.0488927162446099E-3</v>
      </c>
      <c r="O113" s="38">
        <v>0</v>
      </c>
      <c r="P113" s="38">
        <v>0</v>
      </c>
      <c r="Q113" s="38">
        <v>0</v>
      </c>
      <c r="R113" s="28">
        <v>0</v>
      </c>
      <c r="S113" s="38">
        <v>7275.01065959473</v>
      </c>
      <c r="T113" s="38">
        <v>4746.0155402780601</v>
      </c>
      <c r="U113" s="38">
        <v>2528.9951193166598</v>
      </c>
      <c r="V113" s="28">
        <v>0.53286701188687902</v>
      </c>
      <c r="W113" s="38">
        <v>0</v>
      </c>
      <c r="X113" s="38">
        <v>84425.07</v>
      </c>
      <c r="Y113" s="38">
        <v>-84425.07</v>
      </c>
      <c r="Z113" s="28">
        <v>-1</v>
      </c>
      <c r="AA113" s="38">
        <v>0</v>
      </c>
      <c r="AB113" s="38">
        <v>0</v>
      </c>
      <c r="AC113" s="38">
        <v>0</v>
      </c>
      <c r="AD113" s="28">
        <v>0</v>
      </c>
      <c r="AE113" s="38">
        <v>0</v>
      </c>
      <c r="AF113" s="38">
        <v>0</v>
      </c>
      <c r="AG113" s="38">
        <v>0</v>
      </c>
      <c r="AH113" s="28">
        <v>0</v>
      </c>
      <c r="AI113" s="38">
        <v>0</v>
      </c>
      <c r="AJ113" s="38">
        <v>84430</v>
      </c>
      <c r="AK113" s="38">
        <v>-84430</v>
      </c>
      <c r="AL113" s="28">
        <v>-1</v>
      </c>
      <c r="AM113" s="38">
        <v>277391.16203789797</v>
      </c>
      <c r="AN113" s="38">
        <v>163274.07852747699</v>
      </c>
      <c r="AO113" s="38">
        <v>114117.08351041999</v>
      </c>
      <c r="AP113" s="28">
        <v>0.69892958232936098</v>
      </c>
      <c r="AQ113" s="38">
        <v>19</v>
      </c>
      <c r="AR113" s="38">
        <v>23</v>
      </c>
      <c r="AS113" s="38">
        <v>-4</v>
      </c>
      <c r="AT113" s="28">
        <v>-0.17391304347826</v>
      </c>
    </row>
    <row r="114" spans="1:46" x14ac:dyDescent="0.35">
      <c r="A114" s="32" t="s">
        <v>94</v>
      </c>
      <c r="B114" s="32" t="s">
        <v>138</v>
      </c>
      <c r="C114" s="38">
        <v>306730.62400000001</v>
      </c>
      <c r="D114" s="38">
        <v>376969.38400000002</v>
      </c>
      <c r="E114" s="38">
        <v>-70238.759999999995</v>
      </c>
      <c r="F114" s="28">
        <v>-0.186324839579014</v>
      </c>
      <c r="G114" s="38">
        <v>6691493.5024348702</v>
      </c>
      <c r="H114" s="38">
        <v>6984686.4687280897</v>
      </c>
      <c r="I114" s="38">
        <v>-293192.96629322</v>
      </c>
      <c r="J114" s="28">
        <v>-4.1976539334429103E-2</v>
      </c>
      <c r="K114" s="38">
        <v>6691493.5024348702</v>
      </c>
      <c r="L114" s="38">
        <v>6984686.4687280897</v>
      </c>
      <c r="M114" s="38">
        <v>-293192.96629322</v>
      </c>
      <c r="N114" s="28">
        <v>-4.1976539334429103E-2</v>
      </c>
      <c r="O114" s="38">
        <v>0</v>
      </c>
      <c r="P114" s="38">
        <v>0</v>
      </c>
      <c r="Q114" s="38">
        <v>0</v>
      </c>
      <c r="R114" s="28">
        <v>0</v>
      </c>
      <c r="S114" s="38">
        <v>3263.01141358834</v>
      </c>
      <c r="T114" s="38">
        <v>1902.01092339511</v>
      </c>
      <c r="U114" s="38">
        <v>1361.00049019322</v>
      </c>
      <c r="V114" s="28">
        <v>0.71555871391307002</v>
      </c>
      <c r="W114" s="38">
        <v>0</v>
      </c>
      <c r="X114" s="38">
        <v>0</v>
      </c>
      <c r="Y114" s="38">
        <v>0</v>
      </c>
      <c r="Z114" s="28">
        <v>0</v>
      </c>
      <c r="AA114" s="38">
        <v>0</v>
      </c>
      <c r="AB114" s="38">
        <v>0</v>
      </c>
      <c r="AC114" s="38">
        <v>0</v>
      </c>
      <c r="AD114" s="28">
        <v>0</v>
      </c>
      <c r="AE114" s="38">
        <v>0</v>
      </c>
      <c r="AF114" s="38">
        <v>0</v>
      </c>
      <c r="AG114" s="38">
        <v>0</v>
      </c>
      <c r="AH114" s="28">
        <v>0</v>
      </c>
      <c r="AI114" s="38">
        <v>0</v>
      </c>
      <c r="AJ114" s="38">
        <v>0</v>
      </c>
      <c r="AK114" s="38">
        <v>0</v>
      </c>
      <c r="AL114" s="28">
        <v>0</v>
      </c>
      <c r="AM114" s="38">
        <v>147740.90353886399</v>
      </c>
      <c r="AN114" s="38">
        <v>97784.272993986699</v>
      </c>
      <c r="AO114" s="38">
        <v>49956.630544877698</v>
      </c>
      <c r="AP114" s="28">
        <v>0.51088614779546204</v>
      </c>
      <c r="AQ114" s="38">
        <v>18</v>
      </c>
      <c r="AR114" s="38">
        <v>18</v>
      </c>
      <c r="AS114" s="38">
        <v>0</v>
      </c>
      <c r="AT114" s="28">
        <v>0</v>
      </c>
    </row>
    <row r="115" spans="1:46" x14ac:dyDescent="0.35">
      <c r="A115" s="32" t="s">
        <v>94</v>
      </c>
      <c r="B115" s="32" t="s">
        <v>139</v>
      </c>
      <c r="C115" s="38">
        <v>3056929.92</v>
      </c>
      <c r="D115" s="38">
        <v>3120626.449</v>
      </c>
      <c r="E115" s="38">
        <v>-63696.529000000002</v>
      </c>
      <c r="F115" s="28">
        <v>-2.0411455853811399E-2</v>
      </c>
      <c r="G115" s="38">
        <v>12022794.380000001</v>
      </c>
      <c r="H115" s="38">
        <v>12161820.529999999</v>
      </c>
      <c r="I115" s="38">
        <v>-139026.15</v>
      </c>
      <c r="J115" s="28">
        <v>-1.14313601041109E-2</v>
      </c>
      <c r="K115" s="38">
        <v>12022794.380000001</v>
      </c>
      <c r="L115" s="38">
        <v>12161820.529999999</v>
      </c>
      <c r="M115" s="38">
        <v>-139026.15</v>
      </c>
      <c r="N115" s="28">
        <v>-1.14313601041109E-2</v>
      </c>
      <c r="O115" s="38">
        <v>0</v>
      </c>
      <c r="P115" s="38">
        <v>0</v>
      </c>
      <c r="Q115" s="38">
        <v>0</v>
      </c>
      <c r="R115" s="28">
        <v>0</v>
      </c>
      <c r="S115" s="38">
        <v>434</v>
      </c>
      <c r="T115" s="38">
        <v>444</v>
      </c>
      <c r="U115" s="38">
        <v>-10</v>
      </c>
      <c r="V115" s="28">
        <v>-2.2522522522522501E-2</v>
      </c>
      <c r="W115" s="38">
        <v>3614975.36</v>
      </c>
      <c r="X115" s="38">
        <v>3675565.49</v>
      </c>
      <c r="Y115" s="38">
        <v>-60590.13</v>
      </c>
      <c r="Z115" s="28">
        <v>-1.6484573643115698E-2</v>
      </c>
      <c r="AA115" s="38">
        <v>0</v>
      </c>
      <c r="AB115" s="38">
        <v>0</v>
      </c>
      <c r="AC115" s="38">
        <v>0</v>
      </c>
      <c r="AD115" s="28">
        <v>0</v>
      </c>
      <c r="AE115" s="38">
        <v>4046280.09</v>
      </c>
      <c r="AF115" s="38">
        <v>4120128.28</v>
      </c>
      <c r="AG115" s="38">
        <v>-73848.19</v>
      </c>
      <c r="AH115" s="28">
        <v>-1.7923759888369299E-2</v>
      </c>
      <c r="AI115" s="38">
        <v>0</v>
      </c>
      <c r="AJ115" s="38">
        <v>0</v>
      </c>
      <c r="AK115" s="38">
        <v>0</v>
      </c>
      <c r="AL115" s="28">
        <v>0</v>
      </c>
      <c r="AM115" s="38">
        <v>238632.74448014199</v>
      </c>
      <c r="AN115" s="38">
        <v>138748.747269652</v>
      </c>
      <c r="AO115" s="38">
        <v>99883.997210489601</v>
      </c>
      <c r="AP115" s="28">
        <v>0.71989116425223898</v>
      </c>
      <c r="AQ115" s="38">
        <v>25</v>
      </c>
      <c r="AR115" s="38">
        <v>24</v>
      </c>
      <c r="AS115" s="38">
        <v>1</v>
      </c>
      <c r="AT115" s="28">
        <v>4.1666666666666602E-2</v>
      </c>
    </row>
    <row r="116" spans="1:46" x14ac:dyDescent="0.35">
      <c r="A116" s="32" t="s">
        <v>94</v>
      </c>
      <c r="B116" s="32" t="s">
        <v>140</v>
      </c>
      <c r="C116" s="38">
        <v>4068492.7655000002</v>
      </c>
      <c r="D116" s="38">
        <v>4088692.8169999998</v>
      </c>
      <c r="E116" s="38">
        <v>-20200.051500000001</v>
      </c>
      <c r="F116" s="28">
        <v>-4.9404668934804902E-3</v>
      </c>
      <c r="G116" s="38">
        <v>10215266.66</v>
      </c>
      <c r="H116" s="38">
        <v>10243540.460000001</v>
      </c>
      <c r="I116" s="38">
        <v>-28273.8</v>
      </c>
      <c r="J116" s="28">
        <v>-2.7601589616799301E-3</v>
      </c>
      <c r="K116" s="38">
        <v>10215266.66</v>
      </c>
      <c r="L116" s="38">
        <v>10243540.460000001</v>
      </c>
      <c r="M116" s="38">
        <v>-28273.8</v>
      </c>
      <c r="N116" s="28">
        <v>-2.7601589616799301E-3</v>
      </c>
      <c r="O116" s="38">
        <v>0</v>
      </c>
      <c r="P116" s="38">
        <v>0</v>
      </c>
      <c r="Q116" s="38">
        <v>0</v>
      </c>
      <c r="R116" s="28">
        <v>0</v>
      </c>
      <c r="S116" s="38">
        <v>64723.01</v>
      </c>
      <c r="T116" s="38">
        <v>65919.009999999995</v>
      </c>
      <c r="U116" s="38">
        <v>-1196</v>
      </c>
      <c r="V116" s="28">
        <v>-1.8143476365922302E-2</v>
      </c>
      <c r="W116" s="38">
        <v>9362655.4900000002</v>
      </c>
      <c r="X116" s="38">
        <v>9404871.9000000004</v>
      </c>
      <c r="Y116" s="38">
        <v>-42216.41</v>
      </c>
      <c r="Z116" s="28">
        <v>-4.4887809689358902E-3</v>
      </c>
      <c r="AA116" s="38">
        <v>0</v>
      </c>
      <c r="AB116" s="38">
        <v>0</v>
      </c>
      <c r="AC116" s="38">
        <v>0</v>
      </c>
      <c r="AD116" s="28">
        <v>0</v>
      </c>
      <c r="AE116" s="38">
        <v>9858936.3000000007</v>
      </c>
      <c r="AF116" s="38">
        <v>9910082</v>
      </c>
      <c r="AG116" s="38">
        <v>-51145.7</v>
      </c>
      <c r="AH116" s="28">
        <v>-5.1609764682068199E-3</v>
      </c>
      <c r="AI116" s="38">
        <v>0</v>
      </c>
      <c r="AJ116" s="38">
        <v>0</v>
      </c>
      <c r="AK116" s="38">
        <v>0</v>
      </c>
      <c r="AL116" s="28">
        <v>0</v>
      </c>
      <c r="AM116" s="38">
        <v>139005.698207735</v>
      </c>
      <c r="AN116" s="38">
        <v>147048.32584553899</v>
      </c>
      <c r="AO116" s="38">
        <v>-8042.6276378041002</v>
      </c>
      <c r="AP116" s="28">
        <v>-5.46937722109948E-2</v>
      </c>
      <c r="AQ116" s="38">
        <v>14</v>
      </c>
      <c r="AR116" s="38">
        <v>14</v>
      </c>
      <c r="AS116" s="38">
        <v>0</v>
      </c>
      <c r="AT116" s="28">
        <v>0</v>
      </c>
    </row>
    <row r="117" spans="1:46" x14ac:dyDescent="0.35">
      <c r="A117" s="32" t="s">
        <v>94</v>
      </c>
      <c r="B117" s="32" t="s">
        <v>141</v>
      </c>
      <c r="C117" s="38">
        <v>4534610.4457916599</v>
      </c>
      <c r="D117" s="38">
        <v>4516693.6435916601</v>
      </c>
      <c r="E117" s="38">
        <v>17916.8022000001</v>
      </c>
      <c r="F117" s="28">
        <v>3.9667959825924097E-3</v>
      </c>
      <c r="G117" s="38">
        <v>8401930.9907416608</v>
      </c>
      <c r="H117" s="38">
        <v>8381615.8261416601</v>
      </c>
      <c r="I117" s="38">
        <v>20315.1646</v>
      </c>
      <c r="J117" s="28">
        <v>2.4237766346482301E-3</v>
      </c>
      <c r="K117" s="38">
        <v>8401930.9907416608</v>
      </c>
      <c r="L117" s="38">
        <v>8381615.8261416601</v>
      </c>
      <c r="M117" s="38">
        <v>20315.164600000098</v>
      </c>
      <c r="N117" s="28">
        <v>2.4237766346482401E-3</v>
      </c>
      <c r="O117" s="38">
        <v>0</v>
      </c>
      <c r="P117" s="38">
        <v>0</v>
      </c>
      <c r="Q117" s="38">
        <v>0</v>
      </c>
      <c r="R117" s="28">
        <v>0</v>
      </c>
      <c r="S117" s="38">
        <v>3</v>
      </c>
      <c r="T117" s="38">
        <v>3</v>
      </c>
      <c r="U117" s="38">
        <v>0</v>
      </c>
      <c r="V117" s="28">
        <v>0</v>
      </c>
      <c r="W117" s="38">
        <v>7734636.0899</v>
      </c>
      <c r="X117" s="38">
        <v>7729839.3651000001</v>
      </c>
      <c r="Y117" s="38">
        <v>4796.7248</v>
      </c>
      <c r="Z117" s="28">
        <v>6.2054650471225401E-4</v>
      </c>
      <c r="AA117" s="38">
        <v>0</v>
      </c>
      <c r="AB117" s="38">
        <v>0</v>
      </c>
      <c r="AC117" s="38">
        <v>0</v>
      </c>
      <c r="AD117" s="28">
        <v>0</v>
      </c>
      <c r="AE117" s="38">
        <v>7981789.1799999997</v>
      </c>
      <c r="AF117" s="38">
        <v>7961474.0199999996</v>
      </c>
      <c r="AG117" s="38">
        <v>20315.16</v>
      </c>
      <c r="AH117" s="28">
        <v>2.55168326229117E-3</v>
      </c>
      <c r="AI117" s="38">
        <v>0</v>
      </c>
      <c r="AJ117" s="38">
        <v>0</v>
      </c>
      <c r="AK117" s="38">
        <v>0</v>
      </c>
      <c r="AL117" s="28">
        <v>0</v>
      </c>
      <c r="AM117" s="38">
        <v>60163.525480632401</v>
      </c>
      <c r="AN117" s="38">
        <v>50609.318933587703</v>
      </c>
      <c r="AO117" s="38">
        <v>9554.2065470447105</v>
      </c>
      <c r="AP117" s="28">
        <v>0.188783543196506</v>
      </c>
      <c r="AQ117" s="38">
        <v>8</v>
      </c>
      <c r="AR117" s="38">
        <v>8</v>
      </c>
      <c r="AS117" s="38">
        <v>0</v>
      </c>
      <c r="AT117" s="28">
        <v>0</v>
      </c>
    </row>
    <row r="118" spans="1:46" x14ac:dyDescent="0.35">
      <c r="A118" s="32" t="s">
        <v>94</v>
      </c>
      <c r="B118" s="32" t="s">
        <v>142</v>
      </c>
      <c r="C118" s="38">
        <v>40912203.147197001</v>
      </c>
      <c r="D118" s="38">
        <v>41262022.728018001</v>
      </c>
      <c r="E118" s="38">
        <v>-349819.58082099998</v>
      </c>
      <c r="F118" s="28">
        <v>-8.4780036869947992E-3</v>
      </c>
      <c r="G118" s="38">
        <v>46585599.799999997</v>
      </c>
      <c r="H118" s="38">
        <v>47058283.5</v>
      </c>
      <c r="I118" s="38">
        <v>-472683.7</v>
      </c>
      <c r="J118" s="28">
        <v>-1.0044643893566499E-2</v>
      </c>
      <c r="K118" s="38">
        <v>46585599.799999997</v>
      </c>
      <c r="L118" s="38">
        <v>47058283.5</v>
      </c>
      <c r="M118" s="38">
        <v>-472683.7</v>
      </c>
      <c r="N118" s="28">
        <v>-1.0044643893566499E-2</v>
      </c>
      <c r="O118" s="38">
        <v>0</v>
      </c>
      <c r="P118" s="38">
        <v>0</v>
      </c>
      <c r="Q118" s="38">
        <v>0</v>
      </c>
      <c r="R118" s="28">
        <v>0</v>
      </c>
      <c r="S118" s="38">
        <v>1087790</v>
      </c>
      <c r="T118" s="38">
        <v>1106788</v>
      </c>
      <c r="U118" s="38">
        <v>-18998</v>
      </c>
      <c r="V118" s="28">
        <v>-1.71649855256833E-2</v>
      </c>
      <c r="W118" s="38">
        <v>0</v>
      </c>
      <c r="X118" s="38">
        <v>0</v>
      </c>
      <c r="Y118" s="38">
        <v>0</v>
      </c>
      <c r="Z118" s="28">
        <v>0</v>
      </c>
      <c r="AA118" s="38">
        <v>0</v>
      </c>
      <c r="AB118" s="38">
        <v>0</v>
      </c>
      <c r="AC118" s="38">
        <v>0</v>
      </c>
      <c r="AD118" s="28">
        <v>0</v>
      </c>
      <c r="AE118" s="38">
        <v>15281891.42</v>
      </c>
      <c r="AF118" s="38">
        <v>15211926.449999999</v>
      </c>
      <c r="AG118" s="38">
        <v>69964.97</v>
      </c>
      <c r="AH118" s="28">
        <v>4.5993497424515802E-3</v>
      </c>
      <c r="AI118" s="38">
        <v>0</v>
      </c>
      <c r="AJ118" s="38">
        <v>0</v>
      </c>
      <c r="AK118" s="38">
        <v>0</v>
      </c>
      <c r="AL118" s="28">
        <v>0</v>
      </c>
      <c r="AM118" s="38">
        <v>2087029.01851096</v>
      </c>
      <c r="AN118" s="38">
        <v>1408386.39158873</v>
      </c>
      <c r="AO118" s="38">
        <v>678642.62692223</v>
      </c>
      <c r="AP118" s="28">
        <v>0.48185826771351098</v>
      </c>
      <c r="AQ118" s="38">
        <v>214</v>
      </c>
      <c r="AR118" s="38">
        <v>216</v>
      </c>
      <c r="AS118" s="38">
        <v>-2</v>
      </c>
      <c r="AT118" s="28">
        <v>-9.2592592592592501E-3</v>
      </c>
    </row>
    <row r="119" spans="1:46" x14ac:dyDescent="0.35">
      <c r="A119" s="32" t="s">
        <v>94</v>
      </c>
      <c r="B119" s="32" t="s">
        <v>143</v>
      </c>
      <c r="C119" s="38">
        <v>2102833.19</v>
      </c>
      <c r="D119" s="38">
        <v>2126201.1</v>
      </c>
      <c r="E119" s="38">
        <v>-23367.91</v>
      </c>
      <c r="F119" s="28">
        <v>-1.0990451467643301E-2</v>
      </c>
      <c r="G119" s="38">
        <v>2104269.19</v>
      </c>
      <c r="H119" s="38">
        <v>2127665.1</v>
      </c>
      <c r="I119" s="38">
        <v>-23395.91</v>
      </c>
      <c r="J119" s="28">
        <v>-1.09960491432603E-2</v>
      </c>
      <c r="K119" s="38">
        <v>2104269.19</v>
      </c>
      <c r="L119" s="38">
        <v>2127665.1</v>
      </c>
      <c r="M119" s="38">
        <v>-23395.91</v>
      </c>
      <c r="N119" s="28">
        <v>-1.09960491432603E-2</v>
      </c>
      <c r="O119" s="38">
        <v>0</v>
      </c>
      <c r="P119" s="38">
        <v>0</v>
      </c>
      <c r="Q119" s="38">
        <v>0</v>
      </c>
      <c r="R119" s="28">
        <v>0</v>
      </c>
      <c r="S119" s="38">
        <v>125</v>
      </c>
      <c r="T119" s="38">
        <v>153</v>
      </c>
      <c r="U119" s="38">
        <v>-28</v>
      </c>
      <c r="V119" s="28">
        <v>-0.18300653594771199</v>
      </c>
      <c r="W119" s="38">
        <v>0</v>
      </c>
      <c r="X119" s="38">
        <v>0</v>
      </c>
      <c r="Y119" s="38">
        <v>0</v>
      </c>
      <c r="Z119" s="28">
        <v>0</v>
      </c>
      <c r="AA119" s="38">
        <v>0</v>
      </c>
      <c r="AB119" s="38">
        <v>0</v>
      </c>
      <c r="AC119" s="38">
        <v>0</v>
      </c>
      <c r="AD119" s="28">
        <v>0</v>
      </c>
      <c r="AE119" s="38">
        <v>188061.41</v>
      </c>
      <c r="AF119" s="38">
        <v>211457.32</v>
      </c>
      <c r="AG119" s="38">
        <v>-23395.91</v>
      </c>
      <c r="AH119" s="28">
        <v>-0.11064128685637301</v>
      </c>
      <c r="AI119" s="38">
        <v>0</v>
      </c>
      <c r="AJ119" s="38">
        <v>0</v>
      </c>
      <c r="AK119" s="38">
        <v>0</v>
      </c>
      <c r="AL119" s="28">
        <v>0</v>
      </c>
      <c r="AM119" s="38">
        <v>153249.58685290901</v>
      </c>
      <c r="AN119" s="38">
        <v>153227.55189994001</v>
      </c>
      <c r="AO119" s="38">
        <v>22.034952969179901</v>
      </c>
      <c r="AP119" s="28">
        <v>1.4380542334559401E-4</v>
      </c>
      <c r="AQ119" s="38">
        <v>4</v>
      </c>
      <c r="AR119" s="38">
        <v>4</v>
      </c>
      <c r="AS119" s="38">
        <v>0</v>
      </c>
      <c r="AT119" s="28">
        <v>0</v>
      </c>
    </row>
    <row r="120" spans="1:46" x14ac:dyDescent="0.35">
      <c r="A120" s="32" t="s">
        <v>94</v>
      </c>
      <c r="B120" s="32" t="s">
        <v>145</v>
      </c>
      <c r="C120" s="38">
        <v>2571851.7140000002</v>
      </c>
      <c r="D120" s="38">
        <v>2581735.8160000001</v>
      </c>
      <c r="E120" s="38">
        <v>-9884.1020000000008</v>
      </c>
      <c r="F120" s="28">
        <v>-3.8284715030656698E-3</v>
      </c>
      <c r="G120" s="38">
        <v>1353669.48</v>
      </c>
      <c r="H120" s="38">
        <v>1383884.35</v>
      </c>
      <c r="I120" s="38">
        <v>-30214.87</v>
      </c>
      <c r="J120" s="28">
        <v>-2.1833377911962E-2</v>
      </c>
      <c r="K120" s="38">
        <v>1353669.48</v>
      </c>
      <c r="L120" s="38">
        <v>1383884.35</v>
      </c>
      <c r="M120" s="38">
        <v>-30214.87</v>
      </c>
      <c r="N120" s="28">
        <v>-2.1833377911962E-2</v>
      </c>
      <c r="O120" s="38">
        <v>0</v>
      </c>
      <c r="P120" s="38">
        <v>0</v>
      </c>
      <c r="Q120" s="38">
        <v>0</v>
      </c>
      <c r="R120" s="28">
        <v>0</v>
      </c>
      <c r="S120" s="38">
        <v>1.01</v>
      </c>
      <c r="T120" s="38">
        <v>2.0099999999999998</v>
      </c>
      <c r="U120" s="38">
        <v>-1</v>
      </c>
      <c r="V120" s="28">
        <v>-0.49751243781094501</v>
      </c>
      <c r="W120" s="38">
        <v>0</v>
      </c>
      <c r="X120" s="38">
        <v>0</v>
      </c>
      <c r="Y120" s="38">
        <v>0</v>
      </c>
      <c r="Z120" s="28">
        <v>0</v>
      </c>
      <c r="AA120" s="38">
        <v>0</v>
      </c>
      <c r="AB120" s="38">
        <v>0</v>
      </c>
      <c r="AC120" s="38">
        <v>0</v>
      </c>
      <c r="AD120" s="28">
        <v>0</v>
      </c>
      <c r="AE120" s="38">
        <v>9780.41</v>
      </c>
      <c r="AF120" s="38">
        <v>13029.8</v>
      </c>
      <c r="AG120" s="38">
        <v>-3249.39</v>
      </c>
      <c r="AH120" s="28">
        <v>-0.24938141798032201</v>
      </c>
      <c r="AI120" s="38">
        <v>0</v>
      </c>
      <c r="AJ120" s="38">
        <v>0</v>
      </c>
      <c r="AK120" s="38">
        <v>0</v>
      </c>
      <c r="AL120" s="28">
        <v>0</v>
      </c>
      <c r="AM120" s="38">
        <v>509196.77150686202</v>
      </c>
      <c r="AN120" s="38">
        <v>505291.85723313101</v>
      </c>
      <c r="AO120" s="38">
        <v>3904.9142737318198</v>
      </c>
      <c r="AP120" s="28">
        <v>7.7280372082667E-3</v>
      </c>
      <c r="AQ120" s="38">
        <v>13</v>
      </c>
      <c r="AR120" s="38">
        <v>13</v>
      </c>
      <c r="AS120" s="38">
        <v>0</v>
      </c>
      <c r="AT120" s="28">
        <v>0</v>
      </c>
    </row>
    <row r="121" spans="1:46" x14ac:dyDescent="0.35">
      <c r="A121" s="32" t="s">
        <v>94</v>
      </c>
      <c r="B121" s="32" t="s">
        <v>146</v>
      </c>
      <c r="C121" s="38">
        <v>2460525.1395</v>
      </c>
      <c r="D121" s="38">
        <v>2495205.83</v>
      </c>
      <c r="E121" s="38">
        <v>-34680.690499999997</v>
      </c>
      <c r="F121" s="28">
        <v>-1.3898929732782801E-2</v>
      </c>
      <c r="G121" s="38">
        <v>2958939.29</v>
      </c>
      <c r="H121" s="38">
        <v>2971747.85</v>
      </c>
      <c r="I121" s="38">
        <v>-12808.56</v>
      </c>
      <c r="J121" s="28">
        <v>-4.3101099576802896E-3</v>
      </c>
      <c r="K121" s="38">
        <v>2958939.29</v>
      </c>
      <c r="L121" s="38">
        <v>2971747.85</v>
      </c>
      <c r="M121" s="38">
        <v>-12808.56</v>
      </c>
      <c r="N121" s="28">
        <v>-4.3101099576802896E-3</v>
      </c>
      <c r="O121" s="38">
        <v>0</v>
      </c>
      <c r="P121" s="38">
        <v>0</v>
      </c>
      <c r="Q121" s="38">
        <v>0</v>
      </c>
      <c r="R121" s="28">
        <v>0</v>
      </c>
      <c r="S121" s="38">
        <v>2123.0100000000002</v>
      </c>
      <c r="T121" s="38">
        <v>2198.0100000000002</v>
      </c>
      <c r="U121" s="38">
        <v>-75</v>
      </c>
      <c r="V121" s="28">
        <v>-3.4121773786288501E-2</v>
      </c>
      <c r="W121" s="38">
        <v>884262.68</v>
      </c>
      <c r="X121" s="38">
        <v>898535.84</v>
      </c>
      <c r="Y121" s="38">
        <v>-14273.16</v>
      </c>
      <c r="Z121" s="28">
        <v>-1.58849089425303E-2</v>
      </c>
      <c r="AA121" s="38">
        <v>0</v>
      </c>
      <c r="AB121" s="38">
        <v>0</v>
      </c>
      <c r="AC121" s="38">
        <v>0</v>
      </c>
      <c r="AD121" s="28">
        <v>0</v>
      </c>
      <c r="AE121" s="38">
        <v>1162473.75</v>
      </c>
      <c r="AF121" s="38">
        <v>1181954.81</v>
      </c>
      <c r="AG121" s="38">
        <v>-19481.060000000001</v>
      </c>
      <c r="AH121" s="28">
        <v>-1.6482068379585501E-2</v>
      </c>
      <c r="AI121" s="38">
        <v>0</v>
      </c>
      <c r="AJ121" s="38">
        <v>0</v>
      </c>
      <c r="AK121" s="38">
        <v>0</v>
      </c>
      <c r="AL121" s="28">
        <v>0</v>
      </c>
      <c r="AM121" s="38">
        <v>84398.469584340506</v>
      </c>
      <c r="AN121" s="38">
        <v>82167.897141805093</v>
      </c>
      <c r="AO121" s="38">
        <v>2230.5724425354401</v>
      </c>
      <c r="AP121" s="28">
        <v>2.71465197495066E-2</v>
      </c>
      <c r="AQ121" s="38">
        <v>16</v>
      </c>
      <c r="AR121" s="38">
        <v>14</v>
      </c>
      <c r="AS121" s="38">
        <v>2</v>
      </c>
      <c r="AT121" s="28">
        <v>0.14285714285714199</v>
      </c>
    </row>
    <row r="122" spans="1:46" x14ac:dyDescent="0.35">
      <c r="A122" s="32" t="s">
        <v>94</v>
      </c>
      <c r="B122" s="32" t="s">
        <v>147</v>
      </c>
      <c r="C122" s="38">
        <v>565658.66285700002</v>
      </c>
      <c r="D122" s="38">
        <v>574635.43483399996</v>
      </c>
      <c r="E122" s="38">
        <v>-8976.7719770000003</v>
      </c>
      <c r="F122" s="28">
        <v>-1.56216819096671E-2</v>
      </c>
      <c r="G122" s="38">
        <v>1412560.64</v>
      </c>
      <c r="H122" s="38">
        <v>1435560.66</v>
      </c>
      <c r="I122" s="38">
        <v>-23000.02</v>
      </c>
      <c r="J122" s="28">
        <v>-1.60216287899669E-2</v>
      </c>
      <c r="K122" s="38">
        <v>1412560.64</v>
      </c>
      <c r="L122" s="38">
        <v>1435560.66</v>
      </c>
      <c r="M122" s="38">
        <v>-23000.02</v>
      </c>
      <c r="N122" s="28">
        <v>-1.60216287899669E-2</v>
      </c>
      <c r="O122" s="38">
        <v>0</v>
      </c>
      <c r="P122" s="38">
        <v>0</v>
      </c>
      <c r="Q122" s="38">
        <v>0</v>
      </c>
      <c r="R122" s="28">
        <v>0</v>
      </c>
      <c r="S122" s="38">
        <v>3676.01</v>
      </c>
      <c r="T122" s="38">
        <v>3886.01</v>
      </c>
      <c r="U122" s="38">
        <v>-210</v>
      </c>
      <c r="V122" s="28">
        <v>-5.4040005043733803E-2</v>
      </c>
      <c r="W122" s="38">
        <v>1186999.3999999999</v>
      </c>
      <c r="X122" s="38">
        <v>1211366.8999999999</v>
      </c>
      <c r="Y122" s="38">
        <v>-24367.5</v>
      </c>
      <c r="Z122" s="28">
        <v>-2.01157056544965E-2</v>
      </c>
      <c r="AA122" s="38">
        <v>0</v>
      </c>
      <c r="AB122" s="38">
        <v>0</v>
      </c>
      <c r="AC122" s="38">
        <v>0</v>
      </c>
      <c r="AD122" s="28">
        <v>0</v>
      </c>
      <c r="AE122" s="38">
        <v>1294999.3999999999</v>
      </c>
      <c r="AF122" s="38">
        <v>1319366.8999999999</v>
      </c>
      <c r="AG122" s="38">
        <v>-24367.5</v>
      </c>
      <c r="AH122" s="28">
        <v>-1.84690854378717E-2</v>
      </c>
      <c r="AI122" s="38">
        <v>0</v>
      </c>
      <c r="AJ122" s="38">
        <v>0</v>
      </c>
      <c r="AK122" s="38">
        <v>0</v>
      </c>
      <c r="AL122" s="28">
        <v>0</v>
      </c>
      <c r="AM122" s="38">
        <v>17890.869821908</v>
      </c>
      <c r="AN122" s="38">
        <v>19705.646349607701</v>
      </c>
      <c r="AO122" s="38">
        <v>-1814.77652769972</v>
      </c>
      <c r="AP122" s="28">
        <v>-9.2094240173748398E-2</v>
      </c>
      <c r="AQ122" s="38">
        <v>4</v>
      </c>
      <c r="AR122" s="38">
        <v>4</v>
      </c>
      <c r="AS122" s="38">
        <v>0</v>
      </c>
      <c r="AT122" s="28">
        <v>0</v>
      </c>
    </row>
    <row r="123" spans="1:46" x14ac:dyDescent="0.35">
      <c r="A123" s="32" t="s">
        <v>94</v>
      </c>
      <c r="B123" s="32" t="s">
        <v>148</v>
      </c>
      <c r="C123" s="38">
        <v>12220364.645915899</v>
      </c>
      <c r="D123" s="38">
        <v>13113982.2834264</v>
      </c>
      <c r="E123" s="38">
        <v>-893617.63751056802</v>
      </c>
      <c r="F123" s="28">
        <v>-6.8142355098338506E-2</v>
      </c>
      <c r="G123" s="38">
        <v>14025331.906009899</v>
      </c>
      <c r="H123" s="38">
        <v>14728108.6609494</v>
      </c>
      <c r="I123" s="38">
        <v>-702776.754939568</v>
      </c>
      <c r="J123" s="28">
        <v>-4.7716700841767198E-2</v>
      </c>
      <c r="K123" s="38">
        <v>14025331.906009899</v>
      </c>
      <c r="L123" s="38">
        <v>14728108.6609494</v>
      </c>
      <c r="M123" s="38">
        <v>-702776.754939568</v>
      </c>
      <c r="N123" s="28">
        <v>-4.7716700841767198E-2</v>
      </c>
      <c r="O123" s="38">
        <v>0</v>
      </c>
      <c r="P123" s="38">
        <v>0</v>
      </c>
      <c r="Q123" s="38">
        <v>0</v>
      </c>
      <c r="R123" s="28">
        <v>0</v>
      </c>
      <c r="S123" s="38">
        <v>91179.000429263804</v>
      </c>
      <c r="T123" s="38">
        <v>97378.997495384305</v>
      </c>
      <c r="U123" s="38">
        <v>-6199.9970661204297</v>
      </c>
      <c r="V123" s="28">
        <v>-6.3668729660256607E-2</v>
      </c>
      <c r="W123" s="38">
        <v>0</v>
      </c>
      <c r="X123" s="38">
        <v>0</v>
      </c>
      <c r="Y123" s="38">
        <v>0</v>
      </c>
      <c r="Z123" s="28">
        <v>0</v>
      </c>
      <c r="AA123" s="38">
        <v>0</v>
      </c>
      <c r="AB123" s="38">
        <v>0</v>
      </c>
      <c r="AC123" s="38">
        <v>0</v>
      </c>
      <c r="AD123" s="28">
        <v>0</v>
      </c>
      <c r="AE123" s="38">
        <v>8697105.2660099193</v>
      </c>
      <c r="AF123" s="38">
        <v>7120966.94094948</v>
      </c>
      <c r="AG123" s="38">
        <v>1576138.32506043</v>
      </c>
      <c r="AH123" s="28">
        <v>0.22133768322905301</v>
      </c>
      <c r="AI123" s="38">
        <v>754792.95</v>
      </c>
      <c r="AJ123" s="38">
        <v>907072.84</v>
      </c>
      <c r="AK123" s="38">
        <v>-152279.89000000001</v>
      </c>
      <c r="AL123" s="28">
        <v>-0.16788055301049401</v>
      </c>
      <c r="AM123" s="38">
        <v>296227.71406498598</v>
      </c>
      <c r="AN123" s="38">
        <v>429561.779399589</v>
      </c>
      <c r="AO123" s="38">
        <v>-133334.065334602</v>
      </c>
      <c r="AP123" s="28">
        <v>-0.310395551301066</v>
      </c>
      <c r="AQ123" s="38">
        <v>174</v>
      </c>
      <c r="AR123" s="38">
        <v>170</v>
      </c>
      <c r="AS123" s="38">
        <v>4</v>
      </c>
      <c r="AT123" s="28">
        <v>2.3529411764705799E-2</v>
      </c>
    </row>
    <row r="124" spans="1:46" x14ac:dyDescent="0.35">
      <c r="A124" s="32" t="s">
        <v>94</v>
      </c>
      <c r="B124" s="32" t="s">
        <v>149</v>
      </c>
      <c r="C124" s="38">
        <v>6777238.0555164898</v>
      </c>
      <c r="D124" s="38">
        <v>6861886.2845027298</v>
      </c>
      <c r="E124" s="38">
        <v>-84648.228986234302</v>
      </c>
      <c r="F124" s="28">
        <v>-1.23359999680275E-2</v>
      </c>
      <c r="G124" s="38">
        <v>7988824.0345345102</v>
      </c>
      <c r="H124" s="38">
        <v>8088275.9730525101</v>
      </c>
      <c r="I124" s="38">
        <v>-99451.938517995499</v>
      </c>
      <c r="J124" s="28">
        <v>-1.22958141944385E-2</v>
      </c>
      <c r="K124" s="38">
        <v>7988824.0345345102</v>
      </c>
      <c r="L124" s="38">
        <v>8088275.9730525101</v>
      </c>
      <c r="M124" s="38">
        <v>-99451.938517995499</v>
      </c>
      <c r="N124" s="28">
        <v>-1.22958141944385E-2</v>
      </c>
      <c r="O124" s="38">
        <v>0</v>
      </c>
      <c r="P124" s="38">
        <v>0</v>
      </c>
      <c r="Q124" s="38">
        <v>0</v>
      </c>
      <c r="R124" s="28">
        <v>0</v>
      </c>
      <c r="S124" s="38">
        <v>6942.96</v>
      </c>
      <c r="T124" s="38">
        <v>6975.5264939281697</v>
      </c>
      <c r="U124" s="38">
        <v>-32.566493928177998</v>
      </c>
      <c r="V124" s="28">
        <v>-4.6686789816547001E-3</v>
      </c>
      <c r="W124" s="38">
        <v>3154729.6094928798</v>
      </c>
      <c r="X124" s="38">
        <v>3155958.8053786899</v>
      </c>
      <c r="Y124" s="38">
        <v>-1229.1958858099999</v>
      </c>
      <c r="Z124" s="28">
        <v>-3.8948413512720299E-4</v>
      </c>
      <c r="AA124" s="38">
        <v>0</v>
      </c>
      <c r="AB124" s="38">
        <v>0</v>
      </c>
      <c r="AC124" s="38">
        <v>0</v>
      </c>
      <c r="AD124" s="28">
        <v>0</v>
      </c>
      <c r="AE124" s="38">
        <v>4732292.2922087703</v>
      </c>
      <c r="AF124" s="38">
        <v>4734136.1631378504</v>
      </c>
      <c r="AG124" s="38">
        <v>-1843.870929084</v>
      </c>
      <c r="AH124" s="28">
        <v>-3.8948413512928097E-4</v>
      </c>
      <c r="AI124" s="38">
        <v>0</v>
      </c>
      <c r="AJ124" s="38">
        <v>0</v>
      </c>
      <c r="AK124" s="38">
        <v>0</v>
      </c>
      <c r="AL124" s="28">
        <v>0</v>
      </c>
      <c r="AM124" s="38">
        <v>152071.455362293</v>
      </c>
      <c r="AN124" s="38">
        <v>118422.53132577</v>
      </c>
      <c r="AO124" s="38">
        <v>33648.924036522498</v>
      </c>
      <c r="AP124" s="28">
        <v>0.284142921619848</v>
      </c>
      <c r="AQ124" s="38">
        <v>5</v>
      </c>
      <c r="AR124" s="38">
        <v>5</v>
      </c>
      <c r="AS124" s="38">
        <v>0</v>
      </c>
      <c r="AT124" s="28">
        <v>0</v>
      </c>
    </row>
    <row r="125" spans="1:46" x14ac:dyDescent="0.35">
      <c r="A125" s="32" t="s">
        <v>94</v>
      </c>
      <c r="B125" s="32" t="s">
        <v>150</v>
      </c>
      <c r="C125" s="38">
        <v>3540907.17</v>
      </c>
      <c r="D125" s="38">
        <v>6721141.3700000001</v>
      </c>
      <c r="E125" s="38">
        <v>-3180234.2</v>
      </c>
      <c r="F125" s="28">
        <v>-0.47316877073811597</v>
      </c>
      <c r="G125" s="38">
        <v>3567773.9049999998</v>
      </c>
      <c r="H125" s="38">
        <v>6749081.5049999999</v>
      </c>
      <c r="I125" s="38">
        <v>-3181307.6</v>
      </c>
      <c r="J125" s="28">
        <v>-0.47136897037665798</v>
      </c>
      <c r="K125" s="38">
        <v>3567773.9049999998</v>
      </c>
      <c r="L125" s="38">
        <v>6749081.5049999999</v>
      </c>
      <c r="M125" s="38">
        <v>-3181307.6</v>
      </c>
      <c r="N125" s="28">
        <v>-0.47136897037665798</v>
      </c>
      <c r="O125" s="38">
        <v>0</v>
      </c>
      <c r="P125" s="38">
        <v>0</v>
      </c>
      <c r="Q125" s="38">
        <v>0</v>
      </c>
      <c r="R125" s="28">
        <v>0</v>
      </c>
      <c r="S125" s="38">
        <v>30172.01</v>
      </c>
      <c r="T125" s="38">
        <v>31249.01</v>
      </c>
      <c r="U125" s="38">
        <v>-1077</v>
      </c>
      <c r="V125" s="28">
        <v>-3.4465091854109897E-2</v>
      </c>
      <c r="W125" s="38">
        <v>0</v>
      </c>
      <c r="X125" s="38">
        <v>0</v>
      </c>
      <c r="Y125" s="38">
        <v>0</v>
      </c>
      <c r="Z125" s="28">
        <v>0</v>
      </c>
      <c r="AA125" s="38">
        <v>0</v>
      </c>
      <c r="AB125" s="38">
        <v>0</v>
      </c>
      <c r="AC125" s="38">
        <v>0</v>
      </c>
      <c r="AD125" s="28">
        <v>0</v>
      </c>
      <c r="AE125" s="38">
        <v>2149084.1800000002</v>
      </c>
      <c r="AF125" s="38">
        <v>2185934.2000000002</v>
      </c>
      <c r="AG125" s="38">
        <v>-36850.019999999997</v>
      </c>
      <c r="AH125" s="28">
        <v>-1.6857790138422198E-2</v>
      </c>
      <c r="AI125" s="38">
        <v>0</v>
      </c>
      <c r="AJ125" s="38">
        <v>0</v>
      </c>
      <c r="AK125" s="38">
        <v>0</v>
      </c>
      <c r="AL125" s="28">
        <v>0</v>
      </c>
      <c r="AM125" s="38">
        <v>130728.815196214</v>
      </c>
      <c r="AN125" s="38">
        <v>1951598.40858016</v>
      </c>
      <c r="AO125" s="38">
        <v>-1820869.5933839399</v>
      </c>
      <c r="AP125" s="28">
        <v>-0.93301448975287704</v>
      </c>
      <c r="AQ125" s="38">
        <v>10</v>
      </c>
      <c r="AR125" s="38">
        <v>9</v>
      </c>
      <c r="AS125" s="38">
        <v>1</v>
      </c>
      <c r="AT125" s="28">
        <v>0.11111111111111099</v>
      </c>
    </row>
    <row r="126" spans="1:46" x14ac:dyDescent="0.35">
      <c r="A126" s="32" t="s">
        <v>94</v>
      </c>
      <c r="B126" s="32" t="s">
        <v>151</v>
      </c>
      <c r="C126" s="38">
        <v>79651542.727925003</v>
      </c>
      <c r="D126" s="38">
        <v>80115125.510593995</v>
      </c>
      <c r="E126" s="38">
        <v>-463582.78266899998</v>
      </c>
      <c r="F126" s="28">
        <v>-5.7864576721869797E-3</v>
      </c>
      <c r="G126" s="38">
        <v>75819552.760000005</v>
      </c>
      <c r="H126" s="38">
        <v>76201156.049999997</v>
      </c>
      <c r="I126" s="38">
        <v>-381603.29</v>
      </c>
      <c r="J126" s="28">
        <v>-5.0078412163407004E-3</v>
      </c>
      <c r="K126" s="38">
        <v>75819552.760000005</v>
      </c>
      <c r="L126" s="38">
        <v>76201156.049999997</v>
      </c>
      <c r="M126" s="38">
        <v>-381603.29</v>
      </c>
      <c r="N126" s="28">
        <v>-5.0078412163407004E-3</v>
      </c>
      <c r="O126" s="38">
        <v>0</v>
      </c>
      <c r="P126" s="38">
        <v>0</v>
      </c>
      <c r="Q126" s="38">
        <v>0</v>
      </c>
      <c r="R126" s="28">
        <v>0</v>
      </c>
      <c r="S126" s="38">
        <v>813774.01</v>
      </c>
      <c r="T126" s="38">
        <v>735693.01</v>
      </c>
      <c r="U126" s="38">
        <v>78081</v>
      </c>
      <c r="V126" s="28">
        <v>0.106132583752562</v>
      </c>
      <c r="W126" s="38">
        <v>0</v>
      </c>
      <c r="X126" s="38">
        <v>0</v>
      </c>
      <c r="Y126" s="38">
        <v>0</v>
      </c>
      <c r="Z126" s="28">
        <v>0</v>
      </c>
      <c r="AA126" s="38">
        <v>0</v>
      </c>
      <c r="AB126" s="38">
        <v>0</v>
      </c>
      <c r="AC126" s="38">
        <v>0</v>
      </c>
      <c r="AD126" s="28">
        <v>0</v>
      </c>
      <c r="AE126" s="38">
        <v>0</v>
      </c>
      <c r="AF126" s="38">
        <v>0</v>
      </c>
      <c r="AG126" s="38">
        <v>0</v>
      </c>
      <c r="AH126" s="28">
        <v>0</v>
      </c>
      <c r="AI126" s="38">
        <v>0</v>
      </c>
      <c r="AJ126" s="38">
        <v>0</v>
      </c>
      <c r="AK126" s="38">
        <v>0</v>
      </c>
      <c r="AL126" s="28">
        <v>0</v>
      </c>
      <c r="AM126" s="38">
        <v>6636546.7224589698</v>
      </c>
      <c r="AN126" s="38">
        <v>6170737.4906251701</v>
      </c>
      <c r="AO126" s="38">
        <v>465809.23183379701</v>
      </c>
      <c r="AP126" s="28">
        <v>7.5486800814565894E-2</v>
      </c>
      <c r="AQ126" s="38">
        <v>50</v>
      </c>
      <c r="AR126" s="38">
        <v>50</v>
      </c>
      <c r="AS126" s="38">
        <v>0</v>
      </c>
      <c r="AT126" s="28">
        <v>0</v>
      </c>
    </row>
    <row r="127" spans="1:46" x14ac:dyDescent="0.35">
      <c r="A127" s="32" t="s">
        <v>94</v>
      </c>
      <c r="B127" s="32" t="s">
        <v>152</v>
      </c>
      <c r="C127" s="38">
        <v>16807468.375</v>
      </c>
      <c r="D127" s="38">
        <v>23444040.152163401</v>
      </c>
      <c r="E127" s="38">
        <v>-6636571.7771634497</v>
      </c>
      <c r="F127" s="28">
        <v>-0.28308140295310902</v>
      </c>
      <c r="G127" s="38">
        <v>10768071.99</v>
      </c>
      <c r="H127" s="38">
        <v>17404643.7671634</v>
      </c>
      <c r="I127" s="38">
        <v>-6636571.7771634497</v>
      </c>
      <c r="J127" s="28">
        <v>-0.38131040577138198</v>
      </c>
      <c r="K127" s="38">
        <v>10768071.99</v>
      </c>
      <c r="L127" s="38">
        <v>17404643.7671634</v>
      </c>
      <c r="M127" s="38">
        <v>-6636571.7771634497</v>
      </c>
      <c r="N127" s="28">
        <v>-0.38131040577138198</v>
      </c>
      <c r="O127" s="38">
        <v>0</v>
      </c>
      <c r="P127" s="38">
        <v>0</v>
      </c>
      <c r="Q127" s="38">
        <v>0</v>
      </c>
      <c r="R127" s="28">
        <v>0</v>
      </c>
      <c r="S127" s="38">
        <v>51240.92</v>
      </c>
      <c r="T127" s="38">
        <v>51240.92</v>
      </c>
      <c r="U127" s="38">
        <v>0</v>
      </c>
      <c r="V127" s="28">
        <v>0</v>
      </c>
      <c r="W127" s="38">
        <v>0</v>
      </c>
      <c r="X127" s="38">
        <v>0</v>
      </c>
      <c r="Y127" s="38">
        <v>0</v>
      </c>
      <c r="Z127" s="28">
        <v>0</v>
      </c>
      <c r="AA127" s="38">
        <v>0</v>
      </c>
      <c r="AB127" s="38">
        <v>0</v>
      </c>
      <c r="AC127" s="38">
        <v>0</v>
      </c>
      <c r="AD127" s="28">
        <v>0</v>
      </c>
      <c r="AE127" s="38">
        <v>0</v>
      </c>
      <c r="AF127" s="38">
        <v>0</v>
      </c>
      <c r="AG127" s="38">
        <v>0</v>
      </c>
      <c r="AH127" s="28">
        <v>0</v>
      </c>
      <c r="AI127" s="38">
        <v>0</v>
      </c>
      <c r="AJ127" s="38">
        <v>0</v>
      </c>
      <c r="AK127" s="38">
        <v>0</v>
      </c>
      <c r="AL127" s="28">
        <v>0</v>
      </c>
      <c r="AM127" s="38">
        <v>5448170.1430957504</v>
      </c>
      <c r="AN127" s="38">
        <v>9547171.0146229398</v>
      </c>
      <c r="AO127" s="38">
        <v>-4099000.8715271801</v>
      </c>
      <c r="AP127" s="28">
        <v>-0.42934193440642698</v>
      </c>
      <c r="AQ127" s="38">
        <v>11</v>
      </c>
      <c r="AR127" s="38">
        <v>11</v>
      </c>
      <c r="AS127" s="38">
        <v>0</v>
      </c>
      <c r="AT127" s="28">
        <v>0</v>
      </c>
    </row>
    <row r="128" spans="1:46" x14ac:dyDescent="0.35">
      <c r="A128" s="32" t="s">
        <v>94</v>
      </c>
      <c r="B128" s="32" t="s">
        <v>153</v>
      </c>
      <c r="C128" s="38">
        <v>137404990.20873699</v>
      </c>
      <c r="D128" s="38">
        <v>122015127.63097</v>
      </c>
      <c r="E128" s="38">
        <v>15389862.5777665</v>
      </c>
      <c r="F128" s="28">
        <v>0.12613077473731299</v>
      </c>
      <c r="G128" s="38">
        <v>220003722.38672999</v>
      </c>
      <c r="H128" s="38">
        <v>210987532.51392999</v>
      </c>
      <c r="I128" s="38">
        <v>9016189.8727999497</v>
      </c>
      <c r="J128" s="28">
        <v>4.2733282698609897E-2</v>
      </c>
      <c r="K128" s="38">
        <v>220003722.38672999</v>
      </c>
      <c r="L128" s="38">
        <v>210987532.51392999</v>
      </c>
      <c r="M128" s="38">
        <v>9016189.8727999497</v>
      </c>
      <c r="N128" s="28">
        <v>4.2733282698609897E-2</v>
      </c>
      <c r="O128" s="38">
        <v>0</v>
      </c>
      <c r="P128" s="38">
        <v>0</v>
      </c>
      <c r="Q128" s="38">
        <v>0</v>
      </c>
      <c r="R128" s="28">
        <v>0</v>
      </c>
      <c r="S128" s="38">
        <v>7861282.0073458096</v>
      </c>
      <c r="T128" s="38">
        <v>7879104.0049823998</v>
      </c>
      <c r="U128" s="38">
        <v>-17821.997636591001</v>
      </c>
      <c r="V128" s="28">
        <v>-2.2619320198491001E-3</v>
      </c>
      <c r="W128" s="38">
        <v>26907825.2956644</v>
      </c>
      <c r="X128" s="38">
        <v>29198603.036407702</v>
      </c>
      <c r="Y128" s="38">
        <v>-2290777.74074332</v>
      </c>
      <c r="Z128" s="28">
        <v>-7.8455045876234003E-2</v>
      </c>
      <c r="AA128" s="38">
        <v>732639</v>
      </c>
      <c r="AB128" s="38">
        <v>1497149.62069081</v>
      </c>
      <c r="AC128" s="38">
        <v>-764510.62069081597</v>
      </c>
      <c r="AD128" s="28">
        <v>-0.51064410004529404</v>
      </c>
      <c r="AE128" s="38">
        <v>66006575.0762899</v>
      </c>
      <c r="AF128" s="38">
        <v>65445466.785386398</v>
      </c>
      <c r="AG128" s="38">
        <v>561108.290903555</v>
      </c>
      <c r="AH128" s="28">
        <v>8.5736769628916003E-3</v>
      </c>
      <c r="AI128" s="38">
        <v>2481979.9547185502</v>
      </c>
      <c r="AJ128" s="38">
        <v>4845961.0220335396</v>
      </c>
      <c r="AK128" s="38">
        <v>-2363981.0673149899</v>
      </c>
      <c r="AL128" s="28">
        <v>-0.48782502718583098</v>
      </c>
      <c r="AM128" s="38">
        <v>11334165.9508997</v>
      </c>
      <c r="AN128" s="38">
        <v>11629118.858684501</v>
      </c>
      <c r="AO128" s="38">
        <v>-294952.90778477403</v>
      </c>
      <c r="AP128" s="28">
        <v>-2.5363306658827901E-2</v>
      </c>
      <c r="AQ128" s="38">
        <v>224</v>
      </c>
      <c r="AR128" s="38">
        <v>225</v>
      </c>
      <c r="AS128" s="38">
        <v>-1</v>
      </c>
      <c r="AT128" s="28">
        <v>-4.4444444444444401E-3</v>
      </c>
    </row>
    <row r="129" spans="1:46" x14ac:dyDescent="0.35">
      <c r="A129" s="32" t="s">
        <v>94</v>
      </c>
      <c r="B129" s="32" t="s">
        <v>154</v>
      </c>
      <c r="C129" s="38">
        <v>1840869.27</v>
      </c>
      <c r="D129" s="38">
        <v>1855665.87</v>
      </c>
      <c r="E129" s="38">
        <v>-14796.6</v>
      </c>
      <c r="F129" s="28">
        <v>-7.9737415227666992E-3</v>
      </c>
      <c r="G129" s="38">
        <v>3681739.54</v>
      </c>
      <c r="H129" s="38">
        <v>3711237.74</v>
      </c>
      <c r="I129" s="38">
        <v>-29498.2</v>
      </c>
      <c r="J129" s="28">
        <v>-7.9483455565420007E-3</v>
      </c>
      <c r="K129" s="38">
        <v>3681739.54</v>
      </c>
      <c r="L129" s="38">
        <v>3711237.74</v>
      </c>
      <c r="M129" s="38">
        <v>-29498.2</v>
      </c>
      <c r="N129" s="28">
        <v>-7.9483455565420007E-3</v>
      </c>
      <c r="O129" s="38">
        <v>0</v>
      </c>
      <c r="P129" s="38">
        <v>0</v>
      </c>
      <c r="Q129" s="38">
        <v>0</v>
      </c>
      <c r="R129" s="28">
        <v>0</v>
      </c>
      <c r="S129" s="38">
        <v>1</v>
      </c>
      <c r="T129" s="38">
        <v>1</v>
      </c>
      <c r="U129" s="38">
        <v>0</v>
      </c>
      <c r="V129" s="28">
        <v>0</v>
      </c>
      <c r="W129" s="38">
        <v>3681739.54</v>
      </c>
      <c r="X129" s="38">
        <v>3711142.74</v>
      </c>
      <c r="Y129" s="38">
        <v>-29403.200000000001</v>
      </c>
      <c r="Z129" s="28">
        <v>-7.9229504387104202E-3</v>
      </c>
      <c r="AA129" s="38">
        <v>0</v>
      </c>
      <c r="AB129" s="38">
        <v>0</v>
      </c>
      <c r="AC129" s="38">
        <v>0</v>
      </c>
      <c r="AD129" s="28">
        <v>0</v>
      </c>
      <c r="AE129" s="38">
        <v>3681739.54</v>
      </c>
      <c r="AF129" s="38">
        <v>3711142.74</v>
      </c>
      <c r="AG129" s="38">
        <v>-29403.200000000001</v>
      </c>
      <c r="AH129" s="28">
        <v>-7.9229504387104202E-3</v>
      </c>
      <c r="AI129" s="38">
        <v>0</v>
      </c>
      <c r="AJ129" s="38">
        <v>0</v>
      </c>
      <c r="AK129" s="38">
        <v>0</v>
      </c>
      <c r="AL129" s="28">
        <v>0</v>
      </c>
      <c r="AM129" s="38">
        <v>3691.24332356584</v>
      </c>
      <c r="AN129" s="38">
        <v>8389.3301127169198</v>
      </c>
      <c r="AO129" s="38">
        <v>-4698.0867891510698</v>
      </c>
      <c r="AP129" s="28">
        <v>-0.56000738152257301</v>
      </c>
      <c r="AQ129" s="38">
        <v>1</v>
      </c>
      <c r="AR129" s="38">
        <v>2</v>
      </c>
      <c r="AS129" s="38">
        <v>-1</v>
      </c>
      <c r="AT129" s="28">
        <v>-0.5</v>
      </c>
    </row>
    <row r="130" spans="1:46" x14ac:dyDescent="0.35">
      <c r="A130" s="32" t="s">
        <v>94</v>
      </c>
      <c r="B130" s="32" t="s">
        <v>155</v>
      </c>
      <c r="C130" s="38">
        <v>41058138.244999997</v>
      </c>
      <c r="D130" s="38">
        <v>49946170.3181125</v>
      </c>
      <c r="E130" s="38">
        <v>-8888032.0731125008</v>
      </c>
      <c r="F130" s="28">
        <v>-0.17795222369410199</v>
      </c>
      <c r="G130" s="38">
        <v>39002162.899999999</v>
      </c>
      <c r="H130" s="38">
        <v>47890194.973112501</v>
      </c>
      <c r="I130" s="38">
        <v>-8888032.0731125008</v>
      </c>
      <c r="J130" s="28">
        <v>-0.185591895754498</v>
      </c>
      <c r="K130" s="38">
        <v>39002162.899999999</v>
      </c>
      <c r="L130" s="38">
        <v>47890194.973112501</v>
      </c>
      <c r="M130" s="38">
        <v>-8888032.0731125008</v>
      </c>
      <c r="N130" s="28">
        <v>-0.185591895754498</v>
      </c>
      <c r="O130" s="38">
        <v>0</v>
      </c>
      <c r="P130" s="38">
        <v>0</v>
      </c>
      <c r="Q130" s="38">
        <v>0</v>
      </c>
      <c r="R130" s="28">
        <v>0</v>
      </c>
      <c r="S130" s="38">
        <v>0</v>
      </c>
      <c r="T130" s="38">
        <v>0</v>
      </c>
      <c r="U130" s="38">
        <v>0</v>
      </c>
      <c r="V130" s="28">
        <v>0</v>
      </c>
      <c r="W130" s="38">
        <v>0</v>
      </c>
      <c r="X130" s="38">
        <v>0</v>
      </c>
      <c r="Y130" s="38">
        <v>0</v>
      </c>
      <c r="Z130" s="28">
        <v>0</v>
      </c>
      <c r="AA130" s="38">
        <v>0</v>
      </c>
      <c r="AB130" s="38">
        <v>0</v>
      </c>
      <c r="AC130" s="38">
        <v>0</v>
      </c>
      <c r="AD130" s="28">
        <v>0</v>
      </c>
      <c r="AE130" s="38">
        <v>0</v>
      </c>
      <c r="AF130" s="38">
        <v>0</v>
      </c>
      <c r="AG130" s="38">
        <v>0</v>
      </c>
      <c r="AH130" s="28">
        <v>0</v>
      </c>
      <c r="AI130" s="38">
        <v>0</v>
      </c>
      <c r="AJ130" s="38">
        <v>0</v>
      </c>
      <c r="AK130" s="38">
        <v>0</v>
      </c>
      <c r="AL130" s="28">
        <v>0</v>
      </c>
      <c r="AM130" s="38">
        <v>19823504.630136199</v>
      </c>
      <c r="AN130" s="38">
        <v>24499279.130666502</v>
      </c>
      <c r="AO130" s="38">
        <v>-4675774.5005302904</v>
      </c>
      <c r="AP130" s="28">
        <v>-0.19085355432672499</v>
      </c>
      <c r="AQ130" s="38">
        <v>20</v>
      </c>
      <c r="AR130" s="38">
        <v>20</v>
      </c>
      <c r="AS130" s="38">
        <v>0</v>
      </c>
      <c r="AT130" s="28">
        <v>0</v>
      </c>
    </row>
    <row r="131" spans="1:46" x14ac:dyDescent="0.35">
      <c r="A131" s="32" t="s">
        <v>94</v>
      </c>
      <c r="B131" s="32" t="s">
        <v>156</v>
      </c>
      <c r="C131" s="38">
        <v>3362400.0632338799</v>
      </c>
      <c r="D131" s="38">
        <v>3287342.1829031198</v>
      </c>
      <c r="E131" s="38">
        <v>75057.880330759304</v>
      </c>
      <c r="F131" s="28">
        <v>2.2832390470673199E-2</v>
      </c>
      <c r="G131" s="38">
        <v>3850719.7430976601</v>
      </c>
      <c r="H131" s="38">
        <v>3765338.6112509202</v>
      </c>
      <c r="I131" s="38">
        <v>85381.131846741599</v>
      </c>
      <c r="J131" s="28">
        <v>2.2675552098188601E-2</v>
      </c>
      <c r="K131" s="38">
        <v>3850719.7430976601</v>
      </c>
      <c r="L131" s="38">
        <v>3765338.6112509202</v>
      </c>
      <c r="M131" s="38">
        <v>85381.131846741599</v>
      </c>
      <c r="N131" s="28">
        <v>2.2675552098188601E-2</v>
      </c>
      <c r="O131" s="38">
        <v>0</v>
      </c>
      <c r="P131" s="38">
        <v>0</v>
      </c>
      <c r="Q131" s="38">
        <v>0</v>
      </c>
      <c r="R131" s="28">
        <v>0</v>
      </c>
      <c r="S131" s="38">
        <v>1.0063601960000001E-3</v>
      </c>
      <c r="T131" s="38">
        <v>1.0817934171E-2</v>
      </c>
      <c r="U131" s="38">
        <v>-9.8115739749999997E-3</v>
      </c>
      <c r="V131" s="28">
        <v>-0.90697297838086399</v>
      </c>
      <c r="W131" s="38">
        <v>0</v>
      </c>
      <c r="X131" s="38">
        <v>0</v>
      </c>
      <c r="Y131" s="38">
        <v>0</v>
      </c>
      <c r="Z131" s="28">
        <v>0</v>
      </c>
      <c r="AA131" s="38">
        <v>0</v>
      </c>
      <c r="AB131" s="38">
        <v>0</v>
      </c>
      <c r="AC131" s="38">
        <v>0</v>
      </c>
      <c r="AD131" s="28">
        <v>0</v>
      </c>
      <c r="AE131" s="38">
        <v>0</v>
      </c>
      <c r="AF131" s="38">
        <v>0</v>
      </c>
      <c r="AG131" s="38">
        <v>0</v>
      </c>
      <c r="AH131" s="28">
        <v>0</v>
      </c>
      <c r="AI131" s="38">
        <v>0</v>
      </c>
      <c r="AJ131" s="38">
        <v>0</v>
      </c>
      <c r="AK131" s="38">
        <v>0</v>
      </c>
      <c r="AL131" s="28">
        <v>0</v>
      </c>
      <c r="AM131" s="38">
        <v>1532465.9516816</v>
      </c>
      <c r="AN131" s="38">
        <v>1496940.1427060401</v>
      </c>
      <c r="AO131" s="38">
        <v>35525.808975559499</v>
      </c>
      <c r="AP131" s="28">
        <v>2.3732284252421E-2</v>
      </c>
      <c r="AQ131" s="38">
        <v>5</v>
      </c>
      <c r="AR131" s="38">
        <v>5</v>
      </c>
      <c r="AS131" s="38">
        <v>0</v>
      </c>
      <c r="AT131" s="28">
        <v>0</v>
      </c>
    </row>
    <row r="132" spans="1:46" x14ac:dyDescent="0.35">
      <c r="A132" s="32" t="s">
        <v>94</v>
      </c>
      <c r="B132" s="32" t="s">
        <v>157</v>
      </c>
      <c r="C132" s="38">
        <v>1132297.084</v>
      </c>
      <c r="D132" s="38">
        <v>1142264.5859999999</v>
      </c>
      <c r="E132" s="38">
        <v>-9967.5020000000004</v>
      </c>
      <c r="F132" s="28">
        <v>-8.7260886156895999E-3</v>
      </c>
      <c r="G132" s="38">
        <v>1463821.07</v>
      </c>
      <c r="H132" s="38">
        <v>1469874.54</v>
      </c>
      <c r="I132" s="38">
        <v>-6053.47</v>
      </c>
      <c r="J132" s="28">
        <v>-4.1183582919940903E-3</v>
      </c>
      <c r="K132" s="38">
        <v>1463821.07</v>
      </c>
      <c r="L132" s="38">
        <v>1469874.54</v>
      </c>
      <c r="M132" s="38">
        <v>-6053.47</v>
      </c>
      <c r="N132" s="28">
        <v>-4.1183582919940903E-3</v>
      </c>
      <c r="O132" s="38">
        <v>0</v>
      </c>
      <c r="P132" s="38">
        <v>0</v>
      </c>
      <c r="Q132" s="38">
        <v>0</v>
      </c>
      <c r="R132" s="28">
        <v>0</v>
      </c>
      <c r="S132" s="38">
        <v>3416.01</v>
      </c>
      <c r="T132" s="38">
        <v>3579.01</v>
      </c>
      <c r="U132" s="38">
        <v>-163</v>
      </c>
      <c r="V132" s="28">
        <v>-4.5543320638947601E-2</v>
      </c>
      <c r="W132" s="38">
        <v>525000</v>
      </c>
      <c r="X132" s="38">
        <v>525000</v>
      </c>
      <c r="Y132" s="38">
        <v>0</v>
      </c>
      <c r="Z132" s="28">
        <v>0</v>
      </c>
      <c r="AA132" s="38">
        <v>0</v>
      </c>
      <c r="AB132" s="38">
        <v>0</v>
      </c>
      <c r="AC132" s="38">
        <v>0</v>
      </c>
      <c r="AD132" s="28">
        <v>0</v>
      </c>
      <c r="AE132" s="38">
        <v>908105.14</v>
      </c>
      <c r="AF132" s="38">
        <v>910648.78</v>
      </c>
      <c r="AG132" s="38">
        <v>-2543.64</v>
      </c>
      <c r="AH132" s="28">
        <v>-2.7932173806898401E-3</v>
      </c>
      <c r="AI132" s="38">
        <v>0</v>
      </c>
      <c r="AJ132" s="38">
        <v>0</v>
      </c>
      <c r="AK132" s="38">
        <v>0</v>
      </c>
      <c r="AL132" s="28">
        <v>0</v>
      </c>
      <c r="AM132" s="38">
        <v>12884.2318016755</v>
      </c>
      <c r="AN132" s="38">
        <v>15635.647363409</v>
      </c>
      <c r="AO132" s="38">
        <v>-2751.41556173346</v>
      </c>
      <c r="AP132" s="28">
        <v>-0.17597068402632299</v>
      </c>
      <c r="AQ132" s="38">
        <v>6</v>
      </c>
      <c r="AR132" s="38">
        <v>6</v>
      </c>
      <c r="AS132" s="38">
        <v>0</v>
      </c>
      <c r="AT132" s="28">
        <v>0</v>
      </c>
    </row>
    <row r="133" spans="1:46" x14ac:dyDescent="0.35">
      <c r="A133" s="32" t="s">
        <v>94</v>
      </c>
      <c r="B133" s="32" t="s">
        <v>158</v>
      </c>
      <c r="C133" s="38">
        <v>88827225.099976003</v>
      </c>
      <c r="D133" s="38">
        <v>95653372.538415506</v>
      </c>
      <c r="E133" s="38">
        <v>-6826147.4384395201</v>
      </c>
      <c r="F133" s="28">
        <v>-7.1363374414196004E-2</v>
      </c>
      <c r="G133" s="38">
        <v>75465023.185436994</v>
      </c>
      <c r="H133" s="38">
        <v>82884647.649425194</v>
      </c>
      <c r="I133" s="38">
        <v>-7419624.4639882501</v>
      </c>
      <c r="J133" s="28">
        <v>-8.9517476087620104E-2</v>
      </c>
      <c r="K133" s="38">
        <v>75465023.185436994</v>
      </c>
      <c r="L133" s="38">
        <v>82884647.649425194</v>
      </c>
      <c r="M133" s="38">
        <v>-7419624.4639882399</v>
      </c>
      <c r="N133" s="28">
        <v>-8.9517476087620104E-2</v>
      </c>
      <c r="O133" s="38">
        <v>0</v>
      </c>
      <c r="P133" s="38">
        <v>0</v>
      </c>
      <c r="Q133" s="38">
        <v>0</v>
      </c>
      <c r="R133" s="28">
        <v>0</v>
      </c>
      <c r="S133" s="38">
        <v>23467.9973610452</v>
      </c>
      <c r="T133" s="38">
        <v>69947.997230304798</v>
      </c>
      <c r="U133" s="38">
        <v>-46479.999869259598</v>
      </c>
      <c r="V133" s="28">
        <v>-0.66449364827735502</v>
      </c>
      <c r="W133" s="38">
        <v>1070727.6123343699</v>
      </c>
      <c r="X133" s="38">
        <v>4225000.7651300598</v>
      </c>
      <c r="Y133" s="38">
        <v>-3154273.1527956901</v>
      </c>
      <c r="Z133" s="28">
        <v>-0.74657339208756102</v>
      </c>
      <c r="AA133" s="38">
        <v>0</v>
      </c>
      <c r="AB133" s="38">
        <v>0</v>
      </c>
      <c r="AC133" s="38">
        <v>0</v>
      </c>
      <c r="AD133" s="28">
        <v>0</v>
      </c>
      <c r="AE133" s="38">
        <v>10522551.077842999</v>
      </c>
      <c r="AF133" s="38">
        <v>13976966.5881545</v>
      </c>
      <c r="AG133" s="38">
        <v>-3454415.5103114801</v>
      </c>
      <c r="AH133" s="28">
        <v>-0.24715058797086201</v>
      </c>
      <c r="AI133" s="38">
        <v>12121072.9921431</v>
      </c>
      <c r="AJ133" s="38">
        <v>11936644.3233392</v>
      </c>
      <c r="AK133" s="38">
        <v>184428.66880391299</v>
      </c>
      <c r="AL133" s="28">
        <v>1.5450629490845099E-2</v>
      </c>
      <c r="AM133" s="38">
        <v>1601355.51074868</v>
      </c>
      <c r="AN133" s="38">
        <v>1865885.51599399</v>
      </c>
      <c r="AO133" s="38">
        <v>-264530.00524531602</v>
      </c>
      <c r="AP133" s="28">
        <v>-0.14177183057471501</v>
      </c>
      <c r="AQ133" s="38">
        <v>55</v>
      </c>
      <c r="AR133" s="38">
        <v>61</v>
      </c>
      <c r="AS133" s="38">
        <v>-6</v>
      </c>
      <c r="AT133" s="28">
        <v>-9.8360655737704902E-2</v>
      </c>
    </row>
    <row r="134" spans="1:46" x14ac:dyDescent="0.35">
      <c r="A134" s="32" t="s">
        <v>94</v>
      </c>
      <c r="B134" s="32" t="s">
        <v>159</v>
      </c>
      <c r="C134" s="38">
        <v>2285546.6314770002</v>
      </c>
      <c r="D134" s="38">
        <v>2289534.3397025</v>
      </c>
      <c r="E134" s="38">
        <v>-3987.7082255</v>
      </c>
      <c r="F134" s="28">
        <v>-1.7417114722193499E-3</v>
      </c>
      <c r="G134" s="38">
        <v>2080338.69</v>
      </c>
      <c r="H134" s="38">
        <v>2087117.38</v>
      </c>
      <c r="I134" s="38">
        <v>-6778.69</v>
      </c>
      <c r="J134" s="28">
        <v>-3.2478719524629699E-3</v>
      </c>
      <c r="K134" s="38">
        <v>2080338.69</v>
      </c>
      <c r="L134" s="38">
        <v>2087117.38</v>
      </c>
      <c r="M134" s="38">
        <v>-6778.69</v>
      </c>
      <c r="N134" s="28">
        <v>-3.2478719524629699E-3</v>
      </c>
      <c r="O134" s="38">
        <v>0</v>
      </c>
      <c r="P134" s="38">
        <v>0</v>
      </c>
      <c r="Q134" s="38">
        <v>0</v>
      </c>
      <c r="R134" s="28">
        <v>0</v>
      </c>
      <c r="S134" s="38">
        <v>1.01</v>
      </c>
      <c r="T134" s="38">
        <v>1.01</v>
      </c>
      <c r="U134" s="38">
        <v>0</v>
      </c>
      <c r="V134" s="28">
        <v>0</v>
      </c>
      <c r="W134" s="38">
        <v>1323060.6599999999</v>
      </c>
      <c r="X134" s="38">
        <v>1337605.95</v>
      </c>
      <c r="Y134" s="38">
        <v>-14545.29</v>
      </c>
      <c r="Z134" s="28">
        <v>-1.0874121784521001E-2</v>
      </c>
      <c r="AA134" s="38">
        <v>0</v>
      </c>
      <c r="AB134" s="38">
        <v>0</v>
      </c>
      <c r="AC134" s="38">
        <v>0</v>
      </c>
      <c r="AD134" s="28">
        <v>0</v>
      </c>
      <c r="AE134" s="38">
        <v>1323060.6599999999</v>
      </c>
      <c r="AF134" s="38">
        <v>1337605.95</v>
      </c>
      <c r="AG134" s="38">
        <v>-14545.29</v>
      </c>
      <c r="AH134" s="28">
        <v>-1.0874121784521001E-2</v>
      </c>
      <c r="AI134" s="38">
        <v>0</v>
      </c>
      <c r="AJ134" s="38">
        <v>0</v>
      </c>
      <c r="AK134" s="38">
        <v>0</v>
      </c>
      <c r="AL134" s="28">
        <v>0</v>
      </c>
      <c r="AM134" s="38">
        <v>363168.54361063201</v>
      </c>
      <c r="AN134" s="38">
        <v>344928.07085696101</v>
      </c>
      <c r="AO134" s="38">
        <v>18240.4727536709</v>
      </c>
      <c r="AP134" s="28">
        <v>5.2881960892174201E-2</v>
      </c>
      <c r="AQ134" s="38">
        <v>5</v>
      </c>
      <c r="AR134" s="38">
        <v>5</v>
      </c>
      <c r="AS134" s="38">
        <v>0</v>
      </c>
      <c r="AT134" s="28">
        <v>0</v>
      </c>
    </row>
    <row r="135" spans="1:46" x14ac:dyDescent="0.35">
      <c r="A135" s="32" t="s">
        <v>94</v>
      </c>
      <c r="B135" s="32" t="s">
        <v>160</v>
      </c>
      <c r="C135" s="38">
        <v>4006344.8283620002</v>
      </c>
      <c r="D135" s="38">
        <v>4049452.5005529998</v>
      </c>
      <c r="E135" s="38">
        <v>-43107.672190999998</v>
      </c>
      <c r="F135" s="28">
        <v>-1.06453087633731E-2</v>
      </c>
      <c r="G135" s="38">
        <v>4332066.4000000004</v>
      </c>
      <c r="H135" s="38">
        <v>4430020.5999999996</v>
      </c>
      <c r="I135" s="38">
        <v>-97954.2</v>
      </c>
      <c r="J135" s="28">
        <v>-2.21114547413165E-2</v>
      </c>
      <c r="K135" s="38">
        <v>4332066.4000000004</v>
      </c>
      <c r="L135" s="38">
        <v>4430020.5999999996</v>
      </c>
      <c r="M135" s="38">
        <v>-97954.2</v>
      </c>
      <c r="N135" s="28">
        <v>-2.21114547413165E-2</v>
      </c>
      <c r="O135" s="38">
        <v>0</v>
      </c>
      <c r="P135" s="38">
        <v>0</v>
      </c>
      <c r="Q135" s="38">
        <v>0</v>
      </c>
      <c r="R135" s="28">
        <v>0</v>
      </c>
      <c r="S135" s="38">
        <v>4.01</v>
      </c>
      <c r="T135" s="38">
        <v>4.01</v>
      </c>
      <c r="U135" s="38">
        <v>0</v>
      </c>
      <c r="V135" s="28">
        <v>0</v>
      </c>
      <c r="W135" s="38">
        <v>122608.58</v>
      </c>
      <c r="X135" s="38">
        <v>139363.01</v>
      </c>
      <c r="Y135" s="38">
        <v>-16754.43</v>
      </c>
      <c r="Z135" s="28">
        <v>-0.12022149923426501</v>
      </c>
      <c r="AA135" s="38">
        <v>0</v>
      </c>
      <c r="AB135" s="38">
        <v>0</v>
      </c>
      <c r="AC135" s="38">
        <v>0</v>
      </c>
      <c r="AD135" s="28">
        <v>0</v>
      </c>
      <c r="AE135" s="38">
        <v>1228868.04</v>
      </c>
      <c r="AF135" s="38">
        <v>1274483.99</v>
      </c>
      <c r="AG135" s="38">
        <v>-45615.95</v>
      </c>
      <c r="AH135" s="28">
        <v>-3.5791701078959799E-2</v>
      </c>
      <c r="AI135" s="38">
        <v>0</v>
      </c>
      <c r="AJ135" s="38">
        <v>0</v>
      </c>
      <c r="AK135" s="38">
        <v>0</v>
      </c>
      <c r="AL135" s="28">
        <v>0</v>
      </c>
      <c r="AM135" s="38">
        <v>248539.60606028201</v>
      </c>
      <c r="AN135" s="38">
        <v>255684.94441844901</v>
      </c>
      <c r="AO135" s="38">
        <v>-7145.3383581672897</v>
      </c>
      <c r="AP135" s="28">
        <v>-2.7945870549473301E-2</v>
      </c>
      <c r="AQ135" s="38">
        <v>10</v>
      </c>
      <c r="AR135" s="38">
        <v>10</v>
      </c>
      <c r="AS135" s="38">
        <v>0</v>
      </c>
      <c r="AT135" s="28">
        <v>0</v>
      </c>
    </row>
    <row r="136" spans="1:46" x14ac:dyDescent="0.35">
      <c r="A136" s="32" t="s">
        <v>94</v>
      </c>
      <c r="B136" s="32" t="s">
        <v>161</v>
      </c>
      <c r="C136" s="38">
        <v>16347246.498</v>
      </c>
      <c r="D136" s="38">
        <v>16324699.067</v>
      </c>
      <c r="E136" s="38">
        <v>22547.431</v>
      </c>
      <c r="F136" s="28">
        <v>1.3811850930580999E-3</v>
      </c>
      <c r="G136" s="38">
        <v>22392739.09</v>
      </c>
      <c r="H136" s="38">
        <v>21961523.965</v>
      </c>
      <c r="I136" s="38">
        <v>431215.125</v>
      </c>
      <c r="J136" s="28">
        <v>1.9635027409173601E-2</v>
      </c>
      <c r="K136" s="38">
        <v>22392739.09</v>
      </c>
      <c r="L136" s="38">
        <v>21961523.965</v>
      </c>
      <c r="M136" s="38">
        <v>431215.125</v>
      </c>
      <c r="N136" s="28">
        <v>1.9635027409173601E-2</v>
      </c>
      <c r="O136" s="38">
        <v>0</v>
      </c>
      <c r="P136" s="38">
        <v>0</v>
      </c>
      <c r="Q136" s="38">
        <v>0</v>
      </c>
      <c r="R136" s="28">
        <v>0</v>
      </c>
      <c r="S136" s="38">
        <v>34922.01</v>
      </c>
      <c r="T136" s="38">
        <v>35040.01</v>
      </c>
      <c r="U136" s="38">
        <v>-118</v>
      </c>
      <c r="V136" s="28">
        <v>-3.3675789476087402E-3</v>
      </c>
      <c r="W136" s="38">
        <v>10750000</v>
      </c>
      <c r="X136" s="38">
        <v>10750000</v>
      </c>
      <c r="Y136" s="38">
        <v>0</v>
      </c>
      <c r="Z136" s="28">
        <v>0</v>
      </c>
      <c r="AA136" s="38">
        <v>0</v>
      </c>
      <c r="AB136" s="38">
        <v>0</v>
      </c>
      <c r="AC136" s="38">
        <v>0</v>
      </c>
      <c r="AD136" s="28">
        <v>0</v>
      </c>
      <c r="AE136" s="38">
        <v>16125000</v>
      </c>
      <c r="AF136" s="38">
        <v>16125000</v>
      </c>
      <c r="AG136" s="38">
        <v>0</v>
      </c>
      <c r="AH136" s="28">
        <v>0</v>
      </c>
      <c r="AI136" s="38">
        <v>4565469.97</v>
      </c>
      <c r="AJ136" s="38">
        <v>4621723.38</v>
      </c>
      <c r="AK136" s="38">
        <v>-56253.41</v>
      </c>
      <c r="AL136" s="28">
        <v>-1.2171522476535499E-2</v>
      </c>
      <c r="AM136" s="38">
        <v>625738.36502732604</v>
      </c>
      <c r="AN136" s="38">
        <v>624934.80325801298</v>
      </c>
      <c r="AO136" s="38">
        <v>803.56176931270102</v>
      </c>
      <c r="AP136" s="28">
        <v>1.2858329622921301E-3</v>
      </c>
      <c r="AQ136" s="38">
        <v>10</v>
      </c>
      <c r="AR136" s="38">
        <v>9</v>
      </c>
      <c r="AS136" s="38">
        <v>1</v>
      </c>
      <c r="AT136" s="28">
        <v>0.11111111111111099</v>
      </c>
    </row>
    <row r="137" spans="1:46" x14ac:dyDescent="0.35">
      <c r="A137" s="32" t="s">
        <v>94</v>
      </c>
      <c r="B137" s="32" t="s">
        <v>162</v>
      </c>
      <c r="C137" s="38">
        <v>33059466.311000001</v>
      </c>
      <c r="D137" s="38">
        <v>33158086.350000001</v>
      </c>
      <c r="E137" s="38">
        <v>-98620.039000000004</v>
      </c>
      <c r="F137" s="28">
        <v>-2.9742379568898098E-3</v>
      </c>
      <c r="G137" s="38">
        <v>44427686.490000002</v>
      </c>
      <c r="H137" s="38">
        <v>44672071.100000001</v>
      </c>
      <c r="I137" s="38">
        <v>-244384.61</v>
      </c>
      <c r="J137" s="28">
        <v>-5.4706353205101303E-3</v>
      </c>
      <c r="K137" s="38">
        <v>33152152.145</v>
      </c>
      <c r="L137" s="38">
        <v>33382883.960000001</v>
      </c>
      <c r="M137" s="38">
        <v>-230731.815</v>
      </c>
      <c r="N137" s="28">
        <v>-6.9116801075804904E-3</v>
      </c>
      <c r="O137" s="38">
        <v>0</v>
      </c>
      <c r="P137" s="38">
        <v>0</v>
      </c>
      <c r="Q137" s="38">
        <v>0</v>
      </c>
      <c r="R137" s="28">
        <v>0</v>
      </c>
      <c r="S137" s="38">
        <v>11460.01</v>
      </c>
      <c r="T137" s="38">
        <v>12792.01</v>
      </c>
      <c r="U137" s="38">
        <v>-1332</v>
      </c>
      <c r="V137" s="28">
        <v>-0.104127498336852</v>
      </c>
      <c r="W137" s="38">
        <v>0</v>
      </c>
      <c r="X137" s="38">
        <v>0</v>
      </c>
      <c r="Y137" s="38">
        <v>0</v>
      </c>
      <c r="Z137" s="28">
        <v>0</v>
      </c>
      <c r="AA137" s="38">
        <v>0</v>
      </c>
      <c r="AB137" s="38">
        <v>0</v>
      </c>
      <c r="AC137" s="38">
        <v>0</v>
      </c>
      <c r="AD137" s="28">
        <v>0</v>
      </c>
      <c r="AE137" s="38">
        <v>336094.95</v>
      </c>
      <c r="AF137" s="38">
        <v>503977.57</v>
      </c>
      <c r="AG137" s="38">
        <v>-167882.62</v>
      </c>
      <c r="AH137" s="28">
        <v>-0.33311526145895698</v>
      </c>
      <c r="AI137" s="38">
        <v>0</v>
      </c>
      <c r="AJ137" s="38">
        <v>0</v>
      </c>
      <c r="AK137" s="38">
        <v>0</v>
      </c>
      <c r="AL137" s="28">
        <v>0</v>
      </c>
      <c r="AM137" s="38">
        <v>1759673.6973166801</v>
      </c>
      <c r="AN137" s="38">
        <v>1715261.5502662</v>
      </c>
      <c r="AO137" s="38">
        <v>44412.147050471402</v>
      </c>
      <c r="AP137" s="28">
        <v>2.5892346880613398E-2</v>
      </c>
      <c r="AQ137" s="38">
        <v>11</v>
      </c>
      <c r="AR137" s="38">
        <v>10</v>
      </c>
      <c r="AS137" s="38">
        <v>1</v>
      </c>
      <c r="AT137" s="28">
        <v>0.1</v>
      </c>
    </row>
    <row r="138" spans="1:46" x14ac:dyDescent="0.35">
      <c r="A138" s="32" t="s">
        <v>94</v>
      </c>
      <c r="B138" s="32" t="s">
        <v>163</v>
      </c>
      <c r="C138" s="38">
        <v>0</v>
      </c>
      <c r="D138" s="38">
        <v>0</v>
      </c>
      <c r="E138" s="38">
        <v>0</v>
      </c>
      <c r="F138" s="28">
        <v>0</v>
      </c>
      <c r="G138" s="38">
        <v>2117558.33</v>
      </c>
      <c r="H138" s="38">
        <v>2112979</v>
      </c>
      <c r="I138" s="38">
        <v>4579.33</v>
      </c>
      <c r="J138" s="28">
        <v>2.1672387657425802E-3</v>
      </c>
      <c r="K138" s="38">
        <v>2117558.33</v>
      </c>
      <c r="L138" s="38">
        <v>2112979</v>
      </c>
      <c r="M138" s="38">
        <v>4579.33</v>
      </c>
      <c r="N138" s="28">
        <v>2.1672387657425802E-3</v>
      </c>
      <c r="O138" s="38">
        <v>0</v>
      </c>
      <c r="P138" s="38">
        <v>0</v>
      </c>
      <c r="Q138" s="38">
        <v>0</v>
      </c>
      <c r="R138" s="28">
        <v>0</v>
      </c>
      <c r="S138" s="38">
        <v>1168</v>
      </c>
      <c r="T138" s="38">
        <v>1224</v>
      </c>
      <c r="U138" s="38">
        <v>-56</v>
      </c>
      <c r="V138" s="28">
        <v>-4.5751633986928102E-2</v>
      </c>
      <c r="W138" s="38">
        <v>0</v>
      </c>
      <c r="X138" s="38">
        <v>0</v>
      </c>
      <c r="Y138" s="38">
        <v>0</v>
      </c>
      <c r="Z138" s="28">
        <v>0</v>
      </c>
      <c r="AA138" s="38">
        <v>0</v>
      </c>
      <c r="AB138" s="38">
        <v>0</v>
      </c>
      <c r="AC138" s="38">
        <v>0</v>
      </c>
      <c r="AD138" s="28">
        <v>0</v>
      </c>
      <c r="AE138" s="38">
        <v>0</v>
      </c>
      <c r="AF138" s="38">
        <v>0</v>
      </c>
      <c r="AG138" s="38">
        <v>0</v>
      </c>
      <c r="AH138" s="28">
        <v>0</v>
      </c>
      <c r="AI138" s="38">
        <v>0</v>
      </c>
      <c r="AJ138" s="38">
        <v>0</v>
      </c>
      <c r="AK138" s="38">
        <v>0</v>
      </c>
      <c r="AL138" s="28">
        <v>0</v>
      </c>
      <c r="AM138" s="38">
        <v>24743.175303448599</v>
      </c>
      <c r="AN138" s="38">
        <v>20232.149542578201</v>
      </c>
      <c r="AO138" s="38">
        <v>4511.0257608703896</v>
      </c>
      <c r="AP138" s="28">
        <v>0.22296324725047101</v>
      </c>
      <c r="AQ138" s="38">
        <v>1</v>
      </c>
      <c r="AR138" s="38">
        <v>1</v>
      </c>
      <c r="AS138" s="38">
        <v>0</v>
      </c>
      <c r="AT138" s="28">
        <v>0</v>
      </c>
    </row>
    <row r="139" spans="1:46" x14ac:dyDescent="0.35">
      <c r="A139" s="32" t="s">
        <v>94</v>
      </c>
      <c r="B139" s="32" t="s">
        <v>164</v>
      </c>
      <c r="C139" s="38">
        <v>72.483999999999995</v>
      </c>
      <c r="D139" s="38">
        <v>534.76800000000003</v>
      </c>
      <c r="E139" s="38">
        <v>-462.28399999999999</v>
      </c>
      <c r="F139" s="28">
        <v>-0.86445711037309603</v>
      </c>
      <c r="G139" s="38">
        <v>362.43</v>
      </c>
      <c r="H139" s="38">
        <v>2647.01</v>
      </c>
      <c r="I139" s="38">
        <v>-2284.58</v>
      </c>
      <c r="J139" s="28">
        <v>-0.86307947457697498</v>
      </c>
      <c r="K139" s="38">
        <v>362.43</v>
      </c>
      <c r="L139" s="38">
        <v>2647.01</v>
      </c>
      <c r="M139" s="38">
        <v>-2284.58</v>
      </c>
      <c r="N139" s="28">
        <v>-0.86307947457697498</v>
      </c>
      <c r="O139" s="38">
        <v>0</v>
      </c>
      <c r="P139" s="38">
        <v>0</v>
      </c>
      <c r="Q139" s="38">
        <v>0</v>
      </c>
      <c r="R139" s="28">
        <v>0</v>
      </c>
      <c r="S139" s="38">
        <v>0.01</v>
      </c>
      <c r="T139" s="38">
        <v>0.01</v>
      </c>
      <c r="U139" s="38">
        <v>0</v>
      </c>
      <c r="V139" s="28">
        <v>0</v>
      </c>
      <c r="W139" s="38">
        <v>0</v>
      </c>
      <c r="X139" s="38">
        <v>0</v>
      </c>
      <c r="Y139" s="38">
        <v>0</v>
      </c>
      <c r="Z139" s="28">
        <v>0</v>
      </c>
      <c r="AA139" s="38">
        <v>0</v>
      </c>
      <c r="AB139" s="38">
        <v>0</v>
      </c>
      <c r="AC139" s="38">
        <v>0</v>
      </c>
      <c r="AD139" s="28">
        <v>0</v>
      </c>
      <c r="AE139" s="38">
        <v>0</v>
      </c>
      <c r="AF139" s="38">
        <v>0</v>
      </c>
      <c r="AG139" s="38">
        <v>0</v>
      </c>
      <c r="AH139" s="28">
        <v>0</v>
      </c>
      <c r="AI139" s="38">
        <v>0</v>
      </c>
      <c r="AJ139" s="38">
        <v>0</v>
      </c>
      <c r="AK139" s="38">
        <v>0</v>
      </c>
      <c r="AL139" s="28">
        <v>0</v>
      </c>
      <c r="AM139" s="38">
        <v>5.3913150136250296</v>
      </c>
      <c r="AN139" s="38">
        <v>46.971553875847597</v>
      </c>
      <c r="AO139" s="38">
        <v>-41.580238862222501</v>
      </c>
      <c r="AP139" s="28">
        <v>-0.88522170188631499</v>
      </c>
      <c r="AQ139" s="38">
        <v>1</v>
      </c>
      <c r="AR139" s="38">
        <v>2</v>
      </c>
      <c r="AS139" s="38">
        <v>-1</v>
      </c>
      <c r="AT139" s="28">
        <v>-0.5</v>
      </c>
    </row>
    <row r="140" spans="1:46" x14ac:dyDescent="0.35">
      <c r="A140" s="32" t="s">
        <v>94</v>
      </c>
      <c r="B140" s="32" t="s">
        <v>165</v>
      </c>
      <c r="C140" s="38">
        <v>1285.5619999999999</v>
      </c>
      <c r="D140" s="38">
        <v>1285.886</v>
      </c>
      <c r="E140" s="38">
        <v>-0.32400000000000001</v>
      </c>
      <c r="F140" s="28">
        <v>-2.5196634849434499E-4</v>
      </c>
      <c r="G140" s="38">
        <v>6427.81</v>
      </c>
      <c r="H140" s="38">
        <v>6429.43</v>
      </c>
      <c r="I140" s="38">
        <v>-1.62</v>
      </c>
      <c r="J140" s="28">
        <v>-2.5196634849434499E-4</v>
      </c>
      <c r="K140" s="38">
        <v>6427.81</v>
      </c>
      <c r="L140" s="38">
        <v>6429.43</v>
      </c>
      <c r="M140" s="38">
        <v>-1.62</v>
      </c>
      <c r="N140" s="28">
        <v>-2.5196634849434499E-4</v>
      </c>
      <c r="O140" s="38">
        <v>0</v>
      </c>
      <c r="P140" s="38">
        <v>0</v>
      </c>
      <c r="Q140" s="38">
        <v>0</v>
      </c>
      <c r="R140" s="28">
        <v>0</v>
      </c>
      <c r="S140" s="38">
        <v>0</v>
      </c>
      <c r="T140" s="38">
        <v>0</v>
      </c>
      <c r="U140" s="38">
        <v>0</v>
      </c>
      <c r="V140" s="28">
        <v>0</v>
      </c>
      <c r="W140" s="38">
        <v>0</v>
      </c>
      <c r="X140" s="38">
        <v>0</v>
      </c>
      <c r="Y140" s="38">
        <v>0</v>
      </c>
      <c r="Z140" s="28">
        <v>0</v>
      </c>
      <c r="AA140" s="38">
        <v>0</v>
      </c>
      <c r="AB140" s="38">
        <v>0</v>
      </c>
      <c r="AC140" s="38">
        <v>0</v>
      </c>
      <c r="AD140" s="28">
        <v>0</v>
      </c>
      <c r="AE140" s="38">
        <v>0</v>
      </c>
      <c r="AF140" s="38">
        <v>0</v>
      </c>
      <c r="AG140" s="38">
        <v>0</v>
      </c>
      <c r="AH140" s="28">
        <v>0</v>
      </c>
      <c r="AI140" s="38">
        <v>0</v>
      </c>
      <c r="AJ140" s="38">
        <v>0</v>
      </c>
      <c r="AK140" s="38">
        <v>0</v>
      </c>
      <c r="AL140" s="28">
        <v>0</v>
      </c>
      <c r="AM140" s="38">
        <v>79.434250823833494</v>
      </c>
      <c r="AN140" s="38">
        <v>54.180786986589702</v>
      </c>
      <c r="AO140" s="38">
        <v>25.2534638372437</v>
      </c>
      <c r="AP140" s="28">
        <v>0.46609629061855801</v>
      </c>
      <c r="AQ140" s="38">
        <v>1</v>
      </c>
      <c r="AR140" s="38">
        <v>1</v>
      </c>
      <c r="AS140" s="38">
        <v>0</v>
      </c>
      <c r="AT140" s="28">
        <v>0</v>
      </c>
    </row>
    <row r="141" spans="1:46" x14ac:dyDescent="0.35">
      <c r="A141" s="32" t="s">
        <v>94</v>
      </c>
      <c r="B141" s="32" t="s">
        <v>166</v>
      </c>
      <c r="C141" s="38">
        <v>4109586.8391999998</v>
      </c>
      <c r="D141" s="38">
        <v>4556032.2022000002</v>
      </c>
      <c r="E141" s="38">
        <v>-446445.36300000001</v>
      </c>
      <c r="F141" s="28">
        <v>-9.7989948970163498E-2</v>
      </c>
      <c r="G141" s="38">
        <v>4130800.6192000001</v>
      </c>
      <c r="H141" s="38">
        <v>4577688.1421999997</v>
      </c>
      <c r="I141" s="38">
        <v>-446887.52299999999</v>
      </c>
      <c r="J141" s="28">
        <v>-9.76229723646551E-2</v>
      </c>
      <c r="K141" s="38">
        <v>4130800.6192000001</v>
      </c>
      <c r="L141" s="38">
        <v>4577688.1421999997</v>
      </c>
      <c r="M141" s="38">
        <v>-446887.52299999999</v>
      </c>
      <c r="N141" s="28">
        <v>-9.76229723646551E-2</v>
      </c>
      <c r="O141" s="38">
        <v>0</v>
      </c>
      <c r="P141" s="38">
        <v>0</v>
      </c>
      <c r="Q141" s="38">
        <v>0</v>
      </c>
      <c r="R141" s="28">
        <v>0</v>
      </c>
      <c r="S141" s="38">
        <v>12277</v>
      </c>
      <c r="T141" s="38">
        <v>12442</v>
      </c>
      <c r="U141" s="38">
        <v>-165</v>
      </c>
      <c r="V141" s="28">
        <v>-1.3261533515511899E-2</v>
      </c>
      <c r="W141" s="38">
        <v>0</v>
      </c>
      <c r="X141" s="38">
        <v>0</v>
      </c>
      <c r="Y141" s="38">
        <v>0</v>
      </c>
      <c r="Z141" s="28">
        <v>0</v>
      </c>
      <c r="AA141" s="38">
        <v>0</v>
      </c>
      <c r="AB141" s="38">
        <v>0</v>
      </c>
      <c r="AC141" s="38">
        <v>0</v>
      </c>
      <c r="AD141" s="28">
        <v>0</v>
      </c>
      <c r="AE141" s="38">
        <v>0</v>
      </c>
      <c r="AF141" s="38">
        <v>0</v>
      </c>
      <c r="AG141" s="38">
        <v>0</v>
      </c>
      <c r="AH141" s="28">
        <v>0</v>
      </c>
      <c r="AI141" s="38">
        <v>4121853.57</v>
      </c>
      <c r="AJ141" s="38">
        <v>4568463.9400000004</v>
      </c>
      <c r="AK141" s="38">
        <v>-446610.37</v>
      </c>
      <c r="AL141" s="28">
        <v>-9.7759416702323798E-2</v>
      </c>
      <c r="AM141" s="38">
        <v>97386.160663375194</v>
      </c>
      <c r="AN141" s="38">
        <v>111300.69084276599</v>
      </c>
      <c r="AO141" s="38">
        <v>-13914.5301793915</v>
      </c>
      <c r="AP141" s="28">
        <v>-0.125017464617973</v>
      </c>
      <c r="AQ141" s="38">
        <v>16</v>
      </c>
      <c r="AR141" s="38">
        <v>16</v>
      </c>
      <c r="AS141" s="38">
        <v>0</v>
      </c>
      <c r="AT141" s="28">
        <v>0</v>
      </c>
    </row>
    <row r="142" spans="1:46" x14ac:dyDescent="0.35">
      <c r="A142" s="32" t="s">
        <v>94</v>
      </c>
      <c r="B142" s="32" t="s">
        <v>167</v>
      </c>
      <c r="C142" s="38">
        <v>6791361.8117230004</v>
      </c>
      <c r="D142" s="38">
        <v>6412656.7680000002</v>
      </c>
      <c r="E142" s="38">
        <v>378705.04372299998</v>
      </c>
      <c r="F142" s="28">
        <v>5.9055873006144302E-2</v>
      </c>
      <c r="G142" s="38">
        <v>6832433.3499999996</v>
      </c>
      <c r="H142" s="38">
        <v>6456710.75</v>
      </c>
      <c r="I142" s="38">
        <v>375722.6</v>
      </c>
      <c r="J142" s="28">
        <v>5.8191022418032201E-2</v>
      </c>
      <c r="K142" s="38">
        <v>6832433.3499999996</v>
      </c>
      <c r="L142" s="38">
        <v>6456710.75</v>
      </c>
      <c r="M142" s="38">
        <v>375722.6</v>
      </c>
      <c r="N142" s="28">
        <v>5.8191022418032201E-2</v>
      </c>
      <c r="O142" s="38">
        <v>0</v>
      </c>
      <c r="P142" s="38">
        <v>0</v>
      </c>
      <c r="Q142" s="38">
        <v>0</v>
      </c>
      <c r="R142" s="28">
        <v>0</v>
      </c>
      <c r="S142" s="38">
        <v>13700.01</v>
      </c>
      <c r="T142" s="38">
        <v>11497.01</v>
      </c>
      <c r="U142" s="38">
        <v>2203</v>
      </c>
      <c r="V142" s="28">
        <v>0.19161503730100199</v>
      </c>
      <c r="W142" s="38">
        <v>0</v>
      </c>
      <c r="X142" s="38">
        <v>0</v>
      </c>
      <c r="Y142" s="38">
        <v>0</v>
      </c>
      <c r="Z142" s="28">
        <v>0</v>
      </c>
      <c r="AA142" s="38">
        <v>0</v>
      </c>
      <c r="AB142" s="38">
        <v>0</v>
      </c>
      <c r="AC142" s="38">
        <v>0</v>
      </c>
      <c r="AD142" s="28">
        <v>0</v>
      </c>
      <c r="AE142" s="38">
        <v>3236815.29</v>
      </c>
      <c r="AF142" s="38">
        <v>3251430.32</v>
      </c>
      <c r="AG142" s="38">
        <v>-14615.03</v>
      </c>
      <c r="AH142" s="28">
        <v>-4.49495408531467E-3</v>
      </c>
      <c r="AI142" s="38">
        <v>996231</v>
      </c>
      <c r="AJ142" s="38">
        <v>585832.30000000005</v>
      </c>
      <c r="AK142" s="38">
        <v>410398.7</v>
      </c>
      <c r="AL142" s="28">
        <v>0.70053955713947402</v>
      </c>
      <c r="AM142" s="38">
        <v>228864.01256610101</v>
      </c>
      <c r="AN142" s="38">
        <v>145487.43967064901</v>
      </c>
      <c r="AO142" s="38">
        <v>83376.572895452395</v>
      </c>
      <c r="AP142" s="28">
        <v>0.57308433693106597</v>
      </c>
      <c r="AQ142" s="38">
        <v>13</v>
      </c>
      <c r="AR142" s="38">
        <v>12</v>
      </c>
      <c r="AS142" s="38">
        <v>1</v>
      </c>
      <c r="AT142" s="28">
        <v>8.3333333333333301E-2</v>
      </c>
    </row>
    <row r="143" spans="1:46" x14ac:dyDescent="0.35">
      <c r="A143" s="32" t="s">
        <v>94</v>
      </c>
      <c r="B143" s="32" t="s">
        <v>168</v>
      </c>
      <c r="C143" s="38">
        <v>1676695.9979999999</v>
      </c>
      <c r="D143" s="38">
        <v>1693113.392</v>
      </c>
      <c r="E143" s="38">
        <v>-16417.394</v>
      </c>
      <c r="F143" s="28">
        <v>-9.6965708720824998E-3</v>
      </c>
      <c r="G143" s="38">
        <v>2809533.8</v>
      </c>
      <c r="H143" s="38">
        <v>2825841.37</v>
      </c>
      <c r="I143" s="38">
        <v>-16307.57</v>
      </c>
      <c r="J143" s="28">
        <v>-5.7708724110016102E-3</v>
      </c>
      <c r="K143" s="38">
        <v>2809533.8</v>
      </c>
      <c r="L143" s="38">
        <v>2825841.37</v>
      </c>
      <c r="M143" s="38">
        <v>-16307.57</v>
      </c>
      <c r="N143" s="28">
        <v>-5.7708724110016102E-3</v>
      </c>
      <c r="O143" s="38">
        <v>0</v>
      </c>
      <c r="P143" s="38">
        <v>0</v>
      </c>
      <c r="Q143" s="38">
        <v>0</v>
      </c>
      <c r="R143" s="28">
        <v>0</v>
      </c>
      <c r="S143" s="38">
        <v>1.01</v>
      </c>
      <c r="T143" s="38">
        <v>1.01</v>
      </c>
      <c r="U143" s="38">
        <v>0</v>
      </c>
      <c r="V143" s="28">
        <v>0</v>
      </c>
      <c r="W143" s="38">
        <v>2265000</v>
      </c>
      <c r="X143" s="38">
        <v>2265000</v>
      </c>
      <c r="Y143" s="38">
        <v>0</v>
      </c>
      <c r="Z143" s="28">
        <v>0</v>
      </c>
      <c r="AA143" s="38">
        <v>0</v>
      </c>
      <c r="AB143" s="38">
        <v>0</v>
      </c>
      <c r="AC143" s="38">
        <v>0</v>
      </c>
      <c r="AD143" s="28">
        <v>0</v>
      </c>
      <c r="AE143" s="38">
        <v>2809112.32</v>
      </c>
      <c r="AF143" s="38">
        <v>2825557.65</v>
      </c>
      <c r="AG143" s="38">
        <v>-16445.330000000002</v>
      </c>
      <c r="AH143" s="28">
        <v>-5.8202068536807204E-3</v>
      </c>
      <c r="AI143" s="38">
        <v>0</v>
      </c>
      <c r="AJ143" s="38">
        <v>0</v>
      </c>
      <c r="AK143" s="38">
        <v>0</v>
      </c>
      <c r="AL143" s="28">
        <v>0</v>
      </c>
      <c r="AM143" s="38">
        <v>8902.1106640228099</v>
      </c>
      <c r="AN143" s="38">
        <v>13069.9748992316</v>
      </c>
      <c r="AO143" s="38">
        <v>-4167.86423520885</v>
      </c>
      <c r="AP143" s="28">
        <v>-0.31888846515335401</v>
      </c>
      <c r="AQ143" s="38">
        <v>4</v>
      </c>
      <c r="AR143" s="38">
        <v>3</v>
      </c>
      <c r="AS143" s="38">
        <v>1</v>
      </c>
      <c r="AT143" s="28">
        <v>0.33333333333333298</v>
      </c>
    </row>
    <row r="144" spans="1:46" x14ac:dyDescent="0.35">
      <c r="A144" t="s">
        <v>94</v>
      </c>
      <c r="B144" t="s">
        <v>169</v>
      </c>
      <c r="C144" s="35">
        <v>2060356.504</v>
      </c>
      <c r="D144" s="35">
        <v>2065029.4069999999</v>
      </c>
      <c r="E144" s="35">
        <v>-4672.9030000000002</v>
      </c>
      <c r="F144" s="30">
        <v>-2.2628747969204999E-3</v>
      </c>
      <c r="G144" s="35">
        <v>2507998.59</v>
      </c>
      <c r="H144" s="35">
        <v>2519703.34</v>
      </c>
      <c r="I144" s="35">
        <v>-11704.75</v>
      </c>
      <c r="J144" s="30">
        <v>-4.6452889172262602E-3</v>
      </c>
      <c r="K144" s="35">
        <v>2507998.59</v>
      </c>
      <c r="L144" s="35">
        <v>2519703.34</v>
      </c>
      <c r="M144" s="35">
        <v>-11704.75</v>
      </c>
      <c r="N144" s="30">
        <v>-4.6452889172262602E-3</v>
      </c>
      <c r="O144" s="35">
        <v>0</v>
      </c>
      <c r="P144" s="35">
        <v>0</v>
      </c>
      <c r="Q144" s="35">
        <v>0</v>
      </c>
      <c r="R144" s="30">
        <v>0</v>
      </c>
      <c r="S144" s="35">
        <v>32</v>
      </c>
      <c r="T144" s="35">
        <v>32</v>
      </c>
      <c r="U144" s="35">
        <v>0</v>
      </c>
      <c r="V144" s="30">
        <v>0</v>
      </c>
      <c r="W144" s="35">
        <v>323549.71999999997</v>
      </c>
      <c r="X144" s="35">
        <v>329946.07</v>
      </c>
      <c r="Y144" s="35">
        <v>-6396.35</v>
      </c>
      <c r="Z144" s="30">
        <v>-1.9386046937913199E-2</v>
      </c>
      <c r="AA144" s="35">
        <v>0</v>
      </c>
      <c r="AB144" s="35">
        <v>0</v>
      </c>
      <c r="AC144" s="35">
        <v>0</v>
      </c>
      <c r="AD144" s="30">
        <v>0</v>
      </c>
      <c r="AE144" s="35">
        <v>323549.71999999997</v>
      </c>
      <c r="AF144" s="35">
        <v>329946.07</v>
      </c>
      <c r="AG144" s="35">
        <v>-6396.35</v>
      </c>
      <c r="AH144" s="30">
        <v>-1.9386046937913199E-2</v>
      </c>
      <c r="AI144" s="35">
        <v>0</v>
      </c>
      <c r="AJ144" s="35">
        <v>0</v>
      </c>
      <c r="AK144" s="35">
        <v>0</v>
      </c>
      <c r="AL144" s="30">
        <v>0</v>
      </c>
      <c r="AM144" s="35">
        <v>320661.12260979402</v>
      </c>
      <c r="AN144" s="35">
        <v>297782.90122050402</v>
      </c>
      <c r="AO144" s="35">
        <v>22878.221389290498</v>
      </c>
      <c r="AP144" s="30">
        <v>7.6828526068894398E-2</v>
      </c>
      <c r="AQ144" s="35">
        <v>6</v>
      </c>
      <c r="AR144" s="35">
        <v>6</v>
      </c>
      <c r="AS144" s="35">
        <v>0</v>
      </c>
      <c r="AT144" s="30">
        <v>0</v>
      </c>
    </row>
  </sheetData>
  <phoneticPr fontId="1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Gruppe xmlns="86cedade-ebff-4b8d-b2a3-faad7f3c3397">
      <UserInfo>
        <DisplayName/>
        <AccountId xsi:nil="true"/>
        <AccountType/>
      </UserInfo>
    </Grup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D2F48F15A9F42AB29E4A68231D9A4" ma:contentTypeVersion="15" ma:contentTypeDescription="Create a new document." ma:contentTypeScope="" ma:versionID="076da6730c833006e4daab9ba0d81abb">
  <xsd:schema xmlns:xsd="http://www.w3.org/2001/XMLSchema" xmlns:xs="http://www.w3.org/2001/XMLSchema" xmlns:p="http://schemas.microsoft.com/office/2006/metadata/properties" xmlns:ns1="http://schemas.microsoft.com/sharepoint/v3" xmlns:ns2="86cedade-ebff-4b8d-b2a3-faad7f3c3397" xmlns:ns3="916002f9-0322-485a-9445-426815c01027" targetNamespace="http://schemas.microsoft.com/office/2006/metadata/properties" ma:root="true" ma:fieldsID="df2694061866efa02c56035bac5f9ae1" ns1:_="" ns2:_="" ns3:_="">
    <xsd:import namespace="http://schemas.microsoft.com/sharepoint/v3"/>
    <xsd:import namespace="86cedade-ebff-4b8d-b2a3-faad7f3c3397"/>
    <xsd:import namespace="916002f9-0322-485a-9445-426815c010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Gruppe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cedade-ebff-4b8d-b2a3-faad7f3c33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Gruppe" ma:index="16" nillable="true" ma:displayName="Gruppe" ma:list="UserInfo" ma:SearchPeopleOnly="false" ma:SharePointGroup="0" ma:internalName="Grupp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002f9-0322-485a-9445-426815c010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E5127D-59BF-42AD-8CF0-F07C86DA12E9}">
  <ds:schemaRefs>
    <ds:schemaRef ds:uri="916002f9-0322-485a-9445-426815c01027"/>
    <ds:schemaRef ds:uri="http://purl.org/dc/terms/"/>
    <ds:schemaRef ds:uri="http://schemas.microsoft.com/office/2006/documentManagement/types"/>
    <ds:schemaRef ds:uri="http://purl.org/dc/dcmitype/"/>
    <ds:schemaRef ds:uri="http://schemas.microsoft.com/sharepoint/v3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86cedade-ebff-4b8d-b2a3-faad7f3c339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43BCF87-91AD-4E36-AE37-5C5A59F980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6cedade-ebff-4b8d-b2a3-faad7f3c3397"/>
    <ds:schemaRef ds:uri="916002f9-0322-485a-9445-426815c01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9DB73D-E4A8-40FF-9BDA-02EF75EE3E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UNCONS</vt:lpstr>
      <vt:lpstr>CONS</vt:lpstr>
      <vt:lpstr>check if its a WTC units</vt:lpstr>
      <vt:lpstr>uncons paste</vt:lpstr>
      <vt:lpstr>cons paste</vt:lpstr>
    </vt:vector>
  </TitlesOfParts>
  <Manager/>
  <Company>Raiffeisen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Nertila GJAKOVA</dc:creator>
  <cp:keywords/>
  <dc:description/>
  <cp:lastModifiedBy>Nertila GJAKOVA</cp:lastModifiedBy>
  <cp:revision/>
  <dcterms:created xsi:type="dcterms:W3CDTF">2016-12-12T14:53:16Z</dcterms:created>
  <dcterms:modified xsi:type="dcterms:W3CDTF">2021-11-11T16:32:40Z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6524ed-fb1a-49fd-bafe-15c5e5ffd047_Enabled">
    <vt:lpwstr>true</vt:lpwstr>
  </property>
  <property fmtid="{D5CDD505-2E9C-101B-9397-08002B2CF9AE}" pid="3" name="MSIP_Label_2a6524ed-fb1a-49fd-bafe-15c5e5ffd047_SetDate">
    <vt:lpwstr>2020-11-09T11:19:32Z</vt:lpwstr>
  </property>
  <property fmtid="{D5CDD505-2E9C-101B-9397-08002B2CF9AE}" pid="4" name="MSIP_Label_2a6524ed-fb1a-49fd-bafe-15c5e5ffd047_Method">
    <vt:lpwstr>Privileged</vt:lpwstr>
  </property>
  <property fmtid="{D5CDD505-2E9C-101B-9397-08002B2CF9AE}" pid="5" name="MSIP_Label_2a6524ed-fb1a-49fd-bafe-15c5e5ffd047_Name">
    <vt:lpwstr>Internal</vt:lpwstr>
  </property>
  <property fmtid="{D5CDD505-2E9C-101B-9397-08002B2CF9AE}" pid="6" name="MSIP_Label_2a6524ed-fb1a-49fd-bafe-15c5e5ffd047_SiteId">
    <vt:lpwstr>9b511fda-f0b1-43a5-b06e-1e720f64520a</vt:lpwstr>
  </property>
  <property fmtid="{D5CDD505-2E9C-101B-9397-08002B2CF9AE}" pid="7" name="MSIP_Label_2a6524ed-fb1a-49fd-bafe-15c5e5ffd047_ActionId">
    <vt:lpwstr>229d469a-91bf-4750-99bb-deda4e478118</vt:lpwstr>
  </property>
  <property fmtid="{D5CDD505-2E9C-101B-9397-08002B2CF9AE}" pid="8" name="MSIP_Label_2a6524ed-fb1a-49fd-bafe-15c5e5ffd047_ContentBits">
    <vt:lpwstr>0</vt:lpwstr>
  </property>
  <property fmtid="{D5CDD505-2E9C-101B-9397-08002B2CF9AE}" pid="9" name="ContentTypeId">
    <vt:lpwstr>0x010100744D2F48F15A9F42AB29E4A68231D9A4</vt:lpwstr>
  </property>
</Properties>
</file>