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"/>
    </mc:Choice>
  </mc:AlternateContent>
  <xr:revisionPtr revIDLastSave="0" documentId="13_ncr:1_{B0384A5C-179C-41C4-8521-EADF58F9A469}" xr6:coauthVersionLast="47" xr6:coauthVersionMax="47" xr10:uidLastSave="{00000000-0000-0000-0000-000000000000}"/>
  <bookViews>
    <workbookView xWindow="-120" yWindow="-120" windowWidth="29040" windowHeight="15225" firstSheet="1" activeTab="1" xr2:uid="{2C7FCC92-E3EA-40F8-972C-C7F5C13B9BEF}"/>
  </bookViews>
  <sheets>
    <sheet name="data" sheetId="1" r:id="rId1"/>
    <sheet name="sql" sheetId="2" r:id="rId2"/>
  </sheets>
  <definedNames>
    <definedName name="_xlnm._FilterDatabase" localSheetId="0" hidden="1">data!$J$1:$V$674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D4" i="1"/>
  <c r="F4" i="1"/>
  <c r="G4" i="1"/>
  <c r="C13" i="1"/>
  <c r="D13" i="1"/>
  <c r="E13" i="1" s="1"/>
  <c r="F13" i="1"/>
  <c r="G13" i="1"/>
  <c r="C15" i="1"/>
  <c r="D15" i="1"/>
  <c r="F15" i="1"/>
  <c r="G15" i="1"/>
  <c r="C18" i="1"/>
  <c r="D18" i="1"/>
  <c r="F18" i="1"/>
  <c r="G18" i="1"/>
  <c r="C11" i="1"/>
  <c r="D11" i="1"/>
  <c r="F11" i="1"/>
  <c r="G11" i="1"/>
  <c r="C7" i="1"/>
  <c r="D7" i="1"/>
  <c r="F7" i="1"/>
  <c r="G7" i="1"/>
  <c r="C5" i="1"/>
  <c r="D5" i="1"/>
  <c r="F5" i="1"/>
  <c r="G5" i="1"/>
  <c r="C6" i="1"/>
  <c r="D6" i="1"/>
  <c r="F6" i="1"/>
  <c r="G6" i="1"/>
  <c r="C9" i="1"/>
  <c r="D9" i="1"/>
  <c r="F9" i="1"/>
  <c r="G9" i="1"/>
  <c r="C16" i="1"/>
  <c r="D16" i="1"/>
  <c r="F16" i="1"/>
  <c r="G16" i="1"/>
  <c r="C14" i="1"/>
  <c r="D14" i="1"/>
  <c r="F14" i="1"/>
  <c r="G14" i="1"/>
  <c r="C17" i="1"/>
  <c r="D17" i="1"/>
  <c r="E17" i="1" s="1"/>
  <c r="F17" i="1"/>
  <c r="G17" i="1"/>
  <c r="C12" i="1"/>
  <c r="D12" i="1"/>
  <c r="F12" i="1"/>
  <c r="G12" i="1"/>
  <c r="C8" i="1"/>
  <c r="D8" i="1"/>
  <c r="F8" i="1"/>
  <c r="G8" i="1"/>
  <c r="F10" i="1"/>
  <c r="C10" i="1"/>
  <c r="G10" i="1"/>
  <c r="D10" i="1"/>
  <c r="H17" i="1" l="1"/>
  <c r="H18" i="1"/>
  <c r="H8" i="1"/>
  <c r="H16" i="1"/>
  <c r="H7" i="1"/>
  <c r="G19" i="1"/>
  <c r="F19" i="1"/>
  <c r="D19" i="1"/>
  <c r="H10" i="1"/>
  <c r="E12" i="1"/>
  <c r="E14" i="1"/>
  <c r="E15" i="1"/>
  <c r="H6" i="1"/>
  <c r="C19" i="1"/>
  <c r="E6" i="1"/>
  <c r="H14" i="1"/>
  <c r="H9" i="1"/>
  <c r="E7" i="1"/>
  <c r="H13" i="1"/>
  <c r="E9" i="1"/>
  <c r="H5" i="1"/>
  <c r="E18" i="1"/>
  <c r="E8" i="1"/>
  <c r="H11" i="1"/>
  <c r="E5" i="1"/>
  <c r="H15" i="1"/>
  <c r="H4" i="1"/>
  <c r="H12" i="1"/>
  <c r="E11" i="1"/>
  <c r="E10" i="1"/>
  <c r="E16" i="1"/>
  <c r="H19" i="1" l="1"/>
  <c r="E19" i="1"/>
</calcChain>
</file>

<file path=xl/sharedStrings.xml><?xml version="1.0" encoding="utf-8"?>
<sst xmlns="http://schemas.openxmlformats.org/spreadsheetml/2006/main" count="1909" uniqueCount="130">
  <si>
    <t>replicate calculation</t>
  </si>
  <si>
    <t xml:space="preserve">REPORTING_DATE </t>
  </si>
  <si>
    <t xml:space="preserve"> DEFAULT_FLAG </t>
  </si>
  <si>
    <t xml:space="preserve"> PROVISION_TYPE </t>
  </si>
  <si>
    <t xml:space="preserve"> BOOKING_COMPANY </t>
  </si>
  <si>
    <t xml:space="preserve"> CURRENCY </t>
  </si>
  <si>
    <t xml:space="preserve"> PROVISIONS </t>
  </si>
  <si>
    <t xml:space="preserve"> PROVISIONS_NOMINAL </t>
  </si>
  <si>
    <t xml:space="preserve"> EL_REGULATORY </t>
  </si>
  <si>
    <t xml:space="preserve"> EAD_PRE_CCF </t>
  </si>
  <si>
    <t xml:space="preserve"> PROVISIONS_ORIG </t>
  </si>
  <si>
    <t xml:space="preserve"> PROVISIONS_NOMINAL_ORIG </t>
  </si>
  <si>
    <t xml:space="preserve"> EL_REGULATORY_ORIG </t>
  </si>
  <si>
    <t xml:space="preserve"> EAD_PRE_CCF_ORIG</t>
  </si>
  <si>
    <t>defaulted</t>
  </si>
  <si>
    <t>non-defaulted</t>
  </si>
  <si>
    <t>F</t>
  </si>
  <si>
    <t>RBHU</t>
  </si>
  <si>
    <t>HUF</t>
  </si>
  <si>
    <t>unit</t>
  </si>
  <si>
    <t>stage3</t>
  </si>
  <si>
    <t>el</t>
  </si>
  <si>
    <t>shortfall</t>
  </si>
  <si>
    <t>stage1&amp;2</t>
  </si>
  <si>
    <t>RBAL</t>
  </si>
  <si>
    <t>USD</t>
  </si>
  <si>
    <t>RBRO</t>
  </si>
  <si>
    <t>RON</t>
  </si>
  <si>
    <t>RBBH</t>
  </si>
  <si>
    <t>RBRU</t>
  </si>
  <si>
    <t>RBCN</t>
  </si>
  <si>
    <t>TBSK</t>
  </si>
  <si>
    <t>EUR</t>
  </si>
  <si>
    <t>RBCZ</t>
  </si>
  <si>
    <t>RBI</t>
  </si>
  <si>
    <t>RBDE</t>
  </si>
  <si>
    <t>RBHR</t>
  </si>
  <si>
    <t>NOK</t>
  </si>
  <si>
    <t>HKD</t>
  </si>
  <si>
    <t>RBIPL</t>
  </si>
  <si>
    <t>CNY</t>
  </si>
  <si>
    <t>NGN</t>
  </si>
  <si>
    <t>RBRS</t>
  </si>
  <si>
    <t>RSD</t>
  </si>
  <si>
    <t>GBP</t>
  </si>
  <si>
    <t>RBSG</t>
  </si>
  <si>
    <t>RUB</t>
  </si>
  <si>
    <t>RBUK</t>
  </si>
  <si>
    <t>PLN</t>
  </si>
  <si>
    <t>TOTAL</t>
  </si>
  <si>
    <t>BAM</t>
  </si>
  <si>
    <t>T</t>
  </si>
  <si>
    <t>NZD</t>
  </si>
  <si>
    <t>THB</t>
  </si>
  <si>
    <t>XAG</t>
  </si>
  <si>
    <t>MKD</t>
  </si>
  <si>
    <t>HRK</t>
  </si>
  <si>
    <t>DKK</t>
  </si>
  <si>
    <t>CAD</t>
  </si>
  <si>
    <t>TRY</t>
  </si>
  <si>
    <t>SEK</t>
  </si>
  <si>
    <t>CZK</t>
  </si>
  <si>
    <t>JPY</t>
  </si>
  <si>
    <t>CHF</t>
  </si>
  <si>
    <t>KRW</t>
  </si>
  <si>
    <t>SAR</t>
  </si>
  <si>
    <t>DZD</t>
  </si>
  <si>
    <t>KES</t>
  </si>
  <si>
    <t>KWD</t>
  </si>
  <si>
    <t>CNH</t>
  </si>
  <si>
    <t>AUD</t>
  </si>
  <si>
    <t>KZT</t>
  </si>
  <si>
    <t>INR</t>
  </si>
  <si>
    <t>SGD</t>
  </si>
  <si>
    <t>MXN</t>
  </si>
  <si>
    <t>BGN</t>
  </si>
  <si>
    <t>XAU</t>
  </si>
  <si>
    <t>AMD</t>
  </si>
  <si>
    <t>UAH</t>
  </si>
  <si>
    <t>CLF</t>
  </si>
  <si>
    <t>MDL</t>
  </si>
  <si>
    <t>AED</t>
  </si>
  <si>
    <t>ALL</t>
  </si>
  <si>
    <t>ISK</t>
  </si>
  <si>
    <t>ZAR</t>
  </si>
  <si>
    <t>BRL</t>
  </si>
  <si>
    <t>COP</t>
  </si>
  <si>
    <t>IDR</t>
  </si>
  <si>
    <t>ARS</t>
  </si>
  <si>
    <t>MYR</t>
  </si>
  <si>
    <t>NAD</t>
  </si>
  <si>
    <t>BHD</t>
  </si>
  <si>
    <t>QAR</t>
  </si>
  <si>
    <t>VND</t>
  </si>
  <si>
    <t>JOD</t>
  </si>
  <si>
    <t>OMR</t>
  </si>
  <si>
    <t>PHP</t>
  </si>
  <si>
    <t>DEM</t>
  </si>
  <si>
    <t>MAD</t>
  </si>
  <si>
    <t>ILS</t>
  </si>
  <si>
    <t>EGP</t>
  </si>
  <si>
    <t>PEN</t>
  </si>
  <si>
    <t>CLP</t>
  </si>
  <si>
    <t>BWP</t>
  </si>
  <si>
    <t>TWD</t>
  </si>
  <si>
    <t>LYD</t>
  </si>
  <si>
    <t>BDT</t>
  </si>
  <si>
    <t>ATS</t>
  </si>
  <si>
    <t>TND</t>
  </si>
  <si>
    <t>call pack_context.context_open(to_date(20220630,'YYYYMMDD'),0002);</t>
  </si>
  <si>
    <t>WS: 0002</t>
  </si>
  <si>
    <t>RBI_GRP_FMA_GRP</t>
  </si>
  <si>
    <t>select</t>
  </si>
  <si>
    <t>reporting_date</t>
  </si>
  <si>
    <t>, default_flag</t>
  </si>
  <si>
    <t>, provision_type</t>
  </si>
  <si>
    <t>, booking_company</t>
  </si>
  <si>
    <t>, currency</t>
  </si>
  <si>
    <t>, sum(provisions) as provisions</t>
  </si>
  <si>
    <t>, sum(provisions_nominal) as provisions_nominal</t>
  </si>
  <si>
    <t>, sum(el_regulatory) as el_regulatory</t>
  </si>
  <si>
    <t>, sum(ead_pre_ccf) as ead_pre_ccf</t>
  </si>
  <si>
    <t>, sum(provisions/exch_rate) as provisions_orig</t>
  </si>
  <si>
    <t>, sum(provisions_nominal/exch_rate) as provisions_nominal_orig</t>
  </si>
  <si>
    <t>, sum(el_regulatory/exch_rate) as el_regulatory_orig</t>
  </si>
  <si>
    <t>, sum(ead_pre_ccf/exch_rate) as ead_pre_ccf_orig</t>
  </si>
  <si>
    <t>from rzb_cdr</t>
  </si>
  <si>
    <t>left join currency on currency.ccy_code = rzb_cdr.currency</t>
  </si>
  <si>
    <t>where method_new in ('FOU','ADV')</t>
  </si>
  <si>
    <t>group by reporting_date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</si>
</sst>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165" fontId="2" fillId="2" borderId="0" xfId="1" applyNumberFormat="1" applyFont="1" applyFill="1" applyBorder="1"/>
    <xf numFmtId="165" fontId="2" fillId="2" borderId="5" xfId="1" applyNumberFormat="1" applyFont="1" applyFill="1" applyBorder="1"/>
    <xf numFmtId="0" fontId="2" fillId="0" borderId="0" xfId="0" applyFont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0" fontId="2" fillId="2" borderId="6" xfId="0" applyFont="1" applyFill="1" applyBorder="1"/>
    <xf numFmtId="165" fontId="2" fillId="0" borderId="7" xfId="1" applyNumberFormat="1" applyFont="1" applyBorder="1"/>
    <xf numFmtId="165" fontId="2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2094-FB44-48EB-AC66-9EB5C958ABE0}">
  <dimension ref="B1:V674"/>
  <sheetViews>
    <sheetView zoomScale="70" zoomScaleNormal="70" workbookViewId="0">
      <selection activeCell="J2" sqref="J2"/>
    </sheetView>
  </sheetViews>
  <sheetFormatPr defaultRowHeight="15"/>
  <cols>
    <col min="1" max="1" width="2" customWidth="1"/>
    <col min="3" max="4" width="15" style="2" bestFit="1" customWidth="1"/>
    <col min="5" max="5" width="13.28515625" style="2" bestFit="1" customWidth="1"/>
    <col min="6" max="6" width="15.7109375" style="2" bestFit="1" customWidth="1"/>
    <col min="7" max="7" width="13.28515625" style="2" bestFit="1" customWidth="1"/>
    <col min="8" max="8" width="12.28515625" style="2" bestFit="1" customWidth="1"/>
    <col min="9" max="9" width="3.7109375" customWidth="1"/>
    <col min="10" max="10" width="11.7109375" customWidth="1"/>
    <col min="11" max="11" width="4.7109375" customWidth="1"/>
    <col min="12" max="12" width="5.28515625" customWidth="1"/>
    <col min="13" max="13" width="7.140625" customWidth="1"/>
    <col min="14" max="14" width="6.28515625" customWidth="1"/>
    <col min="15" max="15" width="13.85546875" style="2" bestFit="1" customWidth="1"/>
    <col min="16" max="16" width="23.42578125" style="2" bestFit="1" customWidth="1"/>
    <col min="17" max="17" width="17.42578125" style="2" bestFit="1" customWidth="1"/>
    <col min="18" max="18" width="16.140625" style="2" bestFit="1" customWidth="1"/>
    <col min="19" max="19" width="19.7109375" style="2" bestFit="1" customWidth="1"/>
    <col min="20" max="20" width="29.140625" style="2" bestFit="1" customWidth="1"/>
    <col min="21" max="21" width="22.7109375" style="2" bestFit="1" customWidth="1"/>
    <col min="22" max="22" width="20.140625" style="2" bestFit="1" customWidth="1"/>
  </cols>
  <sheetData>
    <row r="1" spans="2:22">
      <c r="B1" s="10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</row>
    <row r="2" spans="2:22">
      <c r="B2" s="3"/>
      <c r="C2" s="4" t="s">
        <v>14</v>
      </c>
      <c r="D2" s="4"/>
      <c r="E2" s="4"/>
      <c r="F2" s="4" t="s">
        <v>15</v>
      </c>
      <c r="G2" s="4"/>
      <c r="H2" s="5"/>
      <c r="J2" s="1">
        <v>44742</v>
      </c>
      <c r="K2" t="s">
        <v>16</v>
      </c>
      <c r="M2" t="s">
        <v>17</v>
      </c>
      <c r="N2" t="s">
        <v>18</v>
      </c>
      <c r="O2" s="2">
        <v>8250374.2602079203</v>
      </c>
      <c r="Q2" s="2">
        <v>2320609.4052910102</v>
      </c>
      <c r="R2" s="2">
        <v>551126763.14111698</v>
      </c>
      <c r="S2" s="2">
        <v>3275728623.0815101</v>
      </c>
      <c r="U2" s="2">
        <v>921374765.81727397</v>
      </c>
      <c r="V2" s="2">
        <v>218819371828.366</v>
      </c>
    </row>
    <row r="3" spans="2:22">
      <c r="B3" s="7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21</v>
      </c>
      <c r="H3" s="9" t="s">
        <v>22</v>
      </c>
      <c r="J3" s="1">
        <v>44742</v>
      </c>
      <c r="K3" t="s">
        <v>16</v>
      </c>
      <c r="L3">
        <v>1</v>
      </c>
      <c r="M3" t="s">
        <v>24</v>
      </c>
      <c r="N3" t="s">
        <v>25</v>
      </c>
      <c r="O3" s="2">
        <v>58887.384816143101</v>
      </c>
      <c r="P3" s="2">
        <v>89804.702999999994</v>
      </c>
      <c r="Q3" s="2">
        <v>118500.13064364099</v>
      </c>
      <c r="R3" s="2">
        <v>88465863.956149995</v>
      </c>
      <c r="S3" s="2">
        <v>61166.326608501498</v>
      </c>
      <c r="T3" s="2">
        <v>93280.1450060598</v>
      </c>
      <c r="U3" s="2">
        <v>123086.08569949699</v>
      </c>
      <c r="V3" s="2">
        <v>91889492.891213506</v>
      </c>
    </row>
    <row r="4" spans="2:22">
      <c r="B4" s="6" t="s">
        <v>24</v>
      </c>
      <c r="C4" s="11">
        <f t="shared" ref="C4:C18" si="0">SUMIFS(P:P,K:K,"T",$M:$M,$B4)</f>
        <v>53988733.381071791</v>
      </c>
      <c r="D4" s="11">
        <f t="shared" ref="D4:D18" si="1">SUMIFS(Q:Q,K:K,"T",$M:$M,$B4)</f>
        <v>35700068.018760458</v>
      </c>
      <c r="E4" s="11">
        <f t="shared" ref="E4:E18" si="2">C4-D4</f>
        <v>18288665.362311333</v>
      </c>
      <c r="F4" s="11">
        <f t="shared" ref="F4:F18" si="3">SUMIFS(P:P,K:K,"F",$M:$M,$B4)</f>
        <v>10517941.37234303</v>
      </c>
      <c r="G4" s="11">
        <f t="shared" ref="G4:G18" si="4">SUMIFS(Q:Q,K:K,"F",$M:$M,$B4)</f>
        <v>12007026.365707558</v>
      </c>
      <c r="H4" s="12">
        <f t="shared" ref="H4:H18" si="5">F4-G4</f>
        <v>-1489084.9933645278</v>
      </c>
      <c r="J4" s="1">
        <v>44742</v>
      </c>
      <c r="K4" t="s">
        <v>16</v>
      </c>
      <c r="L4">
        <v>1</v>
      </c>
      <c r="M4" t="s">
        <v>26</v>
      </c>
      <c r="N4" t="s">
        <v>27</v>
      </c>
      <c r="O4" s="2">
        <v>34502694.0130658</v>
      </c>
      <c r="P4" s="2">
        <v>38066273.4843385</v>
      </c>
      <c r="Q4" s="2">
        <v>30287580.083013099</v>
      </c>
      <c r="R4" s="2">
        <v>5773719593.29566</v>
      </c>
      <c r="S4" s="2">
        <v>170664125.695705</v>
      </c>
      <c r="T4" s="2">
        <v>188291015.19545299</v>
      </c>
      <c r="U4" s="2">
        <v>149814486.14849201</v>
      </c>
      <c r="V4" s="2">
        <v>28559126601.2104</v>
      </c>
    </row>
    <row r="5" spans="2:22">
      <c r="B5" s="6" t="s">
        <v>28</v>
      </c>
      <c r="C5" s="11">
        <f t="shared" si="0"/>
        <v>66500067.583052643</v>
      </c>
      <c r="D5" s="11">
        <f t="shared" si="1"/>
        <v>65702663.720408224</v>
      </c>
      <c r="E5" s="11">
        <f t="shared" si="2"/>
        <v>797403.86264441907</v>
      </c>
      <c r="F5" s="11">
        <f t="shared" si="3"/>
        <v>20654416.194027718</v>
      </c>
      <c r="G5" s="11">
        <f t="shared" si="4"/>
        <v>24233338.892022055</v>
      </c>
      <c r="H5" s="12">
        <f t="shared" si="5"/>
        <v>-3578922.6979943365</v>
      </c>
      <c r="J5" s="1">
        <v>44742</v>
      </c>
      <c r="K5" t="s">
        <v>16</v>
      </c>
      <c r="L5">
        <v>1</v>
      </c>
      <c r="M5" t="s">
        <v>29</v>
      </c>
      <c r="N5" t="s">
        <v>25</v>
      </c>
      <c r="O5" s="2">
        <v>479068.68819999998</v>
      </c>
      <c r="P5" s="2">
        <v>690299.32</v>
      </c>
      <c r="Q5" s="2">
        <v>45615796.608168401</v>
      </c>
      <c r="R5" s="2">
        <v>1355592447.1006501</v>
      </c>
      <c r="S5" s="2">
        <v>497608.64643312601</v>
      </c>
      <c r="T5" s="2">
        <v>717013.90368369105</v>
      </c>
      <c r="U5" s="2">
        <v>47381127.936884202</v>
      </c>
      <c r="V5" s="2">
        <v>1408053874.80284</v>
      </c>
    </row>
    <row r="6" spans="2:22">
      <c r="B6" s="6" t="s">
        <v>30</v>
      </c>
      <c r="C6" s="11">
        <f t="shared" si="0"/>
        <v>0</v>
      </c>
      <c r="D6" s="11">
        <f t="shared" si="1"/>
        <v>0</v>
      </c>
      <c r="E6" s="11">
        <f t="shared" si="2"/>
        <v>0</v>
      </c>
      <c r="F6" s="11">
        <f t="shared" si="3"/>
        <v>0</v>
      </c>
      <c r="G6" s="11">
        <f t="shared" si="4"/>
        <v>33333.543256018122</v>
      </c>
      <c r="H6" s="12">
        <f t="shared" si="5"/>
        <v>-33333.543256018122</v>
      </c>
      <c r="J6" s="1">
        <v>44742</v>
      </c>
      <c r="K6" t="s">
        <v>16</v>
      </c>
      <c r="M6" t="s">
        <v>31</v>
      </c>
      <c r="N6" t="s">
        <v>32</v>
      </c>
      <c r="O6" s="2">
        <v>3828968.17316195</v>
      </c>
      <c r="Q6" s="2">
        <v>3403867.4400279601</v>
      </c>
      <c r="R6" s="2">
        <v>1770020163.8966</v>
      </c>
      <c r="S6" s="2">
        <v>3828968.17316195</v>
      </c>
      <c r="U6" s="2">
        <v>3403867.4400279601</v>
      </c>
      <c r="V6" s="2">
        <v>1770020163.8966</v>
      </c>
    </row>
    <row r="7" spans="2:22">
      <c r="B7" s="6" t="s">
        <v>33</v>
      </c>
      <c r="C7" s="11">
        <f t="shared" si="0"/>
        <v>94242271.387831926</v>
      </c>
      <c r="D7" s="11">
        <f t="shared" si="1"/>
        <v>80439001.248646274</v>
      </c>
      <c r="E7" s="11">
        <f t="shared" si="2"/>
        <v>13803270.139185652</v>
      </c>
      <c r="F7" s="11">
        <f t="shared" si="3"/>
        <v>86664008.472294852</v>
      </c>
      <c r="G7" s="11">
        <f t="shared" si="4"/>
        <v>61834604.910832964</v>
      </c>
      <c r="H7" s="12">
        <f t="shared" si="5"/>
        <v>24829403.561461888</v>
      </c>
      <c r="J7" s="1">
        <v>44742</v>
      </c>
      <c r="K7" t="s">
        <v>16</v>
      </c>
      <c r="M7" t="s">
        <v>34</v>
      </c>
      <c r="N7" t="s">
        <v>25</v>
      </c>
      <c r="O7" s="2">
        <v>260659.845092645</v>
      </c>
      <c r="Q7" s="2">
        <v>2052027.01321793</v>
      </c>
      <c r="R7" s="2">
        <v>11929318633.878901</v>
      </c>
      <c r="S7" s="2">
        <v>270747.38109761401</v>
      </c>
      <c r="U7" s="2">
        <v>2131440.4586285399</v>
      </c>
      <c r="V7" s="2">
        <v>12390983265.0047</v>
      </c>
    </row>
    <row r="8" spans="2:22">
      <c r="B8" s="6" t="s">
        <v>35</v>
      </c>
      <c r="C8" s="11">
        <f t="shared" si="0"/>
        <v>0</v>
      </c>
      <c r="D8" s="11">
        <f t="shared" si="1"/>
        <v>0</v>
      </c>
      <c r="E8" s="11">
        <f t="shared" si="2"/>
        <v>0</v>
      </c>
      <c r="F8" s="11">
        <f t="shared" si="3"/>
        <v>0</v>
      </c>
      <c r="G8" s="11">
        <f t="shared" si="4"/>
        <v>210.16633049999999</v>
      </c>
      <c r="H8" s="12">
        <f t="shared" si="5"/>
        <v>-210.16633049999999</v>
      </c>
      <c r="J8" s="1">
        <v>44742</v>
      </c>
      <c r="K8" t="s">
        <v>16</v>
      </c>
      <c r="M8" t="s">
        <v>33</v>
      </c>
      <c r="N8" t="s">
        <v>25</v>
      </c>
      <c r="O8" s="2">
        <v>20.966940000000001</v>
      </c>
      <c r="Q8" s="2">
        <v>53751.0473299199</v>
      </c>
      <c r="R8" s="2">
        <v>136046779.022091</v>
      </c>
      <c r="S8" s="2">
        <v>21.7783605779906</v>
      </c>
      <c r="U8" s="2">
        <v>55831.212861563799</v>
      </c>
      <c r="V8" s="2">
        <v>141311789.37018499</v>
      </c>
    </row>
    <row r="9" spans="2:22">
      <c r="B9" s="6" t="s">
        <v>36</v>
      </c>
      <c r="C9" s="11">
        <f t="shared" si="0"/>
        <v>26482381.659256842</v>
      </c>
      <c r="D9" s="11">
        <f t="shared" si="1"/>
        <v>20252368.870666239</v>
      </c>
      <c r="E9" s="11">
        <f t="shared" si="2"/>
        <v>6230012.7885906026</v>
      </c>
      <c r="F9" s="11">
        <f t="shared" si="3"/>
        <v>20292547.47319999</v>
      </c>
      <c r="G9" s="11">
        <f t="shared" si="4"/>
        <v>4281958.5415780563</v>
      </c>
      <c r="H9" s="12">
        <f t="shared" si="5"/>
        <v>16010588.931621933</v>
      </c>
      <c r="J9" s="1">
        <v>44742</v>
      </c>
      <c r="K9" t="s">
        <v>16</v>
      </c>
      <c r="M9" t="s">
        <v>34</v>
      </c>
      <c r="N9" t="s">
        <v>37</v>
      </c>
      <c r="O9" s="2">
        <v>0</v>
      </c>
      <c r="Q9" s="2">
        <v>943.66163719068595</v>
      </c>
      <c r="R9" s="2">
        <v>2210829.2024313002</v>
      </c>
      <c r="S9" s="2">
        <v>0</v>
      </c>
      <c r="U9" s="2">
        <v>9765.4824502539796</v>
      </c>
      <c r="V9" s="2">
        <v>22878765.996173698</v>
      </c>
    </row>
    <row r="10" spans="2:22">
      <c r="B10" s="6" t="s">
        <v>17</v>
      </c>
      <c r="C10" s="11">
        <f t="shared" si="0"/>
        <v>79890676.218657374</v>
      </c>
      <c r="D10" s="11">
        <f t="shared" si="1"/>
        <v>91437185.959339231</v>
      </c>
      <c r="E10" s="11">
        <f t="shared" si="2"/>
        <v>-11546509.740681857</v>
      </c>
      <c r="F10" s="11">
        <f t="shared" si="3"/>
        <v>79065320.46332404</v>
      </c>
      <c r="G10" s="11">
        <f t="shared" si="4"/>
        <v>28597087.255687475</v>
      </c>
      <c r="H10" s="12">
        <f t="shared" si="5"/>
        <v>50468233.207636565</v>
      </c>
      <c r="J10" s="1">
        <v>44742</v>
      </c>
      <c r="K10" t="s">
        <v>16</v>
      </c>
      <c r="M10" t="s">
        <v>29</v>
      </c>
      <c r="N10" t="s">
        <v>32</v>
      </c>
      <c r="O10" s="2">
        <v>46097.9400228702</v>
      </c>
      <c r="Q10" s="2">
        <v>14446651.655142499</v>
      </c>
      <c r="R10" s="2">
        <v>1109715750.1947701</v>
      </c>
      <c r="S10" s="2">
        <v>46097.9400228702</v>
      </c>
      <c r="U10" s="2">
        <v>14446651.655142499</v>
      </c>
      <c r="V10" s="2">
        <v>1109715750.1947701</v>
      </c>
    </row>
    <row r="11" spans="2:22">
      <c r="B11" s="6" t="s">
        <v>34</v>
      </c>
      <c r="C11" s="11">
        <f t="shared" si="0"/>
        <v>448492223.65519303</v>
      </c>
      <c r="D11" s="11">
        <f t="shared" si="1"/>
        <v>349209295.73772788</v>
      </c>
      <c r="E11" s="11">
        <f t="shared" si="2"/>
        <v>99282927.91746515</v>
      </c>
      <c r="F11" s="11">
        <f t="shared" si="3"/>
        <v>123649008.36656106</v>
      </c>
      <c r="G11" s="11">
        <f t="shared" si="4"/>
        <v>96033598.312597662</v>
      </c>
      <c r="H11" s="12">
        <f t="shared" si="5"/>
        <v>27615410.053963393</v>
      </c>
      <c r="J11" s="1">
        <v>44742</v>
      </c>
      <c r="K11" t="s">
        <v>16</v>
      </c>
      <c r="M11" t="s">
        <v>34</v>
      </c>
      <c r="N11" t="s">
        <v>38</v>
      </c>
      <c r="O11" s="2">
        <v>0</v>
      </c>
      <c r="Q11" s="2">
        <v>65.251508491655102</v>
      </c>
      <c r="R11" s="2">
        <v>15505729.2569253</v>
      </c>
      <c r="S11" s="2">
        <v>0</v>
      </c>
      <c r="U11" s="2">
        <v>531.75411817667498</v>
      </c>
      <c r="V11" s="2">
        <v>126360839.43955199</v>
      </c>
    </row>
    <row r="12" spans="2:22">
      <c r="B12" s="6" t="s">
        <v>39</v>
      </c>
      <c r="C12" s="11">
        <f t="shared" si="0"/>
        <v>0</v>
      </c>
      <c r="D12" s="11">
        <f t="shared" si="1"/>
        <v>0</v>
      </c>
      <c r="E12" s="11">
        <f t="shared" si="2"/>
        <v>0</v>
      </c>
      <c r="F12" s="11">
        <f t="shared" si="3"/>
        <v>1455.2139999999999</v>
      </c>
      <c r="G12" s="11">
        <f t="shared" si="4"/>
        <v>7119.2973070179887</v>
      </c>
      <c r="H12" s="12">
        <f t="shared" si="5"/>
        <v>-5664.0833070179888</v>
      </c>
      <c r="J12" s="1">
        <v>44742</v>
      </c>
      <c r="K12" t="s">
        <v>16</v>
      </c>
      <c r="M12" t="s">
        <v>34</v>
      </c>
      <c r="N12" t="s">
        <v>40</v>
      </c>
      <c r="O12" s="2">
        <v>0</v>
      </c>
      <c r="Q12" s="2">
        <v>97.058585745000002</v>
      </c>
      <c r="R12" s="2">
        <v>189268.9</v>
      </c>
      <c r="S12" s="2">
        <v>0</v>
      </c>
      <c r="U12" s="2">
        <v>675.76069741185495</v>
      </c>
      <c r="V12" s="2">
        <v>1317765.78940069</v>
      </c>
    </row>
    <row r="13" spans="2:22">
      <c r="B13" s="6" t="s">
        <v>26</v>
      </c>
      <c r="C13" s="11">
        <f t="shared" si="0"/>
        <v>156207527.61535668</v>
      </c>
      <c r="D13" s="11">
        <f t="shared" si="1"/>
        <v>136730816.38962588</v>
      </c>
      <c r="E13" s="11">
        <f t="shared" si="2"/>
        <v>19476711.225730807</v>
      </c>
      <c r="F13" s="11">
        <f t="shared" si="3"/>
        <v>102659955.19388229</v>
      </c>
      <c r="G13" s="11">
        <f t="shared" si="4"/>
        <v>56306400.645080008</v>
      </c>
      <c r="H13" s="12">
        <f t="shared" si="5"/>
        <v>46353554.548802279</v>
      </c>
      <c r="J13" s="1">
        <v>44742</v>
      </c>
      <c r="K13" t="s">
        <v>16</v>
      </c>
      <c r="M13" t="s">
        <v>34</v>
      </c>
      <c r="N13" t="s">
        <v>41</v>
      </c>
      <c r="O13" s="2">
        <v>0</v>
      </c>
      <c r="Q13" s="2">
        <v>7.7904218700000003</v>
      </c>
      <c r="R13" s="2">
        <v>9725.8700000000008</v>
      </c>
      <c r="S13" s="2">
        <v>0</v>
      </c>
      <c r="U13" s="2">
        <v>3370.1061084688799</v>
      </c>
      <c r="V13" s="2">
        <v>4207373.4188125897</v>
      </c>
    </row>
    <row r="14" spans="2:22">
      <c r="B14" s="6" t="s">
        <v>42</v>
      </c>
      <c r="C14" s="11">
        <f t="shared" si="0"/>
        <v>24653412.959611401</v>
      </c>
      <c r="D14" s="11">
        <f t="shared" si="1"/>
        <v>18201005.204678137</v>
      </c>
      <c r="E14" s="11">
        <f t="shared" si="2"/>
        <v>6452407.7549332641</v>
      </c>
      <c r="F14" s="11">
        <f t="shared" si="3"/>
        <v>26155983.797539718</v>
      </c>
      <c r="G14" s="11">
        <f t="shared" si="4"/>
        <v>23766695.71057757</v>
      </c>
      <c r="H14" s="12">
        <f t="shared" si="5"/>
        <v>2389288.0869621485</v>
      </c>
      <c r="J14" s="1">
        <v>44742</v>
      </c>
      <c r="K14" t="s">
        <v>16</v>
      </c>
      <c r="M14" t="s">
        <v>34</v>
      </c>
      <c r="N14" t="s">
        <v>43</v>
      </c>
      <c r="O14" s="2">
        <v>0</v>
      </c>
      <c r="Q14" s="2">
        <v>9.9078444900000004</v>
      </c>
      <c r="R14" s="2">
        <v>17065.974382054901</v>
      </c>
      <c r="S14" s="2">
        <v>0</v>
      </c>
      <c r="U14" s="2">
        <v>1163.23544082272</v>
      </c>
      <c r="V14" s="2">
        <v>2003639.2631530899</v>
      </c>
    </row>
    <row r="15" spans="2:22">
      <c r="B15" s="6" t="s">
        <v>29</v>
      </c>
      <c r="C15" s="11">
        <f t="shared" si="0"/>
        <v>110303582.87129945</v>
      </c>
      <c r="D15" s="11">
        <f t="shared" si="1"/>
        <v>507031199.83458775</v>
      </c>
      <c r="E15" s="11">
        <f t="shared" si="2"/>
        <v>-396727616.96328831</v>
      </c>
      <c r="F15" s="11">
        <f t="shared" si="3"/>
        <v>260410938.42300001</v>
      </c>
      <c r="G15" s="11">
        <f t="shared" si="4"/>
        <v>347435580.45579022</v>
      </c>
      <c r="H15" s="12">
        <f t="shared" si="5"/>
        <v>-87024642.032790214</v>
      </c>
      <c r="J15" s="1">
        <v>44742</v>
      </c>
      <c r="K15" t="s">
        <v>16</v>
      </c>
      <c r="M15" t="s">
        <v>31</v>
      </c>
      <c r="N15" t="s">
        <v>44</v>
      </c>
      <c r="O15" s="2">
        <v>0</v>
      </c>
      <c r="Q15" s="2">
        <v>15.13683468</v>
      </c>
      <c r="R15" s="2">
        <v>8264.7199999999993</v>
      </c>
      <c r="S15" s="2">
        <v>0</v>
      </c>
      <c r="U15" s="2">
        <v>12.9904315226145</v>
      </c>
      <c r="V15" s="2">
        <v>7092.7827041302198</v>
      </c>
    </row>
    <row r="16" spans="2:22">
      <c r="B16" s="6" t="s">
        <v>45</v>
      </c>
      <c r="C16" s="11">
        <f t="shared" si="0"/>
        <v>0</v>
      </c>
      <c r="D16" s="11">
        <f t="shared" si="1"/>
        <v>0</v>
      </c>
      <c r="E16" s="11">
        <f t="shared" si="2"/>
        <v>0</v>
      </c>
      <c r="F16" s="11">
        <f t="shared" si="3"/>
        <v>0</v>
      </c>
      <c r="G16" s="11">
        <f t="shared" si="4"/>
        <v>1215.392669652636</v>
      </c>
      <c r="H16" s="12">
        <f t="shared" si="5"/>
        <v>-1215.392669652636</v>
      </c>
      <c r="J16" s="1">
        <v>44742</v>
      </c>
      <c r="K16" t="s">
        <v>16</v>
      </c>
      <c r="M16" t="s">
        <v>17</v>
      </c>
      <c r="N16" t="s">
        <v>46</v>
      </c>
      <c r="O16" s="2">
        <v>0</v>
      </c>
      <c r="Q16" s="2">
        <v>2080.7726219751698</v>
      </c>
      <c r="R16" s="2">
        <v>5235817.2005488602</v>
      </c>
      <c r="S16" s="2">
        <v>0</v>
      </c>
      <c r="U16" s="2">
        <v>117234.308574618</v>
      </c>
      <c r="V16" s="2">
        <v>294994946.99558902</v>
      </c>
    </row>
    <row r="17" spans="2:22">
      <c r="B17" s="6" t="s">
        <v>47</v>
      </c>
      <c r="C17" s="11">
        <f t="shared" si="0"/>
        <v>0</v>
      </c>
      <c r="D17" s="11">
        <f t="shared" si="1"/>
        <v>0</v>
      </c>
      <c r="E17" s="11">
        <f t="shared" si="2"/>
        <v>0</v>
      </c>
      <c r="F17" s="11">
        <f t="shared" si="3"/>
        <v>0</v>
      </c>
      <c r="G17" s="11">
        <f t="shared" si="4"/>
        <v>210.99785327042099</v>
      </c>
      <c r="H17" s="12">
        <f t="shared" si="5"/>
        <v>-210.99785327042099</v>
      </c>
      <c r="J17" s="1">
        <v>44742</v>
      </c>
      <c r="K17" t="s">
        <v>16</v>
      </c>
      <c r="M17" t="s">
        <v>17</v>
      </c>
      <c r="N17" t="s">
        <v>48</v>
      </c>
      <c r="O17" s="2">
        <v>0</v>
      </c>
      <c r="Q17" s="2">
        <v>425.51184244847099</v>
      </c>
      <c r="R17" s="2">
        <v>1016901.51296946</v>
      </c>
      <c r="S17" s="2">
        <v>0</v>
      </c>
      <c r="U17" s="2">
        <v>1995.8207459478799</v>
      </c>
      <c r="V17" s="2">
        <v>4769674.8567368602</v>
      </c>
    </row>
    <row r="18" spans="2:22" ht="15.75" thickBot="1">
      <c r="B18" s="6" t="s">
        <v>31</v>
      </c>
      <c r="C18" s="11">
        <f t="shared" si="0"/>
        <v>117190221.69309294</v>
      </c>
      <c r="D18" s="11">
        <f t="shared" si="1"/>
        <v>110889362.98912331</v>
      </c>
      <c r="E18" s="11">
        <f t="shared" si="2"/>
        <v>6300858.7039696276</v>
      </c>
      <c r="F18" s="11">
        <f t="shared" si="3"/>
        <v>55518357.181894228</v>
      </c>
      <c r="G18" s="11">
        <f t="shared" si="4"/>
        <v>43633502.702656083</v>
      </c>
      <c r="H18" s="12">
        <f t="shared" si="5"/>
        <v>11884854.479238145</v>
      </c>
      <c r="J18" s="1">
        <v>44742</v>
      </c>
      <c r="K18" t="s">
        <v>16</v>
      </c>
      <c r="M18" t="s">
        <v>17</v>
      </c>
      <c r="N18" t="s">
        <v>27</v>
      </c>
      <c r="O18" s="2">
        <v>0</v>
      </c>
      <c r="Q18" s="2">
        <v>378.547982052245</v>
      </c>
      <c r="R18" s="2">
        <v>405799.715277337</v>
      </c>
      <c r="S18" s="2">
        <v>0</v>
      </c>
      <c r="U18" s="2">
        <v>1872.4497387466299</v>
      </c>
      <c r="V18" s="2">
        <v>2007247.7119945099</v>
      </c>
    </row>
    <row r="19" spans="2:22" ht="15.75" thickBot="1">
      <c r="B19" s="13" t="s">
        <v>49</v>
      </c>
      <c r="C19" s="14">
        <f>SUM(C4:C18)</f>
        <v>1177951099.0244241</v>
      </c>
      <c r="D19" s="14">
        <f t="shared" ref="D19:H19" si="6">SUM(D4:D18)</f>
        <v>1415592967.9735634</v>
      </c>
      <c r="E19" s="14">
        <f t="shared" si="6"/>
        <v>-237641868.9491393</v>
      </c>
      <c r="F19" s="14">
        <f t="shared" si="6"/>
        <v>785589932.15206683</v>
      </c>
      <c r="G19" s="14">
        <f t="shared" si="6"/>
        <v>698171883.18994606</v>
      </c>
      <c r="H19" s="15">
        <f t="shared" si="6"/>
        <v>87418048.962120831</v>
      </c>
      <c r="J19" s="1">
        <v>44742</v>
      </c>
      <c r="K19" t="s">
        <v>16</v>
      </c>
      <c r="M19" t="s">
        <v>28</v>
      </c>
      <c r="N19" t="s">
        <v>50</v>
      </c>
      <c r="O19" s="2">
        <v>312473.86430271599</v>
      </c>
      <c r="Q19" s="2">
        <v>1119201.66636525</v>
      </c>
      <c r="R19" s="2">
        <v>138290443.592282</v>
      </c>
      <c r="S19" s="2">
        <v>611145.75801466196</v>
      </c>
      <c r="U19" s="2">
        <v>2188968.1951109599</v>
      </c>
      <c r="V19" s="2">
        <v>270472598.28909302</v>
      </c>
    </row>
    <row r="20" spans="2:22">
      <c r="J20" s="1">
        <v>44742</v>
      </c>
      <c r="K20" t="s">
        <v>51</v>
      </c>
      <c r="L20">
        <v>3</v>
      </c>
      <c r="M20" t="s">
        <v>34</v>
      </c>
      <c r="N20" t="s">
        <v>32</v>
      </c>
      <c r="O20" s="2">
        <v>179930967.53549001</v>
      </c>
      <c r="P20" s="2">
        <v>184205907.07598999</v>
      </c>
      <c r="Q20" s="2">
        <v>133272479.164395</v>
      </c>
      <c r="R20" s="2">
        <v>292929518.102301</v>
      </c>
      <c r="S20" s="2">
        <v>179930967.53549001</v>
      </c>
      <c r="T20" s="2">
        <v>184205907.07598999</v>
      </c>
      <c r="U20" s="2">
        <v>133272479.164395</v>
      </c>
      <c r="V20" s="2">
        <v>292929518.102301</v>
      </c>
    </row>
    <row r="21" spans="2:22">
      <c r="J21" s="1">
        <v>44742</v>
      </c>
      <c r="K21" t="s">
        <v>16</v>
      </c>
      <c r="L21">
        <v>1</v>
      </c>
      <c r="M21" t="s">
        <v>34</v>
      </c>
      <c r="N21" t="s">
        <v>52</v>
      </c>
      <c r="O21" s="2">
        <v>31.856000000000002</v>
      </c>
      <c r="P21" s="2">
        <v>80.275999999999996</v>
      </c>
      <c r="Q21" s="2">
        <v>366.65628054119298</v>
      </c>
      <c r="R21" s="2">
        <v>3376455.25881116</v>
      </c>
      <c r="S21" s="2">
        <v>53.215448001471401</v>
      </c>
      <c r="T21" s="2">
        <v>134.10105800370701</v>
      </c>
      <c r="U21" s="2">
        <v>612.49931666099997</v>
      </c>
      <c r="V21" s="2">
        <v>5640368.5099999998</v>
      </c>
    </row>
    <row r="22" spans="2:22">
      <c r="J22" s="1">
        <v>44742</v>
      </c>
      <c r="K22" t="s">
        <v>16</v>
      </c>
      <c r="L22">
        <v>1</v>
      </c>
      <c r="M22" t="s">
        <v>34</v>
      </c>
      <c r="N22" t="s">
        <v>53</v>
      </c>
      <c r="O22" s="2">
        <v>11.852399999999999</v>
      </c>
      <c r="P22" s="2">
        <v>16.782</v>
      </c>
      <c r="Q22" s="2">
        <v>198.64085345757499</v>
      </c>
      <c r="R22" s="2">
        <v>898539.616715312</v>
      </c>
      <c r="S22" s="2">
        <v>435.62311035510902</v>
      </c>
      <c r="T22" s="2">
        <v>616.80562906916998</v>
      </c>
      <c r="U22" s="2">
        <v>7300.8459406350003</v>
      </c>
      <c r="V22" s="2">
        <v>33024925.129999999</v>
      </c>
    </row>
    <row r="23" spans="2:22">
      <c r="J23" s="1">
        <v>44742</v>
      </c>
      <c r="K23" t="s">
        <v>16</v>
      </c>
      <c r="L23">
        <v>1</v>
      </c>
      <c r="M23" t="s">
        <v>34</v>
      </c>
      <c r="N23" t="s">
        <v>54</v>
      </c>
      <c r="O23" s="2">
        <v>7.3999999999999996E-2</v>
      </c>
      <c r="P23" s="2">
        <v>7.3999999999999996E-2</v>
      </c>
      <c r="Q23" s="2">
        <v>133.02580985492301</v>
      </c>
      <c r="R23" s="2">
        <v>304755.5781327</v>
      </c>
      <c r="S23" s="2">
        <v>3.7874680000029399E-3</v>
      </c>
      <c r="T23" s="2">
        <v>3.7874680000029399E-3</v>
      </c>
      <c r="U23" s="2">
        <v>6.80852699999999</v>
      </c>
      <c r="V23" s="2">
        <v>15597.9999999999</v>
      </c>
    </row>
    <row r="24" spans="2:22">
      <c r="J24" s="1">
        <v>44742</v>
      </c>
      <c r="K24" t="s">
        <v>16</v>
      </c>
      <c r="M24" t="s">
        <v>34</v>
      </c>
      <c r="N24" t="s">
        <v>55</v>
      </c>
      <c r="O24" s="2">
        <v>0</v>
      </c>
      <c r="Q24" s="2">
        <v>0</v>
      </c>
      <c r="R24" s="2">
        <v>1.1360869940000001E-3</v>
      </c>
      <c r="S24" s="2">
        <v>0</v>
      </c>
      <c r="U24" s="2">
        <v>0</v>
      </c>
      <c r="V24" s="2">
        <v>7.0000000000000007E-2</v>
      </c>
    </row>
    <row r="25" spans="2:22">
      <c r="J25" s="1">
        <v>44742</v>
      </c>
      <c r="K25" t="s">
        <v>16</v>
      </c>
      <c r="L25">
        <v>1</v>
      </c>
      <c r="M25" t="s">
        <v>28</v>
      </c>
      <c r="N25" t="s">
        <v>50</v>
      </c>
      <c r="O25" s="2">
        <v>5004723.5783727001</v>
      </c>
      <c r="P25" s="2">
        <v>5683200.7304049199</v>
      </c>
      <c r="Q25" s="2">
        <v>11349005.371537199</v>
      </c>
      <c r="R25" s="2">
        <v>1243321730.90924</v>
      </c>
      <c r="S25" s="2">
        <v>9788388.5162162893</v>
      </c>
      <c r="T25" s="2">
        <v>11115374.484465601</v>
      </c>
      <c r="U25" s="2">
        <v>22196725.175649501</v>
      </c>
      <c r="V25" s="2">
        <v>2431725940.9462399</v>
      </c>
    </row>
    <row r="26" spans="2:22">
      <c r="J26" s="1">
        <v>44742</v>
      </c>
      <c r="K26" t="s">
        <v>16</v>
      </c>
      <c r="M26" t="s">
        <v>30</v>
      </c>
      <c r="N26" t="s">
        <v>32</v>
      </c>
      <c r="O26" s="2">
        <v>0</v>
      </c>
      <c r="Q26" s="2">
        <v>17975.408336910001</v>
      </c>
      <c r="R26" s="2">
        <v>22441208.91</v>
      </c>
      <c r="S26" s="2">
        <v>0</v>
      </c>
      <c r="U26" s="2">
        <v>17975.408336910001</v>
      </c>
      <c r="V26" s="2">
        <v>22441208.91</v>
      </c>
    </row>
    <row r="27" spans="2:22">
      <c r="J27" s="1">
        <v>44742</v>
      </c>
      <c r="K27" t="s">
        <v>16</v>
      </c>
      <c r="M27" t="s">
        <v>33</v>
      </c>
      <c r="N27" t="s">
        <v>56</v>
      </c>
      <c r="O27" s="2">
        <v>0</v>
      </c>
      <c r="Q27" s="2">
        <v>4.8865484408330699</v>
      </c>
      <c r="R27" s="2">
        <v>33.156280293045</v>
      </c>
      <c r="S27" s="2">
        <v>0</v>
      </c>
      <c r="U27" s="2">
        <v>36.799130342963998</v>
      </c>
      <c r="V27" s="2">
        <v>249.69</v>
      </c>
    </row>
    <row r="28" spans="2:22">
      <c r="J28" s="1">
        <v>44742</v>
      </c>
      <c r="K28" t="s">
        <v>51</v>
      </c>
      <c r="M28" t="s">
        <v>33</v>
      </c>
      <c r="N28" t="s">
        <v>25</v>
      </c>
      <c r="O28" s="2">
        <v>0</v>
      </c>
      <c r="Q28" s="2">
        <v>18.407624915768</v>
      </c>
      <c r="R28" s="2">
        <v>18.407624915768</v>
      </c>
      <c r="S28" s="2">
        <v>0</v>
      </c>
      <c r="U28" s="2">
        <v>19.12</v>
      </c>
      <c r="V28" s="2">
        <v>19.12</v>
      </c>
    </row>
    <row r="29" spans="2:22">
      <c r="J29" s="1">
        <v>44742</v>
      </c>
      <c r="K29" t="s">
        <v>51</v>
      </c>
      <c r="M29" t="s">
        <v>33</v>
      </c>
      <c r="N29" t="s">
        <v>48</v>
      </c>
      <c r="O29" s="2">
        <v>0</v>
      </c>
      <c r="Q29" s="2">
        <v>0.35306157255120002</v>
      </c>
      <c r="R29" s="2">
        <v>0.78458127233599995</v>
      </c>
      <c r="S29" s="2">
        <v>0</v>
      </c>
      <c r="U29" s="2">
        <v>1.6559999999999999</v>
      </c>
      <c r="V29" s="2">
        <v>3.68</v>
      </c>
    </row>
    <row r="30" spans="2:22">
      <c r="J30" s="1">
        <v>44742</v>
      </c>
      <c r="K30" t="s">
        <v>51</v>
      </c>
      <c r="M30" t="s">
        <v>36</v>
      </c>
      <c r="N30" t="s">
        <v>56</v>
      </c>
      <c r="O30" s="2">
        <v>339140.27557104197</v>
      </c>
      <c r="Q30" s="2">
        <v>815429.27135629999</v>
      </c>
      <c r="R30" s="2">
        <v>2271887.97543053</v>
      </c>
      <c r="S30" s="2">
        <v>2553963.67321386</v>
      </c>
      <c r="U30" s="2">
        <v>6140753.2137331897</v>
      </c>
      <c r="V30" s="2">
        <v>17108906.776380502</v>
      </c>
    </row>
    <row r="31" spans="2:22">
      <c r="J31" s="1">
        <v>44742</v>
      </c>
      <c r="K31" t="s">
        <v>51</v>
      </c>
      <c r="L31">
        <v>3</v>
      </c>
      <c r="M31" t="s">
        <v>17</v>
      </c>
      <c r="N31" t="s">
        <v>18</v>
      </c>
      <c r="O31" s="2">
        <v>38427755.041562803</v>
      </c>
      <c r="P31" s="2">
        <v>50316439.747891799</v>
      </c>
      <c r="Q31" s="2">
        <v>44484034.5051926</v>
      </c>
      <c r="R31" s="2">
        <v>65088630.421280302</v>
      </c>
      <c r="S31" s="2">
        <v>15257355986.5683</v>
      </c>
      <c r="T31" s="2">
        <v>19977639401</v>
      </c>
      <c r="U31" s="2">
        <v>17661941204.487</v>
      </c>
      <c r="V31" s="2">
        <v>25842790033.962502</v>
      </c>
    </row>
    <row r="32" spans="2:22">
      <c r="J32" s="1">
        <v>44742</v>
      </c>
      <c r="K32" t="s">
        <v>51</v>
      </c>
      <c r="L32">
        <v>2</v>
      </c>
      <c r="M32" t="s">
        <v>17</v>
      </c>
      <c r="N32" t="s">
        <v>18</v>
      </c>
      <c r="O32" s="2">
        <v>170817.91995543701</v>
      </c>
      <c r="P32" s="2">
        <v>195155.85675464699</v>
      </c>
      <c r="Q32" s="2">
        <v>273579.58089833101</v>
      </c>
      <c r="R32" s="2">
        <v>436068.81381736998</v>
      </c>
      <c r="S32" s="2">
        <v>67821547.494158506</v>
      </c>
      <c r="T32" s="2">
        <v>77484682</v>
      </c>
      <c r="U32" s="2">
        <v>108622037.68883599</v>
      </c>
      <c r="V32" s="2">
        <v>173136763.255</v>
      </c>
    </row>
    <row r="33" spans="10:22">
      <c r="J33" s="1">
        <v>44742</v>
      </c>
      <c r="K33" t="s">
        <v>16</v>
      </c>
      <c r="L33">
        <v>1</v>
      </c>
      <c r="M33" t="s">
        <v>17</v>
      </c>
      <c r="N33" t="s">
        <v>57</v>
      </c>
      <c r="O33" s="2">
        <v>5.8000000000000003E-2</v>
      </c>
      <c r="P33" s="2">
        <v>5.8000000000000003E-2</v>
      </c>
      <c r="Q33" s="2">
        <v>101.63244310683299</v>
      </c>
      <c r="R33" s="2">
        <v>579052.96250062203</v>
      </c>
      <c r="S33" s="2">
        <v>0.43147360013675901</v>
      </c>
      <c r="T33" s="2">
        <v>0.43147360013675901</v>
      </c>
      <c r="U33" s="2">
        <v>756.06407099999797</v>
      </c>
      <c r="V33" s="2">
        <v>4307690.7999999896</v>
      </c>
    </row>
    <row r="34" spans="10:22">
      <c r="J34" s="1">
        <v>44742</v>
      </c>
      <c r="K34" t="s">
        <v>16</v>
      </c>
      <c r="L34">
        <v>1</v>
      </c>
      <c r="M34" t="s">
        <v>17</v>
      </c>
      <c r="N34" t="s">
        <v>58</v>
      </c>
      <c r="O34" s="2">
        <v>0.24099999999999999</v>
      </c>
      <c r="P34" s="2">
        <v>0.24099999999999999</v>
      </c>
      <c r="Q34" s="2">
        <v>102.626052741637</v>
      </c>
      <c r="R34" s="2">
        <v>760192.98327139101</v>
      </c>
      <c r="S34" s="2">
        <v>0.32354249998673401</v>
      </c>
      <c r="T34" s="2">
        <v>0.32354249998673401</v>
      </c>
      <c r="U34" s="2">
        <v>137.77547579999899</v>
      </c>
      <c r="V34" s="2">
        <v>1020559.0799999899</v>
      </c>
    </row>
    <row r="35" spans="10:22">
      <c r="J35" s="1">
        <v>44742</v>
      </c>
      <c r="K35" t="s">
        <v>16</v>
      </c>
      <c r="L35">
        <v>2</v>
      </c>
      <c r="M35" t="s">
        <v>17</v>
      </c>
      <c r="N35" t="s">
        <v>59</v>
      </c>
      <c r="O35" s="2">
        <v>1E-3</v>
      </c>
      <c r="P35" s="2">
        <v>1E-3</v>
      </c>
      <c r="Q35" s="2">
        <v>5.2036283369526703E-4</v>
      </c>
      <c r="R35" s="2">
        <v>3.4060732036999997E-2</v>
      </c>
      <c r="S35" s="2">
        <v>1.73219999898735E-2</v>
      </c>
      <c r="T35" s="2">
        <v>1.73219999898735E-2</v>
      </c>
      <c r="U35" s="2">
        <v>9.0137250000000002E-3</v>
      </c>
      <c r="V35" s="2">
        <v>0.59</v>
      </c>
    </row>
    <row r="36" spans="10:22">
      <c r="J36" s="1">
        <v>44742</v>
      </c>
      <c r="K36" t="s">
        <v>16</v>
      </c>
      <c r="L36">
        <v>3</v>
      </c>
      <c r="M36" t="s">
        <v>17</v>
      </c>
      <c r="N36" t="s">
        <v>25</v>
      </c>
      <c r="O36" s="2">
        <v>43353.240599377401</v>
      </c>
      <c r="P36" s="2">
        <v>47382.979734293403</v>
      </c>
      <c r="Q36" s="2">
        <v>41396.2581542384</v>
      </c>
      <c r="R36" s="2">
        <v>61930642.176593401</v>
      </c>
      <c r="S36" s="2">
        <v>45031.011010554001</v>
      </c>
      <c r="T36" s="2">
        <v>49216.701049989402</v>
      </c>
      <c r="U36" s="2">
        <v>42998.293344788901</v>
      </c>
      <c r="V36" s="2">
        <v>64327358.028799899</v>
      </c>
    </row>
    <row r="37" spans="10:22">
      <c r="J37" s="1">
        <v>44742</v>
      </c>
      <c r="K37" t="s">
        <v>51</v>
      </c>
      <c r="L37">
        <v>3</v>
      </c>
      <c r="M37" t="s">
        <v>26</v>
      </c>
      <c r="N37" t="s">
        <v>25</v>
      </c>
      <c r="O37" s="2">
        <v>67754.643314409201</v>
      </c>
      <c r="P37" s="2">
        <v>68528.473800607098</v>
      </c>
      <c r="Q37" s="2">
        <v>57879.313720472499</v>
      </c>
      <c r="R37" s="2">
        <v>76234.777682619097</v>
      </c>
      <c r="S37" s="2">
        <v>70376.748010646494</v>
      </c>
      <c r="T37" s="2">
        <v>71180.525736659998</v>
      </c>
      <c r="U37" s="2">
        <v>60119.243161429004</v>
      </c>
      <c r="V37" s="2">
        <v>79185.063578902496</v>
      </c>
    </row>
    <row r="38" spans="10:22">
      <c r="J38" s="1">
        <v>44742</v>
      </c>
      <c r="K38" t="s">
        <v>16</v>
      </c>
      <c r="M38" t="s">
        <v>26</v>
      </c>
      <c r="N38" t="s">
        <v>57</v>
      </c>
      <c r="O38" s="2">
        <v>0</v>
      </c>
      <c r="Q38" s="2">
        <v>9.3770156492485093</v>
      </c>
      <c r="R38" s="2">
        <v>28941.4063248411</v>
      </c>
      <c r="S38" s="2">
        <v>0</v>
      </c>
      <c r="U38" s="2">
        <v>69.757494839999794</v>
      </c>
      <c r="V38" s="2">
        <v>215300.90999999901</v>
      </c>
    </row>
    <row r="39" spans="10:22">
      <c r="J39" s="1">
        <v>44742</v>
      </c>
      <c r="K39" t="s">
        <v>16</v>
      </c>
      <c r="M39" t="s">
        <v>26</v>
      </c>
      <c r="N39" t="s">
        <v>60</v>
      </c>
      <c r="O39" s="2">
        <v>0</v>
      </c>
      <c r="Q39" s="2">
        <v>13.343066837658199</v>
      </c>
      <c r="R39" s="2">
        <v>22463.0754842731</v>
      </c>
      <c r="S39" s="2">
        <v>0</v>
      </c>
      <c r="U39" s="2">
        <v>143.171107199999</v>
      </c>
      <c r="V39" s="2">
        <v>241028.799999999</v>
      </c>
    </row>
    <row r="40" spans="10:22">
      <c r="J40" s="1">
        <v>44742</v>
      </c>
      <c r="K40" t="s">
        <v>16</v>
      </c>
      <c r="L40">
        <v>1</v>
      </c>
      <c r="M40" t="s">
        <v>31</v>
      </c>
      <c r="N40" t="s">
        <v>61</v>
      </c>
      <c r="O40" s="2">
        <v>57896.990284733401</v>
      </c>
      <c r="P40" s="2">
        <v>196264.421</v>
      </c>
      <c r="Q40" s="2">
        <v>97309.489236803405</v>
      </c>
      <c r="R40" s="2">
        <v>73923130.143030196</v>
      </c>
      <c r="S40" s="2">
        <v>1432313.64406871</v>
      </c>
      <c r="T40" s="2">
        <v>4855385.5159146599</v>
      </c>
      <c r="U40" s="2">
        <v>2407339.456607</v>
      </c>
      <c r="V40" s="2">
        <v>1828784318.41471</v>
      </c>
    </row>
    <row r="41" spans="10:22">
      <c r="J41" s="1">
        <v>44742</v>
      </c>
      <c r="K41" t="s">
        <v>16</v>
      </c>
      <c r="M41" t="s">
        <v>31</v>
      </c>
      <c r="N41" t="s">
        <v>60</v>
      </c>
      <c r="O41" s="2">
        <v>0</v>
      </c>
      <c r="Q41" s="2">
        <v>8.1612359981800293E-3</v>
      </c>
      <c r="R41" s="2">
        <v>45.340199989889101</v>
      </c>
      <c r="S41" s="2">
        <v>0</v>
      </c>
      <c r="U41" s="2">
        <v>8.7570062279999902E-2</v>
      </c>
      <c r="V41" s="2">
        <v>486.50034599999901</v>
      </c>
    </row>
    <row r="42" spans="10:22">
      <c r="J42" s="1">
        <v>44742</v>
      </c>
      <c r="K42" t="s">
        <v>16</v>
      </c>
      <c r="M42" t="s">
        <v>45</v>
      </c>
      <c r="N42" t="s">
        <v>25</v>
      </c>
      <c r="O42" s="2">
        <v>0</v>
      </c>
      <c r="Q42" s="2">
        <v>0.36034589390599803</v>
      </c>
      <c r="R42" s="2">
        <v>449.87002984519199</v>
      </c>
      <c r="S42" s="2">
        <v>0</v>
      </c>
      <c r="U42" s="2">
        <v>0.37429128</v>
      </c>
      <c r="V42" s="2">
        <v>467.28</v>
      </c>
    </row>
    <row r="43" spans="10:22">
      <c r="J43" s="1">
        <v>44742</v>
      </c>
      <c r="K43" t="s">
        <v>16</v>
      </c>
      <c r="L43">
        <v>1</v>
      </c>
      <c r="M43" t="s">
        <v>31</v>
      </c>
      <c r="N43" t="s">
        <v>62</v>
      </c>
      <c r="O43" s="2">
        <v>0.112</v>
      </c>
      <c r="P43" s="2">
        <v>0.112</v>
      </c>
      <c r="Q43" s="2">
        <v>155.46984959746601</v>
      </c>
      <c r="R43" s="2">
        <v>863721.38665259001</v>
      </c>
      <c r="S43" s="2">
        <v>15.852479991693301</v>
      </c>
      <c r="T43" s="2">
        <v>15.852479991693301</v>
      </c>
      <c r="U43" s="2">
        <v>22005.202500494601</v>
      </c>
      <c r="V43" s="2">
        <v>122251125.002747</v>
      </c>
    </row>
    <row r="44" spans="10:22">
      <c r="J44" s="1">
        <v>44742</v>
      </c>
      <c r="K44" t="s">
        <v>51</v>
      </c>
      <c r="M44" t="s">
        <v>34</v>
      </c>
      <c r="N44" t="s">
        <v>48</v>
      </c>
      <c r="O44" s="2">
        <v>0</v>
      </c>
      <c r="Q44" s="2">
        <v>7.19554221723226E-4</v>
      </c>
      <c r="R44" s="2">
        <v>2.13201250880957E-3</v>
      </c>
      <c r="S44" s="2">
        <v>0</v>
      </c>
      <c r="U44" s="2">
        <v>3.3749971217863499E-3</v>
      </c>
      <c r="V44" s="2">
        <v>9.9999914719595996E-3</v>
      </c>
    </row>
    <row r="45" spans="10:22">
      <c r="J45" s="1">
        <v>44742</v>
      </c>
      <c r="K45" t="s">
        <v>16</v>
      </c>
      <c r="L45">
        <v>1</v>
      </c>
      <c r="M45" t="s">
        <v>33</v>
      </c>
      <c r="N45" t="s">
        <v>48</v>
      </c>
      <c r="O45" s="2">
        <v>13747.2821212033</v>
      </c>
      <c r="P45" s="2">
        <v>19335.458999999999</v>
      </c>
      <c r="Q45" s="2">
        <v>49108.8211525078</v>
      </c>
      <c r="R45" s="2">
        <v>18404501.9200189</v>
      </c>
      <c r="S45" s="2">
        <v>64480.252065413697</v>
      </c>
      <c r="T45" s="2">
        <v>90691.036899396902</v>
      </c>
      <c r="U45" s="2">
        <v>230340.014748446</v>
      </c>
      <c r="V45" s="2">
        <v>86324475.811174795</v>
      </c>
    </row>
    <row r="46" spans="10:22">
      <c r="J46" s="1">
        <v>44742</v>
      </c>
      <c r="K46" t="s">
        <v>16</v>
      </c>
      <c r="L46">
        <v>1</v>
      </c>
      <c r="M46" t="s">
        <v>29</v>
      </c>
      <c r="N46" t="s">
        <v>32</v>
      </c>
      <c r="O46" s="2">
        <v>293828.17335370602</v>
      </c>
      <c r="P46" s="2">
        <v>611001.41299999994</v>
      </c>
      <c r="Q46" s="2">
        <v>17368764.169298898</v>
      </c>
      <c r="R46" s="2">
        <v>484735976.53351599</v>
      </c>
      <c r="S46" s="2">
        <v>293828.17335370602</v>
      </c>
      <c r="T46" s="2">
        <v>611001.41299999994</v>
      </c>
      <c r="U46" s="2">
        <v>17368764.169298898</v>
      </c>
      <c r="V46" s="2">
        <v>484735976.53351599</v>
      </c>
    </row>
    <row r="47" spans="10:22">
      <c r="J47" s="1">
        <v>44742</v>
      </c>
      <c r="K47" t="s">
        <v>16</v>
      </c>
      <c r="L47">
        <v>2</v>
      </c>
      <c r="M47" t="s">
        <v>34</v>
      </c>
      <c r="N47" t="s">
        <v>37</v>
      </c>
      <c r="O47" s="2">
        <v>203428.11679999999</v>
      </c>
      <c r="P47" s="2">
        <v>203654.78</v>
      </c>
      <c r="Q47" s="2">
        <v>29091.7032383431</v>
      </c>
      <c r="R47" s="2">
        <v>7680871.6150185298</v>
      </c>
      <c r="S47" s="2">
        <v>2105175.86622755</v>
      </c>
      <c r="T47" s="2">
        <v>2107521.4903522199</v>
      </c>
      <c r="U47" s="2">
        <v>301055.49089374399</v>
      </c>
      <c r="V47" s="2">
        <v>79485499.889999896</v>
      </c>
    </row>
    <row r="48" spans="10:22">
      <c r="J48" s="1">
        <v>44742</v>
      </c>
      <c r="K48" t="s">
        <v>16</v>
      </c>
      <c r="L48">
        <v>2</v>
      </c>
      <c r="M48" t="s">
        <v>34</v>
      </c>
      <c r="N48" t="s">
        <v>57</v>
      </c>
      <c r="O48" s="2">
        <v>190193.08799999999</v>
      </c>
      <c r="P48" s="2">
        <v>190193.08799999999</v>
      </c>
      <c r="Q48" s="2">
        <v>25393.266758836198</v>
      </c>
      <c r="R48" s="2">
        <v>5592614.6368981795</v>
      </c>
      <c r="S48" s="2">
        <v>1414884.42069806</v>
      </c>
      <c r="T48" s="2">
        <v>1414884.42069806</v>
      </c>
      <c r="U48" s="2">
        <v>188905.59013220901</v>
      </c>
      <c r="V48" s="2">
        <v>41604578.819999903</v>
      </c>
    </row>
    <row r="49" spans="10:22">
      <c r="J49" s="1">
        <v>44742</v>
      </c>
      <c r="K49" t="s">
        <v>16</v>
      </c>
      <c r="M49" t="s">
        <v>28</v>
      </c>
      <c r="N49" t="s">
        <v>62</v>
      </c>
      <c r="O49" s="2">
        <v>0</v>
      </c>
      <c r="Q49" s="2">
        <v>0.81313941331290096</v>
      </c>
      <c r="R49" s="2">
        <v>3409.389573639</v>
      </c>
      <c r="S49" s="2">
        <v>0</v>
      </c>
      <c r="U49" s="2">
        <v>115.0917525</v>
      </c>
      <c r="V49" s="2">
        <v>482565</v>
      </c>
    </row>
    <row r="50" spans="10:22">
      <c r="J50" s="1">
        <v>44742</v>
      </c>
      <c r="K50" t="s">
        <v>16</v>
      </c>
      <c r="L50">
        <v>1</v>
      </c>
      <c r="M50" t="s">
        <v>28</v>
      </c>
      <c r="N50" t="s">
        <v>37</v>
      </c>
      <c r="O50" s="2">
        <v>0.188</v>
      </c>
      <c r="P50" s="2">
        <v>0.188</v>
      </c>
      <c r="Q50" s="2">
        <v>337.38750510371398</v>
      </c>
      <c r="R50" s="2">
        <v>772938.15602225496</v>
      </c>
      <c r="S50" s="2">
        <v>1.94551799955895</v>
      </c>
      <c r="T50" s="2">
        <v>1.94551799955895</v>
      </c>
      <c r="U50" s="2">
        <v>3491.4545957742698</v>
      </c>
      <c r="V50" s="2">
        <v>7998750.5057829795</v>
      </c>
    </row>
    <row r="51" spans="10:22">
      <c r="J51" s="1">
        <v>44742</v>
      </c>
      <c r="K51" t="s">
        <v>51</v>
      </c>
      <c r="L51">
        <v>3</v>
      </c>
      <c r="M51" t="s">
        <v>36</v>
      </c>
      <c r="N51" t="s">
        <v>63</v>
      </c>
      <c r="O51" s="2">
        <v>2333831.7972900001</v>
      </c>
      <c r="P51" s="2">
        <v>2366449.4579325998</v>
      </c>
      <c r="Q51" s="2">
        <v>1050224.3087798799</v>
      </c>
      <c r="R51" s="2">
        <v>2333831.7972886399</v>
      </c>
      <c r="S51" s="2">
        <v>2324496.4700013502</v>
      </c>
      <c r="T51" s="2">
        <v>2356983.66</v>
      </c>
      <c r="U51" s="2">
        <v>1046023.41149999</v>
      </c>
      <c r="V51" s="2">
        <v>2324496.46999999</v>
      </c>
    </row>
    <row r="52" spans="10:22">
      <c r="J52" s="1">
        <v>44742</v>
      </c>
      <c r="K52" t="s">
        <v>16</v>
      </c>
      <c r="L52">
        <v>2</v>
      </c>
      <c r="M52" t="s">
        <v>34</v>
      </c>
      <c r="N52" t="s">
        <v>56</v>
      </c>
      <c r="O52" s="2">
        <v>119.50879999999999</v>
      </c>
      <c r="P52" s="2">
        <v>597.54399999999998</v>
      </c>
      <c r="Q52" s="2">
        <v>387.38261055308402</v>
      </c>
      <c r="R52" s="2">
        <v>4559784.1622146303</v>
      </c>
      <c r="S52" s="2">
        <v>899.98492014978501</v>
      </c>
      <c r="T52" s="2">
        <v>4499.9246007489201</v>
      </c>
      <c r="U52" s="2">
        <v>2917.2622252589899</v>
      </c>
      <c r="V52" s="2">
        <v>34338366.589999899</v>
      </c>
    </row>
    <row r="53" spans="10:22">
      <c r="J53" s="1">
        <v>44742</v>
      </c>
      <c r="K53" t="s">
        <v>16</v>
      </c>
      <c r="L53">
        <v>2</v>
      </c>
      <c r="M53" t="s">
        <v>34</v>
      </c>
      <c r="N53" t="s">
        <v>58</v>
      </c>
      <c r="O53" s="2">
        <v>3660.2548000000002</v>
      </c>
      <c r="P53" s="2">
        <v>18301.274000000001</v>
      </c>
      <c r="Q53" s="2">
        <v>380892.363347165</v>
      </c>
      <c r="R53" s="2">
        <v>38707968.359128803</v>
      </c>
      <c r="S53" s="2">
        <v>4913.8920687985301</v>
      </c>
      <c r="T53" s="2">
        <v>24569.4603439926</v>
      </c>
      <c r="U53" s="2">
        <v>511347.99777260399</v>
      </c>
      <c r="V53" s="2">
        <v>51965447.519999899</v>
      </c>
    </row>
    <row r="54" spans="10:22">
      <c r="J54" s="1">
        <v>44742</v>
      </c>
      <c r="M54" t="s">
        <v>34</v>
      </c>
      <c r="N54" t="s">
        <v>64</v>
      </c>
      <c r="O54" s="2">
        <v>0</v>
      </c>
      <c r="Q54" s="2">
        <v>0</v>
      </c>
      <c r="R54" s="2">
        <v>345338.13410010003</v>
      </c>
      <c r="S54" s="2">
        <v>0</v>
      </c>
      <c r="U54" s="2">
        <v>0</v>
      </c>
      <c r="V54" s="2">
        <v>466759000</v>
      </c>
    </row>
    <row r="55" spans="10:22">
      <c r="J55" s="1">
        <v>44742</v>
      </c>
      <c r="M55" t="s">
        <v>34</v>
      </c>
      <c r="N55" t="s">
        <v>65</v>
      </c>
      <c r="O55" s="2">
        <v>0</v>
      </c>
      <c r="Q55" s="2">
        <v>0</v>
      </c>
      <c r="R55" s="2">
        <v>106942.920137853</v>
      </c>
      <c r="S55" s="2">
        <v>0</v>
      </c>
      <c r="U55" s="2">
        <v>0</v>
      </c>
      <c r="V55" s="2">
        <v>417056</v>
      </c>
    </row>
    <row r="56" spans="10:22">
      <c r="J56" s="1">
        <v>44742</v>
      </c>
      <c r="K56" t="s">
        <v>16</v>
      </c>
      <c r="M56" t="s">
        <v>34</v>
      </c>
      <c r="N56" t="s">
        <v>66</v>
      </c>
      <c r="O56" s="2">
        <v>1.73899843624007E-2</v>
      </c>
      <c r="Q56" s="2">
        <v>6.01132616537594</v>
      </c>
      <c r="R56" s="2">
        <v>68858.260771774905</v>
      </c>
      <c r="S56" s="2">
        <v>2.6573304731121601</v>
      </c>
      <c r="U56" s="2">
        <v>918.57933107794702</v>
      </c>
      <c r="V56" s="2">
        <v>10522100.012347599</v>
      </c>
    </row>
    <row r="57" spans="10:22">
      <c r="J57" s="1">
        <v>44742</v>
      </c>
      <c r="M57" t="s">
        <v>34</v>
      </c>
      <c r="N57" t="s">
        <v>67</v>
      </c>
      <c r="O57" s="2">
        <v>0</v>
      </c>
      <c r="Q57" s="2">
        <v>0</v>
      </c>
      <c r="R57" s="2">
        <v>253.79467865999999</v>
      </c>
      <c r="S57" s="2">
        <v>0</v>
      </c>
      <c r="U57" s="2">
        <v>0</v>
      </c>
      <c r="V57" s="2">
        <v>31100</v>
      </c>
    </row>
    <row r="58" spans="10:22">
      <c r="J58" s="1">
        <v>44742</v>
      </c>
      <c r="M58" t="s">
        <v>34</v>
      </c>
      <c r="N58" t="s">
        <v>60</v>
      </c>
      <c r="O58" s="2">
        <v>0</v>
      </c>
      <c r="Q58" s="2">
        <v>0</v>
      </c>
      <c r="R58" s="2">
        <v>14154138.1487169</v>
      </c>
      <c r="S58" s="2">
        <v>0</v>
      </c>
      <c r="U58" s="2">
        <v>0</v>
      </c>
      <c r="V58" s="2">
        <v>151873902.3696</v>
      </c>
    </row>
    <row r="59" spans="10:22">
      <c r="J59" s="1">
        <v>44742</v>
      </c>
      <c r="M59" t="s">
        <v>34</v>
      </c>
      <c r="N59" t="s">
        <v>68</v>
      </c>
      <c r="O59" s="2">
        <v>0</v>
      </c>
      <c r="Q59" s="2">
        <v>0</v>
      </c>
      <c r="R59" s="2">
        <v>1012193.66970984</v>
      </c>
      <c r="S59" s="2">
        <v>0</v>
      </c>
      <c r="U59" s="2">
        <v>0</v>
      </c>
      <c r="V59" s="2">
        <v>322991.00000000099</v>
      </c>
    </row>
    <row r="60" spans="10:22">
      <c r="J60" s="1">
        <v>44742</v>
      </c>
      <c r="M60" t="s">
        <v>34</v>
      </c>
      <c r="N60" t="s">
        <v>38</v>
      </c>
      <c r="O60" s="2">
        <v>0</v>
      </c>
      <c r="Q60" s="2">
        <v>0</v>
      </c>
      <c r="R60" s="2">
        <v>793560.18304496002</v>
      </c>
      <c r="S60" s="2">
        <v>0</v>
      </c>
      <c r="U60" s="2">
        <v>0</v>
      </c>
      <c r="V60" s="2">
        <v>6466960</v>
      </c>
    </row>
    <row r="61" spans="10:22">
      <c r="J61" s="1">
        <v>44742</v>
      </c>
      <c r="M61" t="s">
        <v>34</v>
      </c>
      <c r="N61" t="s">
        <v>69</v>
      </c>
      <c r="O61" s="2">
        <v>0</v>
      </c>
      <c r="Q61" s="2">
        <v>0</v>
      </c>
      <c r="R61" s="2">
        <v>406111.63242956903</v>
      </c>
      <c r="S61" s="2">
        <v>0</v>
      </c>
      <c r="U61" s="2">
        <v>0</v>
      </c>
      <c r="V61" s="2">
        <v>2835045</v>
      </c>
    </row>
    <row r="62" spans="10:22">
      <c r="J62" s="1">
        <v>44742</v>
      </c>
      <c r="M62" t="s">
        <v>24</v>
      </c>
      <c r="N62" t="s">
        <v>70</v>
      </c>
      <c r="O62" s="2">
        <v>0</v>
      </c>
      <c r="Q62" s="2">
        <v>0</v>
      </c>
      <c r="R62" s="2">
        <v>243542.61873141801</v>
      </c>
      <c r="S62" s="2">
        <v>0</v>
      </c>
      <c r="U62" s="2">
        <v>0</v>
      </c>
      <c r="V62" s="2">
        <v>367725</v>
      </c>
    </row>
    <row r="63" spans="10:22">
      <c r="J63" s="1">
        <v>44742</v>
      </c>
      <c r="K63" t="s">
        <v>16</v>
      </c>
      <c r="L63">
        <v>1</v>
      </c>
      <c r="M63" t="s">
        <v>28</v>
      </c>
      <c r="N63" t="s">
        <v>57</v>
      </c>
      <c r="O63" s="2">
        <v>171.28739999999999</v>
      </c>
      <c r="P63" s="2">
        <v>856.43700000000001</v>
      </c>
      <c r="Q63" s="2">
        <v>1659.8558979576001</v>
      </c>
      <c r="R63" s="2">
        <v>1344230.5619999999</v>
      </c>
      <c r="S63" s="2">
        <v>1274.2412264838799</v>
      </c>
      <c r="T63" s="2">
        <v>6371.2061324194101</v>
      </c>
      <c r="U63" s="2">
        <v>12348</v>
      </c>
      <c r="V63" s="2">
        <v>10000000</v>
      </c>
    </row>
    <row r="64" spans="10:22">
      <c r="J64" s="1">
        <v>44742</v>
      </c>
      <c r="M64" t="s">
        <v>28</v>
      </c>
      <c r="N64" t="s">
        <v>32</v>
      </c>
      <c r="O64" s="2">
        <v>0</v>
      </c>
      <c r="Q64" s="2">
        <v>0</v>
      </c>
      <c r="R64" s="2">
        <v>30465457.010000002</v>
      </c>
      <c r="S64" s="2">
        <v>0</v>
      </c>
      <c r="U64" s="2">
        <v>0</v>
      </c>
      <c r="V64" s="2">
        <v>30465457.010000002</v>
      </c>
    </row>
    <row r="65" spans="10:22">
      <c r="J65" s="1">
        <v>44742</v>
      </c>
      <c r="M65" t="s">
        <v>28</v>
      </c>
      <c r="N65" t="s">
        <v>62</v>
      </c>
      <c r="O65" s="2">
        <v>0</v>
      </c>
      <c r="Q65" s="2">
        <v>0</v>
      </c>
      <c r="R65" s="2">
        <v>9382.5137819406009</v>
      </c>
      <c r="S65" s="2">
        <v>0</v>
      </c>
      <c r="U65" s="2">
        <v>0</v>
      </c>
      <c r="V65" s="2">
        <v>1328001</v>
      </c>
    </row>
    <row r="66" spans="10:22">
      <c r="J66" s="1">
        <v>44742</v>
      </c>
      <c r="M66" t="s">
        <v>17</v>
      </c>
      <c r="N66" t="s">
        <v>70</v>
      </c>
      <c r="O66" s="2">
        <v>0</v>
      </c>
      <c r="Q66" s="2">
        <v>0</v>
      </c>
      <c r="R66" s="2">
        <v>253483.67443108</v>
      </c>
      <c r="S66" s="2">
        <v>0</v>
      </c>
      <c r="U66" s="2">
        <v>0</v>
      </c>
      <c r="V66" s="2">
        <v>382735</v>
      </c>
    </row>
    <row r="67" spans="10:22">
      <c r="J67" s="1">
        <v>44742</v>
      </c>
      <c r="M67" t="s">
        <v>17</v>
      </c>
      <c r="N67" t="s">
        <v>53</v>
      </c>
      <c r="O67" s="2">
        <v>0</v>
      </c>
      <c r="Q67" s="2">
        <v>0</v>
      </c>
      <c r="R67" s="2">
        <v>38535.397440957</v>
      </c>
      <c r="S67" s="2">
        <v>0</v>
      </c>
      <c r="U67" s="2">
        <v>0</v>
      </c>
      <c r="V67" s="2">
        <v>1416330</v>
      </c>
    </row>
    <row r="68" spans="10:22">
      <c r="J68" s="1">
        <v>44742</v>
      </c>
      <c r="M68" t="s">
        <v>36</v>
      </c>
      <c r="N68" t="s">
        <v>61</v>
      </c>
      <c r="O68" s="2">
        <v>0</v>
      </c>
      <c r="Q68" s="2">
        <v>0</v>
      </c>
      <c r="R68" s="2">
        <v>47277.577866719999</v>
      </c>
      <c r="S68" s="2">
        <v>0</v>
      </c>
      <c r="U68" s="2">
        <v>0</v>
      </c>
      <c r="V68" s="2">
        <v>1169600</v>
      </c>
    </row>
    <row r="69" spans="10:22">
      <c r="J69" s="1">
        <v>44742</v>
      </c>
      <c r="M69" t="s">
        <v>36</v>
      </c>
      <c r="N69" t="s">
        <v>25</v>
      </c>
      <c r="O69" s="2">
        <v>0</v>
      </c>
      <c r="Q69" s="2">
        <v>0</v>
      </c>
      <c r="R69" s="2">
        <v>2484762.68412545</v>
      </c>
      <c r="S69" s="2">
        <v>0</v>
      </c>
      <c r="U69" s="2">
        <v>0</v>
      </c>
      <c r="V69" s="2">
        <v>2580922.9999999902</v>
      </c>
    </row>
    <row r="70" spans="10:22">
      <c r="J70" s="1">
        <v>44742</v>
      </c>
      <c r="M70" t="s">
        <v>36</v>
      </c>
      <c r="N70" t="s">
        <v>48</v>
      </c>
      <c r="O70" s="2">
        <v>0</v>
      </c>
      <c r="Q70" s="2">
        <v>0</v>
      </c>
      <c r="R70" s="2">
        <v>14595.770082642</v>
      </c>
      <c r="S70" s="2">
        <v>0</v>
      </c>
      <c r="U70" s="2">
        <v>0</v>
      </c>
      <c r="V70" s="2">
        <v>68460</v>
      </c>
    </row>
    <row r="71" spans="10:22">
      <c r="J71" s="1">
        <v>44742</v>
      </c>
      <c r="M71" t="s">
        <v>42</v>
      </c>
      <c r="N71" t="s">
        <v>43</v>
      </c>
      <c r="O71" s="2">
        <v>0</v>
      </c>
      <c r="Q71" s="2">
        <v>0</v>
      </c>
      <c r="R71" s="2">
        <v>51027868.7334572</v>
      </c>
      <c r="S71" s="2">
        <v>0</v>
      </c>
      <c r="U71" s="2">
        <v>0</v>
      </c>
      <c r="V71" s="2">
        <v>5990952466.0299997</v>
      </c>
    </row>
    <row r="72" spans="10:22">
      <c r="J72" s="1">
        <v>44742</v>
      </c>
      <c r="M72" t="s">
        <v>42</v>
      </c>
      <c r="N72" t="s">
        <v>70</v>
      </c>
      <c r="O72" s="2">
        <v>0</v>
      </c>
      <c r="Q72" s="2">
        <v>0</v>
      </c>
      <c r="R72" s="2">
        <v>1030562.95125207</v>
      </c>
      <c r="S72" s="2">
        <v>0</v>
      </c>
      <c r="U72" s="2">
        <v>0</v>
      </c>
      <c r="V72" s="2">
        <v>1556047</v>
      </c>
    </row>
    <row r="73" spans="10:22">
      <c r="J73" s="1">
        <v>44742</v>
      </c>
      <c r="M73" t="s">
        <v>33</v>
      </c>
      <c r="N73" t="s">
        <v>52</v>
      </c>
      <c r="O73" s="2">
        <v>0</v>
      </c>
      <c r="Q73" s="2">
        <v>0</v>
      </c>
      <c r="R73" s="2">
        <v>54549.536065537497</v>
      </c>
      <c r="S73" s="2">
        <v>0</v>
      </c>
      <c r="U73" s="2">
        <v>0</v>
      </c>
      <c r="V73" s="2">
        <v>91125</v>
      </c>
    </row>
    <row r="74" spans="10:22">
      <c r="J74" s="1">
        <v>44742</v>
      </c>
      <c r="M74" t="s">
        <v>24</v>
      </c>
      <c r="N74" t="s">
        <v>57</v>
      </c>
      <c r="O74" s="2">
        <v>0</v>
      </c>
      <c r="Q74" s="2">
        <v>0</v>
      </c>
      <c r="R74" s="2">
        <v>1337.50940919</v>
      </c>
      <c r="S74" s="2">
        <v>0</v>
      </c>
      <c r="U74" s="2">
        <v>0</v>
      </c>
      <c r="V74" s="2">
        <v>9950</v>
      </c>
    </row>
    <row r="75" spans="10:22">
      <c r="J75" s="1">
        <v>44742</v>
      </c>
      <c r="M75" t="s">
        <v>28</v>
      </c>
      <c r="N75" t="s">
        <v>57</v>
      </c>
      <c r="O75" s="2">
        <v>0</v>
      </c>
      <c r="Q75" s="2">
        <v>0</v>
      </c>
      <c r="R75" s="2">
        <v>568750.13424278505</v>
      </c>
      <c r="S75" s="2">
        <v>0</v>
      </c>
      <c r="U75" s="2">
        <v>0</v>
      </c>
      <c r="V75" s="2">
        <v>4231045.9999999898</v>
      </c>
    </row>
    <row r="76" spans="10:22">
      <c r="J76" s="1">
        <v>44742</v>
      </c>
      <c r="M76" t="s">
        <v>47</v>
      </c>
      <c r="N76" t="s">
        <v>32</v>
      </c>
      <c r="O76" s="2">
        <v>0</v>
      </c>
      <c r="Q76" s="2">
        <v>0</v>
      </c>
      <c r="R76" s="2">
        <v>508.29</v>
      </c>
      <c r="S76" s="2">
        <v>0</v>
      </c>
      <c r="U76" s="2">
        <v>0</v>
      </c>
      <c r="V76" s="2">
        <v>508.29</v>
      </c>
    </row>
    <row r="77" spans="10:22">
      <c r="J77" s="1">
        <v>44742</v>
      </c>
      <c r="K77" t="s">
        <v>16</v>
      </c>
      <c r="L77">
        <v>1</v>
      </c>
      <c r="M77" t="s">
        <v>36</v>
      </c>
      <c r="N77" t="s">
        <v>32</v>
      </c>
      <c r="O77" s="2">
        <v>498422.33249490999</v>
      </c>
      <c r="P77" s="2">
        <v>617882.41099999996</v>
      </c>
      <c r="Q77" s="2">
        <v>1560701.6562346299</v>
      </c>
      <c r="R77" s="2">
        <v>1037226818.23695</v>
      </c>
      <c r="S77" s="2">
        <v>498422.33249490999</v>
      </c>
      <c r="T77" s="2">
        <v>617882.41099999996</v>
      </c>
      <c r="U77" s="2">
        <v>1560701.6562346299</v>
      </c>
      <c r="V77" s="2">
        <v>1037226818.23695</v>
      </c>
    </row>
    <row r="78" spans="10:22">
      <c r="J78" s="1">
        <v>44742</v>
      </c>
      <c r="K78" t="s">
        <v>16</v>
      </c>
      <c r="M78" t="s">
        <v>36</v>
      </c>
      <c r="N78" t="s">
        <v>32</v>
      </c>
      <c r="O78" s="2">
        <v>919057.44184509804</v>
      </c>
      <c r="Q78" s="2">
        <v>439083.31126218499</v>
      </c>
      <c r="R78" s="2">
        <v>208110051.70866901</v>
      </c>
      <c r="S78" s="2">
        <v>919057.44184509804</v>
      </c>
      <c r="U78" s="2">
        <v>439083.31126218499</v>
      </c>
      <c r="V78" s="2">
        <v>208110051.70866901</v>
      </c>
    </row>
    <row r="79" spans="10:22">
      <c r="J79" s="1">
        <v>44742</v>
      </c>
      <c r="K79" t="s">
        <v>16</v>
      </c>
      <c r="L79">
        <v>2</v>
      </c>
      <c r="M79" t="s">
        <v>33</v>
      </c>
      <c r="N79" t="s">
        <v>61</v>
      </c>
      <c r="O79" s="2">
        <v>36420356.104563698</v>
      </c>
      <c r="P79" s="2">
        <v>48479416.443945996</v>
      </c>
      <c r="Q79" s="2">
        <v>16008684.350877101</v>
      </c>
      <c r="R79" s="2">
        <v>1949460373.66066</v>
      </c>
      <c r="S79" s="2">
        <v>901003190.56072199</v>
      </c>
      <c r="T79" s="2">
        <v>1199332284.5913601</v>
      </c>
      <c r="U79" s="2">
        <v>396038842.547517</v>
      </c>
      <c r="V79" s="2">
        <v>48227700231.625702</v>
      </c>
    </row>
    <row r="80" spans="10:22">
      <c r="J80" s="1">
        <v>44742</v>
      </c>
      <c r="K80" t="s">
        <v>51</v>
      </c>
      <c r="L80">
        <v>2</v>
      </c>
      <c r="M80" t="s">
        <v>29</v>
      </c>
      <c r="N80" t="s">
        <v>46</v>
      </c>
      <c r="O80" s="2">
        <v>39244929.067000002</v>
      </c>
      <c r="P80" s="2">
        <v>39244929.067000002</v>
      </c>
      <c r="Q80" s="2">
        <v>424513035.56671202</v>
      </c>
      <c r="R80" s="2">
        <v>943362301.25935996</v>
      </c>
      <c r="S80" s="2">
        <v>2211126807.2444701</v>
      </c>
      <c r="T80" s="2">
        <v>2211126807.2444701</v>
      </c>
      <c r="U80" s="2">
        <v>23917794611.471802</v>
      </c>
      <c r="V80" s="2">
        <v>53150654692.1595</v>
      </c>
    </row>
    <row r="81" spans="10:22">
      <c r="J81" s="1">
        <v>44742</v>
      </c>
      <c r="K81" t="s">
        <v>16</v>
      </c>
      <c r="L81">
        <v>1</v>
      </c>
      <c r="M81" t="s">
        <v>31</v>
      </c>
      <c r="N81" t="s">
        <v>25</v>
      </c>
      <c r="O81" s="2">
        <v>116813.40048798</v>
      </c>
      <c r="P81" s="2">
        <v>154234.45600000001</v>
      </c>
      <c r="Q81" s="2">
        <v>60567.198182313099</v>
      </c>
      <c r="R81" s="2">
        <v>79240648.963170201</v>
      </c>
      <c r="S81" s="2">
        <v>121334.079086813</v>
      </c>
      <c r="T81" s="2">
        <v>160203.32944713099</v>
      </c>
      <c r="U81" s="2">
        <v>62911.148751941597</v>
      </c>
      <c r="V81" s="2">
        <v>82307262.078009501</v>
      </c>
    </row>
    <row r="82" spans="10:22">
      <c r="J82" s="1">
        <v>44742</v>
      </c>
      <c r="K82" t="s">
        <v>16</v>
      </c>
      <c r="L82">
        <v>1</v>
      </c>
      <c r="M82" t="s">
        <v>24</v>
      </c>
      <c r="N82" t="s">
        <v>32</v>
      </c>
      <c r="O82" s="2">
        <v>2190315.5367314601</v>
      </c>
      <c r="P82" s="2">
        <v>2713523.5981999999</v>
      </c>
      <c r="Q82" s="2">
        <v>2711896.4652167498</v>
      </c>
      <c r="R82" s="2">
        <v>557614302.36885405</v>
      </c>
      <c r="S82" s="2">
        <v>2190315.5367314601</v>
      </c>
      <c r="T82" s="2">
        <v>2713523.5981999999</v>
      </c>
      <c r="U82" s="2">
        <v>2711896.4652167498</v>
      </c>
      <c r="V82" s="2">
        <v>557614302.36885405</v>
      </c>
    </row>
    <row r="83" spans="10:22">
      <c r="J83" s="1">
        <v>44742</v>
      </c>
      <c r="K83" t="s">
        <v>16</v>
      </c>
      <c r="L83">
        <v>1</v>
      </c>
      <c r="M83" t="s">
        <v>33</v>
      </c>
      <c r="N83" t="s">
        <v>25</v>
      </c>
      <c r="O83" s="2">
        <v>68532.411059999897</v>
      </c>
      <c r="P83" s="2">
        <v>149805.70199999999</v>
      </c>
      <c r="Q83" s="2">
        <v>221055.78537997001</v>
      </c>
      <c r="R83" s="2">
        <v>117557593.26881599</v>
      </c>
      <c r="S83" s="2">
        <v>71184.615367991297</v>
      </c>
      <c r="T83" s="2">
        <v>155603.18266733299</v>
      </c>
      <c r="U83" s="2">
        <v>229610.644274077</v>
      </c>
      <c r="V83" s="2">
        <v>122107072.12826701</v>
      </c>
    </row>
    <row r="84" spans="10:22">
      <c r="J84" s="1">
        <v>44742</v>
      </c>
      <c r="K84" t="s">
        <v>16</v>
      </c>
      <c r="M84" t="s">
        <v>26</v>
      </c>
      <c r="N84" t="s">
        <v>25</v>
      </c>
      <c r="O84" s="2">
        <v>45.020051452116299</v>
      </c>
      <c r="Q84" s="2">
        <v>26129.314246273301</v>
      </c>
      <c r="R84" s="2">
        <v>24481042.907031398</v>
      </c>
      <c r="S84" s="2">
        <v>46.762327443293103</v>
      </c>
      <c r="U84" s="2">
        <v>27140.5187075924</v>
      </c>
      <c r="V84" s="2">
        <v>25428459.2675226</v>
      </c>
    </row>
    <row r="85" spans="10:22">
      <c r="J85" s="1">
        <v>44742</v>
      </c>
      <c r="K85" t="s">
        <v>16</v>
      </c>
      <c r="M85" t="s">
        <v>34</v>
      </c>
      <c r="N85" t="s">
        <v>46</v>
      </c>
      <c r="O85" s="2">
        <v>0</v>
      </c>
      <c r="Q85" s="2">
        <v>441223.22197866801</v>
      </c>
      <c r="R85" s="2">
        <v>26370864.536028601</v>
      </c>
      <c r="S85" s="2">
        <v>0</v>
      </c>
      <c r="U85" s="2">
        <v>24859275.256434798</v>
      </c>
      <c r="V85" s="2">
        <v>1485779867.41365</v>
      </c>
    </row>
    <row r="86" spans="10:22">
      <c r="J86" s="1">
        <v>44742</v>
      </c>
      <c r="K86" t="s">
        <v>16</v>
      </c>
      <c r="M86" t="s">
        <v>34</v>
      </c>
      <c r="N86" t="s">
        <v>57</v>
      </c>
      <c r="O86" s="2">
        <v>0</v>
      </c>
      <c r="Q86" s="2">
        <v>379.008205946489</v>
      </c>
      <c r="R86" s="2">
        <v>736508.258392644</v>
      </c>
      <c r="S86" s="2">
        <v>0</v>
      </c>
      <c r="U86" s="2">
        <v>2819.5178465708</v>
      </c>
      <c r="V86" s="2">
        <v>5479032.2375711901</v>
      </c>
    </row>
    <row r="87" spans="10:22">
      <c r="J87" s="1">
        <v>44742</v>
      </c>
      <c r="K87" t="s">
        <v>16</v>
      </c>
      <c r="M87" t="s">
        <v>29</v>
      </c>
      <c r="N87" t="s">
        <v>40</v>
      </c>
      <c r="O87" s="2">
        <v>191.56701243831901</v>
      </c>
      <c r="Q87" s="2">
        <v>28911031.115506999</v>
      </c>
      <c r="R87" s="2">
        <v>3275648169.1858702</v>
      </c>
      <c r="S87" s="2">
        <v>1333.76616744174</v>
      </c>
      <c r="U87" s="2">
        <v>201290163.04482099</v>
      </c>
      <c r="V87" s="2">
        <v>22806372813.844002</v>
      </c>
    </row>
    <row r="88" spans="10:22">
      <c r="J88" s="1">
        <v>44742</v>
      </c>
      <c r="K88" t="s">
        <v>16</v>
      </c>
      <c r="M88" t="s">
        <v>31</v>
      </c>
      <c r="N88" t="s">
        <v>48</v>
      </c>
      <c r="O88" s="2">
        <v>0</v>
      </c>
      <c r="Q88" s="2">
        <v>8.8849736999999998</v>
      </c>
      <c r="R88" s="2">
        <v>65814.62</v>
      </c>
      <c r="S88" s="2">
        <v>0</v>
      </c>
      <c r="U88" s="2">
        <v>41.674080645143803</v>
      </c>
      <c r="V88" s="2">
        <v>308696.89366773103</v>
      </c>
    </row>
    <row r="89" spans="10:22">
      <c r="J89" s="1">
        <v>44742</v>
      </c>
      <c r="K89" t="s">
        <v>16</v>
      </c>
      <c r="M89" t="s">
        <v>36</v>
      </c>
      <c r="N89" t="s">
        <v>63</v>
      </c>
      <c r="O89" s="2">
        <v>0</v>
      </c>
      <c r="Q89" s="2">
        <v>68.887422674999996</v>
      </c>
      <c r="R89" s="2">
        <v>93916.05</v>
      </c>
      <c r="S89" s="2">
        <v>0</v>
      </c>
      <c r="U89" s="2">
        <v>68.611872981363405</v>
      </c>
      <c r="V89" s="2">
        <v>93540.385795996393</v>
      </c>
    </row>
    <row r="90" spans="10:22">
      <c r="J90" s="1">
        <v>44742</v>
      </c>
      <c r="K90" t="s">
        <v>16</v>
      </c>
      <c r="M90" t="s">
        <v>29</v>
      </c>
      <c r="N90" t="s">
        <v>71</v>
      </c>
      <c r="O90" s="2">
        <v>0</v>
      </c>
      <c r="Q90" s="2">
        <v>3600.8324577857302</v>
      </c>
      <c r="R90" s="2">
        <v>93538.681419920307</v>
      </c>
      <c r="S90" s="2">
        <v>0</v>
      </c>
      <c r="U90" s="2">
        <v>1759906.8685825199</v>
      </c>
      <c r="V90" s="2">
        <v>45717030.669707797</v>
      </c>
    </row>
    <row r="91" spans="10:22">
      <c r="J91" s="1">
        <v>44742</v>
      </c>
      <c r="K91" t="s">
        <v>16</v>
      </c>
      <c r="L91">
        <v>1</v>
      </c>
      <c r="M91" t="s">
        <v>34</v>
      </c>
      <c r="N91" t="s">
        <v>72</v>
      </c>
      <c r="O91" s="2">
        <v>868.07899999999995</v>
      </c>
      <c r="P91" s="2">
        <v>870.31100000000004</v>
      </c>
      <c r="Q91" s="2">
        <v>2500.5524158583198</v>
      </c>
      <c r="R91" s="2">
        <v>2093295.10987193</v>
      </c>
      <c r="S91" s="2">
        <v>71280.570957308402</v>
      </c>
      <c r="T91" s="2">
        <v>71463.847173386399</v>
      </c>
      <c r="U91" s="2">
        <v>205327.86061068001</v>
      </c>
      <c r="V91" s="2">
        <v>171886741.43000001</v>
      </c>
    </row>
    <row r="92" spans="10:22">
      <c r="J92" s="1">
        <v>44742</v>
      </c>
      <c r="K92" t="s">
        <v>16</v>
      </c>
      <c r="M92" t="s">
        <v>34</v>
      </c>
      <c r="N92" t="s">
        <v>64</v>
      </c>
      <c r="O92" s="2">
        <v>0</v>
      </c>
      <c r="Q92" s="2">
        <v>1.3317550199999999E-7</v>
      </c>
      <c r="R92" s="2">
        <v>7.3986389999999998E-4</v>
      </c>
      <c r="S92" s="2">
        <v>0</v>
      </c>
      <c r="U92" s="2">
        <v>1.8000000000000001E-4</v>
      </c>
      <c r="V92" s="2">
        <v>1</v>
      </c>
    </row>
    <row r="93" spans="10:22">
      <c r="J93" s="1">
        <v>44742</v>
      </c>
      <c r="K93" t="s">
        <v>16</v>
      </c>
      <c r="L93">
        <v>1</v>
      </c>
      <c r="M93" t="s">
        <v>34</v>
      </c>
      <c r="N93" t="s">
        <v>40</v>
      </c>
      <c r="O93" s="2">
        <v>56.247999999999998</v>
      </c>
      <c r="P93" s="2">
        <v>211.66</v>
      </c>
      <c r="Q93" s="2">
        <v>5405.1568151316897</v>
      </c>
      <c r="R93" s="2">
        <v>29549550.6209994</v>
      </c>
      <c r="S93" s="2">
        <v>391.62107521209299</v>
      </c>
      <c r="T93" s="2">
        <v>1473.6615840454999</v>
      </c>
      <c r="U93" s="2">
        <v>37632.863810834999</v>
      </c>
      <c r="V93" s="2">
        <v>205735791.24999899</v>
      </c>
    </row>
    <row r="94" spans="10:22">
      <c r="J94" s="1">
        <v>44742</v>
      </c>
      <c r="K94" t="s">
        <v>16</v>
      </c>
      <c r="L94">
        <v>1</v>
      </c>
      <c r="M94" t="s">
        <v>34</v>
      </c>
      <c r="N94" t="s">
        <v>46</v>
      </c>
      <c r="O94" s="2">
        <v>6096.1127999999999</v>
      </c>
      <c r="P94" s="2">
        <v>11383.675999999999</v>
      </c>
      <c r="Q94" s="2">
        <v>42963.971255070799</v>
      </c>
      <c r="R94" s="2">
        <v>104502868.707936</v>
      </c>
      <c r="S94" s="2">
        <v>343465.480828211</v>
      </c>
      <c r="T94" s="2">
        <v>641375.88643907104</v>
      </c>
      <c r="U94" s="2">
        <v>2420664.0410939101</v>
      </c>
      <c r="V94" s="2">
        <v>5887871374.1482601</v>
      </c>
    </row>
    <row r="95" spans="10:22">
      <c r="J95" s="1">
        <v>44742</v>
      </c>
      <c r="K95" t="s">
        <v>16</v>
      </c>
      <c r="L95">
        <v>1</v>
      </c>
      <c r="M95" t="s">
        <v>34</v>
      </c>
      <c r="N95" t="s">
        <v>69</v>
      </c>
      <c r="O95" s="2">
        <v>0.105</v>
      </c>
      <c r="P95" s="2">
        <v>0.105</v>
      </c>
      <c r="Q95" s="2">
        <v>195.67983626829701</v>
      </c>
      <c r="R95" s="2">
        <v>1094223.4324988001</v>
      </c>
      <c r="S95" s="2">
        <v>0.73299974989420202</v>
      </c>
      <c r="T95" s="2">
        <v>0.73299974989420202</v>
      </c>
      <c r="U95" s="2">
        <v>1366.0311528</v>
      </c>
      <c r="V95" s="2">
        <v>7638719.0700000096</v>
      </c>
    </row>
    <row r="96" spans="10:22">
      <c r="J96" s="1">
        <v>44742</v>
      </c>
      <c r="K96" t="s">
        <v>16</v>
      </c>
      <c r="L96">
        <v>1</v>
      </c>
      <c r="M96" t="s">
        <v>34</v>
      </c>
      <c r="N96" t="s">
        <v>73</v>
      </c>
      <c r="O96" s="2">
        <v>8.0000000000000002E-3</v>
      </c>
      <c r="P96" s="2">
        <v>8.0000000000000002E-3</v>
      </c>
      <c r="Q96" s="2">
        <v>2.9481198645345099</v>
      </c>
      <c r="R96" s="2">
        <v>35165.214387680702</v>
      </c>
      <c r="S96" s="2">
        <v>1.1586400000528199E-2</v>
      </c>
      <c r="T96" s="2">
        <v>1.1586400000528199E-2</v>
      </c>
      <c r="U96" s="2">
        <v>4.2697620000000001</v>
      </c>
      <c r="V96" s="2">
        <v>50929.779999999897</v>
      </c>
    </row>
    <row r="97" spans="10:22">
      <c r="J97" s="1">
        <v>44742</v>
      </c>
      <c r="K97" t="s">
        <v>16</v>
      </c>
      <c r="L97">
        <v>1</v>
      </c>
      <c r="M97" t="s">
        <v>34</v>
      </c>
      <c r="N97" t="s">
        <v>27</v>
      </c>
      <c r="O97" s="2">
        <v>11962.504999999501</v>
      </c>
      <c r="P97" s="2">
        <v>15233.933000000001</v>
      </c>
      <c r="Q97" s="2">
        <v>63696.795223361703</v>
      </c>
      <c r="R97" s="2">
        <v>68897083.764001697</v>
      </c>
      <c r="S97" s="2">
        <v>59171.334742217703</v>
      </c>
      <c r="T97" s="2">
        <v>75353.126204214903</v>
      </c>
      <c r="U97" s="2">
        <v>315069.82794725499</v>
      </c>
      <c r="V97" s="2">
        <v>340792535.18911999</v>
      </c>
    </row>
    <row r="98" spans="10:22">
      <c r="J98" s="1">
        <v>44742</v>
      </c>
      <c r="K98" t="s">
        <v>16</v>
      </c>
      <c r="L98">
        <v>1</v>
      </c>
      <c r="M98" t="s">
        <v>34</v>
      </c>
      <c r="N98" t="s">
        <v>74</v>
      </c>
      <c r="O98" s="2">
        <v>944.25599999999997</v>
      </c>
      <c r="P98" s="2">
        <v>944.25599999999997</v>
      </c>
      <c r="Q98" s="2">
        <v>3621.68011229579</v>
      </c>
      <c r="R98" s="2">
        <v>9832602.7213482298</v>
      </c>
      <c r="S98" s="2">
        <v>19795.477217223401</v>
      </c>
      <c r="T98" s="2">
        <v>19795.477217223401</v>
      </c>
      <c r="U98" s="2">
        <v>75925.264071419893</v>
      </c>
      <c r="V98" s="2">
        <v>206131666.78999901</v>
      </c>
    </row>
    <row r="99" spans="10:22">
      <c r="J99" s="1">
        <v>44742</v>
      </c>
      <c r="K99" t="s">
        <v>51</v>
      </c>
      <c r="M99" t="s">
        <v>24</v>
      </c>
      <c r="N99" t="s">
        <v>32</v>
      </c>
      <c r="O99" s="2">
        <v>1497341.3657196199</v>
      </c>
      <c r="Q99" s="2">
        <v>1410361.0647665299</v>
      </c>
      <c r="R99" s="2">
        <v>3504425.9123264402</v>
      </c>
      <c r="S99" s="2">
        <v>1497341.3657196199</v>
      </c>
      <c r="U99" s="2">
        <v>1410361.0647665299</v>
      </c>
      <c r="V99" s="2">
        <v>3504425.9123264402</v>
      </c>
    </row>
    <row r="100" spans="10:22">
      <c r="J100" s="1">
        <v>44742</v>
      </c>
      <c r="K100" t="s">
        <v>16</v>
      </c>
      <c r="M100" t="s">
        <v>24</v>
      </c>
      <c r="N100" t="s">
        <v>44</v>
      </c>
      <c r="O100" s="2">
        <v>0</v>
      </c>
      <c r="Q100" s="2">
        <v>11.596520239824301</v>
      </c>
      <c r="R100" s="2">
        <v>55.068748542451999</v>
      </c>
      <c r="S100" s="2">
        <v>0</v>
      </c>
      <c r="U100" s="2">
        <v>9.9521336700000003</v>
      </c>
      <c r="V100" s="2">
        <v>47.26</v>
      </c>
    </row>
    <row r="101" spans="10:22">
      <c r="J101" s="1">
        <v>44742</v>
      </c>
      <c r="K101" t="s">
        <v>16</v>
      </c>
      <c r="L101">
        <v>1</v>
      </c>
      <c r="M101" t="s">
        <v>24</v>
      </c>
      <c r="N101" t="s">
        <v>44</v>
      </c>
      <c r="O101" s="2">
        <v>93.278999999999996</v>
      </c>
      <c r="P101" s="2">
        <v>93.278999999999996</v>
      </c>
      <c r="Q101" s="2">
        <v>19489.948716864201</v>
      </c>
      <c r="R101" s="2">
        <v>32636024.865399402</v>
      </c>
      <c r="S101" s="2">
        <v>80.052037801469695</v>
      </c>
      <c r="T101" s="2">
        <v>80.052037801469695</v>
      </c>
      <c r="U101" s="2">
        <v>16726.27398912</v>
      </c>
      <c r="V101" s="2">
        <v>28008236.539999999</v>
      </c>
    </row>
    <row r="102" spans="10:22">
      <c r="J102" s="1">
        <v>44742</v>
      </c>
      <c r="K102" t="s">
        <v>16</v>
      </c>
      <c r="L102">
        <v>2</v>
      </c>
      <c r="M102" t="s">
        <v>24</v>
      </c>
      <c r="N102" t="s">
        <v>25</v>
      </c>
      <c r="O102" s="2">
        <v>308428.79520574398</v>
      </c>
      <c r="P102" s="2">
        <v>318991.424</v>
      </c>
      <c r="Q102" s="2">
        <v>515045.60471647303</v>
      </c>
      <c r="R102" s="2">
        <v>7790268.3262343602</v>
      </c>
      <c r="S102" s="2">
        <v>320364.98958006903</v>
      </c>
      <c r="T102" s="2">
        <v>331336.39210865699</v>
      </c>
      <c r="U102" s="2">
        <v>534977.86961877102</v>
      </c>
      <c r="V102" s="2">
        <v>8091751.7104561497</v>
      </c>
    </row>
    <row r="103" spans="10:22">
      <c r="J103" s="1">
        <v>44742</v>
      </c>
      <c r="K103" t="s">
        <v>16</v>
      </c>
      <c r="L103">
        <v>1</v>
      </c>
      <c r="M103" t="s">
        <v>24</v>
      </c>
      <c r="N103" t="s">
        <v>63</v>
      </c>
      <c r="O103" s="2">
        <v>0.43099999999999999</v>
      </c>
      <c r="P103" s="2">
        <v>0.43099999999999999</v>
      </c>
      <c r="Q103" s="2">
        <v>210.39478555117299</v>
      </c>
      <c r="R103" s="2">
        <v>1143177.23900475</v>
      </c>
      <c r="S103" s="2">
        <v>0.42927599998162602</v>
      </c>
      <c r="T103" s="2">
        <v>0.42927599998162602</v>
      </c>
      <c r="U103" s="2">
        <v>209.55320639999999</v>
      </c>
      <c r="V103" s="2">
        <v>1138604.53</v>
      </c>
    </row>
    <row r="104" spans="10:22">
      <c r="J104" s="1">
        <v>44742</v>
      </c>
      <c r="K104" t="s">
        <v>16</v>
      </c>
      <c r="L104">
        <v>1</v>
      </c>
      <c r="M104" t="s">
        <v>24</v>
      </c>
      <c r="N104" t="s">
        <v>58</v>
      </c>
      <c r="O104" s="2">
        <v>2.0169999999999999</v>
      </c>
      <c r="P104" s="2">
        <v>2.0169999999999999</v>
      </c>
      <c r="Q104" s="2">
        <v>647.85207012712101</v>
      </c>
      <c r="R104" s="2">
        <v>2670397.6909847199</v>
      </c>
      <c r="S104" s="2">
        <v>2.7078224998889699</v>
      </c>
      <c r="T104" s="2">
        <v>2.7078224998889699</v>
      </c>
      <c r="U104" s="2">
        <v>869.74140410999996</v>
      </c>
      <c r="V104" s="2">
        <v>3585008.9</v>
      </c>
    </row>
    <row r="105" spans="10:22">
      <c r="J105" s="1">
        <v>44742</v>
      </c>
      <c r="K105" t="s">
        <v>16</v>
      </c>
      <c r="M105" t="s">
        <v>28</v>
      </c>
      <c r="N105" t="s">
        <v>56</v>
      </c>
      <c r="O105" s="2">
        <v>1.1394408</v>
      </c>
      <c r="Q105" s="2">
        <v>2927.2658754478598</v>
      </c>
      <c r="R105" s="2">
        <v>26665.153306104199</v>
      </c>
      <c r="S105" s="2">
        <v>8.5807868324626</v>
      </c>
      <c r="U105" s="2">
        <v>22044.361127985001</v>
      </c>
      <c r="V105" s="2">
        <v>200807.27</v>
      </c>
    </row>
    <row r="106" spans="10:22">
      <c r="J106" s="1">
        <v>44742</v>
      </c>
      <c r="K106" t="s">
        <v>51</v>
      </c>
      <c r="L106">
        <v>3</v>
      </c>
      <c r="M106" t="s">
        <v>28</v>
      </c>
      <c r="N106" t="s">
        <v>50</v>
      </c>
      <c r="O106" s="2">
        <v>63520392.327391401</v>
      </c>
      <c r="P106" s="2">
        <v>66496346.380289599</v>
      </c>
      <c r="Q106" s="2">
        <v>61316361.755087398</v>
      </c>
      <c r="R106" s="2">
        <v>87709932.972474307</v>
      </c>
      <c r="S106" s="2">
        <v>124235088.92476299</v>
      </c>
      <c r="T106" s="2">
        <v>130055549.14</v>
      </c>
      <c r="U106" s="2">
        <v>119924379.81056499</v>
      </c>
      <c r="V106" s="2">
        <v>171545718.204285</v>
      </c>
    </row>
    <row r="107" spans="10:22">
      <c r="J107" s="1">
        <v>44742</v>
      </c>
      <c r="K107" t="s">
        <v>16</v>
      </c>
      <c r="L107">
        <v>2</v>
      </c>
      <c r="M107" t="s">
        <v>28</v>
      </c>
      <c r="N107" t="s">
        <v>32</v>
      </c>
      <c r="O107" s="2">
        <v>128391.632512122</v>
      </c>
      <c r="P107" s="2">
        <v>654211.55000000005</v>
      </c>
      <c r="Q107" s="2">
        <v>47171.004564073701</v>
      </c>
      <c r="R107" s="2">
        <v>16552762.3869239</v>
      </c>
      <c r="S107" s="2">
        <v>128391.632512122</v>
      </c>
      <c r="T107" s="2">
        <v>654211.55000000005</v>
      </c>
      <c r="U107" s="2">
        <v>47171.004564073701</v>
      </c>
      <c r="V107" s="2">
        <v>16552762.3869239</v>
      </c>
    </row>
    <row r="108" spans="10:22">
      <c r="J108" s="1">
        <v>44742</v>
      </c>
      <c r="K108" t="s">
        <v>51</v>
      </c>
      <c r="L108">
        <v>3</v>
      </c>
      <c r="M108" t="s">
        <v>33</v>
      </c>
      <c r="N108" t="s">
        <v>61</v>
      </c>
      <c r="O108" s="2">
        <v>75081083.632012293</v>
      </c>
      <c r="P108" s="2">
        <v>82223968.346775502</v>
      </c>
      <c r="Q108" s="2">
        <v>59556296.847907498</v>
      </c>
      <c r="R108" s="2">
        <v>124073245.275849</v>
      </c>
      <c r="S108" s="2">
        <v>1857430929.8069301</v>
      </c>
      <c r="T108" s="2">
        <v>2034138754.9400001</v>
      </c>
      <c r="U108" s="2">
        <v>1473363229.1756201</v>
      </c>
      <c r="V108" s="2">
        <v>3069448017.9109402</v>
      </c>
    </row>
    <row r="109" spans="10:22">
      <c r="J109" s="1">
        <v>44742</v>
      </c>
      <c r="K109" t="s">
        <v>16</v>
      </c>
      <c r="M109" t="s">
        <v>30</v>
      </c>
      <c r="N109" t="s">
        <v>40</v>
      </c>
      <c r="O109" s="2">
        <v>0</v>
      </c>
      <c r="Q109" s="2">
        <v>11897.8157288207</v>
      </c>
      <c r="R109" s="2">
        <v>51274720.078400902</v>
      </c>
      <c r="S109" s="2">
        <v>0</v>
      </c>
      <c r="U109" s="2">
        <v>82837.352232899895</v>
      </c>
      <c r="V109" s="2">
        <v>356995111.08488202</v>
      </c>
    </row>
    <row r="110" spans="10:22">
      <c r="J110" s="1">
        <v>44742</v>
      </c>
      <c r="K110" t="s">
        <v>16</v>
      </c>
      <c r="L110">
        <v>2</v>
      </c>
      <c r="M110" t="s">
        <v>33</v>
      </c>
      <c r="N110" t="s">
        <v>37</v>
      </c>
      <c r="O110" s="2">
        <v>1.0987100000000001</v>
      </c>
      <c r="P110" s="2">
        <v>1.0987099582140001</v>
      </c>
      <c r="Q110" s="2">
        <v>1.8148395351411899</v>
      </c>
      <c r="R110" s="2">
        <v>23.137652805167999</v>
      </c>
      <c r="S110" s="2">
        <v>11.370000432422399</v>
      </c>
      <c r="T110" s="2">
        <v>11.37</v>
      </c>
      <c r="U110" s="2">
        <v>18.780866925150999</v>
      </c>
      <c r="V110" s="2">
        <v>239.44</v>
      </c>
    </row>
    <row r="111" spans="10:22">
      <c r="J111" s="1">
        <v>44742</v>
      </c>
      <c r="K111" t="s">
        <v>16</v>
      </c>
      <c r="M111" t="s">
        <v>33</v>
      </c>
      <c r="N111" t="s">
        <v>37</v>
      </c>
      <c r="O111" s="2">
        <v>0</v>
      </c>
      <c r="Q111" s="2">
        <v>1.99783062417267</v>
      </c>
      <c r="R111" s="2">
        <v>10.263323189262</v>
      </c>
      <c r="S111" s="2">
        <v>0</v>
      </c>
      <c r="U111" s="2">
        <v>20.674550209564</v>
      </c>
      <c r="V111" s="2">
        <v>106.21</v>
      </c>
    </row>
    <row r="112" spans="10:22">
      <c r="J112" s="1">
        <v>44742</v>
      </c>
      <c r="K112" t="s">
        <v>16</v>
      </c>
      <c r="L112">
        <v>1</v>
      </c>
      <c r="M112" t="s">
        <v>36</v>
      </c>
      <c r="N112" t="s">
        <v>56</v>
      </c>
      <c r="O112" s="2">
        <v>189074.085274329</v>
      </c>
      <c r="P112" s="2">
        <v>310392.59629999998</v>
      </c>
      <c r="Q112" s="2">
        <v>679812.40716158797</v>
      </c>
      <c r="R112" s="2">
        <v>566263963.01866198</v>
      </c>
      <c r="S112" s="2">
        <v>1423860.2139592301</v>
      </c>
      <c r="T112" s="2">
        <v>2337473.5249298699</v>
      </c>
      <c r="U112" s="2">
        <v>5119463.2945536599</v>
      </c>
      <c r="V112" s="2">
        <v>4264364026.2562399</v>
      </c>
    </row>
    <row r="113" spans="10:22">
      <c r="J113" s="1">
        <v>44742</v>
      </c>
      <c r="K113" t="s">
        <v>51</v>
      </c>
      <c r="L113">
        <v>3</v>
      </c>
      <c r="M113" t="s">
        <v>36</v>
      </c>
      <c r="N113" t="s">
        <v>56</v>
      </c>
      <c r="O113" s="2">
        <v>5936352.7320539504</v>
      </c>
      <c r="P113" s="2">
        <v>9082321.0244434495</v>
      </c>
      <c r="Q113" s="2">
        <v>4372095.7255454296</v>
      </c>
      <c r="R113" s="2">
        <v>14429965.858001599</v>
      </c>
      <c r="S113" s="2">
        <v>44704891.518771298</v>
      </c>
      <c r="T113" s="2">
        <v>68396234.937999994</v>
      </c>
      <c r="U113" s="2">
        <v>32924941.279991299</v>
      </c>
      <c r="V113" s="2">
        <v>108667743.885619</v>
      </c>
    </row>
    <row r="114" spans="10:22">
      <c r="J114" s="1">
        <v>44742</v>
      </c>
      <c r="K114" t="s">
        <v>16</v>
      </c>
      <c r="L114">
        <v>1</v>
      </c>
      <c r="M114" t="s">
        <v>36</v>
      </c>
      <c r="N114" t="s">
        <v>55</v>
      </c>
      <c r="O114" s="2">
        <v>0.64980000000000004</v>
      </c>
      <c r="P114" s="2">
        <v>0.94499999999999995</v>
      </c>
      <c r="Q114" s="2">
        <v>114.70383817514301</v>
      </c>
      <c r="R114" s="2">
        <v>477283.178720203</v>
      </c>
      <c r="S114" s="2">
        <v>40.037426922607601</v>
      </c>
      <c r="T114" s="2">
        <v>58.226174887448799</v>
      </c>
      <c r="U114" s="2">
        <v>7067.4769754999998</v>
      </c>
      <c r="V114" s="2">
        <v>29407803</v>
      </c>
    </row>
    <row r="115" spans="10:22">
      <c r="J115" s="1">
        <v>44742</v>
      </c>
      <c r="K115" t="s">
        <v>16</v>
      </c>
      <c r="L115">
        <v>1</v>
      </c>
      <c r="M115" t="s">
        <v>36</v>
      </c>
      <c r="N115" t="s">
        <v>44</v>
      </c>
      <c r="O115" s="2">
        <v>0.39679999999999999</v>
      </c>
      <c r="P115" s="2">
        <v>0.84</v>
      </c>
      <c r="Q115" s="2">
        <v>533.93179116241902</v>
      </c>
      <c r="R115" s="2">
        <v>1672752.1090347699</v>
      </c>
      <c r="S115" s="2">
        <v>0.34053376000625202</v>
      </c>
      <c r="T115" s="2">
        <v>0.72088800001323505</v>
      </c>
      <c r="U115" s="2">
        <v>458.220263184001</v>
      </c>
      <c r="V115" s="2">
        <v>1435555.86</v>
      </c>
    </row>
    <row r="116" spans="10:22">
      <c r="J116" s="1">
        <v>44742</v>
      </c>
      <c r="K116" t="s">
        <v>16</v>
      </c>
      <c r="L116">
        <v>1</v>
      </c>
      <c r="M116" t="s">
        <v>17</v>
      </c>
      <c r="N116" t="s">
        <v>37</v>
      </c>
      <c r="O116" s="2">
        <v>8.8999999999999996E-2</v>
      </c>
      <c r="P116" s="2">
        <v>8.8999999999999996E-2</v>
      </c>
      <c r="Q116" s="2">
        <v>158.014515098874</v>
      </c>
      <c r="R116" s="2">
        <v>638475.71546580305</v>
      </c>
      <c r="S116" s="2">
        <v>0.92101649979120503</v>
      </c>
      <c r="T116" s="2">
        <v>0.92101649979120503</v>
      </c>
      <c r="U116" s="2">
        <v>1635.21320913</v>
      </c>
      <c r="V116" s="2">
        <v>6607265.9400000004</v>
      </c>
    </row>
    <row r="117" spans="10:22">
      <c r="J117" s="1">
        <v>44742</v>
      </c>
      <c r="K117" t="s">
        <v>16</v>
      </c>
      <c r="L117">
        <v>3</v>
      </c>
      <c r="M117" t="s">
        <v>17</v>
      </c>
      <c r="N117" t="s">
        <v>32</v>
      </c>
      <c r="O117" s="2">
        <v>238577.18417722901</v>
      </c>
      <c r="P117" s="2">
        <v>272643.76899999997</v>
      </c>
      <c r="Q117" s="2">
        <v>99408.767159032897</v>
      </c>
      <c r="R117" s="2">
        <v>105533735.508248</v>
      </c>
      <c r="S117" s="2">
        <v>238577.18417722901</v>
      </c>
      <c r="T117" s="2">
        <v>272643.76899999997</v>
      </c>
      <c r="U117" s="2">
        <v>99408.767159032897</v>
      </c>
      <c r="V117" s="2">
        <v>105533735.508248</v>
      </c>
    </row>
    <row r="118" spans="10:22">
      <c r="J118" s="1">
        <v>44742</v>
      </c>
      <c r="K118" t="s">
        <v>16</v>
      </c>
      <c r="M118" t="s">
        <v>17</v>
      </c>
      <c r="N118" t="s">
        <v>61</v>
      </c>
      <c r="O118" s="2">
        <v>0</v>
      </c>
      <c r="Q118" s="2">
        <v>3.0995764846704601</v>
      </c>
      <c r="R118" s="2">
        <v>13.104410027883</v>
      </c>
      <c r="S118" s="2">
        <v>0</v>
      </c>
      <c r="U118" s="2">
        <v>76.680422730000004</v>
      </c>
      <c r="V118" s="2">
        <v>324.19</v>
      </c>
    </row>
    <row r="119" spans="10:22">
      <c r="J119" s="1">
        <v>44742</v>
      </c>
      <c r="K119" t="s">
        <v>16</v>
      </c>
      <c r="L119">
        <v>1</v>
      </c>
      <c r="M119" t="s">
        <v>17</v>
      </c>
      <c r="N119" t="s">
        <v>48</v>
      </c>
      <c r="O119" s="2">
        <v>0.22600000000000001</v>
      </c>
      <c r="P119" s="2">
        <v>0.22600000000000001</v>
      </c>
      <c r="Q119" s="2">
        <v>136.63405703224299</v>
      </c>
      <c r="R119" s="2">
        <v>824036.70470598305</v>
      </c>
      <c r="S119" s="2">
        <v>1.0600304000677501</v>
      </c>
      <c r="T119" s="2">
        <v>1.0600304000677501</v>
      </c>
      <c r="U119" s="2">
        <v>640.86838114499903</v>
      </c>
      <c r="V119" s="2">
        <v>3865061.75999999</v>
      </c>
    </row>
    <row r="120" spans="10:22">
      <c r="J120" s="1">
        <v>44742</v>
      </c>
      <c r="K120" t="s">
        <v>16</v>
      </c>
      <c r="L120">
        <v>1</v>
      </c>
      <c r="M120" t="s">
        <v>17</v>
      </c>
      <c r="N120" t="s">
        <v>62</v>
      </c>
      <c r="O120" s="2">
        <v>341.63139999999999</v>
      </c>
      <c r="P120" s="2">
        <v>1707.3610000000001</v>
      </c>
      <c r="Q120" s="2">
        <v>1181.58357896802</v>
      </c>
      <c r="R120" s="2">
        <v>4581242.9089994105</v>
      </c>
      <c r="S120" s="2">
        <v>48354.508330662196</v>
      </c>
      <c r="T120" s="2">
        <v>241659.87581336999</v>
      </c>
      <c r="U120" s="2">
        <v>167241.3396795</v>
      </c>
      <c r="V120" s="2">
        <v>648429121</v>
      </c>
    </row>
    <row r="121" spans="10:22">
      <c r="J121" s="1">
        <v>44742</v>
      </c>
      <c r="K121" t="s">
        <v>51</v>
      </c>
      <c r="L121">
        <v>3</v>
      </c>
      <c r="M121" t="s">
        <v>17</v>
      </c>
      <c r="N121" t="s">
        <v>44</v>
      </c>
      <c r="O121" s="2">
        <v>384.92192899999998</v>
      </c>
      <c r="P121" s="2">
        <v>384.92192961306802</v>
      </c>
      <c r="Q121" s="2">
        <v>183.445001161861</v>
      </c>
      <c r="R121" s="2">
        <v>407.65555813747</v>
      </c>
      <c r="S121" s="2">
        <v>330.33999947386502</v>
      </c>
      <c r="T121" s="2">
        <v>330.34</v>
      </c>
      <c r="U121" s="2">
        <v>157.4325</v>
      </c>
      <c r="V121" s="2">
        <v>349.85</v>
      </c>
    </row>
    <row r="122" spans="10:22">
      <c r="J122" s="1">
        <v>44742</v>
      </c>
      <c r="K122" t="s">
        <v>16</v>
      </c>
      <c r="L122">
        <v>1</v>
      </c>
      <c r="M122" t="s">
        <v>17</v>
      </c>
      <c r="N122" t="s">
        <v>75</v>
      </c>
      <c r="O122" s="2">
        <v>4.3999999999999997E-2</v>
      </c>
      <c r="P122" s="2">
        <v>4.3999999999999997E-2</v>
      </c>
      <c r="Q122" s="2">
        <v>17.028075467900798</v>
      </c>
      <c r="R122" s="2">
        <v>94600.419266116107</v>
      </c>
      <c r="S122" s="2">
        <v>8.60551999996884E-2</v>
      </c>
      <c r="T122" s="2">
        <v>8.60551999996884E-2</v>
      </c>
      <c r="U122" s="2">
        <v>33.303510000000003</v>
      </c>
      <c r="V122" s="2">
        <v>185019.5</v>
      </c>
    </row>
    <row r="123" spans="10:22">
      <c r="J123" s="1">
        <v>44742</v>
      </c>
      <c r="K123" t="s">
        <v>16</v>
      </c>
      <c r="M123" t="s">
        <v>17</v>
      </c>
      <c r="N123" t="s">
        <v>62</v>
      </c>
      <c r="O123" s="2">
        <v>0</v>
      </c>
      <c r="Q123" s="2">
        <v>0.38210417569831501</v>
      </c>
      <c r="R123" s="2">
        <v>2830.4013014689999</v>
      </c>
      <c r="S123" s="2">
        <v>0</v>
      </c>
      <c r="U123" s="2">
        <v>54.083024999999999</v>
      </c>
      <c r="V123" s="2">
        <v>400615</v>
      </c>
    </row>
    <row r="124" spans="10:22">
      <c r="J124" s="1">
        <v>44742</v>
      </c>
      <c r="K124" t="s">
        <v>51</v>
      </c>
      <c r="M124" t="s">
        <v>26</v>
      </c>
      <c r="N124" t="s">
        <v>32</v>
      </c>
      <c r="O124" s="2">
        <v>2275239.3013014402</v>
      </c>
      <c r="Q124" s="2">
        <v>2879001.5267765098</v>
      </c>
      <c r="R124" s="2">
        <v>7382862.0943328496</v>
      </c>
      <c r="S124" s="2">
        <v>2275239.3013014402</v>
      </c>
      <c r="U124" s="2">
        <v>2879001.5267765098</v>
      </c>
      <c r="V124" s="2">
        <v>7382862.0943328496</v>
      </c>
    </row>
    <row r="125" spans="10:22">
      <c r="J125" s="1">
        <v>44742</v>
      </c>
      <c r="K125" t="s">
        <v>16</v>
      </c>
      <c r="L125">
        <v>1</v>
      </c>
      <c r="M125" t="s">
        <v>26</v>
      </c>
      <c r="N125" t="s">
        <v>48</v>
      </c>
      <c r="O125" s="2">
        <v>0.73833256966269001</v>
      </c>
      <c r="P125" s="2">
        <v>91.320999999999998</v>
      </c>
      <c r="Q125" s="2">
        <v>36.601346465337599</v>
      </c>
      <c r="R125" s="2">
        <v>40302.688766360901</v>
      </c>
      <c r="S125" s="2">
        <v>3.4630750849672398</v>
      </c>
      <c r="T125" s="2">
        <v>428.33201842737799</v>
      </c>
      <c r="U125" s="2">
        <v>171.674955471993</v>
      </c>
      <c r="V125" s="2">
        <v>189035.73140182201</v>
      </c>
    </row>
    <row r="126" spans="10:22">
      <c r="J126" s="1">
        <v>44742</v>
      </c>
      <c r="K126" t="s">
        <v>16</v>
      </c>
      <c r="M126" t="s">
        <v>29</v>
      </c>
      <c r="N126" t="s">
        <v>76</v>
      </c>
      <c r="O126" s="2">
        <v>0</v>
      </c>
      <c r="Q126" s="2">
        <v>8130.2053206376604</v>
      </c>
      <c r="R126" s="2">
        <v>36914.620956521598</v>
      </c>
      <c r="S126" s="2">
        <v>0</v>
      </c>
      <c r="U126" s="2">
        <v>4.6748680593666796</v>
      </c>
      <c r="V126" s="2">
        <v>21.22590705</v>
      </c>
    </row>
    <row r="127" spans="10:22">
      <c r="J127" s="1">
        <v>44742</v>
      </c>
      <c r="K127" t="s">
        <v>16</v>
      </c>
      <c r="M127" t="s">
        <v>29</v>
      </c>
      <c r="N127" t="s">
        <v>54</v>
      </c>
      <c r="O127" s="2">
        <v>0</v>
      </c>
      <c r="Q127" s="2">
        <v>8407.6179458461793</v>
      </c>
      <c r="R127" s="2">
        <v>38174.193317152101</v>
      </c>
      <c r="S127" s="2">
        <v>0</v>
      </c>
      <c r="U127" s="2">
        <v>430.31870170463401</v>
      </c>
      <c r="V127" s="2">
        <v>1953.8315623599899</v>
      </c>
    </row>
    <row r="128" spans="10:22">
      <c r="J128" s="1">
        <v>44742</v>
      </c>
      <c r="K128" t="s">
        <v>16</v>
      </c>
      <c r="M128" t="s">
        <v>42</v>
      </c>
      <c r="N128" t="s">
        <v>25</v>
      </c>
      <c r="O128" s="2">
        <v>4574.9882761999997</v>
      </c>
      <c r="Q128" s="2">
        <v>25016.077648935701</v>
      </c>
      <c r="R128" s="2">
        <v>17504996.727070201</v>
      </c>
      <c r="S128" s="2">
        <v>4752.0403224868896</v>
      </c>
      <c r="U128" s="2">
        <v>25984.1998539384</v>
      </c>
      <c r="V128" s="2">
        <v>18182440.100400001</v>
      </c>
    </row>
    <row r="129" spans="10:22">
      <c r="J129" s="1">
        <v>44742</v>
      </c>
      <c r="K129" t="s">
        <v>16</v>
      </c>
      <c r="M129" t="s">
        <v>29</v>
      </c>
      <c r="N129" t="s">
        <v>37</v>
      </c>
      <c r="O129" s="2">
        <v>0</v>
      </c>
      <c r="Q129" s="2">
        <v>237.92427995537199</v>
      </c>
      <c r="R129" s="2">
        <v>734334.19739312504</v>
      </c>
      <c r="S129" s="2">
        <v>0</v>
      </c>
      <c r="U129" s="2">
        <v>2462.1594105600002</v>
      </c>
      <c r="V129" s="2">
        <v>7599257.4400000004</v>
      </c>
    </row>
    <row r="130" spans="10:22">
      <c r="J130" s="1">
        <v>44742</v>
      </c>
      <c r="K130" t="s">
        <v>16</v>
      </c>
      <c r="M130" t="s">
        <v>29</v>
      </c>
      <c r="N130" t="s">
        <v>77</v>
      </c>
      <c r="O130" s="2">
        <v>0</v>
      </c>
      <c r="Q130" s="2">
        <v>0.18728563240183599</v>
      </c>
      <c r="R130" s="2">
        <v>11.01323879932</v>
      </c>
      <c r="S130" s="2">
        <v>0</v>
      </c>
      <c r="U130" s="2">
        <v>79.221822299999999</v>
      </c>
      <c r="V130" s="2">
        <v>4658.6000000000004</v>
      </c>
    </row>
    <row r="131" spans="10:22">
      <c r="J131" s="1">
        <v>44742</v>
      </c>
      <c r="K131" t="s">
        <v>16</v>
      </c>
      <c r="L131">
        <v>1</v>
      </c>
      <c r="M131" t="s">
        <v>31</v>
      </c>
      <c r="N131" t="s">
        <v>63</v>
      </c>
      <c r="O131" s="2">
        <v>0.10299999999999999</v>
      </c>
      <c r="P131" s="2">
        <v>0.10299999999999999</v>
      </c>
      <c r="Q131" s="2">
        <v>130.052373286255</v>
      </c>
      <c r="R131" s="2">
        <v>297835.03001274698</v>
      </c>
      <c r="S131" s="2">
        <v>0.102587999995609</v>
      </c>
      <c r="T131" s="2">
        <v>0.102587999995609</v>
      </c>
      <c r="U131" s="2">
        <v>129.53216378756599</v>
      </c>
      <c r="V131" s="2">
        <v>296643.68987999897</v>
      </c>
    </row>
    <row r="132" spans="10:22">
      <c r="J132" s="1">
        <v>44742</v>
      </c>
      <c r="K132" t="s">
        <v>16</v>
      </c>
      <c r="M132" t="s">
        <v>31</v>
      </c>
      <c r="N132" t="s">
        <v>57</v>
      </c>
      <c r="O132" s="2">
        <v>0</v>
      </c>
      <c r="Q132" s="2">
        <v>2.8840841979244299E-2</v>
      </c>
      <c r="R132" s="2">
        <v>160.22689988469099</v>
      </c>
      <c r="S132" s="2">
        <v>0</v>
      </c>
      <c r="U132" s="2">
        <v>0.214552791719999</v>
      </c>
      <c r="V132" s="2">
        <v>1191.9599539999899</v>
      </c>
    </row>
    <row r="133" spans="10:22">
      <c r="J133" s="1">
        <v>44742</v>
      </c>
      <c r="L133">
        <v>1</v>
      </c>
      <c r="M133" t="s">
        <v>36</v>
      </c>
      <c r="N133" t="s">
        <v>32</v>
      </c>
      <c r="O133" s="2">
        <v>4255.6639999999998</v>
      </c>
      <c r="P133" s="2">
        <v>4255.6639999999998</v>
      </c>
      <c r="Q133" s="2">
        <v>0</v>
      </c>
      <c r="R133" s="2">
        <v>140437.27853236499</v>
      </c>
      <c r="S133" s="2">
        <v>4255.6639999999998</v>
      </c>
      <c r="T133" s="2">
        <v>4255.6639999999998</v>
      </c>
      <c r="U133" s="2">
        <v>0</v>
      </c>
      <c r="V133" s="2">
        <v>140437.27853236499</v>
      </c>
    </row>
    <row r="134" spans="10:22">
      <c r="J134" s="1">
        <v>44742</v>
      </c>
      <c r="K134" t="s">
        <v>51</v>
      </c>
      <c r="M134" t="s">
        <v>29</v>
      </c>
      <c r="N134" t="s">
        <v>78</v>
      </c>
      <c r="O134" s="2">
        <v>0</v>
      </c>
      <c r="Q134" s="2">
        <v>0</v>
      </c>
      <c r="R134" s="2">
        <v>2.00899683116196E-4</v>
      </c>
      <c r="S134" s="2">
        <v>0</v>
      </c>
      <c r="U134" s="2">
        <v>0</v>
      </c>
      <c r="V134" s="2">
        <v>6.1832100878051804E-3</v>
      </c>
    </row>
    <row r="135" spans="10:22">
      <c r="J135" s="1">
        <v>44742</v>
      </c>
      <c r="K135" t="s">
        <v>16</v>
      </c>
      <c r="L135">
        <v>2</v>
      </c>
      <c r="M135" t="s">
        <v>34</v>
      </c>
      <c r="N135" t="s">
        <v>60</v>
      </c>
      <c r="O135" s="2">
        <v>406525.34240000002</v>
      </c>
      <c r="P135" s="2">
        <v>406542.636</v>
      </c>
      <c r="Q135" s="2">
        <v>55364.972256360903</v>
      </c>
      <c r="R135" s="2">
        <v>13338495.2123097</v>
      </c>
      <c r="S135" s="2">
        <v>4362016.9249247201</v>
      </c>
      <c r="T135" s="2">
        <v>4362202.4852527697</v>
      </c>
      <c r="U135" s="2">
        <v>594066.15244323004</v>
      </c>
      <c r="V135" s="2">
        <v>143122053.66</v>
      </c>
    </row>
    <row r="136" spans="10:22">
      <c r="J136" s="1">
        <v>44742</v>
      </c>
      <c r="K136" t="s">
        <v>16</v>
      </c>
      <c r="L136">
        <v>1</v>
      </c>
      <c r="M136" t="s">
        <v>28</v>
      </c>
      <c r="N136" t="s">
        <v>70</v>
      </c>
      <c r="O136" s="2">
        <v>1.742</v>
      </c>
      <c r="P136" s="2">
        <v>1.742</v>
      </c>
      <c r="Q136" s="2">
        <v>520.33554504435301</v>
      </c>
      <c r="R136" s="2">
        <v>1192063.1043398699</v>
      </c>
      <c r="S136" s="2">
        <v>2.6302457998385802</v>
      </c>
      <c r="T136" s="2">
        <v>2.6302457998385802</v>
      </c>
      <c r="U136" s="2">
        <v>785.65463941425298</v>
      </c>
      <c r="V136" s="2">
        <v>1799896.08113231</v>
      </c>
    </row>
    <row r="137" spans="10:22">
      <c r="J137" s="1">
        <v>44742</v>
      </c>
      <c r="K137" t="s">
        <v>16</v>
      </c>
      <c r="L137">
        <v>1</v>
      </c>
      <c r="M137" t="s">
        <v>28</v>
      </c>
      <c r="N137" t="s">
        <v>60</v>
      </c>
      <c r="O137" s="2">
        <v>0.81699999999999995</v>
      </c>
      <c r="P137" s="2">
        <v>0.81699999999999995</v>
      </c>
      <c r="Q137" s="2">
        <v>244.08269368876299</v>
      </c>
      <c r="R137" s="2">
        <v>559181.42884023802</v>
      </c>
      <c r="S137" s="2">
        <v>8.7664100019549007</v>
      </c>
      <c r="T137" s="2">
        <v>8.7664100019549007</v>
      </c>
      <c r="U137" s="2">
        <v>2619.00730386447</v>
      </c>
      <c r="V137" s="2">
        <v>6000016.7327937502</v>
      </c>
    </row>
    <row r="138" spans="10:22">
      <c r="J138" s="1">
        <v>44742</v>
      </c>
      <c r="K138" t="s">
        <v>16</v>
      </c>
      <c r="L138">
        <v>1</v>
      </c>
      <c r="M138" t="s">
        <v>28</v>
      </c>
      <c r="N138" t="s">
        <v>44</v>
      </c>
      <c r="O138" s="2">
        <v>5.1079999999999997</v>
      </c>
      <c r="P138" s="2">
        <v>5.1079999999999997</v>
      </c>
      <c r="Q138" s="2">
        <v>1525.77554146272</v>
      </c>
      <c r="R138" s="2">
        <v>3495476.61274393</v>
      </c>
      <c r="S138" s="2">
        <v>4.3836856000804802</v>
      </c>
      <c r="T138" s="2">
        <v>4.3836856000804802</v>
      </c>
      <c r="U138" s="2">
        <v>1309.4205697073501</v>
      </c>
      <c r="V138" s="2">
        <v>2999818.0291119101</v>
      </c>
    </row>
    <row r="139" spans="10:22">
      <c r="J139" s="1">
        <v>44742</v>
      </c>
      <c r="K139" t="s">
        <v>16</v>
      </c>
      <c r="L139">
        <v>1</v>
      </c>
      <c r="M139" t="s">
        <v>33</v>
      </c>
      <c r="N139" t="s">
        <v>18</v>
      </c>
      <c r="O139" s="2">
        <v>986.75040000000001</v>
      </c>
      <c r="P139" s="2">
        <v>1120.3920000000001</v>
      </c>
      <c r="Q139" s="2">
        <v>3972.6652637758998</v>
      </c>
      <c r="R139" s="2">
        <v>1768747.61333208</v>
      </c>
      <c r="S139" s="2">
        <v>391779.38202232198</v>
      </c>
      <c r="T139" s="2">
        <v>444840.44332057401</v>
      </c>
      <c r="U139" s="2">
        <v>1577307.0292382599</v>
      </c>
      <c r="V139" s="2">
        <v>702263558.14469504</v>
      </c>
    </row>
    <row r="140" spans="10:22">
      <c r="J140" s="1">
        <v>44742</v>
      </c>
      <c r="K140" t="s">
        <v>16</v>
      </c>
      <c r="L140">
        <v>2</v>
      </c>
      <c r="M140" t="s">
        <v>42</v>
      </c>
      <c r="N140" t="s">
        <v>25</v>
      </c>
      <c r="O140" s="2">
        <v>86.5946</v>
      </c>
      <c r="P140" s="2">
        <v>431.69299999999998</v>
      </c>
      <c r="Q140" s="2">
        <v>4968.22547058074</v>
      </c>
      <c r="R140" s="2">
        <v>1425640.3447584801</v>
      </c>
      <c r="S140" s="2">
        <v>89.945811019961297</v>
      </c>
      <c r="T140" s="2">
        <v>448.39951909980698</v>
      </c>
      <c r="U140" s="2">
        <v>5160.4957962899898</v>
      </c>
      <c r="V140" s="2">
        <v>1480812.62609999</v>
      </c>
    </row>
    <row r="141" spans="10:22">
      <c r="J141" s="1">
        <v>44742</v>
      </c>
      <c r="K141" t="s">
        <v>16</v>
      </c>
      <c r="L141">
        <v>2</v>
      </c>
      <c r="M141" t="s">
        <v>29</v>
      </c>
      <c r="N141" t="s">
        <v>40</v>
      </c>
      <c r="O141" s="2">
        <v>2998.50518756168</v>
      </c>
      <c r="P141" s="2">
        <v>15950.361000000001</v>
      </c>
      <c r="Q141" s="2">
        <v>672948.52011534397</v>
      </c>
      <c r="R141" s="2">
        <v>13914681.608303601</v>
      </c>
      <c r="S141" s="2">
        <v>20876.7925185241</v>
      </c>
      <c r="T141" s="2">
        <v>111052.79342982901</v>
      </c>
      <c r="U141" s="2">
        <v>4685336.7765957601</v>
      </c>
      <c r="V141" s="2">
        <v>96879579.232645005</v>
      </c>
    </row>
    <row r="142" spans="10:22">
      <c r="J142" s="1">
        <v>44742</v>
      </c>
      <c r="K142" t="s">
        <v>16</v>
      </c>
      <c r="L142">
        <v>2</v>
      </c>
      <c r="M142" t="s">
        <v>34</v>
      </c>
      <c r="N142" t="s">
        <v>75</v>
      </c>
      <c r="O142" s="2">
        <v>9.6</v>
      </c>
      <c r="P142" s="2">
        <v>9.6</v>
      </c>
      <c r="Q142" s="2">
        <v>57.242748594133097</v>
      </c>
      <c r="R142" s="2">
        <v>135325.64679464101</v>
      </c>
      <c r="S142" s="2">
        <v>18.775679999931999</v>
      </c>
      <c r="T142" s="2">
        <v>18.775679999931999</v>
      </c>
      <c r="U142" s="2">
        <v>111.9553677</v>
      </c>
      <c r="V142" s="2">
        <v>264669.90000000002</v>
      </c>
    </row>
    <row r="143" spans="10:22">
      <c r="J143" s="1">
        <v>44742</v>
      </c>
      <c r="K143" t="s">
        <v>16</v>
      </c>
      <c r="L143">
        <v>2</v>
      </c>
      <c r="M143" t="s">
        <v>34</v>
      </c>
      <c r="N143" t="s">
        <v>43</v>
      </c>
      <c r="O143" s="2">
        <v>172.864</v>
      </c>
      <c r="P143" s="2">
        <v>791.63</v>
      </c>
      <c r="Q143" s="2">
        <v>418.732491424692</v>
      </c>
      <c r="R143" s="2">
        <v>3086240.4062166298</v>
      </c>
      <c r="S143" s="2">
        <v>20295.184431420101</v>
      </c>
      <c r="T143" s="2">
        <v>92941.716328704104</v>
      </c>
      <c r="U143" s="2">
        <v>49161.497714342899</v>
      </c>
      <c r="V143" s="2">
        <v>362341599.43000001</v>
      </c>
    </row>
    <row r="144" spans="10:22">
      <c r="J144" s="1">
        <v>44742</v>
      </c>
      <c r="K144" t="s">
        <v>16</v>
      </c>
      <c r="L144">
        <v>1</v>
      </c>
      <c r="M144" t="s">
        <v>34</v>
      </c>
      <c r="N144" t="s">
        <v>79</v>
      </c>
      <c r="O144" s="2">
        <v>1027.749</v>
      </c>
      <c r="P144" s="2">
        <v>1027.749</v>
      </c>
      <c r="Q144" s="2">
        <v>1243.56812848291</v>
      </c>
      <c r="R144" s="2">
        <v>1695389.4048846799</v>
      </c>
      <c r="S144" s="2">
        <v>29.876663430001301</v>
      </c>
      <c r="T144" s="2">
        <v>29.876663430001301</v>
      </c>
      <c r="U144" s="2">
        <v>36.150525494999997</v>
      </c>
      <c r="V144" s="2">
        <v>49284.97</v>
      </c>
    </row>
    <row r="145" spans="10:22">
      <c r="J145" s="1">
        <v>44742</v>
      </c>
      <c r="M145" t="s">
        <v>34</v>
      </c>
      <c r="N145" t="s">
        <v>61</v>
      </c>
      <c r="O145" s="2">
        <v>0</v>
      </c>
      <c r="Q145" s="2">
        <v>0</v>
      </c>
      <c r="R145" s="2">
        <v>14799176.782349</v>
      </c>
      <c r="S145" s="2">
        <v>0</v>
      </c>
      <c r="U145" s="2">
        <v>0</v>
      </c>
      <c r="V145" s="2">
        <v>366116834.780146</v>
      </c>
    </row>
    <row r="146" spans="10:22">
      <c r="J146" s="1">
        <v>44742</v>
      </c>
      <c r="M146" t="s">
        <v>34</v>
      </c>
      <c r="N146" t="s">
        <v>44</v>
      </c>
      <c r="O146" s="2">
        <v>0</v>
      </c>
      <c r="Q146" s="2">
        <v>0</v>
      </c>
      <c r="R146" s="2">
        <v>35669721.862149499</v>
      </c>
      <c r="S146" s="2">
        <v>0</v>
      </c>
      <c r="U146" s="2">
        <v>0</v>
      </c>
      <c r="V146" s="2">
        <v>30611755.302658699</v>
      </c>
    </row>
    <row r="147" spans="10:22">
      <c r="J147" s="1">
        <v>44742</v>
      </c>
      <c r="K147" t="s">
        <v>16</v>
      </c>
      <c r="L147">
        <v>2</v>
      </c>
      <c r="M147" t="s">
        <v>34</v>
      </c>
      <c r="N147" t="s">
        <v>66</v>
      </c>
      <c r="O147" s="2">
        <v>1.0015637599281E-5</v>
      </c>
      <c r="P147" s="2">
        <v>8.6999999999999994E-2</v>
      </c>
      <c r="Q147" s="2">
        <v>0</v>
      </c>
      <c r="R147" s="2">
        <v>5.0078189815394601E-5</v>
      </c>
      <c r="S147" s="2">
        <v>1.53047055394494E-3</v>
      </c>
      <c r="T147" s="2">
        <v>13.294304718330499</v>
      </c>
      <c r="U147" s="2">
        <v>0</v>
      </c>
      <c r="V147" s="2">
        <v>7.6523530476810897E-3</v>
      </c>
    </row>
    <row r="148" spans="10:22">
      <c r="J148" s="1">
        <v>44742</v>
      </c>
      <c r="M148" t="s">
        <v>34</v>
      </c>
      <c r="N148" t="s">
        <v>80</v>
      </c>
      <c r="O148" s="2">
        <v>0</v>
      </c>
      <c r="Q148" s="2">
        <v>0</v>
      </c>
      <c r="R148" s="2">
        <v>509.27261018960002</v>
      </c>
      <c r="S148" s="2">
        <v>0</v>
      </c>
      <c r="U148" s="2">
        <v>0</v>
      </c>
      <c r="V148" s="2">
        <v>10243</v>
      </c>
    </row>
    <row r="149" spans="10:22">
      <c r="J149" s="1">
        <v>44742</v>
      </c>
      <c r="K149" t="s">
        <v>16</v>
      </c>
      <c r="L149">
        <v>2</v>
      </c>
      <c r="M149" t="s">
        <v>34</v>
      </c>
      <c r="N149" t="s">
        <v>81</v>
      </c>
      <c r="O149" s="2">
        <v>8.4461999999999993</v>
      </c>
      <c r="P149" s="2">
        <v>42.231000000000002</v>
      </c>
      <c r="Q149" s="2">
        <v>104.627428295977</v>
      </c>
      <c r="R149" s="2">
        <v>388805.01039010601</v>
      </c>
      <c r="S149" s="2">
        <v>32.248436216296902</v>
      </c>
      <c r="T149" s="2">
        <v>161.24218108148401</v>
      </c>
      <c r="U149" s="2">
        <v>399.47798393099998</v>
      </c>
      <c r="V149" s="2">
        <v>1484496.4099999899</v>
      </c>
    </row>
    <row r="150" spans="10:22">
      <c r="J150" s="1">
        <v>44742</v>
      </c>
      <c r="M150" t="s">
        <v>24</v>
      </c>
      <c r="N150" t="s">
        <v>82</v>
      </c>
      <c r="O150" s="2">
        <v>0</v>
      </c>
      <c r="Q150" s="2">
        <v>0</v>
      </c>
      <c r="R150" s="2">
        <v>90419090.908682093</v>
      </c>
      <c r="S150" s="2">
        <v>0</v>
      </c>
      <c r="U150" s="2">
        <v>0</v>
      </c>
      <c r="V150" s="2">
        <v>10771626325.1999</v>
      </c>
    </row>
    <row r="151" spans="10:22">
      <c r="J151" s="1">
        <v>44742</v>
      </c>
      <c r="M151" t="s">
        <v>28</v>
      </c>
      <c r="N151" t="s">
        <v>40</v>
      </c>
      <c r="O151" s="2">
        <v>0</v>
      </c>
      <c r="Q151" s="2">
        <v>0</v>
      </c>
      <c r="R151" s="2">
        <v>3125.6463287555998</v>
      </c>
      <c r="S151" s="2">
        <v>0</v>
      </c>
      <c r="U151" s="2">
        <v>0</v>
      </c>
      <c r="V151" s="2">
        <v>21762</v>
      </c>
    </row>
    <row r="152" spans="10:22">
      <c r="J152" s="1">
        <v>44742</v>
      </c>
      <c r="M152" t="s">
        <v>34</v>
      </c>
      <c r="N152" t="s">
        <v>83</v>
      </c>
      <c r="O152" s="2">
        <v>0</v>
      </c>
      <c r="Q152" s="2">
        <v>0</v>
      </c>
      <c r="R152" s="2">
        <v>78610.510655999999</v>
      </c>
      <c r="S152" s="2">
        <v>0</v>
      </c>
      <c r="U152" s="2">
        <v>0</v>
      </c>
      <c r="V152" s="2">
        <v>10919000</v>
      </c>
    </row>
    <row r="153" spans="10:22">
      <c r="J153" s="1">
        <v>44742</v>
      </c>
      <c r="M153" t="s">
        <v>34</v>
      </c>
      <c r="N153" t="s">
        <v>84</v>
      </c>
      <c r="O153" s="2">
        <v>0</v>
      </c>
      <c r="Q153" s="2">
        <v>0</v>
      </c>
      <c r="R153" s="2">
        <v>106.9688438</v>
      </c>
      <c r="S153" s="2">
        <v>0</v>
      </c>
      <c r="U153" s="2">
        <v>0</v>
      </c>
      <c r="V153" s="2">
        <v>1820</v>
      </c>
    </row>
    <row r="154" spans="10:22">
      <c r="J154" s="1">
        <v>44742</v>
      </c>
      <c r="M154" t="s">
        <v>26</v>
      </c>
      <c r="N154" t="s">
        <v>27</v>
      </c>
      <c r="O154" s="2">
        <v>0</v>
      </c>
      <c r="Q154" s="2">
        <v>0</v>
      </c>
      <c r="R154" s="2">
        <v>801739089.84615898</v>
      </c>
      <c r="S154" s="2">
        <v>0</v>
      </c>
      <c r="U154" s="2">
        <v>0</v>
      </c>
      <c r="V154" s="2">
        <v>3965722234.6999998</v>
      </c>
    </row>
    <row r="155" spans="10:22">
      <c r="J155" s="1">
        <v>44742</v>
      </c>
      <c r="M155" t="s">
        <v>17</v>
      </c>
      <c r="N155" t="s">
        <v>59</v>
      </c>
      <c r="O155" s="2">
        <v>0</v>
      </c>
      <c r="Q155" s="2">
        <v>0</v>
      </c>
      <c r="R155" s="2">
        <v>121262.556357693</v>
      </c>
      <c r="S155" s="2">
        <v>0</v>
      </c>
      <c r="U155" s="2">
        <v>0</v>
      </c>
      <c r="V155" s="2">
        <v>2100510</v>
      </c>
    </row>
    <row r="156" spans="10:22">
      <c r="J156" s="1">
        <v>44742</v>
      </c>
      <c r="M156" t="s">
        <v>17</v>
      </c>
      <c r="N156" t="s">
        <v>25</v>
      </c>
      <c r="O156" s="2">
        <v>0</v>
      </c>
      <c r="Q156" s="2">
        <v>0</v>
      </c>
      <c r="R156" s="2">
        <v>7253299.3164563701</v>
      </c>
      <c r="S156" s="2">
        <v>0</v>
      </c>
      <c r="U156" s="2">
        <v>0</v>
      </c>
      <c r="V156" s="2">
        <v>7534001.9999999898</v>
      </c>
    </row>
    <row r="157" spans="10:22">
      <c r="J157" s="1">
        <v>44742</v>
      </c>
      <c r="M157" t="s">
        <v>17</v>
      </c>
      <c r="N157" t="s">
        <v>40</v>
      </c>
      <c r="O157" s="2">
        <v>0</v>
      </c>
      <c r="Q157" s="2">
        <v>0</v>
      </c>
      <c r="R157" s="2">
        <v>30071.383430072201</v>
      </c>
      <c r="S157" s="2">
        <v>0</v>
      </c>
      <c r="U157" s="2">
        <v>0</v>
      </c>
      <c r="V157" s="2">
        <v>209369</v>
      </c>
    </row>
    <row r="158" spans="10:22">
      <c r="J158" s="1">
        <v>44742</v>
      </c>
      <c r="M158" t="s">
        <v>36</v>
      </c>
      <c r="N158" t="s">
        <v>56</v>
      </c>
      <c r="O158" s="2">
        <v>0</v>
      </c>
      <c r="Q158" s="2">
        <v>0</v>
      </c>
      <c r="R158" s="2">
        <v>262642850.259929</v>
      </c>
      <c r="S158" s="2">
        <v>0</v>
      </c>
      <c r="U158" s="2">
        <v>0</v>
      </c>
      <c r="V158" s="2">
        <v>1977884512.4299901</v>
      </c>
    </row>
    <row r="159" spans="10:22">
      <c r="J159" s="1">
        <v>44742</v>
      </c>
      <c r="M159" t="s">
        <v>36</v>
      </c>
      <c r="N159" t="s">
        <v>70</v>
      </c>
      <c r="O159" s="2">
        <v>0</v>
      </c>
      <c r="Q159" s="2">
        <v>0</v>
      </c>
      <c r="R159" s="2">
        <v>108510.49739059201</v>
      </c>
      <c r="S159" s="2">
        <v>0</v>
      </c>
      <c r="U159" s="2">
        <v>0</v>
      </c>
      <c r="V159" s="2">
        <v>163840</v>
      </c>
    </row>
    <row r="160" spans="10:22">
      <c r="J160" s="1">
        <v>44742</v>
      </c>
      <c r="M160" t="s">
        <v>36</v>
      </c>
      <c r="N160" t="s">
        <v>62</v>
      </c>
      <c r="O160" s="2">
        <v>0</v>
      </c>
      <c r="Q160" s="2">
        <v>0</v>
      </c>
      <c r="R160" s="2">
        <v>18220.997607400001</v>
      </c>
      <c r="S160" s="2">
        <v>0</v>
      </c>
      <c r="U160" s="2">
        <v>0</v>
      </c>
      <c r="V160" s="2">
        <v>2579000</v>
      </c>
    </row>
    <row r="161" spans="10:22">
      <c r="J161" s="1">
        <v>44742</v>
      </c>
      <c r="M161" t="s">
        <v>36</v>
      </c>
      <c r="N161" t="s">
        <v>57</v>
      </c>
      <c r="O161" s="2">
        <v>0</v>
      </c>
      <c r="Q161" s="2">
        <v>0</v>
      </c>
      <c r="R161" s="2">
        <v>33504.946757849997</v>
      </c>
      <c r="S161" s="2">
        <v>0</v>
      </c>
      <c r="U161" s="2">
        <v>0</v>
      </c>
      <c r="V161" s="2">
        <v>249250</v>
      </c>
    </row>
    <row r="162" spans="10:22">
      <c r="J162" s="1">
        <v>44742</v>
      </c>
      <c r="M162" t="s">
        <v>42</v>
      </c>
      <c r="N162" t="s">
        <v>46</v>
      </c>
      <c r="O162" s="2">
        <v>0</v>
      </c>
      <c r="Q162" s="2">
        <v>0</v>
      </c>
      <c r="R162" s="2">
        <v>109322.008513491</v>
      </c>
      <c r="S162" s="2">
        <v>0</v>
      </c>
      <c r="U162" s="2">
        <v>0</v>
      </c>
      <c r="V162" s="2">
        <v>6159390</v>
      </c>
    </row>
    <row r="163" spans="10:22">
      <c r="J163" s="1">
        <v>44742</v>
      </c>
      <c r="M163" t="s">
        <v>36</v>
      </c>
      <c r="N163" t="s">
        <v>44</v>
      </c>
      <c r="O163" s="2">
        <v>0</v>
      </c>
      <c r="Q163" s="2">
        <v>0</v>
      </c>
      <c r="R163" s="2">
        <v>428980.17943747499</v>
      </c>
      <c r="S163" s="2">
        <v>0</v>
      </c>
      <c r="U163" s="2">
        <v>0</v>
      </c>
      <c r="V163" s="2">
        <v>368150.79</v>
      </c>
    </row>
    <row r="164" spans="10:22">
      <c r="J164" s="1">
        <v>44742</v>
      </c>
      <c r="M164" t="s">
        <v>17</v>
      </c>
      <c r="N164" t="s">
        <v>85</v>
      </c>
      <c r="O164" s="2">
        <v>0</v>
      </c>
      <c r="Q164" s="2">
        <v>0</v>
      </c>
      <c r="R164" s="2">
        <v>5510.8890074034998</v>
      </c>
      <c r="S164" s="2">
        <v>0</v>
      </c>
      <c r="U164" s="2">
        <v>0</v>
      </c>
      <c r="V164" s="2">
        <v>29885</v>
      </c>
    </row>
    <row r="165" spans="10:22">
      <c r="J165" s="1">
        <v>44742</v>
      </c>
      <c r="M165" t="s">
        <v>33</v>
      </c>
      <c r="N165" t="s">
        <v>78</v>
      </c>
      <c r="O165" s="2">
        <v>0</v>
      </c>
      <c r="Q165" s="2">
        <v>0</v>
      </c>
      <c r="R165" s="2">
        <v>232521.70406910399</v>
      </c>
      <c r="S165" s="2">
        <v>0</v>
      </c>
      <c r="U165" s="2">
        <v>0</v>
      </c>
      <c r="V165" s="2">
        <v>7156460</v>
      </c>
    </row>
    <row r="166" spans="10:22">
      <c r="J166" s="1">
        <v>44742</v>
      </c>
      <c r="K166" t="s">
        <v>16</v>
      </c>
      <c r="L166">
        <v>1</v>
      </c>
      <c r="M166" t="s">
        <v>33</v>
      </c>
      <c r="N166" t="s">
        <v>60</v>
      </c>
      <c r="O166" s="2">
        <v>1846.9058</v>
      </c>
      <c r="P166" s="2">
        <v>9234.5290000000005</v>
      </c>
      <c r="Q166" s="2">
        <v>4477.0428694582797</v>
      </c>
      <c r="R166" s="2">
        <v>6668219.9425950004</v>
      </c>
      <c r="S166" s="2">
        <v>19817.2992384192</v>
      </c>
      <c r="T166" s="2">
        <v>99086.496192096194</v>
      </c>
      <c r="U166" s="2">
        <v>48038.67</v>
      </c>
      <c r="V166" s="2">
        <v>71550000</v>
      </c>
    </row>
    <row r="167" spans="10:22">
      <c r="J167" s="1">
        <v>44742</v>
      </c>
      <c r="K167" t="s">
        <v>16</v>
      </c>
      <c r="M167" t="s">
        <v>39</v>
      </c>
      <c r="N167" t="s">
        <v>48</v>
      </c>
      <c r="O167" s="2">
        <v>0</v>
      </c>
      <c r="Q167" s="2">
        <v>0</v>
      </c>
      <c r="R167" s="2">
        <v>1790519.7519517699</v>
      </c>
      <c r="S167" s="2">
        <v>0</v>
      </c>
      <c r="U167" s="2">
        <v>0</v>
      </c>
      <c r="V167" s="2">
        <v>8398253.8450914007</v>
      </c>
    </row>
    <row r="168" spans="10:22">
      <c r="J168" s="1">
        <v>44742</v>
      </c>
      <c r="K168" t="s">
        <v>16</v>
      </c>
      <c r="L168">
        <v>2</v>
      </c>
      <c r="M168" t="s">
        <v>31</v>
      </c>
      <c r="N168" t="s">
        <v>25</v>
      </c>
      <c r="O168" s="2">
        <v>0.66679999999999995</v>
      </c>
      <c r="P168" s="2">
        <v>3.3340000000000001</v>
      </c>
      <c r="Q168" s="2">
        <v>11.8879367347681</v>
      </c>
      <c r="R168" s="2">
        <v>9627.4188004277403</v>
      </c>
      <c r="S168" s="2">
        <v>0.69260515999970196</v>
      </c>
      <c r="T168" s="2">
        <v>3.4630257999985101</v>
      </c>
      <c r="U168" s="2">
        <v>12.3479998863984</v>
      </c>
      <c r="V168" s="2">
        <v>9999.9999079999907</v>
      </c>
    </row>
    <row r="169" spans="10:22">
      <c r="J169" s="1">
        <v>44742</v>
      </c>
      <c r="K169" t="s">
        <v>16</v>
      </c>
      <c r="L169">
        <v>2</v>
      </c>
      <c r="M169" t="s">
        <v>31</v>
      </c>
      <c r="N169" t="s">
        <v>48</v>
      </c>
      <c r="O169" s="2">
        <v>505.17</v>
      </c>
      <c r="P169" s="2">
        <v>2525.85</v>
      </c>
      <c r="Q169" s="2">
        <v>7339.4593206110503</v>
      </c>
      <c r="R169" s="2">
        <v>959406.44713870005</v>
      </c>
      <c r="S169" s="2">
        <v>2369.44936815145</v>
      </c>
      <c r="T169" s="2">
        <v>11847.2468407572</v>
      </c>
      <c r="U169" s="2">
        <v>34424.999999594504</v>
      </c>
      <c r="V169" s="2">
        <v>4499999.9999469901</v>
      </c>
    </row>
    <row r="170" spans="10:22">
      <c r="J170" s="1">
        <v>44742</v>
      </c>
      <c r="M170" t="s">
        <v>29</v>
      </c>
      <c r="N170" t="s">
        <v>58</v>
      </c>
      <c r="O170" s="2">
        <v>0</v>
      </c>
      <c r="Q170" s="2">
        <v>0</v>
      </c>
      <c r="R170" s="2">
        <v>42432.528865799301</v>
      </c>
      <c r="S170" s="2">
        <v>0</v>
      </c>
      <c r="U170" s="2">
        <v>0</v>
      </c>
      <c r="V170" s="2">
        <v>56965.67</v>
      </c>
    </row>
    <row r="171" spans="10:22">
      <c r="J171" s="1">
        <v>44742</v>
      </c>
      <c r="M171" t="s">
        <v>45</v>
      </c>
      <c r="N171" t="s">
        <v>73</v>
      </c>
      <c r="O171" s="2">
        <v>0</v>
      </c>
      <c r="Q171" s="2">
        <v>0</v>
      </c>
      <c r="R171" s="2">
        <v>330.76710624743498</v>
      </c>
      <c r="S171" s="2">
        <v>0</v>
      </c>
      <c r="U171" s="2">
        <v>0</v>
      </c>
      <c r="V171" s="2">
        <v>479.05</v>
      </c>
    </row>
    <row r="172" spans="10:22">
      <c r="J172" s="1">
        <v>44742</v>
      </c>
      <c r="K172" t="s">
        <v>16</v>
      </c>
      <c r="L172">
        <v>1</v>
      </c>
      <c r="M172" t="s">
        <v>33</v>
      </c>
      <c r="N172" t="s">
        <v>32</v>
      </c>
      <c r="O172" s="2">
        <v>2676866.2621054398</v>
      </c>
      <c r="P172" s="2">
        <v>3670057.4586223401</v>
      </c>
      <c r="Q172" s="2">
        <v>6581072.1055241898</v>
      </c>
      <c r="R172" s="2">
        <v>2517355612.8337898</v>
      </c>
      <c r="S172" s="2">
        <v>2676866.2621054398</v>
      </c>
      <c r="T172" s="2">
        <v>3670057.4586223401</v>
      </c>
      <c r="U172" s="2">
        <v>6581072.1055241898</v>
      </c>
      <c r="V172" s="2">
        <v>2517355612.8337898</v>
      </c>
    </row>
    <row r="173" spans="10:22">
      <c r="J173" s="1">
        <v>44742</v>
      </c>
      <c r="K173" t="s">
        <v>16</v>
      </c>
      <c r="L173">
        <v>2</v>
      </c>
      <c r="M173" t="s">
        <v>34</v>
      </c>
      <c r="N173" t="s">
        <v>32</v>
      </c>
      <c r="O173" s="2">
        <v>82413816.554357305</v>
      </c>
      <c r="P173" s="2">
        <v>89074522.855616093</v>
      </c>
      <c r="Q173" s="2">
        <v>26909013.377592798</v>
      </c>
      <c r="R173" s="2">
        <v>4288535595.49718</v>
      </c>
      <c r="S173" s="2">
        <v>82413816.554357305</v>
      </c>
      <c r="T173" s="2">
        <v>89074522.855616093</v>
      </c>
      <c r="U173" s="2">
        <v>26909013.377592798</v>
      </c>
      <c r="V173" s="2">
        <v>4288535595.49718</v>
      </c>
    </row>
    <row r="174" spans="10:22">
      <c r="J174" s="1">
        <v>44742</v>
      </c>
      <c r="K174" t="s">
        <v>16</v>
      </c>
      <c r="L174">
        <v>1</v>
      </c>
      <c r="M174" t="s">
        <v>42</v>
      </c>
      <c r="N174" t="s">
        <v>25</v>
      </c>
      <c r="O174" s="2">
        <v>3140.8019021999899</v>
      </c>
      <c r="P174" s="2">
        <v>45454.917000000001</v>
      </c>
      <c r="Q174" s="2">
        <v>42821.659633998002</v>
      </c>
      <c r="R174" s="2">
        <v>124631190.537214</v>
      </c>
      <c r="S174" s="2">
        <v>3262.3509358137298</v>
      </c>
      <c r="T174" s="2">
        <v>47214.022287879598</v>
      </c>
      <c r="U174" s="2">
        <v>44478.857861814598</v>
      </c>
      <c r="V174" s="2">
        <v>129454417.61094899</v>
      </c>
    </row>
    <row r="175" spans="10:22">
      <c r="J175" s="1">
        <v>44742</v>
      </c>
      <c r="K175" t="s">
        <v>51</v>
      </c>
      <c r="M175" t="s">
        <v>29</v>
      </c>
      <c r="N175" t="s">
        <v>46</v>
      </c>
      <c r="O175" s="2">
        <v>401555.430607491</v>
      </c>
      <c r="Q175" s="2">
        <v>9921885.5867743306</v>
      </c>
      <c r="R175" s="2">
        <v>22498570.363796599</v>
      </c>
      <c r="S175" s="2">
        <v>22624323.6596247</v>
      </c>
      <c r="U175" s="2">
        <v>559016100.19157505</v>
      </c>
      <c r="V175" s="2">
        <v>1267608153.1740601</v>
      </c>
    </row>
    <row r="176" spans="10:22">
      <c r="J176" s="1">
        <v>44742</v>
      </c>
      <c r="K176" t="s">
        <v>16</v>
      </c>
      <c r="L176">
        <v>2</v>
      </c>
      <c r="M176" t="s">
        <v>29</v>
      </c>
      <c r="N176" t="s">
        <v>46</v>
      </c>
      <c r="O176" s="2">
        <v>43154060.756801598</v>
      </c>
      <c r="P176" s="2">
        <v>127423057.882</v>
      </c>
      <c r="Q176" s="2">
        <v>32467606.606927101</v>
      </c>
      <c r="R176" s="2">
        <v>3989553568.9064498</v>
      </c>
      <c r="S176" s="2">
        <v>2431374010.5866599</v>
      </c>
      <c r="T176" s="2">
        <v>7179234256.3021603</v>
      </c>
      <c r="U176" s="2">
        <v>1829280802.4466701</v>
      </c>
      <c r="V176" s="2">
        <v>224778310341.36401</v>
      </c>
    </row>
    <row r="177" spans="10:22">
      <c r="J177" s="1">
        <v>44742</v>
      </c>
      <c r="K177" t="s">
        <v>16</v>
      </c>
      <c r="L177">
        <v>1</v>
      </c>
      <c r="M177" t="s">
        <v>26</v>
      </c>
      <c r="N177" t="s">
        <v>25</v>
      </c>
      <c r="O177" s="2">
        <v>225349.955458326</v>
      </c>
      <c r="P177" s="2">
        <v>253426.03788675199</v>
      </c>
      <c r="Q177" s="2">
        <v>471947.74660383502</v>
      </c>
      <c r="R177" s="2">
        <v>289066519.613765</v>
      </c>
      <c r="S177" s="2">
        <v>234070.99873446199</v>
      </c>
      <c r="T177" s="2">
        <v>263233.62555285601</v>
      </c>
      <c r="U177" s="2">
        <v>490212.12439719302</v>
      </c>
      <c r="V177" s="2">
        <v>300253393.92268902</v>
      </c>
    </row>
    <row r="178" spans="10:22">
      <c r="J178" s="1">
        <v>44742</v>
      </c>
      <c r="K178" t="s">
        <v>16</v>
      </c>
      <c r="M178" t="s">
        <v>45</v>
      </c>
      <c r="N178" t="s">
        <v>73</v>
      </c>
      <c r="O178" s="2">
        <v>0</v>
      </c>
      <c r="Q178" s="2">
        <v>1215.0323237587299</v>
      </c>
      <c r="R178" s="2">
        <v>5884738.9833677001</v>
      </c>
      <c r="S178" s="2">
        <v>0</v>
      </c>
      <c r="U178" s="2">
        <v>1759.7313145799999</v>
      </c>
      <c r="V178" s="2">
        <v>8522867.4700000007</v>
      </c>
    </row>
    <row r="179" spans="10:22">
      <c r="J179" s="1">
        <v>44742</v>
      </c>
      <c r="K179" t="s">
        <v>16</v>
      </c>
      <c r="L179">
        <v>2</v>
      </c>
      <c r="M179" t="s">
        <v>31</v>
      </c>
      <c r="N179" t="s">
        <v>32</v>
      </c>
      <c r="O179" s="2">
        <v>25353321.162401699</v>
      </c>
      <c r="P179" s="2">
        <v>29510721.2380362</v>
      </c>
      <c r="Q179" s="2">
        <v>21403651.893155199</v>
      </c>
      <c r="R179" s="2">
        <v>2275762837.8278399</v>
      </c>
      <c r="S179" s="2">
        <v>25353321.162401699</v>
      </c>
      <c r="T179" s="2">
        <v>29510721.2380362</v>
      </c>
      <c r="U179" s="2">
        <v>21403651.893155199</v>
      </c>
      <c r="V179" s="2">
        <v>2275762837.8278399</v>
      </c>
    </row>
    <row r="180" spans="10:22">
      <c r="J180" s="1">
        <v>44742</v>
      </c>
      <c r="K180" t="s">
        <v>16</v>
      </c>
      <c r="M180" t="s">
        <v>34</v>
      </c>
      <c r="N180" t="s">
        <v>61</v>
      </c>
      <c r="O180" s="2">
        <v>77121.799999996307</v>
      </c>
      <c r="Q180" s="2">
        <v>54871.824184121098</v>
      </c>
      <c r="R180" s="2">
        <v>53615499.821232602</v>
      </c>
      <c r="S180" s="2">
        <v>1907916.2120843499</v>
      </c>
      <c r="U180" s="2">
        <v>1357474.0598317501</v>
      </c>
      <c r="V180" s="2">
        <v>1326393851.3875501</v>
      </c>
    </row>
    <row r="181" spans="10:22">
      <c r="J181" s="1">
        <v>44742</v>
      </c>
      <c r="K181" t="s">
        <v>16</v>
      </c>
      <c r="M181" t="s">
        <v>17</v>
      </c>
      <c r="N181" t="s">
        <v>32</v>
      </c>
      <c r="O181" s="2">
        <v>195698.67948839199</v>
      </c>
      <c r="Q181" s="2">
        <v>453747.193416561</v>
      </c>
      <c r="R181" s="2">
        <v>159693425.63136601</v>
      </c>
      <c r="S181" s="2">
        <v>195698.67948839199</v>
      </c>
      <c r="U181" s="2">
        <v>453747.193416561</v>
      </c>
      <c r="V181" s="2">
        <v>159693425.63136601</v>
      </c>
    </row>
    <row r="182" spans="10:22">
      <c r="J182" s="1">
        <v>44742</v>
      </c>
      <c r="K182" t="s">
        <v>16</v>
      </c>
      <c r="M182" t="s">
        <v>34</v>
      </c>
      <c r="N182" t="s">
        <v>27</v>
      </c>
      <c r="O182" s="2">
        <v>0</v>
      </c>
      <c r="Q182" s="2">
        <v>13480.019153549199</v>
      </c>
      <c r="R182" s="2">
        <v>32215717.632229</v>
      </c>
      <c r="S182" s="2">
        <v>0</v>
      </c>
      <c r="U182" s="2">
        <v>66677.566752632702</v>
      </c>
      <c r="V182" s="2">
        <v>159351825.72358099</v>
      </c>
    </row>
    <row r="183" spans="10:22">
      <c r="J183" s="1">
        <v>44742</v>
      </c>
      <c r="K183" t="s">
        <v>16</v>
      </c>
      <c r="M183" t="s">
        <v>34</v>
      </c>
      <c r="N183" t="s">
        <v>56</v>
      </c>
      <c r="O183" s="2">
        <v>0</v>
      </c>
      <c r="Q183" s="2">
        <v>5090.2118572278796</v>
      </c>
      <c r="R183" s="2">
        <v>15904076.233291799</v>
      </c>
      <c r="S183" s="2">
        <v>0</v>
      </c>
      <c r="U183" s="2">
        <v>38332.858432790897</v>
      </c>
      <c r="V183" s="2">
        <v>119768826.88869099</v>
      </c>
    </row>
    <row r="184" spans="10:22">
      <c r="J184" s="1">
        <v>44742</v>
      </c>
      <c r="K184" t="s">
        <v>16</v>
      </c>
      <c r="M184" t="s">
        <v>34</v>
      </c>
      <c r="N184" t="s">
        <v>74</v>
      </c>
      <c r="O184" s="2">
        <v>0</v>
      </c>
      <c r="Q184" s="2">
        <v>290.07234297000002</v>
      </c>
      <c r="R184" s="2">
        <v>742930.42081424606</v>
      </c>
      <c r="S184" s="2">
        <v>0</v>
      </c>
      <c r="U184" s="2">
        <v>6081.1056075992701</v>
      </c>
      <c r="V184" s="2">
        <v>15574867.6409899</v>
      </c>
    </row>
    <row r="185" spans="10:22">
      <c r="J185" s="1">
        <v>44742</v>
      </c>
      <c r="K185" t="s">
        <v>16</v>
      </c>
      <c r="M185" t="s">
        <v>34</v>
      </c>
      <c r="N185" t="s">
        <v>81</v>
      </c>
      <c r="O185" s="2">
        <v>0</v>
      </c>
      <c r="Q185" s="2">
        <v>3239.2995813000002</v>
      </c>
      <c r="R185" s="2">
        <v>2519343.14</v>
      </c>
      <c r="S185" s="2">
        <v>0</v>
      </c>
      <c r="U185" s="2">
        <v>12367.9697299413</v>
      </c>
      <c r="V185" s="2">
        <v>9619104.0417294297</v>
      </c>
    </row>
    <row r="186" spans="10:22">
      <c r="J186" s="1">
        <v>44742</v>
      </c>
      <c r="K186" t="s">
        <v>16</v>
      </c>
      <c r="M186" t="s">
        <v>26</v>
      </c>
      <c r="N186" t="s">
        <v>27</v>
      </c>
      <c r="O186" s="2">
        <v>6474742.1126901004</v>
      </c>
      <c r="Q186" s="2">
        <v>2311574.6238761302</v>
      </c>
      <c r="R186" s="2">
        <v>603359796.243783</v>
      </c>
      <c r="S186" s="2">
        <v>32026664.391741902</v>
      </c>
      <c r="U186" s="2">
        <v>11433972.721515801</v>
      </c>
      <c r="V186" s="2">
        <v>2984458896.6557202</v>
      </c>
    </row>
    <row r="187" spans="10:22">
      <c r="J187" s="1">
        <v>44742</v>
      </c>
      <c r="K187" t="s">
        <v>16</v>
      </c>
      <c r="M187" t="s">
        <v>34</v>
      </c>
      <c r="N187" t="s">
        <v>85</v>
      </c>
      <c r="O187" s="2">
        <v>0</v>
      </c>
      <c r="Q187" s="2">
        <v>193.02402681000001</v>
      </c>
      <c r="R187" s="2">
        <v>240978.81</v>
      </c>
      <c r="S187" s="2">
        <v>0</v>
      </c>
      <c r="U187" s="2">
        <v>1046.74999504929</v>
      </c>
      <c r="V187" s="2">
        <v>1306803.9888255899</v>
      </c>
    </row>
    <row r="188" spans="10:22">
      <c r="J188" s="1">
        <v>44742</v>
      </c>
      <c r="K188" t="s">
        <v>16</v>
      </c>
      <c r="M188" t="s">
        <v>34</v>
      </c>
      <c r="N188" t="s">
        <v>72</v>
      </c>
      <c r="O188" s="2">
        <v>0</v>
      </c>
      <c r="Q188" s="2">
        <v>65.435202997668</v>
      </c>
      <c r="R188" s="2">
        <v>252858.23212</v>
      </c>
      <c r="S188" s="2">
        <v>0</v>
      </c>
      <c r="U188" s="2">
        <v>5373.0808260321401</v>
      </c>
      <c r="V188" s="2">
        <v>20762948.022897899</v>
      </c>
    </row>
    <row r="189" spans="10:22">
      <c r="J189" s="1">
        <v>44742</v>
      </c>
      <c r="K189" t="s">
        <v>16</v>
      </c>
      <c r="M189" t="s">
        <v>34</v>
      </c>
      <c r="N189" t="s">
        <v>86</v>
      </c>
      <c r="O189" s="2">
        <v>0</v>
      </c>
      <c r="Q189" s="2">
        <v>81.144405719999995</v>
      </c>
      <c r="R189" s="2">
        <v>4458936.6756186103</v>
      </c>
      <c r="S189" s="2">
        <v>0</v>
      </c>
      <c r="U189" s="2">
        <v>350181.64403815102</v>
      </c>
      <c r="V189" s="2">
        <v>19242703940.898701</v>
      </c>
    </row>
    <row r="190" spans="10:22">
      <c r="J190" s="1">
        <v>44742</v>
      </c>
      <c r="K190" t="s">
        <v>16</v>
      </c>
      <c r="M190" t="s">
        <v>34</v>
      </c>
      <c r="N190" t="s">
        <v>87</v>
      </c>
      <c r="O190" s="2">
        <v>0</v>
      </c>
      <c r="Q190" s="2">
        <v>31.657417110000001</v>
      </c>
      <c r="R190" s="2">
        <v>68753.706056532406</v>
      </c>
      <c r="S190" s="2">
        <v>0</v>
      </c>
      <c r="U190" s="2">
        <v>492336.23912137398</v>
      </c>
      <c r="V190" s="2">
        <v>1069257828.20219</v>
      </c>
    </row>
    <row r="191" spans="10:22">
      <c r="J191" s="1">
        <v>44742</v>
      </c>
      <c r="K191" t="s">
        <v>51</v>
      </c>
      <c r="L191">
        <v>3</v>
      </c>
      <c r="M191" t="s">
        <v>34</v>
      </c>
      <c r="N191" t="s">
        <v>25</v>
      </c>
      <c r="O191" s="2">
        <v>242312877.67412299</v>
      </c>
      <c r="P191" s="2">
        <v>242348949.90864301</v>
      </c>
      <c r="Q191" s="2">
        <v>128616732.841655</v>
      </c>
      <c r="R191" s="2">
        <v>285801884.317191</v>
      </c>
      <c r="S191" s="2">
        <v>251690386.040003</v>
      </c>
      <c r="T191" s="2">
        <v>251727854.27000001</v>
      </c>
      <c r="U191" s="2">
        <v>133594200.402569</v>
      </c>
      <c r="V191" s="2">
        <v>296862417.24013901</v>
      </c>
    </row>
    <row r="192" spans="10:22">
      <c r="J192" s="1">
        <v>44742</v>
      </c>
      <c r="K192" t="s">
        <v>16</v>
      </c>
      <c r="L192">
        <v>1</v>
      </c>
      <c r="M192" t="s">
        <v>34</v>
      </c>
      <c r="N192" t="s">
        <v>75</v>
      </c>
      <c r="O192" s="2">
        <v>305.84809999999999</v>
      </c>
      <c r="P192" s="2">
        <v>963.90800000000002</v>
      </c>
      <c r="Q192" s="2">
        <v>22347.141324828801</v>
      </c>
      <c r="R192" s="2">
        <v>56124941.021779999</v>
      </c>
      <c r="S192" s="2">
        <v>598.17771397783395</v>
      </c>
      <c r="T192" s="2">
        <v>1885.21126639317</v>
      </c>
      <c r="U192" s="2">
        <v>43706.539002942001</v>
      </c>
      <c r="V192" s="2">
        <v>109769159.65000001</v>
      </c>
    </row>
    <row r="193" spans="10:22">
      <c r="J193" s="1">
        <v>44742</v>
      </c>
      <c r="K193" t="s">
        <v>16</v>
      </c>
      <c r="L193">
        <v>1</v>
      </c>
      <c r="M193" t="s">
        <v>34</v>
      </c>
      <c r="N193" t="s">
        <v>18</v>
      </c>
      <c r="O193" s="2">
        <v>4311.3494173039198</v>
      </c>
      <c r="P193" s="2">
        <v>6353.232</v>
      </c>
      <c r="Q193" s="2">
        <v>20979.806423194699</v>
      </c>
      <c r="R193" s="2">
        <v>45395635.7616041</v>
      </c>
      <c r="S193" s="2">
        <v>1711778.18665554</v>
      </c>
      <c r="T193" s="2">
        <v>2522487.2539240299</v>
      </c>
      <c r="U193" s="2">
        <v>8329822.4104364999</v>
      </c>
      <c r="V193" s="2">
        <v>18023883370.294701</v>
      </c>
    </row>
    <row r="194" spans="10:22">
      <c r="J194" s="1">
        <v>44742</v>
      </c>
      <c r="K194" t="s">
        <v>16</v>
      </c>
      <c r="L194">
        <v>2</v>
      </c>
      <c r="M194" t="s">
        <v>34</v>
      </c>
      <c r="N194" t="s">
        <v>48</v>
      </c>
      <c r="O194" s="2">
        <v>2467209.7437</v>
      </c>
      <c r="P194" s="2">
        <v>2522444.7790000001</v>
      </c>
      <c r="Q194" s="2">
        <v>455989.81469442899</v>
      </c>
      <c r="R194" s="2">
        <v>99990854.018851593</v>
      </c>
      <c r="S194" s="2">
        <v>11572200.582590099</v>
      </c>
      <c r="T194" s="2">
        <v>11831274.992177799</v>
      </c>
      <c r="U194" s="2">
        <v>2138774.62697946</v>
      </c>
      <c r="V194" s="2">
        <v>468997101.72000003</v>
      </c>
    </row>
    <row r="195" spans="10:22">
      <c r="J195" s="1">
        <v>44742</v>
      </c>
      <c r="K195" t="s">
        <v>16</v>
      </c>
      <c r="M195" t="s">
        <v>34</v>
      </c>
      <c r="N195" t="s">
        <v>88</v>
      </c>
      <c r="O195" s="2">
        <v>0</v>
      </c>
      <c r="Q195" s="2">
        <v>0</v>
      </c>
      <c r="R195" s="2">
        <v>1186.71598666915</v>
      </c>
      <c r="S195" s="2">
        <v>0</v>
      </c>
      <c r="U195" s="2">
        <v>0</v>
      </c>
      <c r="V195" s="2">
        <v>154895.05999999901</v>
      </c>
    </row>
    <row r="196" spans="10:22">
      <c r="J196" s="1">
        <v>44742</v>
      </c>
      <c r="K196" t="s">
        <v>16</v>
      </c>
      <c r="L196">
        <v>2</v>
      </c>
      <c r="M196" t="s">
        <v>34</v>
      </c>
      <c r="N196" t="s">
        <v>18</v>
      </c>
      <c r="O196" s="2">
        <v>592.83259999999996</v>
      </c>
      <c r="P196" s="2">
        <v>690.65200000000004</v>
      </c>
      <c r="Q196" s="2">
        <v>2352.7275432521801</v>
      </c>
      <c r="R196" s="2">
        <v>3181387.6081061698</v>
      </c>
      <c r="S196" s="2">
        <v>235378.25743033501</v>
      </c>
      <c r="T196" s="2">
        <v>274216.47232418699</v>
      </c>
      <c r="U196" s="2">
        <v>934126.95141773997</v>
      </c>
      <c r="V196" s="2">
        <v>1263138146.25999</v>
      </c>
    </row>
    <row r="197" spans="10:22">
      <c r="J197" s="1">
        <v>44742</v>
      </c>
      <c r="K197" t="s">
        <v>16</v>
      </c>
      <c r="L197">
        <v>2</v>
      </c>
      <c r="M197" t="s">
        <v>34</v>
      </c>
      <c r="N197" t="s">
        <v>44</v>
      </c>
      <c r="O197" s="2">
        <v>2773946.91555</v>
      </c>
      <c r="P197" s="2">
        <v>2813228.2050000001</v>
      </c>
      <c r="Q197" s="2">
        <v>1670168.49248876</v>
      </c>
      <c r="R197" s="2">
        <v>153637048.52898899</v>
      </c>
      <c r="S197" s="2">
        <v>2380601.2429687101</v>
      </c>
      <c r="T197" s="2">
        <v>2414312.4455753202</v>
      </c>
      <c r="U197" s="2">
        <v>1433338.6002801701</v>
      </c>
      <c r="V197" s="2">
        <v>131851315.049999</v>
      </c>
    </row>
    <row r="198" spans="10:22">
      <c r="J198" s="1">
        <v>44742</v>
      </c>
      <c r="K198" t="s">
        <v>51</v>
      </c>
      <c r="M198" t="s">
        <v>28</v>
      </c>
      <c r="N198" t="s">
        <v>32</v>
      </c>
      <c r="O198" s="2">
        <v>0</v>
      </c>
      <c r="Q198" s="2">
        <v>42.7545</v>
      </c>
      <c r="R198" s="2">
        <v>95.01</v>
      </c>
      <c r="S198" s="2">
        <v>0</v>
      </c>
      <c r="U198" s="2">
        <v>42.7545</v>
      </c>
      <c r="V198" s="2">
        <v>95.01</v>
      </c>
    </row>
    <row r="199" spans="10:22">
      <c r="J199" s="1">
        <v>44742</v>
      </c>
      <c r="K199" t="s">
        <v>16</v>
      </c>
      <c r="M199" t="s">
        <v>28</v>
      </c>
      <c r="N199" t="s">
        <v>32</v>
      </c>
      <c r="O199" s="2">
        <v>2503.7029869573198</v>
      </c>
      <c r="Q199" s="2">
        <v>123530.563458737</v>
      </c>
      <c r="R199" s="2">
        <v>27605025.178911</v>
      </c>
      <c r="S199" s="2">
        <v>2503.7029869573198</v>
      </c>
      <c r="U199" s="2">
        <v>123530.563458737</v>
      </c>
      <c r="V199" s="2">
        <v>27605025.178911</v>
      </c>
    </row>
    <row r="200" spans="10:22">
      <c r="J200" s="1">
        <v>44742</v>
      </c>
      <c r="K200" t="s">
        <v>16</v>
      </c>
      <c r="L200">
        <v>1</v>
      </c>
      <c r="M200" t="s">
        <v>28</v>
      </c>
      <c r="N200" t="s">
        <v>58</v>
      </c>
      <c r="O200" s="2">
        <v>5.7880000000000003</v>
      </c>
      <c r="P200" s="2">
        <v>5.7880000000000003</v>
      </c>
      <c r="Q200" s="2">
        <v>669.72310592670601</v>
      </c>
      <c r="R200" s="2">
        <v>1534302.6481711499</v>
      </c>
      <c r="S200" s="2">
        <v>7.7703899996814103</v>
      </c>
      <c r="T200" s="2">
        <v>7.7703899996814103</v>
      </c>
      <c r="U200" s="2">
        <v>899.10326966974003</v>
      </c>
      <c r="V200" s="2">
        <v>2059801.30508531</v>
      </c>
    </row>
    <row r="201" spans="10:22">
      <c r="J201" s="1">
        <v>44742</v>
      </c>
      <c r="K201" t="s">
        <v>51</v>
      </c>
      <c r="M201" t="s">
        <v>33</v>
      </c>
      <c r="N201" t="s">
        <v>32</v>
      </c>
      <c r="O201" s="2">
        <v>1658067.34</v>
      </c>
      <c r="Q201" s="2">
        <v>4262193.5785985803</v>
      </c>
      <c r="R201" s="2">
        <v>18258226.9799999</v>
      </c>
      <c r="S201" s="2">
        <v>1658067.34</v>
      </c>
      <c r="U201" s="2">
        <v>4262193.5785985803</v>
      </c>
      <c r="V201" s="2">
        <v>18258226.9799999</v>
      </c>
    </row>
    <row r="202" spans="10:22">
      <c r="J202" s="1">
        <v>44742</v>
      </c>
      <c r="K202" t="s">
        <v>16</v>
      </c>
      <c r="M202" t="s">
        <v>30</v>
      </c>
      <c r="N202" t="s">
        <v>25</v>
      </c>
      <c r="O202" s="2">
        <v>0</v>
      </c>
      <c r="Q202" s="2">
        <v>3460.31919028742</v>
      </c>
      <c r="R202" s="2">
        <v>4319998.9891228704</v>
      </c>
      <c r="S202" s="2">
        <v>0</v>
      </c>
      <c r="U202" s="2">
        <v>3594.2335429499899</v>
      </c>
      <c r="V202" s="2">
        <v>4487182.9499999899</v>
      </c>
    </row>
    <row r="203" spans="10:22">
      <c r="J203" s="1">
        <v>44742</v>
      </c>
      <c r="K203" t="s">
        <v>51</v>
      </c>
      <c r="M203" t="s">
        <v>33</v>
      </c>
      <c r="N203" t="s">
        <v>61</v>
      </c>
      <c r="O203" s="2">
        <v>5811439.93965213</v>
      </c>
      <c r="Q203" s="2">
        <v>6529819.0028120596</v>
      </c>
      <c r="R203" s="2">
        <v>26628885.987556901</v>
      </c>
      <c r="S203" s="2">
        <v>143769212.80905399</v>
      </c>
      <c r="U203" s="2">
        <v>161541192.470121</v>
      </c>
      <c r="V203" s="2">
        <v>658772011.09683895</v>
      </c>
    </row>
    <row r="204" spans="10:22">
      <c r="J204" s="1">
        <v>44742</v>
      </c>
      <c r="K204" t="s">
        <v>16</v>
      </c>
      <c r="L204">
        <v>2</v>
      </c>
      <c r="M204" t="s">
        <v>33</v>
      </c>
      <c r="N204" t="s">
        <v>25</v>
      </c>
      <c r="O204" s="2">
        <v>237217.41373900001</v>
      </c>
      <c r="P204" s="2">
        <v>242762.314737949</v>
      </c>
      <c r="Q204" s="2">
        <v>41195.1884761111</v>
      </c>
      <c r="R204" s="2">
        <v>18317891.316075999</v>
      </c>
      <c r="S204" s="2">
        <v>246397.72765059301</v>
      </c>
      <c r="T204" s="2">
        <v>252157.21631819999</v>
      </c>
      <c r="U204" s="2">
        <v>42789.442270118197</v>
      </c>
      <c r="V204" s="2">
        <v>19026793.710000001</v>
      </c>
    </row>
    <row r="205" spans="10:22">
      <c r="J205" s="1">
        <v>44742</v>
      </c>
      <c r="K205" t="s">
        <v>16</v>
      </c>
      <c r="L205">
        <v>2</v>
      </c>
      <c r="M205" t="s">
        <v>33</v>
      </c>
      <c r="N205" t="s">
        <v>70</v>
      </c>
      <c r="O205" s="2">
        <v>8.6097999999999994E-2</v>
      </c>
      <c r="P205" s="2">
        <v>8.6098417119000001E-2</v>
      </c>
      <c r="Q205" s="2">
        <v>8.7051211447159604E-2</v>
      </c>
      <c r="R205" s="2">
        <v>3.4704285054119999</v>
      </c>
      <c r="S205" s="2">
        <v>0.12999937019202101</v>
      </c>
      <c r="T205" s="2">
        <v>0.13</v>
      </c>
      <c r="U205" s="2">
        <v>0.13143862415599999</v>
      </c>
      <c r="V205" s="2">
        <v>5.24</v>
      </c>
    </row>
    <row r="206" spans="10:22">
      <c r="J206" s="1">
        <v>44742</v>
      </c>
      <c r="K206" t="s">
        <v>51</v>
      </c>
      <c r="L206">
        <v>3</v>
      </c>
      <c r="M206" t="s">
        <v>33</v>
      </c>
      <c r="N206" t="s">
        <v>56</v>
      </c>
      <c r="O206" s="2">
        <v>126.936407</v>
      </c>
      <c r="P206" s="2">
        <v>126.93640697556</v>
      </c>
      <c r="Q206" s="2">
        <v>57.121383139001999</v>
      </c>
      <c r="R206" s="2">
        <v>126.93640697556</v>
      </c>
      <c r="S206" s="2">
        <v>955.92000018404997</v>
      </c>
      <c r="T206" s="2">
        <v>955.92</v>
      </c>
      <c r="U206" s="2">
        <v>430.16399999999999</v>
      </c>
      <c r="V206" s="2">
        <v>955.92</v>
      </c>
    </row>
    <row r="207" spans="10:22">
      <c r="J207" s="1">
        <v>44742</v>
      </c>
      <c r="K207" t="s">
        <v>16</v>
      </c>
      <c r="M207" t="s">
        <v>33</v>
      </c>
      <c r="N207" t="s">
        <v>57</v>
      </c>
      <c r="O207" s="2">
        <v>0</v>
      </c>
      <c r="Q207" s="2">
        <v>0.35097363297040302</v>
      </c>
      <c r="R207" s="2">
        <v>13.992095919858</v>
      </c>
      <c r="S207" s="2">
        <v>0</v>
      </c>
      <c r="U207" s="2">
        <v>2.6109630512209998</v>
      </c>
      <c r="V207" s="2">
        <v>104.09</v>
      </c>
    </row>
    <row r="208" spans="10:22">
      <c r="J208" s="1">
        <v>44742</v>
      </c>
      <c r="K208" t="s">
        <v>16</v>
      </c>
      <c r="L208">
        <v>1</v>
      </c>
      <c r="M208" t="s">
        <v>33</v>
      </c>
      <c r="N208" t="s">
        <v>46</v>
      </c>
      <c r="O208" s="2">
        <v>3.3000000000000002E-2</v>
      </c>
      <c r="P208" s="2">
        <v>3.3000000000000002E-2</v>
      </c>
      <c r="Q208" s="2">
        <v>7.2275716746059496E-2</v>
      </c>
      <c r="R208" s="2">
        <v>15.902247908924</v>
      </c>
      <c r="S208" s="2">
        <v>1.8592767619606601</v>
      </c>
      <c r="T208" s="2">
        <v>1.8592767619606601</v>
      </c>
      <c r="U208" s="2">
        <v>4.0721382000000004</v>
      </c>
      <c r="V208" s="2">
        <v>895.96</v>
      </c>
    </row>
    <row r="209" spans="10:22">
      <c r="J209" s="1">
        <v>44742</v>
      </c>
      <c r="K209" t="s">
        <v>16</v>
      </c>
      <c r="L209">
        <v>1</v>
      </c>
      <c r="M209" t="s">
        <v>36</v>
      </c>
      <c r="N209" t="s">
        <v>70</v>
      </c>
      <c r="O209" s="2">
        <v>0.122</v>
      </c>
      <c r="P209" s="2">
        <v>0.122</v>
      </c>
      <c r="Q209" s="2">
        <v>207.53715230759099</v>
      </c>
      <c r="R209" s="2">
        <v>1537312.23931549</v>
      </c>
      <c r="S209" s="2">
        <v>0.18420779998869499</v>
      </c>
      <c r="T209" s="2">
        <v>0.18420779998869499</v>
      </c>
      <c r="U209" s="2">
        <v>313.36034625000002</v>
      </c>
      <c r="V209" s="2">
        <v>2321187.75</v>
      </c>
    </row>
    <row r="210" spans="10:22">
      <c r="J210" s="1">
        <v>44742</v>
      </c>
      <c r="K210" t="s">
        <v>16</v>
      </c>
      <c r="L210">
        <v>1</v>
      </c>
      <c r="M210" t="s">
        <v>36</v>
      </c>
      <c r="N210" t="s">
        <v>37</v>
      </c>
      <c r="O210" s="2">
        <v>0.64680000000000004</v>
      </c>
      <c r="P210" s="2">
        <v>3.0819999999999999</v>
      </c>
      <c r="Q210" s="2">
        <v>73.812017480133605</v>
      </c>
      <c r="R210" s="2">
        <v>540863.78714488703</v>
      </c>
      <c r="S210" s="2">
        <v>6.6934097984826</v>
      </c>
      <c r="T210" s="2">
        <v>31.894076992769602</v>
      </c>
      <c r="U210" s="2">
        <v>763.84366271999897</v>
      </c>
      <c r="V210" s="2">
        <v>5597128.8999999901</v>
      </c>
    </row>
    <row r="211" spans="10:22">
      <c r="J211" s="1">
        <v>44742</v>
      </c>
      <c r="K211" t="s">
        <v>51</v>
      </c>
      <c r="L211">
        <v>3</v>
      </c>
      <c r="M211" t="s">
        <v>17</v>
      </c>
      <c r="N211" t="s">
        <v>63</v>
      </c>
      <c r="O211" s="2">
        <v>244071.93817038499</v>
      </c>
      <c r="P211" s="2">
        <v>244256.66667712</v>
      </c>
      <c r="Q211" s="2">
        <v>349617.09683068399</v>
      </c>
      <c r="R211" s="2">
        <v>519521.502259542</v>
      </c>
      <c r="S211" s="2">
        <v>243095.65040729899</v>
      </c>
      <c r="T211" s="2">
        <v>243279.64</v>
      </c>
      <c r="U211" s="2">
        <v>348218.62842845701</v>
      </c>
      <c r="V211" s="2">
        <v>517443.41622835799</v>
      </c>
    </row>
    <row r="212" spans="10:22">
      <c r="J212" s="1">
        <v>44742</v>
      </c>
      <c r="K212" t="s">
        <v>16</v>
      </c>
      <c r="L212">
        <v>1</v>
      </c>
      <c r="M212" t="s">
        <v>17</v>
      </c>
      <c r="N212" t="s">
        <v>44</v>
      </c>
      <c r="O212" s="2">
        <v>2737.1547650000002</v>
      </c>
      <c r="P212" s="2">
        <v>2737.2043653908599</v>
      </c>
      <c r="Q212" s="2">
        <v>3165.3896515615502</v>
      </c>
      <c r="R212" s="2">
        <v>1902366.2316127</v>
      </c>
      <c r="S212" s="2">
        <v>2349.0262193661201</v>
      </c>
      <c r="T212" s="2">
        <v>2349.0687864215602</v>
      </c>
      <c r="U212" s="2">
        <v>2716.5373990200001</v>
      </c>
      <c r="V212" s="2">
        <v>1632610.6999999899</v>
      </c>
    </row>
    <row r="213" spans="10:22">
      <c r="J213" s="1">
        <v>44742</v>
      </c>
      <c r="K213" t="s">
        <v>16</v>
      </c>
      <c r="M213" t="s">
        <v>17</v>
      </c>
      <c r="N213" t="s">
        <v>56</v>
      </c>
      <c r="O213" s="2">
        <v>0</v>
      </c>
      <c r="Q213" s="2">
        <v>0.97107675515994496</v>
      </c>
      <c r="R213" s="2">
        <v>13.806153478584999</v>
      </c>
      <c r="S213" s="2">
        <v>0</v>
      </c>
      <c r="U213" s="2">
        <v>7.31288772</v>
      </c>
      <c r="V213" s="2">
        <v>103.97</v>
      </c>
    </row>
    <row r="214" spans="10:22">
      <c r="J214" s="1">
        <v>44742</v>
      </c>
      <c r="K214" t="s">
        <v>16</v>
      </c>
      <c r="M214" t="s">
        <v>17</v>
      </c>
      <c r="N214" t="s">
        <v>57</v>
      </c>
      <c r="O214" s="2">
        <v>0</v>
      </c>
      <c r="Q214" s="2">
        <v>2.8997210712391999E-3</v>
      </c>
      <c r="R214" s="2">
        <v>19.061189369160001</v>
      </c>
      <c r="S214" s="2">
        <v>0</v>
      </c>
      <c r="U214" s="2">
        <v>2.1571605000000001E-2</v>
      </c>
      <c r="V214" s="2">
        <v>141.80000000000001</v>
      </c>
    </row>
    <row r="215" spans="10:22">
      <c r="J215" s="1">
        <v>44742</v>
      </c>
      <c r="M215" t="s">
        <v>17</v>
      </c>
      <c r="N215" t="s">
        <v>18</v>
      </c>
      <c r="O215" s="2">
        <v>0</v>
      </c>
      <c r="Q215" s="2">
        <v>5.17833664913772E-2</v>
      </c>
      <c r="R215" s="2">
        <v>69002904.835013196</v>
      </c>
      <c r="S215" s="2">
        <v>0</v>
      </c>
      <c r="U215" s="2">
        <v>20.560068000000001</v>
      </c>
      <c r="V215" s="2">
        <v>27396913559.909901</v>
      </c>
    </row>
    <row r="216" spans="10:22">
      <c r="J216" s="1">
        <v>44742</v>
      </c>
      <c r="K216" t="s">
        <v>16</v>
      </c>
      <c r="L216">
        <v>1</v>
      </c>
      <c r="M216" t="s">
        <v>17</v>
      </c>
      <c r="N216" t="s">
        <v>27</v>
      </c>
      <c r="O216" s="2">
        <v>743.58040000000005</v>
      </c>
      <c r="P216" s="2">
        <v>3716.078</v>
      </c>
      <c r="Q216" s="2">
        <v>1244.48818404451</v>
      </c>
      <c r="R216" s="2">
        <v>1385965.4756622701</v>
      </c>
      <c r="S216" s="2">
        <v>3678.04609119527</v>
      </c>
      <c r="T216" s="2">
        <v>18381.2082223748</v>
      </c>
      <c r="U216" s="2">
        <v>6155.7363546209999</v>
      </c>
      <c r="V216" s="2">
        <v>6855539.6299999803</v>
      </c>
    </row>
    <row r="217" spans="10:22">
      <c r="J217" s="1">
        <v>44742</v>
      </c>
      <c r="K217" t="s">
        <v>51</v>
      </c>
      <c r="M217" t="s">
        <v>17</v>
      </c>
      <c r="N217" t="s">
        <v>25</v>
      </c>
      <c r="O217" s="2">
        <v>0</v>
      </c>
      <c r="Q217" s="2">
        <v>0.1039761240012</v>
      </c>
      <c r="R217" s="2">
        <v>0.23105805333599999</v>
      </c>
      <c r="S217" s="2">
        <v>0</v>
      </c>
      <c r="U217" s="2">
        <v>0.108</v>
      </c>
      <c r="V217" s="2">
        <v>0.24</v>
      </c>
    </row>
    <row r="218" spans="10:22">
      <c r="J218" s="1">
        <v>44742</v>
      </c>
      <c r="K218" t="s">
        <v>16</v>
      </c>
      <c r="L218">
        <v>2</v>
      </c>
      <c r="M218" t="s">
        <v>26</v>
      </c>
      <c r="N218" t="s">
        <v>27</v>
      </c>
      <c r="O218" s="2">
        <v>31598526.6933944</v>
      </c>
      <c r="P218" s="2">
        <v>35884761.813338302</v>
      </c>
      <c r="Q218" s="2">
        <v>14364113.078449</v>
      </c>
      <c r="R218" s="2">
        <v>654760817.99657297</v>
      </c>
      <c r="S218" s="2">
        <v>156298952.463202</v>
      </c>
      <c r="T218" s="2">
        <v>177500385.86415401</v>
      </c>
      <c r="U218" s="2">
        <v>71050648.943512097</v>
      </c>
      <c r="V218" s="2">
        <v>3238708910.6976399</v>
      </c>
    </row>
    <row r="219" spans="10:22">
      <c r="J219" s="1">
        <v>44742</v>
      </c>
      <c r="K219" t="s">
        <v>51</v>
      </c>
      <c r="L219">
        <v>3</v>
      </c>
      <c r="M219" t="s">
        <v>26</v>
      </c>
      <c r="N219" t="s">
        <v>44</v>
      </c>
      <c r="O219" s="2">
        <v>12635.421949</v>
      </c>
      <c r="P219" s="2">
        <v>12635.615667444499</v>
      </c>
      <c r="Q219" s="2">
        <v>10898.074601291401</v>
      </c>
      <c r="R219" s="2">
        <v>12635.4346303902</v>
      </c>
      <c r="S219" s="2">
        <v>10843.7191168308</v>
      </c>
      <c r="T219" s="2">
        <v>10843.885366</v>
      </c>
      <c r="U219" s="2">
        <v>9352.7276230000007</v>
      </c>
      <c r="V219" s="2">
        <v>10843.73</v>
      </c>
    </row>
    <row r="220" spans="10:22">
      <c r="J220" s="1">
        <v>44742</v>
      </c>
      <c r="K220" t="s">
        <v>16</v>
      </c>
      <c r="L220">
        <v>2</v>
      </c>
      <c r="M220" t="s">
        <v>26</v>
      </c>
      <c r="N220" t="s">
        <v>25</v>
      </c>
      <c r="O220" s="2">
        <v>77447.664279221499</v>
      </c>
      <c r="P220" s="2">
        <v>80145.020543360399</v>
      </c>
      <c r="Q220" s="2">
        <v>144541.85420984801</v>
      </c>
      <c r="R220" s="2">
        <v>13629802.899729</v>
      </c>
      <c r="S220" s="2">
        <v>80444.888886792804</v>
      </c>
      <c r="T220" s="2">
        <v>83246.632838352598</v>
      </c>
      <c r="U220" s="2">
        <v>150135.623967705</v>
      </c>
      <c r="V220" s="2">
        <v>14157276.2719425</v>
      </c>
    </row>
    <row r="221" spans="10:22">
      <c r="J221" s="1">
        <v>44742</v>
      </c>
      <c r="K221" t="s">
        <v>16</v>
      </c>
      <c r="L221">
        <v>1</v>
      </c>
      <c r="M221" t="s">
        <v>26</v>
      </c>
      <c r="N221" t="s">
        <v>18</v>
      </c>
      <c r="O221" s="2">
        <v>0.83599999999999997</v>
      </c>
      <c r="P221" s="2">
        <v>0.83599999999999997</v>
      </c>
      <c r="Q221" s="2">
        <v>6.4255811238310301</v>
      </c>
      <c r="R221" s="2">
        <v>37.529568502045997</v>
      </c>
      <c r="S221" s="2">
        <v>331.92544271647699</v>
      </c>
      <c r="T221" s="2">
        <v>331.92544271647699</v>
      </c>
      <c r="U221" s="2">
        <v>2551.2127502849999</v>
      </c>
      <c r="V221" s="2">
        <v>14900.74</v>
      </c>
    </row>
    <row r="222" spans="10:22">
      <c r="J222" s="1">
        <v>44742</v>
      </c>
      <c r="K222" t="s">
        <v>16</v>
      </c>
      <c r="M222" t="s">
        <v>26</v>
      </c>
      <c r="N222" t="s">
        <v>48</v>
      </c>
      <c r="O222" s="2">
        <v>17.528267430337301</v>
      </c>
      <c r="Q222" s="2">
        <v>3.7129996682344402</v>
      </c>
      <c r="R222" s="2">
        <v>976247.18111578701</v>
      </c>
      <c r="S222" s="2">
        <v>82.214585560509207</v>
      </c>
      <c r="U222" s="2">
        <v>17.415453644999999</v>
      </c>
      <c r="V222" s="2">
        <v>4578989.7785981698</v>
      </c>
    </row>
    <row r="223" spans="10:22">
      <c r="J223" s="1">
        <v>44742</v>
      </c>
      <c r="K223" t="s">
        <v>51</v>
      </c>
      <c r="M223" t="s">
        <v>26</v>
      </c>
      <c r="N223" t="s">
        <v>44</v>
      </c>
      <c r="O223" s="2">
        <v>0</v>
      </c>
      <c r="Q223" s="2">
        <v>0.45618736890329997</v>
      </c>
      <c r="R223" s="2">
        <v>1.0137497086739999</v>
      </c>
      <c r="S223" s="2">
        <v>0</v>
      </c>
      <c r="U223" s="2">
        <v>0.39150000000000001</v>
      </c>
      <c r="V223" s="2">
        <v>0.87</v>
      </c>
    </row>
    <row r="224" spans="10:22">
      <c r="J224" s="1">
        <v>44742</v>
      </c>
      <c r="K224" t="s">
        <v>51</v>
      </c>
      <c r="L224">
        <v>3</v>
      </c>
      <c r="M224" t="s">
        <v>29</v>
      </c>
      <c r="N224" t="s">
        <v>46</v>
      </c>
      <c r="O224" s="2">
        <v>43462921.590574101</v>
      </c>
      <c r="P224" s="2">
        <v>44905902.627294697</v>
      </c>
      <c r="Q224" s="2">
        <v>29152639.007557701</v>
      </c>
      <c r="R224" s="2">
        <v>66686052.525552399</v>
      </c>
      <c r="S224" s="2">
        <v>2448775761.2203898</v>
      </c>
      <c r="T224" s="2">
        <v>2530075794.84235</v>
      </c>
      <c r="U224" s="2">
        <v>1642509825.95697</v>
      </c>
      <c r="V224" s="2">
        <v>3757206903.2620602</v>
      </c>
    </row>
    <row r="225" spans="10:22">
      <c r="J225" s="1">
        <v>44742</v>
      </c>
      <c r="K225" t="s">
        <v>51</v>
      </c>
      <c r="M225" t="s">
        <v>29</v>
      </c>
      <c r="N225" t="s">
        <v>32</v>
      </c>
      <c r="O225" s="2">
        <v>0</v>
      </c>
      <c r="Q225" s="2">
        <v>4.5</v>
      </c>
      <c r="R225" s="2">
        <v>10.0000999979674</v>
      </c>
      <c r="S225" s="2">
        <v>0</v>
      </c>
      <c r="U225" s="2">
        <v>4.5</v>
      </c>
      <c r="V225" s="2">
        <v>10.0000999979674</v>
      </c>
    </row>
    <row r="226" spans="10:22">
      <c r="J226" s="1">
        <v>44742</v>
      </c>
      <c r="K226" t="s">
        <v>51</v>
      </c>
      <c r="L226">
        <v>3</v>
      </c>
      <c r="M226" t="s">
        <v>31</v>
      </c>
      <c r="N226" t="s">
        <v>61</v>
      </c>
      <c r="O226" s="2">
        <v>154.72890000000001</v>
      </c>
      <c r="P226" s="2">
        <v>154.72999984717299</v>
      </c>
      <c r="Q226" s="2">
        <v>69.628409927590099</v>
      </c>
      <c r="R226" s="2">
        <v>154.729799839089</v>
      </c>
      <c r="S226" s="2">
        <v>3827.8382608807501</v>
      </c>
      <c r="T226" s="2">
        <v>3827.8654700000002</v>
      </c>
      <c r="U226" s="2">
        <v>1722.5372348999999</v>
      </c>
      <c r="V226" s="2">
        <v>3827.8605219999999</v>
      </c>
    </row>
    <row r="227" spans="10:22">
      <c r="J227" s="1">
        <v>44742</v>
      </c>
      <c r="K227" t="s">
        <v>16</v>
      </c>
      <c r="L227">
        <v>1</v>
      </c>
      <c r="M227" t="s">
        <v>31</v>
      </c>
      <c r="N227" t="s">
        <v>58</v>
      </c>
      <c r="O227" s="2">
        <v>1.7999999999999999E-2</v>
      </c>
      <c r="P227" s="2">
        <v>1.7999999999999999E-2</v>
      </c>
      <c r="Q227" s="2">
        <v>29.980043798703999</v>
      </c>
      <c r="R227" s="2">
        <v>222074.398508919</v>
      </c>
      <c r="S227" s="2">
        <v>2.4164999999009201E-2</v>
      </c>
      <c r="T227" s="2">
        <v>2.4164999999009201E-2</v>
      </c>
      <c r="U227" s="2">
        <v>40.248208798109999</v>
      </c>
      <c r="V227" s="2">
        <v>298134.87998600001</v>
      </c>
    </row>
    <row r="228" spans="10:22">
      <c r="J228" s="1">
        <v>44742</v>
      </c>
      <c r="K228" t="s">
        <v>51</v>
      </c>
      <c r="L228">
        <v>3</v>
      </c>
      <c r="M228" t="s">
        <v>31</v>
      </c>
      <c r="N228" t="s">
        <v>18</v>
      </c>
      <c r="O228" s="2">
        <v>7.73</v>
      </c>
      <c r="P228" s="2">
        <v>7.7299999367376797</v>
      </c>
      <c r="Q228" s="2">
        <v>3.4792199715260601</v>
      </c>
      <c r="R228" s="2">
        <v>7.7315999367245896</v>
      </c>
      <c r="S228" s="2">
        <v>3069.1192251176699</v>
      </c>
      <c r="T228" s="2">
        <v>3069.1192000000001</v>
      </c>
      <c r="U228" s="2">
        <v>1381.3895087999999</v>
      </c>
      <c r="V228" s="2">
        <v>3069.7544640000001</v>
      </c>
    </row>
    <row r="229" spans="10:22">
      <c r="J229" s="1">
        <v>44742</v>
      </c>
      <c r="K229" t="s">
        <v>16</v>
      </c>
      <c r="L229">
        <v>1</v>
      </c>
      <c r="M229" t="s">
        <v>31</v>
      </c>
      <c r="N229" t="s">
        <v>37</v>
      </c>
      <c r="O229" s="2">
        <v>51.2746</v>
      </c>
      <c r="P229" s="2">
        <v>256.22500000000002</v>
      </c>
      <c r="Q229" s="2">
        <v>103.41177885402701</v>
      </c>
      <c r="R229" s="2">
        <v>341668.35197753803</v>
      </c>
      <c r="S229" s="2">
        <v>530.61519797970902</v>
      </c>
      <c r="T229" s="2">
        <v>2651.5444118988898</v>
      </c>
      <c r="U229" s="2">
        <v>1070.1567932283001</v>
      </c>
      <c r="V229" s="2">
        <v>3535754.9396379902</v>
      </c>
    </row>
    <row r="230" spans="10:22">
      <c r="J230" s="1">
        <v>44742</v>
      </c>
      <c r="K230" t="s">
        <v>16</v>
      </c>
      <c r="L230">
        <v>1</v>
      </c>
      <c r="M230" t="s">
        <v>39</v>
      </c>
      <c r="N230" t="s">
        <v>48</v>
      </c>
      <c r="O230" s="2">
        <v>193.10599999999999</v>
      </c>
      <c r="P230" s="2">
        <v>193.10599999999999</v>
      </c>
      <c r="Q230" s="2">
        <v>922.93169411101405</v>
      </c>
      <c r="R230" s="2">
        <v>2114391.0518007199</v>
      </c>
      <c r="S230" s="2">
        <v>905.74438245789497</v>
      </c>
      <c r="T230" s="2">
        <v>905.74438245789497</v>
      </c>
      <c r="U230" s="2">
        <v>4328.9188183349997</v>
      </c>
      <c r="V230" s="2">
        <v>9917339.7900000196</v>
      </c>
    </row>
    <row r="231" spans="10:22">
      <c r="J231" s="1">
        <v>44742</v>
      </c>
      <c r="K231" t="s">
        <v>51</v>
      </c>
      <c r="M231" t="s">
        <v>26</v>
      </c>
      <c r="N231" t="s">
        <v>63</v>
      </c>
      <c r="O231" s="2">
        <v>763343.36239442299</v>
      </c>
      <c r="Q231" s="2">
        <v>775468.21669256897</v>
      </c>
      <c r="R231" s="2">
        <v>1477375.0025964</v>
      </c>
      <c r="S231" s="2">
        <v>760289.98891230498</v>
      </c>
      <c r="U231" s="2">
        <v>772366.34379274095</v>
      </c>
      <c r="V231" s="2">
        <v>1471465.5025230299</v>
      </c>
    </row>
    <row r="232" spans="10:22">
      <c r="J232" s="1">
        <v>44742</v>
      </c>
      <c r="K232" t="s">
        <v>16</v>
      </c>
      <c r="L232">
        <v>2</v>
      </c>
      <c r="M232" t="s">
        <v>34</v>
      </c>
      <c r="N232" t="s">
        <v>61</v>
      </c>
      <c r="O232" s="2">
        <v>360.50760000372497</v>
      </c>
      <c r="P232" s="2">
        <v>78742.741999999998</v>
      </c>
      <c r="Q232" s="2">
        <v>689.219997618501</v>
      </c>
      <c r="R232" s="2">
        <v>4359276.2687854096</v>
      </c>
      <c r="S232" s="2">
        <v>8918.5975253010492</v>
      </c>
      <c r="T232" s="2">
        <v>1948016.69626205</v>
      </c>
      <c r="U232" s="2">
        <v>17050.613537925001</v>
      </c>
      <c r="V232" s="2">
        <v>107844135.72</v>
      </c>
    </row>
    <row r="233" spans="10:22">
      <c r="J233" s="1">
        <v>44742</v>
      </c>
      <c r="K233" t="s">
        <v>16</v>
      </c>
      <c r="M233" t="s">
        <v>28</v>
      </c>
      <c r="N233" t="s">
        <v>60</v>
      </c>
      <c r="O233" s="2">
        <v>0</v>
      </c>
      <c r="Q233" s="2">
        <v>2699.8043257343802</v>
      </c>
      <c r="R233" s="2">
        <v>95755.204079299001</v>
      </c>
      <c r="S233" s="2">
        <v>0</v>
      </c>
      <c r="U233" s="2">
        <v>28968.900421589999</v>
      </c>
      <c r="V233" s="2">
        <v>1027453.34</v>
      </c>
    </row>
    <row r="234" spans="10:22">
      <c r="J234" s="1">
        <v>44742</v>
      </c>
      <c r="K234" t="s">
        <v>51</v>
      </c>
      <c r="M234" t="s">
        <v>36</v>
      </c>
      <c r="N234" t="s">
        <v>63</v>
      </c>
    </row>
    <row r="235" spans="10:22">
      <c r="J235" s="1">
        <v>44742</v>
      </c>
      <c r="K235" t="s">
        <v>16</v>
      </c>
      <c r="L235">
        <v>1</v>
      </c>
      <c r="M235" t="s">
        <v>29</v>
      </c>
      <c r="N235" t="s">
        <v>40</v>
      </c>
      <c r="O235" s="2">
        <v>618.36099999999999</v>
      </c>
      <c r="P235" s="2">
        <v>3091.8049999999998</v>
      </c>
      <c r="Q235" s="2">
        <v>1676617.2704761</v>
      </c>
      <c r="R235" s="2">
        <v>34639189.976524197</v>
      </c>
      <c r="S235" s="2">
        <v>4305.2766265329401</v>
      </c>
      <c r="T235" s="2">
        <v>21526.383132664701</v>
      </c>
      <c r="U235" s="2">
        <v>11673280.0843233</v>
      </c>
      <c r="V235" s="2">
        <v>241171896.30000001</v>
      </c>
    </row>
    <row r="236" spans="10:22">
      <c r="J236" s="1">
        <v>44742</v>
      </c>
      <c r="K236" t="s">
        <v>16</v>
      </c>
      <c r="L236">
        <v>1</v>
      </c>
      <c r="M236" t="s">
        <v>29</v>
      </c>
      <c r="N236" t="s">
        <v>62</v>
      </c>
      <c r="O236" s="2">
        <v>8.1809999999999992</v>
      </c>
      <c r="P236" s="2">
        <v>40.905000000000001</v>
      </c>
      <c r="Q236" s="2">
        <v>8429.5185266722601</v>
      </c>
      <c r="R236" s="2">
        <v>814658.75413608004</v>
      </c>
      <c r="S236" s="2">
        <v>1157.93873939324</v>
      </c>
      <c r="T236" s="2">
        <v>5789.6936969662002</v>
      </c>
      <c r="U236" s="2">
        <v>1193114.05164</v>
      </c>
      <c r="V236" s="2">
        <v>115306800</v>
      </c>
    </row>
    <row r="237" spans="10:22">
      <c r="J237" s="1">
        <v>44742</v>
      </c>
      <c r="K237" t="s">
        <v>16</v>
      </c>
      <c r="L237">
        <v>2</v>
      </c>
      <c r="M237" t="s">
        <v>33</v>
      </c>
      <c r="N237" t="s">
        <v>62</v>
      </c>
      <c r="O237" s="2">
        <v>334.3014</v>
      </c>
      <c r="P237" s="2">
        <v>1671.5070000000001</v>
      </c>
      <c r="Q237" s="2">
        <v>737.06355519334295</v>
      </c>
      <c r="R237" s="2">
        <v>439591.79053697299</v>
      </c>
      <c r="S237" s="2">
        <v>47317.020131205798</v>
      </c>
      <c r="T237" s="2">
        <v>236585.10065602901</v>
      </c>
      <c r="U237" s="2">
        <v>104323.9755474</v>
      </c>
      <c r="V237" s="2">
        <v>62219821.999999903</v>
      </c>
    </row>
    <row r="238" spans="10:22">
      <c r="J238" s="1">
        <v>44742</v>
      </c>
      <c r="K238" t="s">
        <v>16</v>
      </c>
      <c r="L238">
        <v>1</v>
      </c>
      <c r="M238" t="s">
        <v>34</v>
      </c>
      <c r="N238" t="s">
        <v>78</v>
      </c>
      <c r="O238" s="2">
        <v>58.572800000000001</v>
      </c>
      <c r="P238" s="2">
        <v>292.86399999999998</v>
      </c>
      <c r="Q238" s="2">
        <v>1027.6369198991599</v>
      </c>
      <c r="R238" s="2">
        <v>7615505.8257433502</v>
      </c>
      <c r="S238" s="2">
        <v>1802.73020949228</v>
      </c>
      <c r="T238" s="2">
        <v>9013.6510474614406</v>
      </c>
      <c r="U238" s="2">
        <v>31628.198069612899</v>
      </c>
      <c r="V238" s="2">
        <v>234386992.13</v>
      </c>
    </row>
    <row r="239" spans="10:22">
      <c r="J239" s="1">
        <v>44742</v>
      </c>
      <c r="M239" t="s">
        <v>34</v>
      </c>
      <c r="N239" t="s">
        <v>53</v>
      </c>
      <c r="O239" s="2">
        <v>0</v>
      </c>
      <c r="Q239" s="2">
        <v>0</v>
      </c>
      <c r="R239" s="2">
        <v>974161.72220538603</v>
      </c>
      <c r="S239" s="2">
        <v>0</v>
      </c>
      <c r="U239" s="2">
        <v>0</v>
      </c>
      <c r="V239" s="2">
        <v>35804340</v>
      </c>
    </row>
    <row r="240" spans="10:22">
      <c r="J240" s="1">
        <v>44742</v>
      </c>
      <c r="M240" t="s">
        <v>34</v>
      </c>
      <c r="N240" t="s">
        <v>89</v>
      </c>
      <c r="O240" s="2">
        <v>0</v>
      </c>
      <c r="Q240" s="2">
        <v>0</v>
      </c>
      <c r="R240" s="2">
        <v>147441.07815749999</v>
      </c>
      <c r="S240" s="2">
        <v>0</v>
      </c>
      <c r="U240" s="2">
        <v>0</v>
      </c>
      <c r="V240" s="2">
        <v>675000</v>
      </c>
    </row>
    <row r="241" spans="10:22">
      <c r="J241" s="1">
        <v>44742</v>
      </c>
      <c r="M241" t="s">
        <v>34</v>
      </c>
      <c r="N241" t="s">
        <v>27</v>
      </c>
      <c r="O241" s="2">
        <v>0</v>
      </c>
      <c r="Q241" s="2">
        <v>0</v>
      </c>
      <c r="R241" s="2">
        <v>5928384.6628827099</v>
      </c>
      <c r="S241" s="2">
        <v>0</v>
      </c>
      <c r="U241" s="2">
        <v>0</v>
      </c>
      <c r="V241" s="2">
        <v>29324161.901547901</v>
      </c>
    </row>
    <row r="242" spans="10:22">
      <c r="J242" s="1">
        <v>44742</v>
      </c>
      <c r="K242" t="s">
        <v>16</v>
      </c>
      <c r="L242">
        <v>2</v>
      </c>
      <c r="M242" t="s">
        <v>34</v>
      </c>
      <c r="N242" t="s">
        <v>70</v>
      </c>
      <c r="O242" s="2">
        <v>267.73059999999998</v>
      </c>
      <c r="P242" s="2">
        <v>1338.653</v>
      </c>
      <c r="Q242" s="2">
        <v>123.519333923733</v>
      </c>
      <c r="R242" s="2">
        <v>1143697.5363308601</v>
      </c>
      <c r="S242" s="2">
        <v>404.24643291519101</v>
      </c>
      <c r="T242" s="2">
        <v>2021.23216457595</v>
      </c>
      <c r="U242" s="2">
        <v>186.50184227999901</v>
      </c>
      <c r="V242" s="2">
        <v>1726868.91</v>
      </c>
    </row>
    <row r="243" spans="10:22">
      <c r="J243" s="1">
        <v>44742</v>
      </c>
      <c r="K243" t="s">
        <v>16</v>
      </c>
      <c r="L243">
        <v>1</v>
      </c>
      <c r="M243" t="s">
        <v>34</v>
      </c>
      <c r="N243" t="s">
        <v>66</v>
      </c>
      <c r="O243" s="2">
        <v>0.35499999999999998</v>
      </c>
      <c r="P243" s="2">
        <v>1.7749999999999999</v>
      </c>
      <c r="Q243" s="2">
        <v>48.303671395577801</v>
      </c>
      <c r="R243" s="2">
        <v>1490854.0554190699</v>
      </c>
      <c r="S243" s="2">
        <v>54.246875574797201</v>
      </c>
      <c r="T243" s="2">
        <v>271.23437787398598</v>
      </c>
      <c r="U243" s="2">
        <v>7381.1922591600096</v>
      </c>
      <c r="V243" s="2">
        <v>227814575.90000001</v>
      </c>
    </row>
    <row r="244" spans="10:22">
      <c r="J244" s="1">
        <v>44742</v>
      </c>
      <c r="K244" t="s">
        <v>16</v>
      </c>
      <c r="L244">
        <v>2</v>
      </c>
      <c r="M244" t="s">
        <v>34</v>
      </c>
      <c r="N244" t="s">
        <v>85</v>
      </c>
      <c r="O244" s="2">
        <v>0.44840000000000002</v>
      </c>
      <c r="P244" s="2">
        <v>2.242</v>
      </c>
      <c r="Q244" s="2">
        <v>7.4286140848326303</v>
      </c>
      <c r="R244" s="2">
        <v>92741.748874315104</v>
      </c>
      <c r="S244" s="2">
        <v>2.4316283601425099</v>
      </c>
      <c r="T244" s="2">
        <v>12.1581418007125</v>
      </c>
      <c r="U244" s="2">
        <v>40.2846313229999</v>
      </c>
      <c r="V244" s="2">
        <v>502929.23</v>
      </c>
    </row>
    <row r="245" spans="10:22">
      <c r="J245" s="1">
        <v>44742</v>
      </c>
      <c r="K245" t="s">
        <v>16</v>
      </c>
      <c r="L245">
        <v>1</v>
      </c>
      <c r="M245" t="s">
        <v>34</v>
      </c>
      <c r="N245" t="s">
        <v>90</v>
      </c>
      <c r="O245" s="2">
        <v>4.726</v>
      </c>
      <c r="P245" s="2">
        <v>23.63</v>
      </c>
      <c r="Q245" s="2">
        <v>849.06483563397296</v>
      </c>
      <c r="R245" s="2">
        <v>277880.81676778698</v>
      </c>
      <c r="S245" s="2">
        <v>80.873958563609506</v>
      </c>
      <c r="T245" s="2">
        <v>404.36979281804702</v>
      </c>
      <c r="U245" s="2">
        <v>14529.672944324901</v>
      </c>
      <c r="V245" s="2">
        <v>4755252.1499999901</v>
      </c>
    </row>
    <row r="246" spans="10:22">
      <c r="J246" s="1">
        <v>44742</v>
      </c>
      <c r="M246" t="s">
        <v>34</v>
      </c>
      <c r="N246" t="s">
        <v>81</v>
      </c>
      <c r="O246" s="2">
        <v>0</v>
      </c>
      <c r="Q246" s="2">
        <v>0</v>
      </c>
      <c r="R246" s="2">
        <v>9561552.2114515398</v>
      </c>
      <c r="S246" s="2">
        <v>0</v>
      </c>
      <c r="U246" s="2">
        <v>0</v>
      </c>
      <c r="V246" s="2">
        <v>36506962.494351</v>
      </c>
    </row>
    <row r="247" spans="10:22">
      <c r="J247" s="1">
        <v>44742</v>
      </c>
      <c r="M247" t="s">
        <v>34</v>
      </c>
      <c r="N247" t="s">
        <v>58</v>
      </c>
      <c r="O247" s="2">
        <v>0</v>
      </c>
      <c r="Q247" s="2">
        <v>0</v>
      </c>
      <c r="R247" s="2">
        <v>1957254.6762441201</v>
      </c>
      <c r="S247" s="2">
        <v>0</v>
      </c>
      <c r="U247" s="2">
        <v>0</v>
      </c>
      <c r="V247" s="2">
        <v>2627614.4027499901</v>
      </c>
    </row>
    <row r="248" spans="10:22">
      <c r="J248" s="1">
        <v>44742</v>
      </c>
      <c r="M248" t="s">
        <v>24</v>
      </c>
      <c r="N248" t="s">
        <v>63</v>
      </c>
      <c r="O248" s="2">
        <v>0</v>
      </c>
      <c r="Q248" s="2">
        <v>0</v>
      </c>
      <c r="R248" s="2">
        <v>782500.00003349094</v>
      </c>
      <c r="S248" s="2">
        <v>0</v>
      </c>
      <c r="U248" s="2">
        <v>0</v>
      </c>
      <c r="V248" s="2">
        <v>779370</v>
      </c>
    </row>
    <row r="249" spans="10:22">
      <c r="J249" s="1">
        <v>44742</v>
      </c>
      <c r="M249" t="s">
        <v>24</v>
      </c>
      <c r="N249" t="s">
        <v>58</v>
      </c>
      <c r="O249" s="2">
        <v>0</v>
      </c>
      <c r="Q249" s="2">
        <v>0</v>
      </c>
      <c r="R249" s="2">
        <v>804599.62759350997</v>
      </c>
      <c r="S249" s="2">
        <v>0</v>
      </c>
      <c r="U249" s="2">
        <v>0</v>
      </c>
      <c r="V249" s="2">
        <v>1080175</v>
      </c>
    </row>
    <row r="250" spans="10:22">
      <c r="J250" s="1">
        <v>44742</v>
      </c>
      <c r="K250" t="s">
        <v>16</v>
      </c>
      <c r="M250" t="s">
        <v>28</v>
      </c>
      <c r="N250" t="s">
        <v>43</v>
      </c>
      <c r="O250" s="2">
        <v>0</v>
      </c>
      <c r="Q250" s="2">
        <v>2242.61575780573</v>
      </c>
      <c r="R250" s="2">
        <v>227059.748186246</v>
      </c>
      <c r="S250" s="2">
        <v>0</v>
      </c>
      <c r="U250" s="2">
        <v>263295.42538340198</v>
      </c>
      <c r="V250" s="2">
        <v>26658063.3699999</v>
      </c>
    </row>
    <row r="251" spans="10:22">
      <c r="J251" s="1">
        <v>44742</v>
      </c>
      <c r="M251" t="s">
        <v>17</v>
      </c>
      <c r="N251" t="s">
        <v>60</v>
      </c>
      <c r="O251" s="2">
        <v>0</v>
      </c>
      <c r="Q251" s="2">
        <v>0</v>
      </c>
      <c r="R251" s="2">
        <v>233816.40255736501</v>
      </c>
      <c r="S251" s="2">
        <v>0</v>
      </c>
      <c r="U251" s="2">
        <v>0</v>
      </c>
      <c r="V251" s="2">
        <v>2508850</v>
      </c>
    </row>
    <row r="252" spans="10:22">
      <c r="J252" s="1">
        <v>44742</v>
      </c>
      <c r="M252" t="s">
        <v>17</v>
      </c>
      <c r="N252" t="s">
        <v>81</v>
      </c>
      <c r="O252" s="2">
        <v>0</v>
      </c>
      <c r="Q252" s="2">
        <v>0</v>
      </c>
      <c r="R252" s="2">
        <v>216927.26751397501</v>
      </c>
      <c r="S252" s="2">
        <v>0</v>
      </c>
      <c r="U252" s="2">
        <v>0</v>
      </c>
      <c r="V252" s="2">
        <v>828250</v>
      </c>
    </row>
    <row r="253" spans="10:22">
      <c r="J253" s="1">
        <v>44742</v>
      </c>
      <c r="M253" t="s">
        <v>42</v>
      </c>
      <c r="N253" t="s">
        <v>60</v>
      </c>
      <c r="O253" s="2">
        <v>0</v>
      </c>
      <c r="Q253" s="2">
        <v>0</v>
      </c>
      <c r="R253" s="2">
        <v>646729.72958550905</v>
      </c>
      <c r="S253" s="2">
        <v>0</v>
      </c>
      <c r="U253" s="2">
        <v>0</v>
      </c>
      <c r="V253" s="2">
        <v>6939410</v>
      </c>
    </row>
    <row r="254" spans="10:22">
      <c r="J254" s="1">
        <v>44742</v>
      </c>
      <c r="M254" t="s">
        <v>17</v>
      </c>
      <c r="N254" t="s">
        <v>89</v>
      </c>
      <c r="O254" s="2">
        <v>0</v>
      </c>
      <c r="Q254" s="2">
        <v>0</v>
      </c>
      <c r="R254" s="2">
        <v>25234.049056395601</v>
      </c>
      <c r="S254" s="2">
        <v>0</v>
      </c>
      <c r="U254" s="2">
        <v>0</v>
      </c>
      <c r="V254" s="2">
        <v>115524</v>
      </c>
    </row>
    <row r="255" spans="10:22">
      <c r="J255" s="1">
        <v>44742</v>
      </c>
      <c r="M255" t="s">
        <v>33</v>
      </c>
      <c r="N255" t="s">
        <v>61</v>
      </c>
      <c r="O255" s="2">
        <v>0</v>
      </c>
      <c r="Q255" s="2">
        <v>0</v>
      </c>
      <c r="R255" s="2">
        <v>77764110.639065996</v>
      </c>
      <c r="S255" s="2">
        <v>0</v>
      </c>
      <c r="U255" s="2">
        <v>0</v>
      </c>
      <c r="V255" s="2">
        <v>1923806334.99999</v>
      </c>
    </row>
    <row r="256" spans="10:22">
      <c r="J256" s="1">
        <v>44742</v>
      </c>
      <c r="K256" t="s">
        <v>16</v>
      </c>
      <c r="M256" t="s">
        <v>36</v>
      </c>
      <c r="N256" t="s">
        <v>43</v>
      </c>
      <c r="O256" s="2">
        <v>0</v>
      </c>
      <c r="Q256" s="2">
        <v>3.7543879824633</v>
      </c>
      <c r="R256" s="2">
        <v>7640.1871844999996</v>
      </c>
      <c r="S256" s="2">
        <v>0</v>
      </c>
      <c r="U256" s="2">
        <v>440.78579999999999</v>
      </c>
      <c r="V256" s="2">
        <v>897000</v>
      </c>
    </row>
    <row r="257" spans="10:22">
      <c r="J257" s="1">
        <v>44742</v>
      </c>
      <c r="M257" t="s">
        <v>33</v>
      </c>
      <c r="N257" t="s">
        <v>70</v>
      </c>
      <c r="O257" s="2">
        <v>0</v>
      </c>
      <c r="Q257" s="2">
        <v>0</v>
      </c>
      <c r="R257" s="2">
        <v>81978.939007613997</v>
      </c>
      <c r="S257" s="2">
        <v>0</v>
      </c>
      <c r="U257" s="2">
        <v>0</v>
      </c>
      <c r="V257" s="2">
        <v>123780</v>
      </c>
    </row>
    <row r="258" spans="10:22">
      <c r="J258" s="1">
        <v>44742</v>
      </c>
      <c r="M258" t="s">
        <v>42</v>
      </c>
      <c r="N258" t="s">
        <v>57</v>
      </c>
      <c r="O258" s="2">
        <v>0</v>
      </c>
      <c r="Q258" s="2">
        <v>0</v>
      </c>
      <c r="R258" s="2">
        <v>431323.26042894</v>
      </c>
      <c r="S258" s="2">
        <v>0</v>
      </c>
      <c r="U258" s="2">
        <v>0</v>
      </c>
      <c r="V258" s="2">
        <v>3208700</v>
      </c>
    </row>
    <row r="259" spans="10:22">
      <c r="J259" s="1">
        <v>44742</v>
      </c>
      <c r="M259" t="s">
        <v>42</v>
      </c>
      <c r="N259" t="s">
        <v>63</v>
      </c>
      <c r="O259" s="2">
        <v>0</v>
      </c>
      <c r="Q259" s="2">
        <v>0</v>
      </c>
      <c r="R259" s="2">
        <v>32326887.5515844</v>
      </c>
      <c r="S259" s="2">
        <v>0</v>
      </c>
      <c r="U259" s="2">
        <v>0</v>
      </c>
      <c r="V259" s="2">
        <v>32197580</v>
      </c>
    </row>
    <row r="260" spans="10:22">
      <c r="J260" s="1">
        <v>44742</v>
      </c>
      <c r="M260" t="s">
        <v>28</v>
      </c>
      <c r="N260" t="s">
        <v>25</v>
      </c>
      <c r="O260" s="2">
        <v>0</v>
      </c>
      <c r="Q260" s="2">
        <v>0</v>
      </c>
      <c r="R260" s="2">
        <v>8814366.0344699491</v>
      </c>
      <c r="S260" s="2">
        <v>0</v>
      </c>
      <c r="U260" s="2">
        <v>0</v>
      </c>
      <c r="V260" s="2">
        <v>9155482</v>
      </c>
    </row>
    <row r="261" spans="10:22">
      <c r="J261" s="1">
        <v>44742</v>
      </c>
      <c r="M261" t="s">
        <v>33</v>
      </c>
      <c r="N261" t="s">
        <v>62</v>
      </c>
      <c r="O261" s="2">
        <v>0</v>
      </c>
      <c r="Q261" s="2">
        <v>0</v>
      </c>
      <c r="R261" s="2">
        <v>57877.631795200003</v>
      </c>
      <c r="S261" s="2">
        <v>0</v>
      </c>
      <c r="U261" s="2">
        <v>0</v>
      </c>
      <c r="V261" s="2">
        <v>8192000</v>
      </c>
    </row>
    <row r="262" spans="10:22">
      <c r="J262" s="1">
        <v>44742</v>
      </c>
      <c r="M262" t="s">
        <v>29</v>
      </c>
      <c r="N262" t="s">
        <v>62</v>
      </c>
      <c r="O262" s="2">
        <v>0</v>
      </c>
      <c r="Q262" s="2">
        <v>0</v>
      </c>
      <c r="R262" s="2">
        <v>361747.20945902</v>
      </c>
      <c r="S262" s="2">
        <v>0</v>
      </c>
      <c r="U262" s="2">
        <v>0</v>
      </c>
      <c r="V262" s="2">
        <v>51201700</v>
      </c>
    </row>
    <row r="263" spans="10:22">
      <c r="J263" s="1">
        <v>44742</v>
      </c>
      <c r="K263" t="s">
        <v>16</v>
      </c>
      <c r="L263">
        <v>1</v>
      </c>
      <c r="M263" t="s">
        <v>34</v>
      </c>
      <c r="N263" t="s">
        <v>32</v>
      </c>
      <c r="O263" s="2">
        <v>9742242.8297568895</v>
      </c>
      <c r="P263" s="2">
        <v>12420729.890945001</v>
      </c>
      <c r="Q263" s="2">
        <v>23254753.9140926</v>
      </c>
      <c r="R263" s="2">
        <v>26269438259.601299</v>
      </c>
      <c r="S263" s="2">
        <v>9742242.8297568895</v>
      </c>
      <c r="T263" s="2">
        <v>12420729.890945001</v>
      </c>
      <c r="U263" s="2">
        <v>23254753.9140926</v>
      </c>
      <c r="V263" s="2">
        <v>26269438259.601299</v>
      </c>
    </row>
    <row r="264" spans="10:22">
      <c r="J264" s="1">
        <v>44742</v>
      </c>
      <c r="K264" t="s">
        <v>16</v>
      </c>
      <c r="L264">
        <v>1</v>
      </c>
      <c r="M264" t="s">
        <v>31</v>
      </c>
      <c r="N264" t="s">
        <v>32</v>
      </c>
      <c r="O264" s="2">
        <v>19074816.545581602</v>
      </c>
      <c r="P264" s="2">
        <v>25392396.486857999</v>
      </c>
      <c r="Q264" s="2">
        <v>18460666.2509965</v>
      </c>
      <c r="R264" s="2">
        <v>9769045342.3208504</v>
      </c>
      <c r="S264" s="2">
        <v>19074816.545581602</v>
      </c>
      <c r="T264" s="2">
        <v>25392396.486857999</v>
      </c>
      <c r="U264" s="2">
        <v>18460666.2509965</v>
      </c>
      <c r="V264" s="2">
        <v>9769045342.3208504</v>
      </c>
    </row>
    <row r="265" spans="10:22">
      <c r="J265" s="1">
        <v>44742</v>
      </c>
      <c r="K265" t="s">
        <v>16</v>
      </c>
      <c r="L265">
        <v>1</v>
      </c>
      <c r="M265" t="s">
        <v>26</v>
      </c>
      <c r="N265" t="s">
        <v>32</v>
      </c>
      <c r="O265" s="2">
        <v>5856425.5692084003</v>
      </c>
      <c r="P265" s="2">
        <v>6695878.0463271104</v>
      </c>
      <c r="Q265" s="2">
        <v>5067714.0572180403</v>
      </c>
      <c r="R265" s="2">
        <v>2135535604.5795701</v>
      </c>
      <c r="S265" s="2">
        <v>5856425.5692084003</v>
      </c>
      <c r="T265" s="2">
        <v>6695878.0463271104</v>
      </c>
      <c r="U265" s="2">
        <v>5067714.0572180403</v>
      </c>
      <c r="V265" s="2">
        <v>2135535604.5795701</v>
      </c>
    </row>
    <row r="266" spans="10:22">
      <c r="J266" s="1">
        <v>44742</v>
      </c>
      <c r="K266" t="s">
        <v>16</v>
      </c>
      <c r="L266">
        <v>2</v>
      </c>
      <c r="M266" t="s">
        <v>29</v>
      </c>
      <c r="N266" t="s">
        <v>32</v>
      </c>
      <c r="O266" s="2">
        <v>9773720.3253234196</v>
      </c>
      <c r="P266" s="2">
        <v>22441398.438000001</v>
      </c>
      <c r="Q266" s="2">
        <v>22424696.805114899</v>
      </c>
      <c r="R266" s="2">
        <v>282669598.831774</v>
      </c>
      <c r="S266" s="2">
        <v>9773720.3253234196</v>
      </c>
      <c r="T266" s="2">
        <v>22441398.438000001</v>
      </c>
      <c r="U266" s="2">
        <v>22424696.805114899</v>
      </c>
      <c r="V266" s="2">
        <v>282669598.831774</v>
      </c>
    </row>
    <row r="267" spans="10:22">
      <c r="J267" s="1">
        <v>44742</v>
      </c>
      <c r="K267" t="s">
        <v>16</v>
      </c>
      <c r="L267">
        <v>1</v>
      </c>
      <c r="M267" t="s">
        <v>42</v>
      </c>
      <c r="N267" t="s">
        <v>32</v>
      </c>
      <c r="O267" s="2">
        <v>1832362.1454181201</v>
      </c>
      <c r="P267" s="2">
        <v>2939817.7586144302</v>
      </c>
      <c r="Q267" s="2">
        <v>6341974.5037546596</v>
      </c>
      <c r="R267" s="2">
        <v>1775775065.1834099</v>
      </c>
      <c r="S267" s="2">
        <v>1832362.1454181201</v>
      </c>
      <c r="T267" s="2">
        <v>2939817.7586144302</v>
      </c>
      <c r="U267" s="2">
        <v>6341974.5037546596</v>
      </c>
      <c r="V267" s="2">
        <v>1775775065.1834099</v>
      </c>
    </row>
    <row r="268" spans="10:22">
      <c r="J268" s="1">
        <v>44742</v>
      </c>
      <c r="K268" t="s">
        <v>16</v>
      </c>
      <c r="L268">
        <v>1</v>
      </c>
      <c r="M268" t="s">
        <v>42</v>
      </c>
      <c r="N268" t="s">
        <v>43</v>
      </c>
      <c r="O268" s="2">
        <v>2432979.4468716099</v>
      </c>
      <c r="P268" s="2">
        <v>2691560.9781124699</v>
      </c>
      <c r="Q268" s="2">
        <v>6565441.4600735595</v>
      </c>
      <c r="R268" s="2">
        <v>1359208378.3673999</v>
      </c>
      <c r="S268" s="2">
        <v>285645169.56748599</v>
      </c>
      <c r="T268" s="2">
        <v>316004063.65238702</v>
      </c>
      <c r="U268" s="2">
        <v>770818940.35707402</v>
      </c>
      <c r="V268" s="2">
        <v>159578539890.884</v>
      </c>
    </row>
    <row r="269" spans="10:22">
      <c r="J269" s="1">
        <v>44742</v>
      </c>
      <c r="K269" t="s">
        <v>16</v>
      </c>
      <c r="L269">
        <v>2</v>
      </c>
      <c r="M269" t="s">
        <v>33</v>
      </c>
      <c r="N269" t="s">
        <v>32</v>
      </c>
      <c r="O269" s="2">
        <v>13483624.229489399</v>
      </c>
      <c r="P269" s="2">
        <v>16943866.599028099</v>
      </c>
      <c r="Q269" s="2">
        <v>4451554.4895539898</v>
      </c>
      <c r="R269" s="2">
        <v>715396848.60937905</v>
      </c>
      <c r="S269" s="2">
        <v>13483624.229489399</v>
      </c>
      <c r="T269" s="2">
        <v>16943866.599028099</v>
      </c>
      <c r="U269" s="2">
        <v>4451554.4895539898</v>
      </c>
      <c r="V269" s="2">
        <v>715396848.60937905</v>
      </c>
    </row>
    <row r="270" spans="10:22">
      <c r="J270" s="1">
        <v>44742</v>
      </c>
      <c r="K270" t="s">
        <v>16</v>
      </c>
      <c r="M270" t="s">
        <v>34</v>
      </c>
      <c r="N270" t="s">
        <v>62</v>
      </c>
      <c r="O270" s="2">
        <v>0</v>
      </c>
      <c r="Q270" s="2">
        <v>1359.5378126636199</v>
      </c>
      <c r="R270" s="2">
        <v>235745438.720467</v>
      </c>
      <c r="S270" s="2">
        <v>0</v>
      </c>
      <c r="U270" s="2">
        <v>192428.98190357699</v>
      </c>
      <c r="V270" s="2">
        <v>33367409379.010399</v>
      </c>
    </row>
    <row r="271" spans="10:22">
      <c r="J271" s="1">
        <v>44742</v>
      </c>
      <c r="K271" t="s">
        <v>16</v>
      </c>
      <c r="M271" t="s">
        <v>29</v>
      </c>
      <c r="N271" t="s">
        <v>46</v>
      </c>
      <c r="O271" s="2">
        <v>1817471.7215452199</v>
      </c>
      <c r="Q271" s="2">
        <v>47037280.464194402</v>
      </c>
      <c r="R271" s="2">
        <v>4767856177.0000296</v>
      </c>
      <c r="S271" s="2">
        <v>102399482.95120201</v>
      </c>
      <c r="U271" s="2">
        <v>2650161288.2697902</v>
      </c>
      <c r="V271" s="2">
        <v>268629218008.08401</v>
      </c>
    </row>
    <row r="272" spans="10:22">
      <c r="J272" s="1">
        <v>44742</v>
      </c>
      <c r="K272" t="s">
        <v>16</v>
      </c>
      <c r="M272" t="s">
        <v>17</v>
      </c>
      <c r="N272" t="s">
        <v>25</v>
      </c>
      <c r="O272" s="2">
        <v>443.25048101622201</v>
      </c>
      <c r="Q272" s="2">
        <v>16116.1518938671</v>
      </c>
      <c r="R272" s="2">
        <v>15890724.9121063</v>
      </c>
      <c r="S272" s="2">
        <v>460.404274631352</v>
      </c>
      <c r="U272" s="2">
        <v>16739.846972152602</v>
      </c>
      <c r="V272" s="2">
        <v>16505695.966197699</v>
      </c>
    </row>
    <row r="273" spans="10:22">
      <c r="J273" s="1">
        <v>44742</v>
      </c>
      <c r="K273" t="s">
        <v>16</v>
      </c>
      <c r="M273" t="s">
        <v>34</v>
      </c>
      <c r="N273" t="s">
        <v>70</v>
      </c>
      <c r="O273" s="2">
        <v>0</v>
      </c>
      <c r="Q273" s="2">
        <v>2219.7595928680398</v>
      </c>
      <c r="R273" s="2">
        <v>7478492.3811550904</v>
      </c>
      <c r="S273" s="2">
        <v>0</v>
      </c>
      <c r="U273" s="2">
        <v>3351.6150090657702</v>
      </c>
      <c r="V273" s="2">
        <v>11291775.645613</v>
      </c>
    </row>
    <row r="274" spans="10:22">
      <c r="J274" s="1">
        <v>44742</v>
      </c>
      <c r="K274" t="s">
        <v>16</v>
      </c>
      <c r="M274" t="s">
        <v>34</v>
      </c>
      <c r="N274" t="s">
        <v>63</v>
      </c>
      <c r="O274" s="2">
        <v>0</v>
      </c>
      <c r="Q274" s="2">
        <v>21494.872711564301</v>
      </c>
      <c r="R274" s="2">
        <v>46511414.671674497</v>
      </c>
      <c r="S274" s="2">
        <v>0</v>
      </c>
      <c r="U274" s="2">
        <v>21408.893219801801</v>
      </c>
      <c r="V274" s="2">
        <v>46325369.011005104</v>
      </c>
    </row>
    <row r="275" spans="10:22">
      <c r="J275" s="1">
        <v>44742</v>
      </c>
      <c r="K275" t="s">
        <v>16</v>
      </c>
      <c r="M275" t="s">
        <v>34</v>
      </c>
      <c r="N275" t="s">
        <v>58</v>
      </c>
      <c r="O275" s="2">
        <v>3.0059260000000001</v>
      </c>
      <c r="Q275" s="2">
        <v>13172.2401144385</v>
      </c>
      <c r="R275" s="2">
        <v>28593819.537068699</v>
      </c>
      <c r="S275" s="2">
        <v>4.0354556548345402</v>
      </c>
      <c r="U275" s="2">
        <v>17683.732352908701</v>
      </c>
      <c r="V275" s="2">
        <v>38387202.7269409</v>
      </c>
    </row>
    <row r="276" spans="10:22">
      <c r="J276" s="1">
        <v>44742</v>
      </c>
      <c r="K276" t="s">
        <v>16</v>
      </c>
      <c r="M276" t="s">
        <v>34</v>
      </c>
      <c r="N276" t="s">
        <v>52</v>
      </c>
      <c r="O276" s="2">
        <v>0</v>
      </c>
      <c r="Q276" s="2">
        <v>977.86930490999998</v>
      </c>
      <c r="R276" s="2">
        <v>2353834.2400000002</v>
      </c>
      <c r="S276" s="2">
        <v>0</v>
      </c>
      <c r="U276" s="2">
        <v>1633.53067389732</v>
      </c>
      <c r="V276" s="2">
        <v>3932080.0980287199</v>
      </c>
    </row>
    <row r="277" spans="10:22">
      <c r="J277" s="1">
        <v>44742</v>
      </c>
      <c r="K277" t="s">
        <v>16</v>
      </c>
      <c r="M277" t="s">
        <v>34</v>
      </c>
      <c r="N277" t="s">
        <v>73</v>
      </c>
      <c r="O277" s="2">
        <v>0</v>
      </c>
      <c r="Q277" s="2">
        <v>729.38309395500005</v>
      </c>
      <c r="R277" s="2">
        <v>1126798.24175471</v>
      </c>
      <c r="S277" s="2">
        <v>0</v>
      </c>
      <c r="U277" s="2">
        <v>1056.36553502318</v>
      </c>
      <c r="V277" s="2">
        <v>1631941.8936077501</v>
      </c>
    </row>
    <row r="278" spans="10:22">
      <c r="J278" s="1">
        <v>44742</v>
      </c>
      <c r="K278" t="s">
        <v>16</v>
      </c>
      <c r="M278" t="s">
        <v>34</v>
      </c>
      <c r="N278" t="s">
        <v>91</v>
      </c>
      <c r="O278" s="2">
        <v>0</v>
      </c>
      <c r="Q278" s="2">
        <v>735.64791300000002</v>
      </c>
      <c r="R278" s="2">
        <v>299409</v>
      </c>
      <c r="S278" s="2">
        <v>0</v>
      </c>
      <c r="U278" s="2">
        <v>288.30041710817898</v>
      </c>
      <c r="V278" s="2">
        <v>117338.387101416</v>
      </c>
    </row>
    <row r="279" spans="10:22">
      <c r="J279" s="1">
        <v>44742</v>
      </c>
      <c r="K279" t="s">
        <v>16</v>
      </c>
      <c r="M279" t="s">
        <v>34</v>
      </c>
      <c r="N279" t="s">
        <v>92</v>
      </c>
      <c r="O279" s="2">
        <v>0</v>
      </c>
      <c r="Q279" s="2">
        <v>93.300406199999998</v>
      </c>
      <c r="R279" s="2">
        <v>172778.53</v>
      </c>
      <c r="S279" s="2">
        <v>0</v>
      </c>
      <c r="U279" s="2">
        <v>355.26928675926803</v>
      </c>
      <c r="V279" s="2">
        <v>657906.08659123699</v>
      </c>
    </row>
    <row r="280" spans="10:22">
      <c r="J280" s="1">
        <v>44742</v>
      </c>
      <c r="K280" t="s">
        <v>16</v>
      </c>
      <c r="M280" t="s">
        <v>17</v>
      </c>
      <c r="N280" t="s">
        <v>59</v>
      </c>
      <c r="O280" s="2">
        <v>0</v>
      </c>
      <c r="Q280" s="2">
        <v>63.000370619999998</v>
      </c>
      <c r="R280" s="2">
        <v>225807.78</v>
      </c>
      <c r="S280" s="2">
        <v>0</v>
      </c>
      <c r="U280" s="2">
        <v>1091.2924192416699</v>
      </c>
      <c r="V280" s="2">
        <v>3911442.3628733698</v>
      </c>
    </row>
    <row r="281" spans="10:22">
      <c r="J281" s="1">
        <v>44742</v>
      </c>
      <c r="K281" t="s">
        <v>16</v>
      </c>
      <c r="M281" t="s">
        <v>36</v>
      </c>
      <c r="N281" t="s">
        <v>44</v>
      </c>
      <c r="O281" s="2">
        <v>0</v>
      </c>
      <c r="Q281" s="2">
        <v>106.142342445</v>
      </c>
      <c r="R281" s="2">
        <v>144706.67000000001</v>
      </c>
      <c r="S281" s="2">
        <v>0</v>
      </c>
      <c r="U281" s="2">
        <v>91.091358287971403</v>
      </c>
      <c r="V281" s="2">
        <v>124187.26419628</v>
      </c>
    </row>
    <row r="282" spans="10:22">
      <c r="J282" s="1">
        <v>44742</v>
      </c>
      <c r="K282" t="s">
        <v>16</v>
      </c>
      <c r="M282" t="s">
        <v>31</v>
      </c>
      <c r="N282" t="s">
        <v>63</v>
      </c>
      <c r="O282" s="2">
        <v>0</v>
      </c>
      <c r="Q282" s="2">
        <v>15.49518795</v>
      </c>
      <c r="R282" s="2">
        <v>114779.17</v>
      </c>
      <c r="S282" s="2">
        <v>0</v>
      </c>
      <c r="U282" s="2">
        <v>15.433207197539399</v>
      </c>
      <c r="V282" s="2">
        <v>114320.053315107</v>
      </c>
    </row>
    <row r="283" spans="10:22">
      <c r="J283" s="1">
        <v>44742</v>
      </c>
      <c r="K283" t="s">
        <v>16</v>
      </c>
      <c r="L283">
        <v>1</v>
      </c>
      <c r="M283" t="s">
        <v>34</v>
      </c>
      <c r="N283" t="s">
        <v>58</v>
      </c>
      <c r="O283" s="2">
        <v>18041.043674</v>
      </c>
      <c r="P283" s="2">
        <v>18076.644</v>
      </c>
      <c r="Q283" s="2">
        <v>45829.155706100697</v>
      </c>
      <c r="R283" s="2">
        <v>15176539.557037501</v>
      </c>
      <c r="S283" s="2">
        <v>24220.101131351901</v>
      </c>
      <c r="T283" s="2">
        <v>24267.894569004999</v>
      </c>
      <c r="U283" s="2">
        <v>61525.641532917703</v>
      </c>
      <c r="V283" s="2">
        <v>20374504.354487401</v>
      </c>
    </row>
    <row r="284" spans="10:22">
      <c r="J284" s="1">
        <v>44742</v>
      </c>
      <c r="K284" t="s">
        <v>16</v>
      </c>
      <c r="L284">
        <v>1</v>
      </c>
      <c r="M284" t="s">
        <v>34</v>
      </c>
      <c r="N284" t="s">
        <v>62</v>
      </c>
      <c r="O284" s="2">
        <v>4524.7690000000002</v>
      </c>
      <c r="P284" s="2">
        <v>4524.7690000000002</v>
      </c>
      <c r="Q284" s="2">
        <v>23554.286995029099</v>
      </c>
      <c r="R284" s="2">
        <v>33802225.0942984</v>
      </c>
      <c r="S284" s="2">
        <v>640435.80392441095</v>
      </c>
      <c r="T284" s="2">
        <v>640435.80392441095</v>
      </c>
      <c r="U284" s="2">
        <v>3333873.7795294798</v>
      </c>
      <c r="V284" s="2">
        <v>4784366937.3400002</v>
      </c>
    </row>
    <row r="285" spans="10:22">
      <c r="J285" s="1">
        <v>44742</v>
      </c>
      <c r="K285" t="s">
        <v>16</v>
      </c>
      <c r="L285">
        <v>1</v>
      </c>
      <c r="M285" t="s">
        <v>34</v>
      </c>
      <c r="N285" t="s">
        <v>63</v>
      </c>
      <c r="O285" s="2">
        <v>74033.5769</v>
      </c>
      <c r="P285" s="2">
        <v>79999.361999999994</v>
      </c>
      <c r="Q285" s="2">
        <v>275574.76946284802</v>
      </c>
      <c r="R285" s="2">
        <v>312018002.01082599</v>
      </c>
      <c r="S285" s="2">
        <v>73737.442589244005</v>
      </c>
      <c r="T285" s="2">
        <v>79679.3645485897</v>
      </c>
      <c r="U285" s="2">
        <v>274472.47037324897</v>
      </c>
      <c r="V285" s="2">
        <v>310769929.98948199</v>
      </c>
    </row>
    <row r="286" spans="10:22">
      <c r="J286" s="1">
        <v>44742</v>
      </c>
      <c r="K286" t="s">
        <v>16</v>
      </c>
      <c r="L286">
        <v>1</v>
      </c>
      <c r="M286" t="s">
        <v>34</v>
      </c>
      <c r="N286" t="s">
        <v>37</v>
      </c>
      <c r="O286" s="2">
        <v>395.35160000000002</v>
      </c>
      <c r="P286" s="2">
        <v>1224.558</v>
      </c>
      <c r="Q286" s="2">
        <v>4189.94267068315</v>
      </c>
      <c r="R286" s="2">
        <v>4132670.0574667999</v>
      </c>
      <c r="S286" s="2">
        <v>4091.2960316724998</v>
      </c>
      <c r="T286" s="2">
        <v>12672.338460127099</v>
      </c>
      <c r="U286" s="2">
        <v>43359.621717734903</v>
      </c>
      <c r="V286" s="2">
        <v>42766936.079999901</v>
      </c>
    </row>
    <row r="287" spans="10:22">
      <c r="J287" s="1">
        <v>44742</v>
      </c>
      <c r="K287" t="s">
        <v>16</v>
      </c>
      <c r="L287">
        <v>1</v>
      </c>
      <c r="M287" t="s">
        <v>34</v>
      </c>
      <c r="N287" t="s">
        <v>38</v>
      </c>
      <c r="O287" s="2">
        <v>1.6559999999999999</v>
      </c>
      <c r="P287" s="2">
        <v>1.6559999999999999</v>
      </c>
      <c r="Q287" s="2">
        <v>544.04997731722995</v>
      </c>
      <c r="R287" s="2">
        <v>3668403.5927698198</v>
      </c>
      <c r="S287" s="2">
        <v>13.4952408006504</v>
      </c>
      <c r="T287" s="2">
        <v>13.4952408006504</v>
      </c>
      <c r="U287" s="2">
        <v>4433.6264803650001</v>
      </c>
      <c r="V287" s="2">
        <v>29894921.399999999</v>
      </c>
    </row>
    <row r="288" spans="10:22">
      <c r="J288" s="1">
        <v>44742</v>
      </c>
      <c r="K288" t="s">
        <v>16</v>
      </c>
      <c r="L288">
        <v>1</v>
      </c>
      <c r="M288" t="s">
        <v>34</v>
      </c>
      <c r="N288" t="s">
        <v>57</v>
      </c>
      <c r="O288" s="2">
        <v>1.893</v>
      </c>
      <c r="P288" s="2">
        <v>1.893</v>
      </c>
      <c r="Q288" s="2">
        <v>171.034424637287</v>
      </c>
      <c r="R288" s="2">
        <v>15045723.1791755</v>
      </c>
      <c r="S288" s="2">
        <v>14.082405604463499</v>
      </c>
      <c r="T288" s="2">
        <v>14.082405604463499</v>
      </c>
      <c r="U288" s="2">
        <v>1272.3592921649899</v>
      </c>
      <c r="V288" s="2">
        <v>111928143.909999</v>
      </c>
    </row>
    <row r="289" spans="10:22">
      <c r="J289" s="1">
        <v>44742</v>
      </c>
      <c r="K289" t="s">
        <v>16</v>
      </c>
      <c r="M289" t="s">
        <v>34</v>
      </c>
      <c r="N289" t="s">
        <v>78</v>
      </c>
      <c r="O289" s="2">
        <v>0</v>
      </c>
      <c r="Q289" s="2">
        <v>0</v>
      </c>
      <c r="R289" s="2">
        <v>2817.4678983997601</v>
      </c>
      <c r="S289" s="2">
        <v>0</v>
      </c>
      <c r="U289" s="2">
        <v>0</v>
      </c>
      <c r="V289" s="2">
        <v>86714.9</v>
      </c>
    </row>
    <row r="290" spans="10:22">
      <c r="J290" s="1">
        <v>44742</v>
      </c>
      <c r="K290" t="s">
        <v>16</v>
      </c>
      <c r="L290">
        <v>1</v>
      </c>
      <c r="M290" t="s">
        <v>34</v>
      </c>
      <c r="N290" t="s">
        <v>81</v>
      </c>
      <c r="O290" s="2">
        <v>20.761199999999999</v>
      </c>
      <c r="P290" s="2">
        <v>100.902</v>
      </c>
      <c r="Q290" s="2">
        <v>363.35566645957499</v>
      </c>
      <c r="R290" s="2">
        <v>607205.08636919397</v>
      </c>
      <c r="S290" s="2">
        <v>79.268337710897598</v>
      </c>
      <c r="T290" s="2">
        <v>385.25392615576101</v>
      </c>
      <c r="U290" s="2">
        <v>1387.32826994999</v>
      </c>
      <c r="V290" s="2">
        <v>2318369.7400000002</v>
      </c>
    </row>
    <row r="291" spans="10:22">
      <c r="J291" s="1">
        <v>44742</v>
      </c>
      <c r="K291" t="s">
        <v>51</v>
      </c>
      <c r="L291">
        <v>3</v>
      </c>
      <c r="M291" t="s">
        <v>24</v>
      </c>
      <c r="N291" t="s">
        <v>32</v>
      </c>
      <c r="O291" s="2">
        <v>34802568.488879301</v>
      </c>
      <c r="P291" s="2">
        <v>36486585.565554</v>
      </c>
      <c r="Q291" s="2">
        <v>18582351.624288399</v>
      </c>
      <c r="R291" s="2">
        <v>41230161.477673501</v>
      </c>
      <c r="S291" s="2">
        <v>34802568.488879301</v>
      </c>
      <c r="T291" s="2">
        <v>36486585.565554</v>
      </c>
      <c r="U291" s="2">
        <v>18582351.624288399</v>
      </c>
      <c r="V291" s="2">
        <v>41230161.477673501</v>
      </c>
    </row>
    <row r="292" spans="10:22">
      <c r="J292" s="1">
        <v>44742</v>
      </c>
      <c r="K292" t="s">
        <v>16</v>
      </c>
      <c r="L292">
        <v>2</v>
      </c>
      <c r="M292" t="s">
        <v>24</v>
      </c>
      <c r="N292" t="s">
        <v>32</v>
      </c>
      <c r="O292" s="2">
        <v>1549044.7917446101</v>
      </c>
      <c r="P292" s="2">
        <v>2045023.7549000001</v>
      </c>
      <c r="Q292" s="2">
        <v>1286941.6723177801</v>
      </c>
      <c r="R292" s="2">
        <v>29277462.312894601</v>
      </c>
      <c r="S292" s="2">
        <v>1549044.7917446101</v>
      </c>
      <c r="T292" s="2">
        <v>2045023.7549000001</v>
      </c>
      <c r="U292" s="2">
        <v>1286941.6723177801</v>
      </c>
      <c r="V292" s="2">
        <v>29277462.312894601</v>
      </c>
    </row>
    <row r="293" spans="10:22">
      <c r="J293" s="1">
        <v>44742</v>
      </c>
      <c r="K293" t="s">
        <v>51</v>
      </c>
      <c r="L293">
        <v>3</v>
      </c>
      <c r="M293" t="s">
        <v>24</v>
      </c>
      <c r="N293" t="s">
        <v>82</v>
      </c>
      <c r="O293" s="2">
        <v>16247815.262595801</v>
      </c>
      <c r="P293" s="2">
        <v>16433705.948233301</v>
      </c>
      <c r="Q293" s="2">
        <v>14998209.4441665</v>
      </c>
      <c r="R293" s="2">
        <v>21288657.805808</v>
      </c>
      <c r="S293" s="2">
        <v>1935602236.7700901</v>
      </c>
      <c r="T293" s="2">
        <v>1957747394.2019999</v>
      </c>
      <c r="U293" s="2">
        <v>1786736695.2716701</v>
      </c>
      <c r="V293" s="2">
        <v>2536117810.3505702</v>
      </c>
    </row>
    <row r="294" spans="10:22">
      <c r="J294" s="1">
        <v>44742</v>
      </c>
      <c r="K294" t="s">
        <v>16</v>
      </c>
      <c r="L294">
        <v>2</v>
      </c>
      <c r="M294" t="s">
        <v>24</v>
      </c>
      <c r="N294" t="s">
        <v>82</v>
      </c>
      <c r="O294" s="2">
        <v>2676145.6271025701</v>
      </c>
      <c r="P294" s="2">
        <v>2753264.3582539698</v>
      </c>
      <c r="Q294" s="2">
        <v>1973809.6765567299</v>
      </c>
      <c r="R294" s="2">
        <v>34750997.197454996</v>
      </c>
      <c r="S294" s="2">
        <v>318809229.30401802</v>
      </c>
      <c r="T294" s="2">
        <v>327996383.76761901</v>
      </c>
      <c r="U294" s="2">
        <v>235139947.31937101</v>
      </c>
      <c r="V294" s="2">
        <v>4139886305.83671</v>
      </c>
    </row>
    <row r="295" spans="10:22">
      <c r="J295" s="1">
        <v>44742</v>
      </c>
      <c r="K295" t="s">
        <v>16</v>
      </c>
      <c r="L295">
        <v>1</v>
      </c>
      <c r="M295" t="s">
        <v>33</v>
      </c>
      <c r="N295" t="s">
        <v>70</v>
      </c>
      <c r="O295" s="2">
        <v>0.39400000000000002</v>
      </c>
      <c r="P295" s="2">
        <v>0.39400000000000002</v>
      </c>
      <c r="Q295" s="2">
        <v>743.16721602017697</v>
      </c>
      <c r="R295" s="2">
        <v>4128706.7556676501</v>
      </c>
      <c r="S295" s="2">
        <v>0.59490059996348998</v>
      </c>
      <c r="T295" s="2">
        <v>0.59490059996348998</v>
      </c>
      <c r="U295" s="2">
        <v>1122.1081793999999</v>
      </c>
      <c r="V295" s="2">
        <v>6233934.3300000001</v>
      </c>
    </row>
    <row r="296" spans="10:22">
      <c r="J296" s="1">
        <v>44742</v>
      </c>
      <c r="K296" t="s">
        <v>16</v>
      </c>
      <c r="L296">
        <v>2</v>
      </c>
      <c r="M296" t="s">
        <v>33</v>
      </c>
      <c r="N296" t="s">
        <v>46</v>
      </c>
      <c r="O296" s="2">
        <v>288.62119000000001</v>
      </c>
      <c r="P296" s="2">
        <v>422.47398922787602</v>
      </c>
      <c r="Q296" s="2">
        <v>1377.2652292919499</v>
      </c>
      <c r="R296" s="2">
        <v>901287.66634122503</v>
      </c>
      <c r="S296" s="2">
        <v>16261.4142901949</v>
      </c>
      <c r="T296" s="2">
        <v>23802.911233460902</v>
      </c>
      <c r="U296" s="2">
        <v>77597.491996331999</v>
      </c>
      <c r="V296" s="2">
        <v>50780097.390000001</v>
      </c>
    </row>
    <row r="297" spans="10:22">
      <c r="J297" s="1">
        <v>44742</v>
      </c>
      <c r="K297" t="s">
        <v>16</v>
      </c>
      <c r="M297" t="s">
        <v>33</v>
      </c>
      <c r="N297" t="s">
        <v>27</v>
      </c>
      <c r="O297" s="2">
        <v>0</v>
      </c>
      <c r="Q297" s="2">
        <v>1.2170648663594099E-3</v>
      </c>
      <c r="R297" s="2">
        <v>4.8520135848000003E-2</v>
      </c>
      <c r="S297" s="2">
        <v>0</v>
      </c>
      <c r="U297" s="2">
        <v>6.0200896560000002E-3</v>
      </c>
      <c r="V297" s="2">
        <v>0.24</v>
      </c>
    </row>
    <row r="298" spans="10:22">
      <c r="J298" s="1">
        <v>44742</v>
      </c>
      <c r="K298" t="s">
        <v>16</v>
      </c>
      <c r="M298" t="s">
        <v>33</v>
      </c>
      <c r="N298" t="s">
        <v>62</v>
      </c>
      <c r="O298" s="2">
        <v>0</v>
      </c>
      <c r="Q298" s="2">
        <v>3.01557409095701E-2</v>
      </c>
      <c r="R298" s="2">
        <v>1.2022043244959999</v>
      </c>
      <c r="S298" s="2">
        <v>0</v>
      </c>
      <c r="U298" s="2">
        <v>4.2682435661040001</v>
      </c>
      <c r="V298" s="2">
        <v>170.16</v>
      </c>
    </row>
    <row r="299" spans="10:22">
      <c r="J299" s="1">
        <v>44742</v>
      </c>
      <c r="K299" t="s">
        <v>16</v>
      </c>
      <c r="L299">
        <v>1</v>
      </c>
      <c r="M299" t="s">
        <v>33</v>
      </c>
      <c r="N299" t="s">
        <v>57</v>
      </c>
      <c r="O299" s="2">
        <v>1E-3</v>
      </c>
      <c r="P299" s="2">
        <v>1E-3</v>
      </c>
      <c r="Q299" s="2">
        <v>0.55278222103137098</v>
      </c>
      <c r="R299" s="2">
        <v>14.451822772062</v>
      </c>
      <c r="S299" s="2">
        <v>7.4392000023579203E-3</v>
      </c>
      <c r="T299" s="2">
        <v>7.4392000023579203E-3</v>
      </c>
      <c r="U299" s="2">
        <v>4.1122575000000001</v>
      </c>
      <c r="V299" s="2">
        <v>107.51</v>
      </c>
    </row>
    <row r="300" spans="10:22">
      <c r="J300" s="1">
        <v>44742</v>
      </c>
      <c r="K300" t="s">
        <v>16</v>
      </c>
      <c r="L300">
        <v>1</v>
      </c>
      <c r="M300" t="s">
        <v>36</v>
      </c>
      <c r="N300" t="s">
        <v>57</v>
      </c>
      <c r="O300" s="2">
        <v>1.7842</v>
      </c>
      <c r="P300" s="2">
        <v>8.625</v>
      </c>
      <c r="Q300" s="2">
        <v>149.57971455899801</v>
      </c>
      <c r="R300" s="2">
        <v>1014774.79669954</v>
      </c>
      <c r="S300" s="2">
        <v>13.273020644207</v>
      </c>
      <c r="T300" s="2">
        <v>64.163100020337097</v>
      </c>
      <c r="U300" s="2">
        <v>1112.7534128999901</v>
      </c>
      <c r="V300" s="2">
        <v>7549112.6699999897</v>
      </c>
    </row>
    <row r="301" spans="10:22">
      <c r="J301" s="1">
        <v>44742</v>
      </c>
      <c r="K301" t="s">
        <v>16</v>
      </c>
      <c r="L301">
        <v>1</v>
      </c>
      <c r="M301" t="s">
        <v>17</v>
      </c>
      <c r="N301" t="s">
        <v>59</v>
      </c>
      <c r="O301" s="2">
        <v>2.7829999999999999</v>
      </c>
      <c r="P301" s="2">
        <v>2.7829999999999999</v>
      </c>
      <c r="Q301" s="2">
        <v>1734.45717537315</v>
      </c>
      <c r="R301" s="2">
        <v>696694.63035763998</v>
      </c>
      <c r="S301" s="2">
        <v>48.207125971818101</v>
      </c>
      <c r="T301" s="2">
        <v>48.207125971818101</v>
      </c>
      <c r="U301" s="2">
        <v>30044.267174249901</v>
      </c>
      <c r="V301" s="2">
        <v>12068144.380000001</v>
      </c>
    </row>
    <row r="302" spans="10:22">
      <c r="J302" s="1">
        <v>44742</v>
      </c>
      <c r="K302" t="s">
        <v>16</v>
      </c>
      <c r="L302">
        <v>1</v>
      </c>
      <c r="M302" t="s">
        <v>17</v>
      </c>
      <c r="N302" t="s">
        <v>61</v>
      </c>
      <c r="O302" s="2">
        <v>0.51200000000000001</v>
      </c>
      <c r="P302" s="2">
        <v>0.51200000000000001</v>
      </c>
      <c r="Q302" s="2">
        <v>2.50845996498267</v>
      </c>
      <c r="R302" s="2">
        <v>97.756174364822996</v>
      </c>
      <c r="S302" s="2">
        <v>12.6663680125105</v>
      </c>
      <c r="T302" s="2">
        <v>12.6663680125105</v>
      </c>
      <c r="U302" s="2">
        <v>62.056791134999997</v>
      </c>
      <c r="V302" s="2">
        <v>2418.39</v>
      </c>
    </row>
    <row r="303" spans="10:22">
      <c r="J303" s="1">
        <v>44742</v>
      </c>
      <c r="K303" t="s">
        <v>16</v>
      </c>
      <c r="L303">
        <v>1</v>
      </c>
      <c r="M303" t="s">
        <v>17</v>
      </c>
      <c r="N303" t="s">
        <v>60</v>
      </c>
      <c r="O303" s="2">
        <v>9.9000000000000005E-2</v>
      </c>
      <c r="P303" s="2">
        <v>9.9000000000000005E-2</v>
      </c>
      <c r="Q303" s="2">
        <v>178.57049460603099</v>
      </c>
      <c r="R303" s="2">
        <v>806003.09022100701</v>
      </c>
      <c r="S303" s="2">
        <v>1.0622700002368799</v>
      </c>
      <c r="T303" s="2">
        <v>1.0622700002368799</v>
      </c>
      <c r="U303" s="2">
        <v>1916.06140754999</v>
      </c>
      <c r="V303" s="2">
        <v>8648413.1600000001</v>
      </c>
    </row>
    <row r="304" spans="10:22">
      <c r="J304" s="1">
        <v>44742</v>
      </c>
      <c r="K304" t="s">
        <v>51</v>
      </c>
      <c r="L304">
        <v>3</v>
      </c>
      <c r="M304" t="s">
        <v>26</v>
      </c>
      <c r="N304" t="s">
        <v>63</v>
      </c>
      <c r="O304" s="2">
        <v>11653052.407275399</v>
      </c>
      <c r="P304" s="2">
        <v>12406928.832257001</v>
      </c>
      <c r="Q304" s="2">
        <v>8694529.2544988301</v>
      </c>
      <c r="R304" s="2">
        <v>15559197.4360268</v>
      </c>
      <c r="S304" s="2">
        <v>11606440.1971495</v>
      </c>
      <c r="T304" s="2">
        <v>12357301.1163991</v>
      </c>
      <c r="U304" s="2">
        <v>8659751.1371101998</v>
      </c>
      <c r="V304" s="2">
        <v>15496960.6456195</v>
      </c>
    </row>
    <row r="305" spans="10:22">
      <c r="J305" s="1">
        <v>44742</v>
      </c>
      <c r="K305" t="s">
        <v>16</v>
      </c>
      <c r="L305">
        <v>1</v>
      </c>
      <c r="M305" t="s">
        <v>26</v>
      </c>
      <c r="N305" t="s">
        <v>44</v>
      </c>
      <c r="O305" s="2">
        <v>16.947800000000001</v>
      </c>
      <c r="P305" s="2">
        <v>39.283000000000001</v>
      </c>
      <c r="Q305" s="2">
        <v>284.05754165756701</v>
      </c>
      <c r="R305" s="2">
        <v>466403.880205839</v>
      </c>
      <c r="S305" s="2">
        <v>14.544601960267</v>
      </c>
      <c r="T305" s="2">
        <v>33.7126706006189</v>
      </c>
      <c r="U305" s="2">
        <v>243.77818225499999</v>
      </c>
      <c r="V305" s="2">
        <v>400267.81</v>
      </c>
    </row>
    <row r="306" spans="10:22">
      <c r="J306" s="1">
        <v>44742</v>
      </c>
      <c r="K306" t="s">
        <v>16</v>
      </c>
      <c r="L306">
        <v>1</v>
      </c>
      <c r="M306" t="s">
        <v>26</v>
      </c>
      <c r="N306" t="s">
        <v>63</v>
      </c>
      <c r="O306" s="2">
        <v>43.339979999999997</v>
      </c>
      <c r="P306" s="2">
        <v>259.56700000000001</v>
      </c>
      <c r="Q306" s="2">
        <v>647.16478168432502</v>
      </c>
      <c r="R306" s="2">
        <v>1320312.60045811</v>
      </c>
      <c r="S306" s="2">
        <v>43.166620078152398</v>
      </c>
      <c r="T306" s="2">
        <v>258.528731988934</v>
      </c>
      <c r="U306" s="2">
        <v>644.57612253000002</v>
      </c>
      <c r="V306" s="2">
        <v>1315031.3500000001</v>
      </c>
    </row>
    <row r="307" spans="10:22">
      <c r="J307" s="1">
        <v>44742</v>
      </c>
      <c r="K307" t="s">
        <v>16</v>
      </c>
      <c r="M307" t="s">
        <v>26</v>
      </c>
      <c r="N307" t="s">
        <v>58</v>
      </c>
      <c r="O307" s="2">
        <v>0</v>
      </c>
      <c r="Q307" s="2">
        <v>8.0158535198817198</v>
      </c>
      <c r="R307" s="2">
        <v>59376.6927398646</v>
      </c>
      <c r="S307" s="2">
        <v>0</v>
      </c>
      <c r="U307" s="2">
        <v>10.7612833499999</v>
      </c>
      <c r="V307" s="2">
        <v>79713.209999999905</v>
      </c>
    </row>
    <row r="308" spans="10:22">
      <c r="J308" s="1">
        <v>44742</v>
      </c>
      <c r="K308" t="s">
        <v>16</v>
      </c>
      <c r="M308" t="s">
        <v>26</v>
      </c>
      <c r="N308" t="s">
        <v>44</v>
      </c>
      <c r="O308" s="2">
        <v>0</v>
      </c>
      <c r="Q308" s="2">
        <v>92.007818828420199</v>
      </c>
      <c r="R308" s="2">
        <v>283974.74947043299</v>
      </c>
      <c r="S308" s="2">
        <v>0</v>
      </c>
      <c r="U308" s="2">
        <v>78.961110120000001</v>
      </c>
      <c r="V308" s="2">
        <v>243707.13</v>
      </c>
    </row>
    <row r="309" spans="10:22">
      <c r="J309" s="1">
        <v>44742</v>
      </c>
      <c r="K309" t="s">
        <v>51</v>
      </c>
      <c r="L309">
        <v>3</v>
      </c>
      <c r="M309" t="s">
        <v>42</v>
      </c>
      <c r="N309" t="s">
        <v>43</v>
      </c>
      <c r="O309" s="2">
        <v>13361642.6213152</v>
      </c>
      <c r="P309" s="2">
        <v>13737829.037701299</v>
      </c>
      <c r="Q309" s="2">
        <v>13299150.893172899</v>
      </c>
      <c r="R309" s="2">
        <v>23425659.0530641</v>
      </c>
      <c r="S309" s="2">
        <v>1568730338.9156599</v>
      </c>
      <c r="T309" s="2">
        <v>1612896693.3975101</v>
      </c>
      <c r="U309" s="2">
        <v>1561393466.2985401</v>
      </c>
      <c r="V309" s="2">
        <v>2750301224.7171302</v>
      </c>
    </row>
    <row r="310" spans="10:22">
      <c r="J310" s="1">
        <v>44742</v>
      </c>
      <c r="K310" t="s">
        <v>16</v>
      </c>
      <c r="L310">
        <v>2</v>
      </c>
      <c r="M310" t="s">
        <v>42</v>
      </c>
      <c r="N310" t="s">
        <v>32</v>
      </c>
      <c r="O310" s="2">
        <v>12355620.1266858</v>
      </c>
      <c r="P310" s="2">
        <v>13769436.665251</v>
      </c>
      <c r="Q310" s="2">
        <v>2105872.84839202</v>
      </c>
      <c r="R310" s="2">
        <v>314191936.99961901</v>
      </c>
      <c r="S310" s="2">
        <v>12355620.1266858</v>
      </c>
      <c r="T310" s="2">
        <v>13769436.665251</v>
      </c>
      <c r="U310" s="2">
        <v>2105872.84839202</v>
      </c>
      <c r="V310" s="2">
        <v>314191936.99961901</v>
      </c>
    </row>
    <row r="311" spans="10:22">
      <c r="J311" s="1">
        <v>44742</v>
      </c>
      <c r="K311" t="s">
        <v>16</v>
      </c>
      <c r="L311">
        <v>1</v>
      </c>
      <c r="M311" t="s">
        <v>42</v>
      </c>
      <c r="N311" t="s">
        <v>46</v>
      </c>
      <c r="O311" s="2">
        <v>7.0000000000000001E-3</v>
      </c>
      <c r="P311" s="2">
        <v>7.0000000000000001E-3</v>
      </c>
      <c r="Q311" s="2">
        <v>12.2328308840801</v>
      </c>
      <c r="R311" s="2">
        <v>28024.813021947699</v>
      </c>
      <c r="S311" s="2">
        <v>0.39439204041589898</v>
      </c>
      <c r="T311" s="2">
        <v>0.39439204041589898</v>
      </c>
      <c r="U311" s="2">
        <v>689.21873320500004</v>
      </c>
      <c r="V311" s="2">
        <v>1578966.17</v>
      </c>
    </row>
    <row r="312" spans="10:22">
      <c r="J312" s="1">
        <v>44742</v>
      </c>
      <c r="K312" t="s">
        <v>51</v>
      </c>
      <c r="M312" t="s">
        <v>42</v>
      </c>
      <c r="N312" t="s">
        <v>43</v>
      </c>
      <c r="O312" s="2">
        <v>41606.693456695</v>
      </c>
      <c r="Q312" s="2">
        <v>56703.578837541601</v>
      </c>
      <c r="R312" s="2">
        <v>324889.48890467099</v>
      </c>
      <c r="S312" s="2">
        <v>4884854.6677456601</v>
      </c>
      <c r="U312" s="2">
        <v>6657312.0512627102</v>
      </c>
      <c r="V312" s="2">
        <v>38143813.038863599</v>
      </c>
    </row>
    <row r="313" spans="10:22">
      <c r="J313" s="1">
        <v>44742</v>
      </c>
      <c r="K313" t="s">
        <v>51</v>
      </c>
      <c r="M313" t="s">
        <v>29</v>
      </c>
      <c r="N313" t="s">
        <v>25</v>
      </c>
      <c r="O313" s="2">
        <v>0</v>
      </c>
      <c r="Q313" s="2">
        <v>16.267931067687702</v>
      </c>
      <c r="R313" s="2">
        <v>931248.28732560098</v>
      </c>
      <c r="S313" s="2">
        <v>0</v>
      </c>
      <c r="U313" s="2">
        <v>16.897500000000001</v>
      </c>
      <c r="V313" s="2">
        <v>967287.59604468604</v>
      </c>
    </row>
    <row r="314" spans="10:22">
      <c r="J314" s="1">
        <v>44742</v>
      </c>
      <c r="K314" t="s">
        <v>16</v>
      </c>
      <c r="M314" t="s">
        <v>29</v>
      </c>
      <c r="N314" t="s">
        <v>60</v>
      </c>
      <c r="O314" s="2">
        <v>0</v>
      </c>
      <c r="Q314" s="2">
        <v>251.72602752732899</v>
      </c>
      <c r="R314" s="2">
        <v>1864637.2409431799</v>
      </c>
      <c r="S314" s="2">
        <v>0</v>
      </c>
      <c r="U314" s="2">
        <v>2701.0202759705699</v>
      </c>
      <c r="V314" s="2">
        <v>20007557.599782001</v>
      </c>
    </row>
    <row r="315" spans="10:22">
      <c r="J315" s="1">
        <v>44742</v>
      </c>
      <c r="K315" t="s">
        <v>16</v>
      </c>
      <c r="L315">
        <v>1</v>
      </c>
      <c r="M315" t="s">
        <v>31</v>
      </c>
      <c r="N315" t="s">
        <v>60</v>
      </c>
      <c r="O315" s="2">
        <v>6.7000000000000004E-2</v>
      </c>
      <c r="P315" s="2">
        <v>6.7000000000000004E-2</v>
      </c>
      <c r="Q315" s="2">
        <v>118.271377039225</v>
      </c>
      <c r="R315" s="2">
        <v>199110.062355598</v>
      </c>
      <c r="S315" s="2">
        <v>0.71891000016031603</v>
      </c>
      <c r="T315" s="2">
        <v>0.71891000016031603</v>
      </c>
      <c r="U315" s="2">
        <v>1269.0518759138799</v>
      </c>
      <c r="V315" s="2">
        <v>2136450.9695519898</v>
      </c>
    </row>
    <row r="316" spans="10:22">
      <c r="J316" s="1">
        <v>44742</v>
      </c>
      <c r="K316" t="s">
        <v>16</v>
      </c>
      <c r="L316">
        <v>1</v>
      </c>
      <c r="M316" t="s">
        <v>31</v>
      </c>
      <c r="N316" t="s">
        <v>59</v>
      </c>
      <c r="O316" s="2">
        <v>0.84299999999999997</v>
      </c>
      <c r="P316" s="2">
        <v>0.84299999999999997</v>
      </c>
      <c r="Q316" s="2">
        <v>518.50680485103305</v>
      </c>
      <c r="R316" s="2">
        <v>140516.749282123</v>
      </c>
      <c r="S316" s="2">
        <v>14.6024459914634</v>
      </c>
      <c r="T316" s="2">
        <v>14.6024459914634</v>
      </c>
      <c r="U316" s="2">
        <v>8981.5748683789807</v>
      </c>
      <c r="V316" s="2">
        <v>2434031.129642</v>
      </c>
    </row>
    <row r="317" spans="10:22">
      <c r="J317" s="1">
        <v>44742</v>
      </c>
      <c r="K317" t="s">
        <v>16</v>
      </c>
      <c r="M317" t="s">
        <v>47</v>
      </c>
      <c r="N317" t="s">
        <v>44</v>
      </c>
      <c r="O317" s="2">
        <v>0</v>
      </c>
      <c r="Q317" s="2">
        <v>210.99785327042099</v>
      </c>
      <c r="R317" s="2">
        <v>1229262.5494996801</v>
      </c>
      <c r="S317" s="2">
        <v>0</v>
      </c>
      <c r="U317" s="2">
        <v>181.07835768000001</v>
      </c>
      <c r="V317" s="2">
        <v>1054953.1200000001</v>
      </c>
    </row>
    <row r="318" spans="10:22">
      <c r="J318" s="1">
        <v>44742</v>
      </c>
      <c r="K318" t="s">
        <v>16</v>
      </c>
      <c r="M318" t="s">
        <v>28</v>
      </c>
      <c r="N318" t="s">
        <v>63</v>
      </c>
      <c r="O318" s="2">
        <v>0</v>
      </c>
      <c r="Q318" s="2">
        <v>759.05791087586204</v>
      </c>
      <c r="R318" s="2">
        <v>2982128.6045453101</v>
      </c>
      <c r="S318" s="2">
        <v>0</v>
      </c>
      <c r="U318" s="2">
        <v>756.02167920000102</v>
      </c>
      <c r="V318" s="2">
        <v>2970200.09</v>
      </c>
    </row>
    <row r="319" spans="10:22">
      <c r="J319" s="1">
        <v>44742</v>
      </c>
      <c r="K319" t="s">
        <v>16</v>
      </c>
      <c r="M319" t="s">
        <v>28</v>
      </c>
      <c r="N319" t="s">
        <v>57</v>
      </c>
      <c r="O319" s="2">
        <v>0</v>
      </c>
      <c r="Q319" s="2">
        <v>889.65604609396905</v>
      </c>
      <c r="R319" s="2">
        <v>4044.4268188062601</v>
      </c>
      <c r="S319" s="2">
        <v>0</v>
      </c>
      <c r="U319" s="2">
        <v>6618.3292602000001</v>
      </c>
      <c r="V319" s="2">
        <v>30087.3</v>
      </c>
    </row>
    <row r="320" spans="10:22">
      <c r="J320" s="1">
        <v>44742</v>
      </c>
      <c r="K320" t="s">
        <v>16</v>
      </c>
      <c r="L320">
        <v>3</v>
      </c>
      <c r="M320" t="s">
        <v>26</v>
      </c>
      <c r="N320" t="s">
        <v>63</v>
      </c>
      <c r="O320" s="2">
        <v>329.90110918407601</v>
      </c>
      <c r="P320" s="2">
        <v>12732.481431267801</v>
      </c>
      <c r="Q320" s="2">
        <v>0.74005201810396304</v>
      </c>
      <c r="R320" s="2">
        <v>1021.46586349753</v>
      </c>
      <c r="S320" s="2">
        <v>328.58150473327697</v>
      </c>
      <c r="T320" s="2">
        <v>12681.551504999999</v>
      </c>
      <c r="U320" s="2">
        <v>0.73709181000000001</v>
      </c>
      <c r="V320" s="2">
        <v>1017.38</v>
      </c>
    </row>
    <row r="321" spans="10:22">
      <c r="J321" s="1">
        <v>44742</v>
      </c>
      <c r="K321" t="s">
        <v>16</v>
      </c>
      <c r="L321">
        <v>2</v>
      </c>
      <c r="M321" t="s">
        <v>28</v>
      </c>
      <c r="N321" t="s">
        <v>25</v>
      </c>
      <c r="O321" s="2">
        <v>27.908999999999999</v>
      </c>
      <c r="P321" s="2">
        <v>139.54499999999999</v>
      </c>
      <c r="Q321" s="2">
        <v>656.32652896918603</v>
      </c>
      <c r="R321" s="2">
        <v>524816.40512201202</v>
      </c>
      <c r="S321" s="2">
        <v>28.989078299987501</v>
      </c>
      <c r="T321" s="2">
        <v>144.94539149993699</v>
      </c>
      <c r="U321" s="2">
        <v>681.72636564000004</v>
      </c>
      <c r="V321" s="2">
        <v>545126.799999999</v>
      </c>
    </row>
    <row r="322" spans="10:22">
      <c r="J322" s="1">
        <v>44742</v>
      </c>
      <c r="K322" t="s">
        <v>16</v>
      </c>
      <c r="L322">
        <v>1</v>
      </c>
      <c r="M322" t="s">
        <v>34</v>
      </c>
      <c r="N322" t="s">
        <v>93</v>
      </c>
      <c r="O322" s="2">
        <v>4.8800000000000003E-2</v>
      </c>
      <c r="P322" s="2">
        <v>0.24399999999999999</v>
      </c>
      <c r="Q322" s="2">
        <v>1.06426844220354</v>
      </c>
      <c r="R322" s="2">
        <v>13286.747093677201</v>
      </c>
      <c r="S322" s="2">
        <v>1183.3573399678901</v>
      </c>
      <c r="T322" s="2">
        <v>5916.7866998394702</v>
      </c>
      <c r="U322" s="2">
        <v>25807.579360200001</v>
      </c>
      <c r="V322" s="2">
        <v>322192002</v>
      </c>
    </row>
    <row r="323" spans="10:22">
      <c r="J323" s="1">
        <v>44742</v>
      </c>
      <c r="K323" t="s">
        <v>16</v>
      </c>
      <c r="L323">
        <v>1</v>
      </c>
      <c r="M323" t="s">
        <v>34</v>
      </c>
      <c r="N323" t="s">
        <v>50</v>
      </c>
      <c r="O323" s="2">
        <v>16.145199999999999</v>
      </c>
      <c r="P323" s="2">
        <v>35.651000000000003</v>
      </c>
      <c r="Q323" s="2">
        <v>161.632545972982</v>
      </c>
      <c r="R323" s="2">
        <v>562746.63953827205</v>
      </c>
      <c r="S323" s="2">
        <v>31.5772665157664</v>
      </c>
      <c r="T323" s="2">
        <v>69.727295329484207</v>
      </c>
      <c r="U323" s="2">
        <v>316.125782388</v>
      </c>
      <c r="V323" s="2">
        <v>1100636.75999999</v>
      </c>
    </row>
    <row r="324" spans="10:22">
      <c r="J324" s="1">
        <v>44742</v>
      </c>
      <c r="M324" t="s">
        <v>34</v>
      </c>
      <c r="N324" t="s">
        <v>94</v>
      </c>
      <c r="O324" s="2">
        <v>0</v>
      </c>
      <c r="Q324" s="2">
        <v>0</v>
      </c>
      <c r="R324" s="2">
        <v>525265.22326056601</v>
      </c>
      <c r="S324" s="2">
        <v>0</v>
      </c>
      <c r="U324" s="2">
        <v>0</v>
      </c>
      <c r="V324" s="2">
        <v>388171</v>
      </c>
    </row>
    <row r="325" spans="10:22">
      <c r="J325" s="1">
        <v>44742</v>
      </c>
      <c r="K325" t="s">
        <v>51</v>
      </c>
      <c r="M325" t="s">
        <v>34</v>
      </c>
      <c r="N325" t="s">
        <v>27</v>
      </c>
      <c r="O325" s="2">
        <v>0</v>
      </c>
      <c r="Q325" s="2">
        <v>70977.725069976004</v>
      </c>
      <c r="R325" s="2">
        <v>709777.25069976004</v>
      </c>
      <c r="S325" s="2">
        <v>0</v>
      </c>
      <c r="U325" s="2">
        <v>351084.21934676799</v>
      </c>
      <c r="V325" s="2">
        <v>3510842.1934676799</v>
      </c>
    </row>
    <row r="326" spans="10:22">
      <c r="J326" s="1">
        <v>44742</v>
      </c>
      <c r="M326" t="s">
        <v>34</v>
      </c>
      <c r="N326" t="s">
        <v>95</v>
      </c>
      <c r="O326" s="2">
        <v>0</v>
      </c>
      <c r="Q326" s="2">
        <v>0</v>
      </c>
      <c r="R326" s="2">
        <v>132167.581228939</v>
      </c>
      <c r="S326" s="2">
        <v>0</v>
      </c>
      <c r="U326" s="2">
        <v>0</v>
      </c>
      <c r="V326" s="2">
        <v>53037.000000000102</v>
      </c>
    </row>
    <row r="327" spans="10:22">
      <c r="J327" s="1">
        <v>44742</v>
      </c>
      <c r="M327" t="s">
        <v>34</v>
      </c>
      <c r="N327" t="s">
        <v>25</v>
      </c>
      <c r="O327" s="2">
        <v>0</v>
      </c>
      <c r="Q327" s="2">
        <v>0</v>
      </c>
      <c r="R327" s="2">
        <v>344759071.00527602</v>
      </c>
      <c r="S327" s="2">
        <v>0</v>
      </c>
      <c r="U327" s="2">
        <v>0</v>
      </c>
      <c r="V327" s="2">
        <v>358101247.05302697</v>
      </c>
    </row>
    <row r="328" spans="10:22">
      <c r="J328" s="1">
        <v>44742</v>
      </c>
      <c r="M328" t="s">
        <v>34</v>
      </c>
      <c r="N328" t="s">
        <v>96</v>
      </c>
      <c r="O328" s="2">
        <v>0</v>
      </c>
      <c r="Q328" s="2">
        <v>0</v>
      </c>
      <c r="R328" s="2">
        <v>521889.93955092801</v>
      </c>
      <c r="S328" s="2">
        <v>0</v>
      </c>
      <c r="U328" s="2">
        <v>0</v>
      </c>
      <c r="V328" s="2">
        <v>29826010</v>
      </c>
    </row>
    <row r="329" spans="10:22">
      <c r="J329" s="1">
        <v>44742</v>
      </c>
      <c r="K329" t="s">
        <v>16</v>
      </c>
      <c r="L329">
        <v>1</v>
      </c>
      <c r="M329" t="s">
        <v>34</v>
      </c>
      <c r="N329" t="s">
        <v>87</v>
      </c>
      <c r="O329" s="2">
        <v>15.2326</v>
      </c>
      <c r="P329" s="2">
        <v>76.162999999999997</v>
      </c>
      <c r="Q329" s="2">
        <v>168.64198962379399</v>
      </c>
      <c r="R329" s="2">
        <v>2105393.1288863202</v>
      </c>
      <c r="S329" s="2">
        <v>236897.43765201999</v>
      </c>
      <c r="T329" s="2">
        <v>1184487.1882601001</v>
      </c>
      <c r="U329" s="2">
        <v>2622720.6926207999</v>
      </c>
      <c r="V329" s="2">
        <v>32743079807.999901</v>
      </c>
    </row>
    <row r="330" spans="10:22">
      <c r="J330" s="1">
        <v>44742</v>
      </c>
      <c r="M330" t="s">
        <v>34</v>
      </c>
      <c r="N330" t="s">
        <v>97</v>
      </c>
      <c r="O330" s="2">
        <v>0</v>
      </c>
      <c r="Q330" s="2">
        <v>0</v>
      </c>
      <c r="R330" s="2">
        <v>664.6794453</v>
      </c>
      <c r="S330" s="2">
        <v>0</v>
      </c>
      <c r="U330" s="2">
        <v>0</v>
      </c>
      <c r="V330" s="2">
        <v>1300</v>
      </c>
    </row>
    <row r="331" spans="10:22">
      <c r="J331" s="1">
        <v>44742</v>
      </c>
      <c r="M331" t="s">
        <v>34</v>
      </c>
      <c r="N331" t="s">
        <v>56</v>
      </c>
      <c r="O331" s="2">
        <v>0</v>
      </c>
      <c r="Q331" s="2">
        <v>0</v>
      </c>
      <c r="R331" s="2">
        <v>33921629.040395699</v>
      </c>
      <c r="S331" s="2">
        <v>0</v>
      </c>
      <c r="U331" s="2">
        <v>0</v>
      </c>
      <c r="V331" s="2">
        <v>255453611.81160799</v>
      </c>
    </row>
    <row r="332" spans="10:22">
      <c r="J332" s="1">
        <v>44742</v>
      </c>
      <c r="M332" t="s">
        <v>34</v>
      </c>
      <c r="N332" t="s">
        <v>43</v>
      </c>
      <c r="O332" s="2">
        <v>0</v>
      </c>
      <c r="Q332" s="2">
        <v>0</v>
      </c>
      <c r="R332" s="2">
        <v>401696.17109458998</v>
      </c>
      <c r="S332" s="2">
        <v>0</v>
      </c>
      <c r="U332" s="2">
        <v>0</v>
      </c>
      <c r="V332" s="2">
        <v>47161340</v>
      </c>
    </row>
    <row r="333" spans="10:22">
      <c r="J333" s="1">
        <v>44742</v>
      </c>
      <c r="M333" t="s">
        <v>34</v>
      </c>
      <c r="N333" t="s">
        <v>63</v>
      </c>
      <c r="O333" s="2">
        <v>0</v>
      </c>
      <c r="Q333" s="2">
        <v>0</v>
      </c>
      <c r="R333" s="2">
        <v>1437646067.8403201</v>
      </c>
      <c r="S333" s="2">
        <v>0</v>
      </c>
      <c r="U333" s="2">
        <v>0</v>
      </c>
      <c r="V333" s="2">
        <v>1431895483.5076699</v>
      </c>
    </row>
    <row r="334" spans="10:22">
      <c r="J334" s="1">
        <v>44742</v>
      </c>
      <c r="K334" t="s">
        <v>16</v>
      </c>
      <c r="L334">
        <v>1</v>
      </c>
      <c r="M334" t="s">
        <v>34</v>
      </c>
      <c r="N334" t="s">
        <v>89</v>
      </c>
      <c r="O334" s="2">
        <v>6.5986000000000002</v>
      </c>
      <c r="P334" s="2">
        <v>32.993000000000002</v>
      </c>
      <c r="Q334" s="2">
        <v>96.3949374943804</v>
      </c>
      <c r="R334" s="2">
        <v>1203432.42814457</v>
      </c>
      <c r="S334" s="2">
        <v>30.2090506639002</v>
      </c>
      <c r="T334" s="2">
        <v>151.045253319501</v>
      </c>
      <c r="U334" s="2">
        <v>441.30566340000001</v>
      </c>
      <c r="V334" s="2">
        <v>5509433.9999999702</v>
      </c>
    </row>
    <row r="335" spans="10:22">
      <c r="J335" s="1">
        <v>44742</v>
      </c>
      <c r="M335" t="s">
        <v>34</v>
      </c>
      <c r="N335" t="s">
        <v>98</v>
      </c>
      <c r="O335" s="2">
        <v>0</v>
      </c>
      <c r="Q335" s="2">
        <v>0</v>
      </c>
      <c r="R335" s="2">
        <v>127.87118163</v>
      </c>
      <c r="S335" s="2">
        <v>0</v>
      </c>
      <c r="U335" s="2">
        <v>0</v>
      </c>
      <c r="V335" s="2">
        <v>1350</v>
      </c>
    </row>
    <row r="336" spans="10:22">
      <c r="J336" s="1">
        <v>44742</v>
      </c>
      <c r="M336" t="s">
        <v>34</v>
      </c>
      <c r="N336" t="s">
        <v>93</v>
      </c>
      <c r="O336" s="2">
        <v>0</v>
      </c>
      <c r="Q336" s="2">
        <v>0</v>
      </c>
      <c r="R336" s="2">
        <v>461655.81735000003</v>
      </c>
      <c r="S336" s="2">
        <v>0</v>
      </c>
      <c r="U336" s="2">
        <v>0</v>
      </c>
      <c r="V336" s="2">
        <v>11194750000</v>
      </c>
    </row>
    <row r="337" spans="10:22">
      <c r="J337" s="1">
        <v>44742</v>
      </c>
      <c r="M337" t="s">
        <v>17</v>
      </c>
      <c r="N337" t="s">
        <v>61</v>
      </c>
      <c r="O337" s="2">
        <v>0</v>
      </c>
      <c r="Q337" s="2">
        <v>0</v>
      </c>
      <c r="R337" s="2">
        <v>735757.30555082997</v>
      </c>
      <c r="S337" s="2">
        <v>0</v>
      </c>
      <c r="U337" s="2">
        <v>0</v>
      </c>
      <c r="V337" s="2">
        <v>18201900</v>
      </c>
    </row>
    <row r="338" spans="10:22">
      <c r="J338" s="1">
        <v>44742</v>
      </c>
      <c r="M338" t="s">
        <v>17</v>
      </c>
      <c r="N338" t="s">
        <v>43</v>
      </c>
      <c r="O338" s="2">
        <v>0</v>
      </c>
      <c r="Q338" s="2">
        <v>0</v>
      </c>
      <c r="R338" s="2">
        <v>36651.604764349999</v>
      </c>
      <c r="S338" s="2">
        <v>0</v>
      </c>
      <c r="U338" s="2">
        <v>0</v>
      </c>
      <c r="V338" s="2">
        <v>4303100</v>
      </c>
    </row>
    <row r="339" spans="10:22">
      <c r="J339" s="1">
        <v>44742</v>
      </c>
      <c r="K339" t="s">
        <v>16</v>
      </c>
      <c r="L339">
        <v>1</v>
      </c>
      <c r="M339" t="s">
        <v>36</v>
      </c>
      <c r="N339" t="s">
        <v>43</v>
      </c>
      <c r="O339" s="2">
        <v>2.9405999999999999</v>
      </c>
      <c r="P339" s="2">
        <v>14.702999999999999</v>
      </c>
      <c r="Q339" s="2">
        <v>71.0511013025327</v>
      </c>
      <c r="R339" s="2">
        <v>117676.61920382699</v>
      </c>
      <c r="S339" s="2">
        <v>345.24261465102001</v>
      </c>
      <c r="T339" s="2">
        <v>1726.2130732551</v>
      </c>
      <c r="U339" s="2">
        <v>8341.7901066180093</v>
      </c>
      <c r="V339" s="2">
        <v>13815882.369999999</v>
      </c>
    </row>
    <row r="340" spans="10:22">
      <c r="J340" s="1">
        <v>44742</v>
      </c>
      <c r="M340" t="s">
        <v>33</v>
      </c>
      <c r="N340" t="s">
        <v>63</v>
      </c>
      <c r="O340" s="2">
        <v>0</v>
      </c>
      <c r="Q340" s="2">
        <v>0</v>
      </c>
      <c r="R340" s="2">
        <v>3366355.4218308199</v>
      </c>
      <c r="S340" s="2">
        <v>0</v>
      </c>
      <c r="U340" s="2">
        <v>0</v>
      </c>
      <c r="V340" s="2">
        <v>3352890</v>
      </c>
    </row>
    <row r="341" spans="10:22">
      <c r="J341" s="1">
        <v>44742</v>
      </c>
      <c r="M341" t="s">
        <v>33</v>
      </c>
      <c r="N341" t="s">
        <v>48</v>
      </c>
      <c r="O341" s="2">
        <v>0</v>
      </c>
      <c r="Q341" s="2">
        <v>0</v>
      </c>
      <c r="R341" s="2">
        <v>1188241.94090988</v>
      </c>
      <c r="S341" s="2">
        <v>0</v>
      </c>
      <c r="U341" s="2">
        <v>0</v>
      </c>
      <c r="V341" s="2">
        <v>5573329.9999999804</v>
      </c>
    </row>
    <row r="342" spans="10:22">
      <c r="J342" s="1">
        <v>44742</v>
      </c>
      <c r="M342" t="s">
        <v>28</v>
      </c>
      <c r="N342" t="s">
        <v>56</v>
      </c>
      <c r="O342" s="2">
        <v>0</v>
      </c>
      <c r="Q342" s="2">
        <v>0</v>
      </c>
      <c r="R342" s="2">
        <v>1324771.40240791</v>
      </c>
      <c r="S342" s="2">
        <v>0</v>
      </c>
      <c r="U342" s="2">
        <v>0</v>
      </c>
      <c r="V342" s="2">
        <v>9976456.0000000093</v>
      </c>
    </row>
    <row r="343" spans="10:22">
      <c r="J343" s="1">
        <v>44742</v>
      </c>
      <c r="M343" t="s">
        <v>29</v>
      </c>
      <c r="N343" t="s">
        <v>25</v>
      </c>
      <c r="O343" s="2">
        <v>0</v>
      </c>
      <c r="Q343" s="2">
        <v>0</v>
      </c>
      <c r="R343" s="2">
        <v>214579908.54923999</v>
      </c>
      <c r="S343" s="2">
        <v>0</v>
      </c>
      <c r="U343" s="2">
        <v>0</v>
      </c>
      <c r="V343" s="2">
        <v>222884151.00999999</v>
      </c>
    </row>
    <row r="344" spans="10:22">
      <c r="J344" s="1">
        <v>44742</v>
      </c>
      <c r="M344" t="s">
        <v>29</v>
      </c>
      <c r="N344" t="s">
        <v>32</v>
      </c>
      <c r="O344" s="2">
        <v>0</v>
      </c>
      <c r="Q344" s="2">
        <v>0</v>
      </c>
      <c r="R344" s="2">
        <v>210368782.34</v>
      </c>
      <c r="S344" s="2">
        <v>0</v>
      </c>
      <c r="U344" s="2">
        <v>0</v>
      </c>
      <c r="V344" s="2">
        <v>210368782.34</v>
      </c>
    </row>
    <row r="345" spans="10:22">
      <c r="J345" s="1">
        <v>44742</v>
      </c>
      <c r="M345" t="s">
        <v>31</v>
      </c>
      <c r="N345" t="s">
        <v>48</v>
      </c>
      <c r="O345" s="2">
        <v>0</v>
      </c>
      <c r="Q345" s="2">
        <v>0</v>
      </c>
      <c r="R345" s="2">
        <v>720846.83605425595</v>
      </c>
      <c r="S345" s="2">
        <v>0</v>
      </c>
      <c r="U345" s="2">
        <v>0</v>
      </c>
      <c r="V345" s="2">
        <v>3381060.0000449899</v>
      </c>
    </row>
    <row r="346" spans="10:22">
      <c r="J346" s="1">
        <v>44742</v>
      </c>
      <c r="M346" t="s">
        <v>47</v>
      </c>
      <c r="N346" t="s">
        <v>44</v>
      </c>
      <c r="O346" s="2">
        <v>0</v>
      </c>
      <c r="Q346" s="2">
        <v>0</v>
      </c>
      <c r="R346" s="2">
        <v>1100.41948261788</v>
      </c>
      <c r="S346" s="2">
        <v>0</v>
      </c>
      <c r="U346" s="2">
        <v>0</v>
      </c>
      <c r="V346" s="2">
        <v>944.38000000000295</v>
      </c>
    </row>
    <row r="347" spans="10:22">
      <c r="J347" s="1">
        <v>44742</v>
      </c>
      <c r="K347" t="s">
        <v>51</v>
      </c>
      <c r="M347" t="s">
        <v>36</v>
      </c>
      <c r="N347" t="s">
        <v>32</v>
      </c>
      <c r="O347" s="2">
        <v>1184336.1521858701</v>
      </c>
      <c r="Q347" s="2">
        <v>1880244.6417857099</v>
      </c>
      <c r="R347" s="2">
        <v>5082196.6871428499</v>
      </c>
      <c r="S347" s="2">
        <v>1184336.1521858701</v>
      </c>
      <c r="U347" s="2">
        <v>1880244.6417857099</v>
      </c>
      <c r="V347" s="2">
        <v>5082196.6871428499</v>
      </c>
    </row>
    <row r="348" spans="10:22">
      <c r="J348" s="1">
        <v>44742</v>
      </c>
      <c r="K348" t="s">
        <v>16</v>
      </c>
      <c r="L348">
        <v>1</v>
      </c>
      <c r="M348" t="s">
        <v>24</v>
      </c>
      <c r="N348" t="s">
        <v>82</v>
      </c>
      <c r="O348" s="2">
        <v>2399998.2294690702</v>
      </c>
      <c r="P348" s="2">
        <v>2597237.8069890598</v>
      </c>
      <c r="Q348" s="2">
        <v>4374497.6317404499</v>
      </c>
      <c r="R348" s="2">
        <v>740861104.14171696</v>
      </c>
      <c r="S348" s="2">
        <v>285911789.74682802</v>
      </c>
      <c r="T348" s="2">
        <v>309408940.67186201</v>
      </c>
      <c r="U348" s="2">
        <v>521133904.09077698</v>
      </c>
      <c r="V348" s="2">
        <v>88258783543.281296</v>
      </c>
    </row>
    <row r="349" spans="10:22">
      <c r="J349" s="1">
        <v>44742</v>
      </c>
      <c r="K349" t="s">
        <v>16</v>
      </c>
      <c r="M349" t="s">
        <v>24</v>
      </c>
      <c r="N349" t="s">
        <v>82</v>
      </c>
      <c r="O349" s="2">
        <v>142333.68002134701</v>
      </c>
      <c r="Q349" s="2">
        <v>388290.52886042302</v>
      </c>
      <c r="R349" s="2">
        <v>73468327.770301402</v>
      </c>
      <c r="S349" s="2">
        <v>16956211.340688501</v>
      </c>
      <c r="U349" s="2">
        <v>46257050.8115687</v>
      </c>
      <c r="V349" s="2">
        <v>8752281907.7913609</v>
      </c>
    </row>
    <row r="350" spans="10:22">
      <c r="J350" s="1">
        <v>44742</v>
      </c>
      <c r="K350" t="s">
        <v>16</v>
      </c>
      <c r="L350">
        <v>1</v>
      </c>
      <c r="M350" t="s">
        <v>34</v>
      </c>
      <c r="N350" t="s">
        <v>25</v>
      </c>
      <c r="O350" s="2">
        <v>1943095.8560277401</v>
      </c>
      <c r="P350" s="2">
        <v>2444304.5929999999</v>
      </c>
      <c r="Q350" s="2">
        <v>9735882.75847953</v>
      </c>
      <c r="R350" s="2">
        <v>7870897751.6952</v>
      </c>
      <c r="S350" s="2">
        <v>2018293.6656551501</v>
      </c>
      <c r="T350" s="2">
        <v>2538899.1807479998</v>
      </c>
      <c r="U350" s="2">
        <v>10112661.421228301</v>
      </c>
      <c r="V350" s="2">
        <v>8175501494.6822901</v>
      </c>
    </row>
    <row r="351" spans="10:22">
      <c r="J351" s="1">
        <v>44742</v>
      </c>
      <c r="K351" t="s">
        <v>16</v>
      </c>
      <c r="L351">
        <v>1</v>
      </c>
      <c r="M351" t="s">
        <v>33</v>
      </c>
      <c r="N351" t="s">
        <v>61</v>
      </c>
      <c r="O351" s="2">
        <v>12514514.5041344</v>
      </c>
      <c r="P351" s="2">
        <v>17132915.453076899</v>
      </c>
      <c r="Q351" s="2">
        <v>28628781.332519501</v>
      </c>
      <c r="R351" s="2">
        <v>7719360660.80937</v>
      </c>
      <c r="S351" s="2">
        <v>309596574.62357002</v>
      </c>
      <c r="T351" s="2">
        <v>423851195.81230903</v>
      </c>
      <c r="U351" s="2">
        <v>708247422.08473694</v>
      </c>
      <c r="V351" s="2">
        <v>190969263576.383</v>
      </c>
    </row>
    <row r="352" spans="10:22">
      <c r="J352" s="1">
        <v>44742</v>
      </c>
      <c r="K352" t="s">
        <v>16</v>
      </c>
      <c r="M352" t="s">
        <v>33</v>
      </c>
      <c r="N352" t="s">
        <v>61</v>
      </c>
      <c r="O352" s="2">
        <v>10954433.155037999</v>
      </c>
      <c r="Q352" s="2">
        <v>4619165.4147827001</v>
      </c>
      <c r="R352" s="2">
        <v>2476531294.8392</v>
      </c>
      <c r="S352" s="2">
        <v>271001722.09015501</v>
      </c>
      <c r="U352" s="2">
        <v>114273533.309177</v>
      </c>
      <c r="V352" s="2">
        <v>61266907763.540298</v>
      </c>
    </row>
    <row r="353" spans="10:22">
      <c r="J353" s="1">
        <v>44742</v>
      </c>
      <c r="K353" t="s">
        <v>16</v>
      </c>
      <c r="L353">
        <v>2</v>
      </c>
      <c r="M353" t="s">
        <v>31</v>
      </c>
      <c r="N353" t="s">
        <v>44</v>
      </c>
      <c r="O353" s="2">
        <v>250921.44899999999</v>
      </c>
      <c r="P353" s="2">
        <v>250921.44899999999</v>
      </c>
      <c r="Q353" s="2">
        <v>154886.44206386901</v>
      </c>
      <c r="R353" s="2">
        <v>25086887.279538199</v>
      </c>
      <c r="S353" s="2">
        <v>215340.78753575301</v>
      </c>
      <c r="T353" s="2">
        <v>215340.78753575301</v>
      </c>
      <c r="U353" s="2">
        <v>132923.54458165201</v>
      </c>
      <c r="V353" s="2">
        <v>21529566.663695</v>
      </c>
    </row>
    <row r="354" spans="10:22">
      <c r="J354" s="1">
        <v>44742</v>
      </c>
      <c r="K354" t="s">
        <v>16</v>
      </c>
      <c r="L354">
        <v>1</v>
      </c>
      <c r="M354" t="s">
        <v>28</v>
      </c>
      <c r="N354" t="s">
        <v>25</v>
      </c>
      <c r="O354" s="2">
        <v>1121.9656</v>
      </c>
      <c r="P354" s="2">
        <v>4407.884</v>
      </c>
      <c r="Q354" s="2">
        <v>20899.402894930099</v>
      </c>
      <c r="R354" s="2">
        <v>42042728.783055097</v>
      </c>
      <c r="S354" s="2">
        <v>1165.38566871949</v>
      </c>
      <c r="T354" s="2">
        <v>4578.4691107980298</v>
      </c>
      <c r="U354" s="2">
        <v>21708.2097869545</v>
      </c>
      <c r="V354" s="2">
        <v>43669782.386940598</v>
      </c>
    </row>
    <row r="355" spans="10:22">
      <c r="J355" s="1">
        <v>44742</v>
      </c>
      <c r="K355" t="s">
        <v>16</v>
      </c>
      <c r="M355" t="s">
        <v>34</v>
      </c>
      <c r="N355" t="s">
        <v>18</v>
      </c>
      <c r="O355" s="2">
        <v>1254.4323826960699</v>
      </c>
      <c r="Q355" s="2">
        <v>10672.225738363901</v>
      </c>
      <c r="R355" s="2">
        <v>25181672.294555299</v>
      </c>
      <c r="S355" s="2">
        <v>498059.837301769</v>
      </c>
      <c r="U355" s="2">
        <v>4237300.5418380899</v>
      </c>
      <c r="V355" s="2">
        <v>9998131249.6549797</v>
      </c>
    </row>
    <row r="356" spans="10:22">
      <c r="J356" s="1">
        <v>44742</v>
      </c>
      <c r="K356" t="s">
        <v>16</v>
      </c>
      <c r="M356" t="s">
        <v>33</v>
      </c>
      <c r="N356" t="s">
        <v>44</v>
      </c>
      <c r="O356" s="2">
        <v>0</v>
      </c>
      <c r="Q356" s="2">
        <v>4130.4774437757596</v>
      </c>
      <c r="R356" s="2">
        <v>24203842.017221499</v>
      </c>
      <c r="S356" s="2">
        <v>0</v>
      </c>
      <c r="U356" s="2">
        <v>3544.7757423134399</v>
      </c>
      <c r="V356" s="2">
        <v>20771737.219560798</v>
      </c>
    </row>
    <row r="357" spans="10:22">
      <c r="J357" s="1">
        <v>44742</v>
      </c>
      <c r="K357" t="s">
        <v>16</v>
      </c>
      <c r="M357" t="s">
        <v>33</v>
      </c>
      <c r="N357" t="s">
        <v>48</v>
      </c>
      <c r="O357" s="2">
        <v>1540.8145758650101</v>
      </c>
      <c r="Q357" s="2">
        <v>93.897957892607707</v>
      </c>
      <c r="R357" s="2">
        <v>152976.28020258801</v>
      </c>
      <c r="S357" s="2">
        <v>7227.0366870992002</v>
      </c>
      <c r="U357" s="2">
        <v>440.41898172763899</v>
      </c>
      <c r="V357" s="2">
        <v>717519.94470808201</v>
      </c>
    </row>
    <row r="358" spans="10:22">
      <c r="J358" s="1">
        <v>44742</v>
      </c>
      <c r="K358" t="s">
        <v>51</v>
      </c>
      <c r="M358" t="s">
        <v>17</v>
      </c>
      <c r="N358" t="s">
        <v>32</v>
      </c>
      <c r="O358" s="2">
        <v>1470415.13018286</v>
      </c>
      <c r="Q358" s="2">
        <v>1498598.2034484399</v>
      </c>
      <c r="R358" s="2">
        <v>5600126.7629704596</v>
      </c>
      <c r="S358" s="2">
        <v>1470415.13018286</v>
      </c>
      <c r="U358" s="2">
        <v>1498598.2034484399</v>
      </c>
      <c r="V358" s="2">
        <v>5600126.7629704596</v>
      </c>
    </row>
    <row r="359" spans="10:22">
      <c r="J359" s="1">
        <v>44742</v>
      </c>
      <c r="K359" t="s">
        <v>16</v>
      </c>
      <c r="M359" t="s">
        <v>36</v>
      </c>
      <c r="N359" t="s">
        <v>60</v>
      </c>
      <c r="O359" s="2">
        <v>0</v>
      </c>
      <c r="Q359" s="2">
        <v>41.382192240000002</v>
      </c>
      <c r="R359" s="2">
        <v>56417.440000000002</v>
      </c>
      <c r="S359" s="2">
        <v>0</v>
      </c>
      <c r="U359" s="2">
        <v>444.03092283421802</v>
      </c>
      <c r="V359" s="2">
        <v>605359.13133499504</v>
      </c>
    </row>
    <row r="360" spans="10:22">
      <c r="J360" s="1">
        <v>44742</v>
      </c>
      <c r="K360" t="s">
        <v>16</v>
      </c>
      <c r="M360" t="s">
        <v>34</v>
      </c>
      <c r="N360" t="s">
        <v>96</v>
      </c>
      <c r="O360" s="2">
        <v>0</v>
      </c>
      <c r="Q360" s="2">
        <v>0</v>
      </c>
      <c r="R360" s="2">
        <v>591.53560894812802</v>
      </c>
      <c r="S360" s="2">
        <v>0</v>
      </c>
      <c r="U360" s="2">
        <v>0</v>
      </c>
      <c r="V360" s="2">
        <v>33806.26</v>
      </c>
    </row>
    <row r="361" spans="10:22">
      <c r="J361" s="1">
        <v>44742</v>
      </c>
      <c r="K361" t="s">
        <v>16</v>
      </c>
      <c r="L361">
        <v>1</v>
      </c>
      <c r="M361" t="s">
        <v>34</v>
      </c>
      <c r="N361" t="s">
        <v>56</v>
      </c>
      <c r="O361" s="2">
        <v>554.73040000000003</v>
      </c>
      <c r="P361" s="2">
        <v>950.08799999999997</v>
      </c>
      <c r="Q361" s="2">
        <v>4416.3579017373404</v>
      </c>
      <c r="R361" s="2">
        <v>26850341.6585907</v>
      </c>
      <c r="S361" s="2">
        <v>4177.5082232325803</v>
      </c>
      <c r="T361" s="2">
        <v>7154.8277015187896</v>
      </c>
      <c r="U361" s="2">
        <v>33258.266450235897</v>
      </c>
      <c r="V361" s="2">
        <v>202201867.926054</v>
      </c>
    </row>
    <row r="362" spans="10:22">
      <c r="J362" s="1">
        <v>44742</v>
      </c>
      <c r="K362" t="s">
        <v>16</v>
      </c>
      <c r="L362">
        <v>2</v>
      </c>
      <c r="M362" t="s">
        <v>34</v>
      </c>
      <c r="N362" t="s">
        <v>25</v>
      </c>
      <c r="O362" s="2">
        <v>10847794.992767001</v>
      </c>
      <c r="P362" s="2">
        <v>11888341.665999999</v>
      </c>
      <c r="Q362" s="2">
        <v>22061692.181818001</v>
      </c>
      <c r="R362" s="2">
        <v>652852858.28831303</v>
      </c>
      <c r="S362" s="2">
        <v>11267604.658982201</v>
      </c>
      <c r="T362" s="2">
        <v>12348420.4884688</v>
      </c>
      <c r="U362" s="2">
        <v>22915479.669244502</v>
      </c>
      <c r="V362" s="2">
        <v>678118263.90377903</v>
      </c>
    </row>
    <row r="363" spans="10:22">
      <c r="J363" s="1">
        <v>44742</v>
      </c>
      <c r="K363" t="s">
        <v>16</v>
      </c>
      <c r="L363">
        <v>1</v>
      </c>
      <c r="M363" t="s">
        <v>34</v>
      </c>
      <c r="N363" t="s">
        <v>76</v>
      </c>
      <c r="O363" s="2">
        <v>7.9269999999999996</v>
      </c>
      <c r="P363" s="2">
        <v>7.9269999999999996</v>
      </c>
      <c r="Q363" s="2">
        <v>14202.928095652</v>
      </c>
      <c r="R363" s="2">
        <v>32538208.695652001</v>
      </c>
      <c r="S363" s="2">
        <v>4.5580250000000202E-3</v>
      </c>
      <c r="T363" s="2">
        <v>4.5580250000000202E-3</v>
      </c>
      <c r="U363" s="2">
        <v>8.1666836549999893</v>
      </c>
      <c r="V363" s="2">
        <v>18709.469999999899</v>
      </c>
    </row>
    <row r="364" spans="10:22">
      <c r="J364" s="1">
        <v>44742</v>
      </c>
      <c r="K364" t="s">
        <v>16</v>
      </c>
      <c r="M364" t="s">
        <v>34</v>
      </c>
      <c r="N364" t="s">
        <v>99</v>
      </c>
      <c r="O364" s="2">
        <v>0</v>
      </c>
      <c r="Q364" s="2">
        <v>0</v>
      </c>
      <c r="R364" s="2">
        <v>4408.72169740358</v>
      </c>
      <c r="S364" s="2">
        <v>0</v>
      </c>
      <c r="U364" s="2">
        <v>0</v>
      </c>
      <c r="V364" s="2">
        <v>16044.219999999899</v>
      </c>
    </row>
    <row r="365" spans="10:22">
      <c r="J365" s="1">
        <v>44742</v>
      </c>
      <c r="K365" t="s">
        <v>51</v>
      </c>
      <c r="L365">
        <v>3</v>
      </c>
      <c r="M365" t="s">
        <v>34</v>
      </c>
      <c r="N365" t="s">
        <v>44</v>
      </c>
      <c r="O365" s="2">
        <v>5147599.0793740004</v>
      </c>
      <c r="P365" s="2">
        <v>5147599.0793741401</v>
      </c>
      <c r="Q365" s="2">
        <v>5681561.8380452897</v>
      </c>
      <c r="R365" s="2">
        <v>12625692.973433901</v>
      </c>
      <c r="S365" s="2">
        <v>4417669.5299998699</v>
      </c>
      <c r="T365" s="2">
        <v>4417669.53</v>
      </c>
      <c r="U365" s="2">
        <v>4875916.3694999898</v>
      </c>
      <c r="V365" s="2">
        <v>10835369.7099999</v>
      </c>
    </row>
    <row r="366" spans="10:22">
      <c r="J366" s="1">
        <v>44742</v>
      </c>
      <c r="K366" t="s">
        <v>51</v>
      </c>
      <c r="M366" t="s">
        <v>34</v>
      </c>
      <c r="N366" t="s">
        <v>25</v>
      </c>
      <c r="O366" s="2">
        <v>0</v>
      </c>
      <c r="Q366" s="2">
        <v>12023650.6645907</v>
      </c>
      <c r="R366" s="2">
        <v>28159484.710401699</v>
      </c>
      <c r="S366" s="2">
        <v>0</v>
      </c>
      <c r="U366" s="2">
        <v>12488965.945304999</v>
      </c>
      <c r="V366" s="2">
        <v>29249256.768681601</v>
      </c>
    </row>
    <row r="367" spans="10:22">
      <c r="J367" s="1">
        <v>44742</v>
      </c>
      <c r="K367" t="s">
        <v>51</v>
      </c>
      <c r="M367" t="s">
        <v>28</v>
      </c>
      <c r="N367" t="s">
        <v>25</v>
      </c>
      <c r="O367" s="2">
        <v>0</v>
      </c>
      <c r="Q367" s="2">
        <v>8.6690093386000502</v>
      </c>
      <c r="R367" s="2">
        <v>19.264465196888999</v>
      </c>
      <c r="S367" s="2">
        <v>0</v>
      </c>
      <c r="U367" s="2">
        <v>9.0045000000000002</v>
      </c>
      <c r="V367" s="2">
        <v>20.010000000000002</v>
      </c>
    </row>
    <row r="368" spans="10:22">
      <c r="J368" s="1">
        <v>44742</v>
      </c>
      <c r="K368" t="s">
        <v>16</v>
      </c>
      <c r="L368">
        <v>2</v>
      </c>
      <c r="M368" t="s">
        <v>33</v>
      </c>
      <c r="N368" t="s">
        <v>58</v>
      </c>
      <c r="O368" s="2">
        <v>11.389199</v>
      </c>
      <c r="P368" s="2">
        <v>11.389199255588</v>
      </c>
      <c r="Q368" s="2">
        <v>11.0075057254881</v>
      </c>
      <c r="R368" s="2">
        <v>41.631284917907998</v>
      </c>
      <c r="S368" s="2">
        <v>15.2899996568731</v>
      </c>
      <c r="T368" s="2">
        <v>15.29</v>
      </c>
      <c r="U368" s="2">
        <v>14.777576435862001</v>
      </c>
      <c r="V368" s="2">
        <v>55.89</v>
      </c>
    </row>
    <row r="369" spans="10:22">
      <c r="J369" s="1">
        <v>44742</v>
      </c>
      <c r="K369" t="s">
        <v>16</v>
      </c>
      <c r="L369">
        <v>2</v>
      </c>
      <c r="M369" t="s">
        <v>36</v>
      </c>
      <c r="N369" t="s">
        <v>56</v>
      </c>
      <c r="O369" s="2">
        <v>4847466.1970700398</v>
      </c>
      <c r="P369" s="2">
        <v>5876328.5598999904</v>
      </c>
      <c r="Q369" s="2">
        <v>439623.24298352899</v>
      </c>
      <c r="R369" s="2">
        <v>34946966.705155298</v>
      </c>
      <c r="S369" s="2">
        <v>36504813.689861</v>
      </c>
      <c r="T369" s="2">
        <v>44252867.485536598</v>
      </c>
      <c r="U369" s="2">
        <v>3310670.7558984798</v>
      </c>
      <c r="V369" s="2">
        <v>263175122.163526</v>
      </c>
    </row>
    <row r="370" spans="10:22">
      <c r="J370" s="1">
        <v>44742</v>
      </c>
      <c r="K370" t="s">
        <v>16</v>
      </c>
      <c r="L370">
        <v>1</v>
      </c>
      <c r="M370" t="s">
        <v>36</v>
      </c>
      <c r="N370" t="s">
        <v>48</v>
      </c>
      <c r="O370" s="2">
        <v>16.084599999999998</v>
      </c>
      <c r="P370" s="2">
        <v>79.450999999999993</v>
      </c>
      <c r="Q370" s="2">
        <v>291.335779528324</v>
      </c>
      <c r="R370" s="2">
        <v>2065586.7302107899</v>
      </c>
      <c r="S370" s="2">
        <v>75.443207844822297</v>
      </c>
      <c r="T370" s="2">
        <v>372.65697042381998</v>
      </c>
      <c r="U370" s="2">
        <v>1366.481340387</v>
      </c>
      <c r="V370" s="2">
        <v>9688428</v>
      </c>
    </row>
    <row r="371" spans="10:22">
      <c r="J371" s="1">
        <v>44742</v>
      </c>
      <c r="K371" t="s">
        <v>51</v>
      </c>
      <c r="M371" t="s">
        <v>17</v>
      </c>
      <c r="N371" t="s">
        <v>63</v>
      </c>
      <c r="O371" s="2">
        <v>184.716358614493</v>
      </c>
      <c r="Q371" s="2">
        <v>1553.83815084907</v>
      </c>
      <c r="R371" s="2">
        <v>2818.6104134163202</v>
      </c>
      <c r="S371" s="2">
        <v>183.97749317216099</v>
      </c>
      <c r="U371" s="2">
        <v>1547.62279817943</v>
      </c>
      <c r="V371" s="2">
        <v>2807.3359716425002</v>
      </c>
    </row>
    <row r="372" spans="10:22">
      <c r="J372" s="1">
        <v>44742</v>
      </c>
      <c r="K372" t="s">
        <v>16</v>
      </c>
      <c r="L372">
        <v>1</v>
      </c>
      <c r="M372" t="s">
        <v>17</v>
      </c>
      <c r="N372" t="s">
        <v>70</v>
      </c>
      <c r="O372" s="2">
        <v>2.9000000000000001E-2</v>
      </c>
      <c r="P372" s="2">
        <v>2.9000000000000001E-2</v>
      </c>
      <c r="Q372" s="2">
        <v>50.437966126679697</v>
      </c>
      <c r="R372" s="2">
        <v>373614.56390133098</v>
      </c>
      <c r="S372" s="2">
        <v>4.3787099997312701E-2</v>
      </c>
      <c r="T372" s="2">
        <v>4.3787099997312701E-2</v>
      </c>
      <c r="U372" s="2">
        <v>76.156285049999994</v>
      </c>
      <c r="V372" s="2">
        <v>564120.63</v>
      </c>
    </row>
    <row r="373" spans="10:22">
      <c r="J373" s="1">
        <v>44742</v>
      </c>
      <c r="K373" t="s">
        <v>16</v>
      </c>
      <c r="M373" t="s">
        <v>17</v>
      </c>
      <c r="N373" t="s">
        <v>88</v>
      </c>
      <c r="O373" s="2">
        <v>0</v>
      </c>
      <c r="Q373" s="2">
        <v>2.8040048432840799E-2</v>
      </c>
      <c r="R373" s="2">
        <v>207.70406246548799</v>
      </c>
      <c r="S373" s="2">
        <v>0</v>
      </c>
      <c r="U373" s="2">
        <v>3.6599026499999998</v>
      </c>
      <c r="V373" s="2">
        <v>27110.39</v>
      </c>
    </row>
    <row r="374" spans="10:22">
      <c r="J374" s="1">
        <v>44742</v>
      </c>
      <c r="K374" t="s">
        <v>16</v>
      </c>
      <c r="M374" t="s">
        <v>17</v>
      </c>
      <c r="N374" t="s">
        <v>60</v>
      </c>
      <c r="O374" s="2">
        <v>0</v>
      </c>
      <c r="Q374" s="2">
        <v>0.37195595891053002</v>
      </c>
      <c r="R374" s="2">
        <v>2305.9068028408601</v>
      </c>
      <c r="S374" s="2">
        <v>0</v>
      </c>
      <c r="U374" s="2">
        <v>3.9910874399999998</v>
      </c>
      <c r="V374" s="2">
        <v>24742.38</v>
      </c>
    </row>
    <row r="375" spans="10:22">
      <c r="J375" s="1">
        <v>44742</v>
      </c>
      <c r="K375" t="s">
        <v>16</v>
      </c>
      <c r="L375">
        <v>3</v>
      </c>
      <c r="M375" t="s">
        <v>17</v>
      </c>
      <c r="N375" t="s">
        <v>48</v>
      </c>
      <c r="O375" s="2">
        <v>3.7187999999999999E-2</v>
      </c>
      <c r="P375" s="2">
        <v>3.7188128942999998E-2</v>
      </c>
      <c r="Q375" s="2">
        <v>2.6058915336045301</v>
      </c>
      <c r="R375" s="2">
        <v>10.72403206481</v>
      </c>
      <c r="S375" s="2">
        <v>0.174426595211149</v>
      </c>
      <c r="T375" s="2">
        <v>0.17442720000539599</v>
      </c>
      <c r="U375" s="2">
        <v>12.222673650000001</v>
      </c>
      <c r="V375" s="2">
        <v>50.3</v>
      </c>
    </row>
    <row r="376" spans="10:22">
      <c r="J376" s="1">
        <v>44742</v>
      </c>
      <c r="K376" t="s">
        <v>16</v>
      </c>
      <c r="L376">
        <v>2</v>
      </c>
      <c r="M376" t="s">
        <v>26</v>
      </c>
      <c r="N376" t="s">
        <v>63</v>
      </c>
      <c r="O376" s="2">
        <v>4504203.1969003202</v>
      </c>
      <c r="P376" s="2">
        <v>5222367.6048544599</v>
      </c>
      <c r="Q376" s="2">
        <v>434953.17812159401</v>
      </c>
      <c r="R376" s="2">
        <v>32776177.236689001</v>
      </c>
      <c r="S376" s="2">
        <v>4486186.3839207096</v>
      </c>
      <c r="T376" s="2">
        <v>5201478.1342124203</v>
      </c>
      <c r="U376" s="2">
        <v>433213.365390566</v>
      </c>
      <c r="V376" s="2">
        <v>32645072.5263451</v>
      </c>
    </row>
    <row r="377" spans="10:22">
      <c r="J377" s="1">
        <v>44742</v>
      </c>
      <c r="K377" t="s">
        <v>51</v>
      </c>
      <c r="M377" t="s">
        <v>42</v>
      </c>
      <c r="N377" t="s">
        <v>32</v>
      </c>
      <c r="O377" s="2">
        <v>405043.35264420701</v>
      </c>
      <c r="Q377" s="2">
        <v>254365.84353052499</v>
      </c>
      <c r="R377" s="2">
        <v>694486.72264330206</v>
      </c>
      <c r="S377" s="2">
        <v>405043.35264420701</v>
      </c>
      <c r="U377" s="2">
        <v>254365.84353052499</v>
      </c>
      <c r="V377" s="2">
        <v>694486.72264330206</v>
      </c>
    </row>
    <row r="378" spans="10:22">
      <c r="J378" s="1">
        <v>44742</v>
      </c>
      <c r="K378" t="s">
        <v>16</v>
      </c>
      <c r="L378">
        <v>1</v>
      </c>
      <c r="M378" t="s">
        <v>42</v>
      </c>
      <c r="N378" t="s">
        <v>58</v>
      </c>
      <c r="O378" s="2">
        <v>0.02</v>
      </c>
      <c r="P378" s="2">
        <v>0.02</v>
      </c>
      <c r="Q378" s="2">
        <v>33.414349275112897</v>
      </c>
      <c r="R378" s="2">
        <v>247513.69833417001</v>
      </c>
      <c r="S378" s="2">
        <v>2.6849999998899102E-2</v>
      </c>
      <c r="T378" s="2">
        <v>2.6849999998899102E-2</v>
      </c>
      <c r="U378" s="2">
        <v>44.8587638999999</v>
      </c>
      <c r="V378" s="2">
        <v>332287.13999999902</v>
      </c>
    </row>
    <row r="379" spans="10:22">
      <c r="J379" s="1">
        <v>44742</v>
      </c>
      <c r="K379" t="s">
        <v>16</v>
      </c>
      <c r="M379" t="s">
        <v>29</v>
      </c>
      <c r="N379" t="s">
        <v>62</v>
      </c>
      <c r="O379" s="2">
        <v>0</v>
      </c>
      <c r="Q379" s="2">
        <v>1971450.59476737</v>
      </c>
      <c r="R379" s="2">
        <v>13749165.424052799</v>
      </c>
      <c r="S379" s="2">
        <v>0</v>
      </c>
      <c r="U379" s="2">
        <v>279039117.03715801</v>
      </c>
      <c r="V379" s="2">
        <v>1946056873.1006999</v>
      </c>
    </row>
    <row r="380" spans="10:22">
      <c r="J380" s="1">
        <v>44742</v>
      </c>
      <c r="K380" t="s">
        <v>16</v>
      </c>
      <c r="M380" t="s">
        <v>29</v>
      </c>
      <c r="N380" t="s">
        <v>58</v>
      </c>
      <c r="O380" s="2">
        <v>0</v>
      </c>
      <c r="Q380" s="2">
        <v>189.91320401855501</v>
      </c>
      <c r="R380" s="2">
        <v>1055073.3556586399</v>
      </c>
      <c r="S380" s="2">
        <v>0</v>
      </c>
      <c r="U380" s="2">
        <v>254.95847638445699</v>
      </c>
      <c r="V380" s="2">
        <v>1416435.9799136501</v>
      </c>
    </row>
    <row r="381" spans="10:22">
      <c r="J381" s="1">
        <v>44742</v>
      </c>
      <c r="K381" t="s">
        <v>51</v>
      </c>
      <c r="L381">
        <v>3</v>
      </c>
      <c r="M381" t="s">
        <v>31</v>
      </c>
      <c r="N381" t="s">
        <v>32</v>
      </c>
      <c r="O381" s="2">
        <v>109529793.760864</v>
      </c>
      <c r="P381" s="2">
        <v>116805948.543093</v>
      </c>
      <c r="Q381" s="2">
        <v>98870587.948801905</v>
      </c>
      <c r="R381" s="2">
        <v>148404721.86599499</v>
      </c>
      <c r="S381" s="2">
        <v>109529793.760864</v>
      </c>
      <c r="T381" s="2">
        <v>116805948.543093</v>
      </c>
      <c r="U381" s="2">
        <v>98870587.948801905</v>
      </c>
      <c r="V381" s="2">
        <v>148404721.86599499</v>
      </c>
    </row>
    <row r="382" spans="10:22">
      <c r="J382" s="1">
        <v>44742</v>
      </c>
      <c r="K382" t="s">
        <v>16</v>
      </c>
      <c r="L382">
        <v>1</v>
      </c>
      <c r="M382" t="s">
        <v>31</v>
      </c>
      <c r="N382" t="s">
        <v>70</v>
      </c>
      <c r="O382" s="2">
        <v>1.2E-2</v>
      </c>
      <c r="P382" s="2">
        <v>1.2E-2</v>
      </c>
      <c r="Q382" s="2">
        <v>21.031796543750499</v>
      </c>
      <c r="R382" s="2">
        <v>155791.08550926301</v>
      </c>
      <c r="S382" s="2">
        <v>1.8118799998888001E-2</v>
      </c>
      <c r="T382" s="2">
        <v>1.8118799998888001E-2</v>
      </c>
      <c r="U382" s="2">
        <v>31.755909599460001</v>
      </c>
      <c r="V382" s="2">
        <v>235228.95999599999</v>
      </c>
    </row>
    <row r="383" spans="10:22">
      <c r="J383" s="1">
        <v>44742</v>
      </c>
      <c r="K383" t="s">
        <v>16</v>
      </c>
      <c r="L383">
        <v>1</v>
      </c>
      <c r="M383" t="s">
        <v>31</v>
      </c>
      <c r="N383" t="s">
        <v>18</v>
      </c>
      <c r="O383" s="2">
        <v>8.0524961666083801</v>
      </c>
      <c r="P383" s="2">
        <v>1510.711</v>
      </c>
      <c r="Q383" s="2">
        <v>222.17797114484799</v>
      </c>
      <c r="R383" s="2">
        <v>3405583.4889060198</v>
      </c>
      <c r="S383" s="2">
        <v>3197.1631041557698</v>
      </c>
      <c r="T383" s="2">
        <v>599812.70034886699</v>
      </c>
      <c r="U383" s="2">
        <v>88213.542385290202</v>
      </c>
      <c r="V383" s="2">
        <v>1352152879.50126</v>
      </c>
    </row>
    <row r="384" spans="10:22">
      <c r="J384" s="1">
        <v>44742</v>
      </c>
      <c r="K384" t="s">
        <v>16</v>
      </c>
      <c r="L384">
        <v>1</v>
      </c>
      <c r="M384" t="s">
        <v>31</v>
      </c>
      <c r="N384" t="s">
        <v>48</v>
      </c>
      <c r="O384" s="2">
        <v>25.160599999999999</v>
      </c>
      <c r="P384" s="2">
        <v>125.623</v>
      </c>
      <c r="Q384" s="2">
        <v>25.752727675956599</v>
      </c>
      <c r="R384" s="2">
        <v>207817.06038668199</v>
      </c>
      <c r="S384" s="2">
        <v>118.013278247543</v>
      </c>
      <c r="T384" s="2">
        <v>589.22211923766304</v>
      </c>
      <c r="U384" s="2">
        <v>120.790593899027</v>
      </c>
      <c r="V384" s="2">
        <v>974745.14009999798</v>
      </c>
    </row>
    <row r="385" spans="10:22">
      <c r="J385" s="1">
        <v>44742</v>
      </c>
      <c r="M385" t="s">
        <v>42</v>
      </c>
      <c r="N385" t="s">
        <v>32</v>
      </c>
      <c r="O385" s="2">
        <v>1.8626451492309599E-9</v>
      </c>
      <c r="Q385" s="2">
        <v>34651.289744642003</v>
      </c>
      <c r="R385" s="2">
        <v>159069490.61883399</v>
      </c>
      <c r="S385" s="2">
        <v>1.8626451492309599E-9</v>
      </c>
      <c r="U385" s="2">
        <v>34651.289744642003</v>
      </c>
      <c r="V385" s="2">
        <v>159069490.61883399</v>
      </c>
    </row>
    <row r="386" spans="10:22">
      <c r="J386" s="1">
        <v>44742</v>
      </c>
      <c r="M386" t="s">
        <v>34</v>
      </c>
      <c r="N386" t="s">
        <v>32</v>
      </c>
      <c r="O386" s="2">
        <v>0</v>
      </c>
      <c r="Q386" s="2">
        <v>179114.11998888099</v>
      </c>
      <c r="R386" s="2">
        <v>9024963612.1236305</v>
      </c>
      <c r="S386" s="2">
        <v>0</v>
      </c>
      <c r="U386" s="2">
        <v>179114.11998888099</v>
      </c>
      <c r="V386" s="2">
        <v>9024963612.1236305</v>
      </c>
    </row>
    <row r="387" spans="10:22">
      <c r="J387" s="1">
        <v>44742</v>
      </c>
      <c r="L387">
        <v>2</v>
      </c>
      <c r="M387" t="s">
        <v>34</v>
      </c>
      <c r="N387" t="s">
        <v>32</v>
      </c>
      <c r="O387" s="2">
        <v>25969805.930996999</v>
      </c>
      <c r="P387" s="2">
        <v>25969805.930996999</v>
      </c>
      <c r="Q387" s="2">
        <v>0</v>
      </c>
      <c r="R387" s="2">
        <v>25969805.930996999</v>
      </c>
      <c r="S387" s="2">
        <v>25969805.930996999</v>
      </c>
      <c r="T387" s="2">
        <v>25969805.930996999</v>
      </c>
      <c r="U387" s="2">
        <v>0</v>
      </c>
      <c r="V387" s="2">
        <v>25969805.930996999</v>
      </c>
    </row>
    <row r="388" spans="10:22">
      <c r="J388" s="1">
        <v>44742</v>
      </c>
      <c r="K388" t="s">
        <v>16</v>
      </c>
      <c r="L388">
        <v>1</v>
      </c>
      <c r="M388" t="s">
        <v>39</v>
      </c>
      <c r="N388" t="s">
        <v>63</v>
      </c>
      <c r="O388" s="2">
        <v>1241.2550000000001</v>
      </c>
      <c r="P388" s="2">
        <v>1241.2550000000001</v>
      </c>
      <c r="Q388" s="2">
        <v>6093.9901167819198</v>
      </c>
      <c r="R388" s="2">
        <v>13961031.1953767</v>
      </c>
      <c r="S388" s="2">
        <v>1236.2899799470799</v>
      </c>
      <c r="T388" s="2">
        <v>1236.2899799470799</v>
      </c>
      <c r="U388" s="2">
        <v>6069.6141560550204</v>
      </c>
      <c r="V388" s="2">
        <v>13905187.07</v>
      </c>
    </row>
    <row r="389" spans="10:22">
      <c r="J389" s="1">
        <v>44742</v>
      </c>
      <c r="K389" t="s">
        <v>51</v>
      </c>
      <c r="L389">
        <v>3</v>
      </c>
      <c r="M389" t="s">
        <v>36</v>
      </c>
      <c r="N389" t="s">
        <v>32</v>
      </c>
      <c r="O389" s="2">
        <v>12690518.5878141</v>
      </c>
      <c r="P389" s="2">
        <v>14857145.98</v>
      </c>
      <c r="Q389" s="2">
        <v>12023256.107371399</v>
      </c>
      <c r="R389" s="2">
        <v>28408026.4068642</v>
      </c>
      <c r="S389" s="2">
        <v>12690518.5878141</v>
      </c>
      <c r="T389" s="2">
        <v>14857145.98</v>
      </c>
      <c r="U389" s="2">
        <v>12023256.107371399</v>
      </c>
      <c r="V389" s="2">
        <v>28408026.4068642</v>
      </c>
    </row>
    <row r="390" spans="10:22">
      <c r="J390" s="1">
        <v>44742</v>
      </c>
      <c r="K390" t="s">
        <v>16</v>
      </c>
      <c r="L390">
        <v>1</v>
      </c>
      <c r="M390" t="s">
        <v>34</v>
      </c>
      <c r="N390" t="s">
        <v>100</v>
      </c>
      <c r="O390" s="2">
        <v>567.47820000000002</v>
      </c>
      <c r="P390" s="2">
        <v>2837.3910000000001</v>
      </c>
      <c r="Q390" s="2">
        <v>10201.7363535158</v>
      </c>
      <c r="R390" s="2">
        <v>3338810.7849830901</v>
      </c>
      <c r="S390" s="2">
        <v>11089.715725214401</v>
      </c>
      <c r="T390" s="2">
        <v>55448.578626071998</v>
      </c>
      <c r="U390" s="2">
        <v>199363.35186809901</v>
      </c>
      <c r="V390" s="2">
        <v>65247374.200000003</v>
      </c>
    </row>
    <row r="391" spans="10:22">
      <c r="J391" s="1">
        <v>44742</v>
      </c>
      <c r="M391" t="s">
        <v>34</v>
      </c>
      <c r="N391" t="s">
        <v>74</v>
      </c>
      <c r="O391" s="2">
        <v>0</v>
      </c>
      <c r="Q391" s="2">
        <v>0</v>
      </c>
      <c r="R391" s="2">
        <v>953491.44453146099</v>
      </c>
      <c r="S391" s="2">
        <v>0</v>
      </c>
      <c r="U391" s="2">
        <v>0</v>
      </c>
      <c r="V391" s="2">
        <v>19989090</v>
      </c>
    </row>
    <row r="392" spans="10:22">
      <c r="J392" s="1">
        <v>44742</v>
      </c>
      <c r="M392" t="s">
        <v>34</v>
      </c>
      <c r="N392" t="s">
        <v>52</v>
      </c>
      <c r="O392" s="2">
        <v>0</v>
      </c>
      <c r="Q392" s="2">
        <v>0</v>
      </c>
      <c r="R392" s="2">
        <v>1818162.2268279099</v>
      </c>
      <c r="S392" s="2">
        <v>0</v>
      </c>
      <c r="U392" s="2">
        <v>0</v>
      </c>
      <c r="V392" s="2">
        <v>3037240</v>
      </c>
    </row>
    <row r="393" spans="10:22">
      <c r="J393" s="1">
        <v>44742</v>
      </c>
      <c r="M393" t="s">
        <v>34</v>
      </c>
      <c r="N393" t="s">
        <v>48</v>
      </c>
      <c r="O393" s="2">
        <v>0</v>
      </c>
      <c r="Q393" s="2">
        <v>0</v>
      </c>
      <c r="R393" s="2">
        <v>6382002.7336713802</v>
      </c>
      <c r="S393" s="2">
        <v>0</v>
      </c>
      <c r="U393" s="2">
        <v>0</v>
      </c>
      <c r="V393" s="2">
        <v>29934145.6239256</v>
      </c>
    </row>
    <row r="394" spans="10:22">
      <c r="J394" s="1">
        <v>44742</v>
      </c>
      <c r="K394" t="s">
        <v>16</v>
      </c>
      <c r="L394">
        <v>1</v>
      </c>
      <c r="M394" t="s">
        <v>34</v>
      </c>
      <c r="N394" t="s">
        <v>82</v>
      </c>
      <c r="O394" s="2">
        <v>23.099799999999998</v>
      </c>
      <c r="P394" s="2">
        <v>59.069000000000003</v>
      </c>
      <c r="Q394" s="2">
        <v>596.08509509157</v>
      </c>
      <c r="R394" s="2">
        <v>637774.20567369601</v>
      </c>
      <c r="S394" s="2">
        <v>2751.8791804503999</v>
      </c>
      <c r="T394" s="2">
        <v>7036.8899864944697</v>
      </c>
      <c r="U394" s="2">
        <v>71011.617544709894</v>
      </c>
      <c r="V394" s="2">
        <v>75978041.299999997</v>
      </c>
    </row>
    <row r="395" spans="10:22">
      <c r="J395" s="1">
        <v>44742</v>
      </c>
      <c r="M395" t="s">
        <v>34</v>
      </c>
      <c r="N395" t="s">
        <v>37</v>
      </c>
      <c r="O395" s="2">
        <v>0</v>
      </c>
      <c r="Q395" s="2">
        <v>0</v>
      </c>
      <c r="R395" s="2">
        <v>6285442.3360627797</v>
      </c>
      <c r="S395" s="2">
        <v>0</v>
      </c>
      <c r="U395" s="2">
        <v>0</v>
      </c>
      <c r="V395" s="2">
        <v>65044900</v>
      </c>
    </row>
    <row r="396" spans="10:22">
      <c r="J396" s="1">
        <v>44742</v>
      </c>
      <c r="M396" t="s">
        <v>34</v>
      </c>
      <c r="N396" t="s">
        <v>78</v>
      </c>
      <c r="O396" s="2">
        <v>0</v>
      </c>
      <c r="Q396" s="2">
        <v>0</v>
      </c>
      <c r="R396" s="2">
        <v>2802.6226862991998</v>
      </c>
      <c r="S396" s="2">
        <v>0</v>
      </c>
      <c r="U396" s="2">
        <v>0</v>
      </c>
      <c r="V396" s="2">
        <v>86258</v>
      </c>
    </row>
    <row r="397" spans="10:22">
      <c r="J397" s="1">
        <v>44742</v>
      </c>
      <c r="K397" t="s">
        <v>16</v>
      </c>
      <c r="L397">
        <v>1</v>
      </c>
      <c r="M397" t="s">
        <v>34</v>
      </c>
      <c r="N397" t="s">
        <v>101</v>
      </c>
      <c r="O397" s="2">
        <v>1.2E-2</v>
      </c>
      <c r="P397" s="2">
        <v>0.06</v>
      </c>
      <c r="Q397" s="2">
        <v>0.777680209769542</v>
      </c>
      <c r="R397" s="2">
        <v>9708.8665389456</v>
      </c>
      <c r="S397" s="2">
        <v>4.7534076006581903E-2</v>
      </c>
      <c r="T397" s="2">
        <v>0.237670380032909</v>
      </c>
      <c r="U397" s="2">
        <v>3.0805258499999999</v>
      </c>
      <c r="V397" s="2">
        <v>38458.5</v>
      </c>
    </row>
    <row r="398" spans="10:22">
      <c r="J398" s="1">
        <v>44742</v>
      </c>
      <c r="K398" t="s">
        <v>51</v>
      </c>
      <c r="M398" t="s">
        <v>34</v>
      </c>
      <c r="N398" t="s">
        <v>44</v>
      </c>
      <c r="O398" s="2">
        <v>0</v>
      </c>
      <c r="Q398" s="2">
        <v>184044.41039046799</v>
      </c>
      <c r="R398" s="2">
        <v>2044937.8932274301</v>
      </c>
      <c r="S398" s="2">
        <v>0</v>
      </c>
      <c r="U398" s="2">
        <v>157946.913</v>
      </c>
      <c r="V398" s="2">
        <v>1754965.7</v>
      </c>
    </row>
    <row r="399" spans="10:22">
      <c r="J399" s="1">
        <v>44742</v>
      </c>
      <c r="M399" t="s">
        <v>28</v>
      </c>
      <c r="N399" t="s">
        <v>59</v>
      </c>
      <c r="O399" s="2">
        <v>0</v>
      </c>
      <c r="Q399" s="2">
        <v>0</v>
      </c>
      <c r="R399" s="2">
        <v>3347.8813089656001</v>
      </c>
      <c r="S399" s="2">
        <v>0</v>
      </c>
      <c r="U399" s="2">
        <v>0</v>
      </c>
      <c r="V399" s="2">
        <v>57992</v>
      </c>
    </row>
    <row r="400" spans="10:22">
      <c r="J400" s="1">
        <v>44742</v>
      </c>
      <c r="M400" t="s">
        <v>28</v>
      </c>
      <c r="N400" t="s">
        <v>60</v>
      </c>
      <c r="O400" s="2">
        <v>0</v>
      </c>
      <c r="Q400" s="2">
        <v>0</v>
      </c>
      <c r="R400" s="2">
        <v>674156.75660642004</v>
      </c>
      <c r="S400" s="2">
        <v>0</v>
      </c>
      <c r="U400" s="2">
        <v>0</v>
      </c>
      <c r="V400" s="2">
        <v>7233702</v>
      </c>
    </row>
    <row r="401" spans="10:22">
      <c r="J401" s="1">
        <v>44742</v>
      </c>
      <c r="M401" t="s">
        <v>28</v>
      </c>
      <c r="N401" t="s">
        <v>43</v>
      </c>
      <c r="O401" s="2">
        <v>0</v>
      </c>
      <c r="Q401" s="2">
        <v>0</v>
      </c>
      <c r="R401" s="2">
        <v>91138.327915878501</v>
      </c>
      <c r="S401" s="2">
        <v>0</v>
      </c>
      <c r="U401" s="2">
        <v>0</v>
      </c>
      <c r="V401" s="2">
        <v>10700141</v>
      </c>
    </row>
    <row r="402" spans="10:22">
      <c r="J402" s="1">
        <v>44742</v>
      </c>
      <c r="M402" t="s">
        <v>28</v>
      </c>
      <c r="N402" t="s">
        <v>63</v>
      </c>
      <c r="O402" s="2">
        <v>0</v>
      </c>
      <c r="Q402" s="2">
        <v>0</v>
      </c>
      <c r="R402" s="2">
        <v>9899017.0686967708</v>
      </c>
      <c r="S402" s="2">
        <v>0</v>
      </c>
      <c r="U402" s="2">
        <v>0</v>
      </c>
      <c r="V402" s="2">
        <v>9859420.9999999907</v>
      </c>
    </row>
    <row r="403" spans="10:22">
      <c r="J403" s="1">
        <v>44742</v>
      </c>
      <c r="M403" t="s">
        <v>28</v>
      </c>
      <c r="N403" t="s">
        <v>70</v>
      </c>
      <c r="O403" s="2">
        <v>0</v>
      </c>
      <c r="Q403" s="2">
        <v>0</v>
      </c>
      <c r="R403" s="2">
        <v>410957.679341732</v>
      </c>
      <c r="S403" s="2">
        <v>0</v>
      </c>
      <c r="U403" s="2">
        <v>0</v>
      </c>
      <c r="V403" s="2">
        <v>620505</v>
      </c>
    </row>
    <row r="404" spans="10:22">
      <c r="J404" s="1">
        <v>44742</v>
      </c>
      <c r="M404" t="s">
        <v>28</v>
      </c>
      <c r="N404" t="s">
        <v>37</v>
      </c>
      <c r="O404" s="2">
        <v>0</v>
      </c>
      <c r="Q404" s="2">
        <v>0</v>
      </c>
      <c r="R404" s="2">
        <v>180093.83006450199</v>
      </c>
      <c r="S404" s="2">
        <v>0</v>
      </c>
      <c r="U404" s="2">
        <v>0</v>
      </c>
      <c r="V404" s="2">
        <v>1863700.99999999</v>
      </c>
    </row>
    <row r="405" spans="10:22">
      <c r="J405" s="1">
        <v>44742</v>
      </c>
      <c r="M405" t="s">
        <v>17</v>
      </c>
      <c r="N405" t="s">
        <v>46</v>
      </c>
      <c r="O405" s="2">
        <v>0</v>
      </c>
      <c r="Q405" s="2">
        <v>0</v>
      </c>
      <c r="R405" s="2">
        <v>83694.995378688007</v>
      </c>
      <c r="S405" s="2">
        <v>0</v>
      </c>
      <c r="U405" s="2">
        <v>0</v>
      </c>
      <c r="V405" s="2">
        <v>4715520</v>
      </c>
    </row>
    <row r="406" spans="10:22">
      <c r="J406" s="1">
        <v>44742</v>
      </c>
      <c r="M406" t="s">
        <v>17</v>
      </c>
      <c r="N406" t="s">
        <v>57</v>
      </c>
      <c r="O406" s="2">
        <v>0</v>
      </c>
      <c r="Q406" s="2">
        <v>0</v>
      </c>
      <c r="R406" s="2">
        <v>305604.09711789002</v>
      </c>
      <c r="S406" s="2">
        <v>0</v>
      </c>
      <c r="U406" s="2">
        <v>0</v>
      </c>
      <c r="V406" s="2">
        <v>2273450</v>
      </c>
    </row>
    <row r="407" spans="10:22">
      <c r="J407" s="1">
        <v>44742</v>
      </c>
      <c r="M407" t="s">
        <v>33</v>
      </c>
      <c r="N407" t="s">
        <v>60</v>
      </c>
      <c r="O407" s="2">
        <v>0</v>
      </c>
      <c r="Q407" s="2">
        <v>0</v>
      </c>
      <c r="R407" s="2">
        <v>116019.571269561</v>
      </c>
      <c r="S407" s="2">
        <v>0</v>
      </c>
      <c r="U407" s="2">
        <v>0</v>
      </c>
      <c r="V407" s="2">
        <v>1244890</v>
      </c>
    </row>
    <row r="408" spans="10:22">
      <c r="J408" s="1">
        <v>44742</v>
      </c>
      <c r="M408" t="s">
        <v>33</v>
      </c>
      <c r="N408" t="s">
        <v>37</v>
      </c>
      <c r="O408" s="2">
        <v>0</v>
      </c>
      <c r="Q408" s="2">
        <v>0</v>
      </c>
      <c r="R408" s="2">
        <v>78953.471535510005</v>
      </c>
      <c r="S408" s="2">
        <v>0</v>
      </c>
      <c r="U408" s="2">
        <v>0</v>
      </c>
      <c r="V408" s="2">
        <v>817050</v>
      </c>
    </row>
    <row r="409" spans="10:22">
      <c r="J409" s="1">
        <v>44742</v>
      </c>
      <c r="M409" t="s">
        <v>36</v>
      </c>
      <c r="N409" t="s">
        <v>58</v>
      </c>
      <c r="O409" s="2">
        <v>0</v>
      </c>
      <c r="Q409" s="2">
        <v>0</v>
      </c>
      <c r="R409" s="2">
        <v>163847.29982049801</v>
      </c>
      <c r="S409" s="2">
        <v>0</v>
      </c>
      <c r="U409" s="2">
        <v>0</v>
      </c>
      <c r="V409" s="2">
        <v>219965</v>
      </c>
    </row>
    <row r="410" spans="10:22">
      <c r="J410" s="1">
        <v>44742</v>
      </c>
      <c r="M410" t="s">
        <v>29</v>
      </c>
      <c r="N410" t="s">
        <v>46</v>
      </c>
      <c r="O410" s="2">
        <v>0</v>
      </c>
      <c r="Q410" s="2">
        <v>0</v>
      </c>
      <c r="R410" s="2">
        <v>263742243.42139301</v>
      </c>
      <c r="S410" s="2">
        <v>0</v>
      </c>
      <c r="U410" s="2">
        <v>0</v>
      </c>
      <c r="V410" s="2">
        <v>14859691646.690001</v>
      </c>
    </row>
    <row r="411" spans="10:22">
      <c r="J411" s="1">
        <v>44742</v>
      </c>
      <c r="K411" t="s">
        <v>16</v>
      </c>
      <c r="L411">
        <v>2</v>
      </c>
      <c r="M411" t="s">
        <v>31</v>
      </c>
      <c r="N411" t="s">
        <v>61</v>
      </c>
      <c r="O411" s="2">
        <v>1849.7354</v>
      </c>
      <c r="P411" s="2">
        <v>9248.6769999999997</v>
      </c>
      <c r="Q411" s="2">
        <v>35553.138880525003</v>
      </c>
      <c r="R411" s="2">
        <v>4554950.5594011098</v>
      </c>
      <c r="S411" s="2">
        <v>45760.604105797698</v>
      </c>
      <c r="T411" s="2">
        <v>228803.02052898801</v>
      </c>
      <c r="U411" s="2">
        <v>879549.10363403999</v>
      </c>
      <c r="V411" s="2">
        <v>112684922.000323</v>
      </c>
    </row>
    <row r="412" spans="10:22">
      <c r="J412" s="1">
        <v>44742</v>
      </c>
      <c r="K412" t="s">
        <v>16</v>
      </c>
      <c r="L412">
        <v>2</v>
      </c>
      <c r="M412" t="s">
        <v>31</v>
      </c>
      <c r="N412" t="s">
        <v>18</v>
      </c>
      <c r="O412" s="2">
        <v>21.8658</v>
      </c>
      <c r="P412" s="2">
        <v>109.32899999999999</v>
      </c>
      <c r="Q412" s="2">
        <v>289.013698954711</v>
      </c>
      <c r="R412" s="2">
        <v>75559.136981624004</v>
      </c>
      <c r="S412" s="2">
        <v>8681.59730305019</v>
      </c>
      <c r="T412" s="2">
        <v>43407.986515250901</v>
      </c>
      <c r="U412" s="2">
        <v>114749.999972092</v>
      </c>
      <c r="V412" s="2">
        <v>29999999.9927039</v>
      </c>
    </row>
    <row r="413" spans="10:22">
      <c r="J413" s="1">
        <v>44742</v>
      </c>
      <c r="M413" t="s">
        <v>31</v>
      </c>
      <c r="N413" t="s">
        <v>61</v>
      </c>
      <c r="O413" s="2">
        <v>0</v>
      </c>
      <c r="Q413" s="2">
        <v>0</v>
      </c>
      <c r="R413" s="2">
        <v>2976769.4704597802</v>
      </c>
      <c r="S413" s="2">
        <v>0</v>
      </c>
      <c r="U413" s="2">
        <v>0</v>
      </c>
      <c r="V413" s="2">
        <v>73642300.0024409</v>
      </c>
    </row>
    <row r="414" spans="10:22">
      <c r="J414" s="1">
        <v>44742</v>
      </c>
      <c r="M414" t="s">
        <v>31</v>
      </c>
      <c r="N414" t="s">
        <v>18</v>
      </c>
      <c r="O414" s="2">
        <v>0</v>
      </c>
      <c r="Q414" s="2">
        <v>0</v>
      </c>
      <c r="R414" s="2">
        <v>1261083.2560792901</v>
      </c>
      <c r="S414" s="2">
        <v>0</v>
      </c>
      <c r="U414" s="2">
        <v>0</v>
      </c>
      <c r="V414" s="2">
        <v>500700500.09145403</v>
      </c>
    </row>
    <row r="415" spans="10:22">
      <c r="J415" s="1">
        <v>44742</v>
      </c>
      <c r="K415" t="s">
        <v>16</v>
      </c>
      <c r="M415" t="s">
        <v>36</v>
      </c>
      <c r="N415" t="s">
        <v>56</v>
      </c>
      <c r="O415" s="2">
        <v>88958.075140622605</v>
      </c>
      <c r="Q415" s="2">
        <v>220999.06511955301</v>
      </c>
      <c r="R415" s="2">
        <v>116867254.55689</v>
      </c>
      <c r="S415" s="2">
        <v>669916.57645388297</v>
      </c>
      <c r="U415" s="2">
        <v>1664277.6596769299</v>
      </c>
      <c r="V415" s="2">
        <v>880092233.88158798</v>
      </c>
    </row>
    <row r="416" spans="10:22">
      <c r="J416" s="1">
        <v>44742</v>
      </c>
      <c r="K416" t="s">
        <v>16</v>
      </c>
      <c r="L416">
        <v>1</v>
      </c>
      <c r="M416" t="s">
        <v>17</v>
      </c>
      <c r="N416" t="s">
        <v>18</v>
      </c>
      <c r="O416" s="2">
        <v>13304690.053418299</v>
      </c>
      <c r="P416" s="2">
        <v>17729139.910021</v>
      </c>
      <c r="Q416" s="2">
        <v>8572168.4342762604</v>
      </c>
      <c r="R416" s="2">
        <v>2630254053.2392201</v>
      </c>
      <c r="S416" s="2">
        <v>5282494182.0411501</v>
      </c>
      <c r="T416" s="2">
        <v>7039177767.4834003</v>
      </c>
      <c r="U416" s="2">
        <v>3403493782.9992399</v>
      </c>
      <c r="V416" s="2">
        <v>1044316077844.78</v>
      </c>
    </row>
    <row r="417" spans="10:22">
      <c r="J417" s="1">
        <v>44742</v>
      </c>
      <c r="K417" t="s">
        <v>16</v>
      </c>
      <c r="L417">
        <v>1</v>
      </c>
      <c r="M417" t="s">
        <v>17</v>
      </c>
      <c r="N417" t="s">
        <v>25</v>
      </c>
      <c r="O417" s="2">
        <v>475736.62042740599</v>
      </c>
      <c r="P417" s="2">
        <v>512198.07245845703</v>
      </c>
      <c r="Q417" s="2">
        <v>161186.33280621099</v>
      </c>
      <c r="R417" s="2">
        <v>229824407.576781</v>
      </c>
      <c r="S417" s="2">
        <v>494147.627637734</v>
      </c>
      <c r="T417" s="2">
        <v>532020.13786237105</v>
      </c>
      <c r="U417" s="2">
        <v>167424.24388574</v>
      </c>
      <c r="V417" s="2">
        <v>238718612.14989999</v>
      </c>
    </row>
    <row r="418" spans="10:22">
      <c r="J418" s="1">
        <v>44742</v>
      </c>
      <c r="K418" t="s">
        <v>16</v>
      </c>
      <c r="L418">
        <v>1</v>
      </c>
      <c r="M418" t="s">
        <v>36</v>
      </c>
      <c r="N418" t="s">
        <v>25</v>
      </c>
      <c r="O418" s="2">
        <v>21602.882399999999</v>
      </c>
      <c r="P418" s="2">
        <v>24095.807000000001</v>
      </c>
      <c r="Q418" s="2">
        <v>116312.16551129799</v>
      </c>
      <c r="R418" s="2">
        <v>172203819.760447</v>
      </c>
      <c r="S418" s="2">
        <v>22438.9139488703</v>
      </c>
      <c r="T418" s="2">
        <v>25028.3147308892</v>
      </c>
      <c r="U418" s="2">
        <v>120813.446316534</v>
      </c>
      <c r="V418" s="2">
        <v>178868107.5851</v>
      </c>
    </row>
    <row r="419" spans="10:22">
      <c r="J419" s="1">
        <v>44742</v>
      </c>
      <c r="K419" t="s">
        <v>16</v>
      </c>
      <c r="L419">
        <v>1</v>
      </c>
      <c r="M419" t="s">
        <v>34</v>
      </c>
      <c r="N419" t="s">
        <v>44</v>
      </c>
      <c r="O419" s="2">
        <v>835373.47949094302</v>
      </c>
      <c r="P419" s="2">
        <v>877097.55799999996</v>
      </c>
      <c r="Q419" s="2">
        <v>2370645.7425348102</v>
      </c>
      <c r="R419" s="2">
        <v>1246026826.50683</v>
      </c>
      <c r="S419" s="2">
        <v>716917.520112289</v>
      </c>
      <c r="T419" s="2">
        <v>752725.12428941997</v>
      </c>
      <c r="U419" s="2">
        <v>2034488.1762807299</v>
      </c>
      <c r="V419" s="2">
        <v>1069340222.5278</v>
      </c>
    </row>
    <row r="420" spans="10:22">
      <c r="J420" s="1">
        <v>44742</v>
      </c>
      <c r="K420" t="s">
        <v>16</v>
      </c>
      <c r="L420">
        <v>1</v>
      </c>
      <c r="M420" t="s">
        <v>28</v>
      </c>
      <c r="N420" t="s">
        <v>32</v>
      </c>
      <c r="O420" s="2">
        <v>16215.6649633202</v>
      </c>
      <c r="P420" s="2">
        <v>32944.771999999997</v>
      </c>
      <c r="Q420" s="2">
        <v>147821.75230562</v>
      </c>
      <c r="R420" s="2">
        <v>162823583.185568</v>
      </c>
      <c r="S420" s="2">
        <v>16215.6649633202</v>
      </c>
      <c r="T420" s="2">
        <v>32944.771999999997</v>
      </c>
      <c r="U420" s="2">
        <v>147821.75230562</v>
      </c>
      <c r="V420" s="2">
        <v>162823583.185568</v>
      </c>
    </row>
    <row r="421" spans="10:22">
      <c r="J421" s="1">
        <v>44742</v>
      </c>
      <c r="K421" t="s">
        <v>16</v>
      </c>
      <c r="M421" t="s">
        <v>31</v>
      </c>
      <c r="N421" t="s">
        <v>61</v>
      </c>
      <c r="O421" s="2">
        <v>13.6987652665269</v>
      </c>
      <c r="Q421" s="2">
        <v>50.071347653748397</v>
      </c>
      <c r="R421" s="2">
        <v>183725.39892534699</v>
      </c>
      <c r="S421" s="2">
        <v>338.89375426333402</v>
      </c>
      <c r="U421" s="2">
        <v>1238.7150708295601</v>
      </c>
      <c r="V421" s="2">
        <v>4545182.6485034497</v>
      </c>
    </row>
    <row r="422" spans="10:22">
      <c r="J422" s="1">
        <v>44742</v>
      </c>
      <c r="K422" t="s">
        <v>16</v>
      </c>
      <c r="M422" t="s">
        <v>34</v>
      </c>
      <c r="N422" t="s">
        <v>60</v>
      </c>
      <c r="O422" s="2">
        <v>1402.749</v>
      </c>
      <c r="Q422" s="2">
        <v>13923.703299345299</v>
      </c>
      <c r="R422" s="2">
        <v>25628943.5276707</v>
      </c>
      <c r="S422" s="2">
        <v>15051.496773356401</v>
      </c>
      <c r="U422" s="2">
        <v>149401.336435292</v>
      </c>
      <c r="V422" s="2">
        <v>274998564.11323202</v>
      </c>
    </row>
    <row r="423" spans="10:22">
      <c r="J423" s="1">
        <v>44742</v>
      </c>
      <c r="K423" t="s">
        <v>16</v>
      </c>
      <c r="M423" t="s">
        <v>34</v>
      </c>
      <c r="N423" t="s">
        <v>68</v>
      </c>
      <c r="O423" s="2">
        <v>0</v>
      </c>
      <c r="Q423" s="2">
        <v>457.48246634999998</v>
      </c>
      <c r="R423" s="2">
        <v>186195.55</v>
      </c>
      <c r="S423" s="2">
        <v>0</v>
      </c>
      <c r="U423" s="2">
        <v>145.98265501029201</v>
      </c>
      <c r="V423" s="2">
        <v>59415.0000041889</v>
      </c>
    </row>
    <row r="424" spans="10:22">
      <c r="J424" s="1">
        <v>44742</v>
      </c>
      <c r="K424" t="s">
        <v>16</v>
      </c>
      <c r="M424" t="s">
        <v>34</v>
      </c>
      <c r="N424" t="s">
        <v>102</v>
      </c>
      <c r="O424" s="2">
        <v>0</v>
      </c>
      <c r="Q424" s="2">
        <v>49.647619124999999</v>
      </c>
      <c r="R424" s="2">
        <v>113740.25</v>
      </c>
      <c r="S424" s="2">
        <v>0</v>
      </c>
      <c r="U424" s="2">
        <v>48277.489490026201</v>
      </c>
      <c r="V424" s="2">
        <v>110601350.492614</v>
      </c>
    </row>
    <row r="425" spans="10:22">
      <c r="J425" s="1">
        <v>44742</v>
      </c>
      <c r="K425" t="s">
        <v>16</v>
      </c>
      <c r="M425" t="s">
        <v>34</v>
      </c>
      <c r="N425" t="s">
        <v>75</v>
      </c>
      <c r="O425" s="2">
        <v>0</v>
      </c>
      <c r="Q425" s="2">
        <v>94.880961138340197</v>
      </c>
      <c r="R425" s="2">
        <v>280036.95391451003</v>
      </c>
      <c r="S425" s="2">
        <v>0</v>
      </c>
      <c r="U425" s="2">
        <v>185.568183793694</v>
      </c>
      <c r="V425" s="2">
        <v>547696.27446401701</v>
      </c>
    </row>
    <row r="426" spans="10:22">
      <c r="J426" s="1">
        <v>44742</v>
      </c>
      <c r="K426" t="s">
        <v>16</v>
      </c>
      <c r="M426" t="s">
        <v>33</v>
      </c>
      <c r="N426" t="s">
        <v>60</v>
      </c>
      <c r="O426" s="2">
        <v>0</v>
      </c>
      <c r="Q426" s="2">
        <v>11.219859076917601</v>
      </c>
      <c r="R426" s="2">
        <v>23902.3763932857</v>
      </c>
      <c r="S426" s="2">
        <v>0</v>
      </c>
      <c r="U426" s="2">
        <v>120.389087922173</v>
      </c>
      <c r="V426" s="2">
        <v>256472.49875714901</v>
      </c>
    </row>
    <row r="427" spans="10:22">
      <c r="J427" s="1">
        <v>44742</v>
      </c>
      <c r="K427" t="s">
        <v>16</v>
      </c>
      <c r="M427" t="s">
        <v>42</v>
      </c>
      <c r="N427" t="s">
        <v>43</v>
      </c>
      <c r="O427" s="2">
        <v>181468.205945094</v>
      </c>
      <c r="Q427" s="2">
        <v>284106.921971787</v>
      </c>
      <c r="R427" s="2">
        <v>69021035.693409607</v>
      </c>
      <c r="S427" s="2">
        <v>21305365.536460001</v>
      </c>
      <c r="U427" s="2">
        <v>33355715.358087901</v>
      </c>
      <c r="V427" s="2">
        <v>8103449237.8134298</v>
      </c>
    </row>
    <row r="428" spans="10:22">
      <c r="J428" s="1">
        <v>44742</v>
      </c>
      <c r="K428" t="s">
        <v>16</v>
      </c>
      <c r="M428" t="s">
        <v>17</v>
      </c>
      <c r="N428" t="s">
        <v>63</v>
      </c>
      <c r="O428" s="2">
        <v>1.6351038119563399</v>
      </c>
      <c r="Q428" s="2">
        <v>29.0621263833449</v>
      </c>
      <c r="R428" s="2">
        <v>38537.572823126902</v>
      </c>
      <c r="S428" s="2">
        <v>1.62856339663881</v>
      </c>
      <c r="U428" s="2">
        <v>28.945877876572599</v>
      </c>
      <c r="V428" s="2">
        <v>38383.422530191601</v>
      </c>
    </row>
    <row r="429" spans="10:22">
      <c r="J429" s="1">
        <v>44742</v>
      </c>
      <c r="K429" t="s">
        <v>16</v>
      </c>
      <c r="M429" t="s">
        <v>36</v>
      </c>
      <c r="N429" t="s">
        <v>37</v>
      </c>
      <c r="O429" s="2">
        <v>0</v>
      </c>
      <c r="Q429" s="2">
        <v>46.856830860000002</v>
      </c>
      <c r="R429" s="2">
        <v>63881.16</v>
      </c>
      <c r="S429" s="2">
        <v>0</v>
      </c>
      <c r="U429" s="2">
        <v>484.89791404478302</v>
      </c>
      <c r="V429" s="2">
        <v>661074.18411013403</v>
      </c>
    </row>
    <row r="430" spans="10:22">
      <c r="J430" s="1">
        <v>44742</v>
      </c>
      <c r="K430" t="s">
        <v>51</v>
      </c>
      <c r="M430" t="s">
        <v>34</v>
      </c>
      <c r="N430" t="s">
        <v>32</v>
      </c>
      <c r="O430" s="2">
        <v>2191068.11</v>
      </c>
      <c r="Q430" s="2">
        <v>59492552.819228902</v>
      </c>
      <c r="R430" s="2">
        <v>156197759.46926001</v>
      </c>
      <c r="S430" s="2">
        <v>2191068.11</v>
      </c>
      <c r="U430" s="2">
        <v>59492552.819228902</v>
      </c>
      <c r="V430" s="2">
        <v>156197759.46926001</v>
      </c>
    </row>
    <row r="431" spans="10:22">
      <c r="J431" s="1">
        <v>44742</v>
      </c>
      <c r="K431" t="s">
        <v>16</v>
      </c>
      <c r="L431">
        <v>1</v>
      </c>
      <c r="M431" t="s">
        <v>34</v>
      </c>
      <c r="N431" t="s">
        <v>65</v>
      </c>
      <c r="O431" s="2">
        <v>1.2E-2</v>
      </c>
      <c r="P431" s="2">
        <v>1.2E-2</v>
      </c>
      <c r="Q431" s="2">
        <v>23.306005638721899</v>
      </c>
      <c r="R431" s="2">
        <v>129477.809104011</v>
      </c>
      <c r="S431" s="2">
        <v>4.6797600005206698E-2</v>
      </c>
      <c r="T431" s="2">
        <v>4.6797600005206698E-2</v>
      </c>
      <c r="U431" s="2">
        <v>90.888760800000199</v>
      </c>
      <c r="V431" s="2">
        <v>504937.56000000099</v>
      </c>
    </row>
    <row r="432" spans="10:22">
      <c r="J432" s="1">
        <v>44742</v>
      </c>
      <c r="K432" t="s">
        <v>16</v>
      </c>
      <c r="L432">
        <v>1</v>
      </c>
      <c r="M432" t="s">
        <v>34</v>
      </c>
      <c r="N432" t="s">
        <v>61</v>
      </c>
      <c r="O432" s="2">
        <v>14834.318499999999</v>
      </c>
      <c r="P432" s="2">
        <v>15934.364</v>
      </c>
      <c r="Q432" s="2">
        <v>47699.266453182601</v>
      </c>
      <c r="R432" s="2">
        <v>46599123.726806097</v>
      </c>
      <c r="S432" s="2">
        <v>366986.20573397202</v>
      </c>
      <c r="T432" s="2">
        <v>394200.23138535098</v>
      </c>
      <c r="U432" s="2">
        <v>1180032.1539508</v>
      </c>
      <c r="V432" s="2">
        <v>1152815723.0160899</v>
      </c>
    </row>
    <row r="433" spans="10:22">
      <c r="J433" s="1">
        <v>44742</v>
      </c>
      <c r="K433" t="s">
        <v>16</v>
      </c>
      <c r="L433">
        <v>1</v>
      </c>
      <c r="M433" t="s">
        <v>34</v>
      </c>
      <c r="N433" t="s">
        <v>70</v>
      </c>
      <c r="O433" s="2">
        <v>4371.085</v>
      </c>
      <c r="P433" s="2">
        <v>13059.105</v>
      </c>
      <c r="Q433" s="2">
        <v>25164.788949609101</v>
      </c>
      <c r="R433" s="2">
        <v>61471873.922575101</v>
      </c>
      <c r="S433" s="2">
        <v>6599.9012410949599</v>
      </c>
      <c r="T433" s="2">
        <v>19717.9426382899</v>
      </c>
      <c r="U433" s="2">
        <v>37996.314832682903</v>
      </c>
      <c r="V433" s="2">
        <v>92816382.430000007</v>
      </c>
    </row>
    <row r="434" spans="10:22">
      <c r="J434" s="1">
        <v>44742</v>
      </c>
      <c r="K434" t="s">
        <v>16</v>
      </c>
      <c r="L434">
        <v>1</v>
      </c>
      <c r="M434" t="s">
        <v>34</v>
      </c>
      <c r="N434" t="s">
        <v>59</v>
      </c>
      <c r="O434" s="2">
        <v>38.3855</v>
      </c>
      <c r="P434" s="2">
        <v>158.28800000000001</v>
      </c>
      <c r="Q434" s="2">
        <v>5758.8986379880698</v>
      </c>
      <c r="R434" s="2">
        <v>3603122.85454837</v>
      </c>
      <c r="S434" s="2">
        <v>664.91363061129096</v>
      </c>
      <c r="T434" s="2">
        <v>2741.8647343971002</v>
      </c>
      <c r="U434" s="2">
        <v>99755.6421489122</v>
      </c>
      <c r="V434" s="2">
        <v>62413294.049999997</v>
      </c>
    </row>
    <row r="435" spans="10:22">
      <c r="J435" s="1">
        <v>44742</v>
      </c>
      <c r="K435" t="s">
        <v>16</v>
      </c>
      <c r="M435" t="s">
        <v>34</v>
      </c>
      <c r="N435" t="s">
        <v>103</v>
      </c>
      <c r="O435" s="2">
        <v>0</v>
      </c>
      <c r="Q435" s="2">
        <v>0</v>
      </c>
      <c r="R435" s="2">
        <v>3.8303376651200001</v>
      </c>
      <c r="S435" s="2">
        <v>0</v>
      </c>
      <c r="U435" s="2">
        <v>0</v>
      </c>
      <c r="V435" s="2">
        <v>49.6</v>
      </c>
    </row>
    <row r="436" spans="10:22">
      <c r="J436" s="1">
        <v>44742</v>
      </c>
      <c r="K436" t="s">
        <v>51</v>
      </c>
      <c r="L436">
        <v>3</v>
      </c>
      <c r="M436" t="s">
        <v>34</v>
      </c>
      <c r="N436" t="s">
        <v>48</v>
      </c>
      <c r="O436" s="2">
        <v>16359385.040741</v>
      </c>
      <c r="P436" s="2">
        <v>16359385.040741701</v>
      </c>
      <c r="Q436" s="2">
        <v>9576354.0143972598</v>
      </c>
      <c r="R436" s="2">
        <v>21263193.6708223</v>
      </c>
      <c r="S436" s="2">
        <v>76732059.599996194</v>
      </c>
      <c r="T436" s="2">
        <v>76732059.599999994</v>
      </c>
      <c r="U436" s="2">
        <v>44916930.872000001</v>
      </c>
      <c r="V436" s="2">
        <v>99732883.599999994</v>
      </c>
    </row>
    <row r="437" spans="10:22">
      <c r="J437" s="1">
        <v>44742</v>
      </c>
      <c r="K437" t="s">
        <v>16</v>
      </c>
      <c r="L437">
        <v>1</v>
      </c>
      <c r="M437" t="s">
        <v>34</v>
      </c>
      <c r="N437" t="s">
        <v>92</v>
      </c>
      <c r="O437" s="2">
        <v>154.35499999999999</v>
      </c>
      <c r="P437" s="2">
        <v>154.35499999999999</v>
      </c>
      <c r="Q437" s="2">
        <v>662.47978099047498</v>
      </c>
      <c r="R437" s="2">
        <v>826969.34443144104</v>
      </c>
      <c r="S437" s="2">
        <v>587.75296905113396</v>
      </c>
      <c r="T437" s="2">
        <v>587.75296905113396</v>
      </c>
      <c r="U437" s="2">
        <v>2522.5905102749898</v>
      </c>
      <c r="V437" s="2">
        <v>3148933.8699999899</v>
      </c>
    </row>
    <row r="438" spans="10:22">
      <c r="J438" s="1">
        <v>44742</v>
      </c>
      <c r="K438" t="s">
        <v>16</v>
      </c>
      <c r="M438" t="s">
        <v>34</v>
      </c>
      <c r="N438" t="s">
        <v>89</v>
      </c>
      <c r="O438" s="2">
        <v>0</v>
      </c>
      <c r="Q438" s="2">
        <v>0</v>
      </c>
      <c r="R438" s="2">
        <v>1904.2288283074799</v>
      </c>
      <c r="S438" s="2">
        <v>0</v>
      </c>
      <c r="U438" s="2">
        <v>0</v>
      </c>
      <c r="V438" s="2">
        <v>8717.75000000002</v>
      </c>
    </row>
    <row r="439" spans="10:22">
      <c r="J439" s="1">
        <v>44742</v>
      </c>
      <c r="K439" t="s">
        <v>16</v>
      </c>
      <c r="L439">
        <v>2</v>
      </c>
      <c r="M439" t="s">
        <v>34</v>
      </c>
      <c r="N439" t="s">
        <v>40</v>
      </c>
      <c r="O439" s="2">
        <v>286.44099999999997</v>
      </c>
      <c r="P439" s="2">
        <v>1432.0609999999999</v>
      </c>
      <c r="Q439" s="2">
        <v>1998.9083262244601</v>
      </c>
      <c r="R439" s="2">
        <v>14665735.0032814</v>
      </c>
      <c r="S439" s="2">
        <v>1994.3168184615799</v>
      </c>
      <c r="T439" s="2">
        <v>9970.5815067078893</v>
      </c>
      <c r="U439" s="2">
        <v>13917.1993309349</v>
      </c>
      <c r="V439" s="2">
        <v>102108713.39</v>
      </c>
    </row>
    <row r="440" spans="10:22">
      <c r="J440" s="1">
        <v>44742</v>
      </c>
      <c r="K440" t="s">
        <v>51</v>
      </c>
      <c r="L440">
        <v>3</v>
      </c>
      <c r="M440" t="s">
        <v>24</v>
      </c>
      <c r="N440" t="s">
        <v>25</v>
      </c>
      <c r="O440" s="2">
        <v>929099.81995341997</v>
      </c>
      <c r="P440" s="2">
        <v>1068133.0814536901</v>
      </c>
      <c r="Q440" s="2">
        <v>427945.60373205901</v>
      </c>
      <c r="R440" s="2">
        <v>969991.73718920804</v>
      </c>
      <c r="S440" s="2">
        <v>965055.98298520199</v>
      </c>
      <c r="T440" s="2">
        <v>1109469.8317054801</v>
      </c>
      <c r="U440" s="2">
        <v>444507.09859629901</v>
      </c>
      <c r="V440" s="2">
        <v>1007530.41741799</v>
      </c>
    </row>
    <row r="441" spans="10:22">
      <c r="J441" s="1">
        <v>44742</v>
      </c>
      <c r="K441" t="s">
        <v>16</v>
      </c>
      <c r="M441" t="s">
        <v>24</v>
      </c>
      <c r="N441" t="s">
        <v>63</v>
      </c>
      <c r="O441" s="2">
        <v>0</v>
      </c>
      <c r="Q441" s="2">
        <v>9.2873765064215892</v>
      </c>
      <c r="R441" s="2">
        <v>42.1686747006</v>
      </c>
      <c r="S441" s="2">
        <v>0</v>
      </c>
      <c r="U441" s="2">
        <v>9.2502270000000006</v>
      </c>
      <c r="V441" s="2">
        <v>42</v>
      </c>
    </row>
    <row r="442" spans="10:22">
      <c r="J442" s="1">
        <v>44742</v>
      </c>
      <c r="K442" t="s">
        <v>51</v>
      </c>
      <c r="M442" t="s">
        <v>28</v>
      </c>
      <c r="N442" t="s">
        <v>50</v>
      </c>
      <c r="O442" s="2">
        <v>2694495.0375021799</v>
      </c>
      <c r="Q442" s="2">
        <v>4384529.2825507</v>
      </c>
      <c r="R442" s="2">
        <v>10493678.5435677</v>
      </c>
      <c r="S442" s="2">
        <v>5269974.2291589202</v>
      </c>
      <c r="U442" s="2">
        <v>8575393.9066277109</v>
      </c>
      <c r="V442" s="2">
        <v>20523851.305714201</v>
      </c>
    </row>
    <row r="443" spans="10:22">
      <c r="J443" s="1">
        <v>44742</v>
      </c>
      <c r="K443" t="s">
        <v>16</v>
      </c>
      <c r="L443">
        <v>1</v>
      </c>
      <c r="M443" t="s">
        <v>28</v>
      </c>
      <c r="N443" t="s">
        <v>56</v>
      </c>
      <c r="O443" s="2">
        <v>96.775195999999994</v>
      </c>
      <c r="P443" s="2">
        <v>437.51</v>
      </c>
      <c r="Q443" s="2">
        <v>559.86428633223102</v>
      </c>
      <c r="R443" s="2">
        <v>503158.14704507898</v>
      </c>
      <c r="S443" s="2">
        <v>728.78496850892805</v>
      </c>
      <c r="T443" s="2">
        <v>3294.7565569625999</v>
      </c>
      <c r="U443" s="2">
        <v>4216.1699810342798</v>
      </c>
      <c r="V443" s="2">
        <v>3789133.0579093699</v>
      </c>
    </row>
    <row r="444" spans="10:22">
      <c r="J444" s="1">
        <v>44742</v>
      </c>
      <c r="K444" t="s">
        <v>16</v>
      </c>
      <c r="L444">
        <v>1</v>
      </c>
      <c r="M444" t="s">
        <v>33</v>
      </c>
      <c r="N444" t="s">
        <v>63</v>
      </c>
      <c r="O444" s="2">
        <v>1.4E-2</v>
      </c>
      <c r="P444" s="2">
        <v>1.4E-2</v>
      </c>
      <c r="Q444" s="2">
        <v>27.179748796343901</v>
      </c>
      <c r="R444" s="2">
        <v>150998.60442413299</v>
      </c>
      <c r="S444" s="2">
        <v>1.3943999999403101E-2</v>
      </c>
      <c r="T444" s="2">
        <v>1.3943999999403101E-2</v>
      </c>
      <c r="U444" s="2">
        <v>27.071029799999899</v>
      </c>
      <c r="V444" s="2">
        <v>150394.609999999</v>
      </c>
    </row>
    <row r="445" spans="10:22">
      <c r="J445" s="1">
        <v>44742</v>
      </c>
      <c r="K445" t="s">
        <v>51</v>
      </c>
      <c r="L445">
        <v>3</v>
      </c>
      <c r="M445" t="s">
        <v>33</v>
      </c>
      <c r="N445" t="s">
        <v>48</v>
      </c>
      <c r="O445" s="2">
        <v>294.41412100000002</v>
      </c>
      <c r="P445" s="2">
        <v>294.414122444084</v>
      </c>
      <c r="Q445" s="2">
        <v>294.414122444084</v>
      </c>
      <c r="R445" s="2">
        <v>294.414122444084</v>
      </c>
      <c r="S445" s="2">
        <v>1380.9199932266599</v>
      </c>
      <c r="T445" s="2">
        <v>1380.92</v>
      </c>
      <c r="U445" s="2">
        <v>1380.92</v>
      </c>
      <c r="V445" s="2">
        <v>1380.92</v>
      </c>
    </row>
    <row r="446" spans="10:22">
      <c r="J446" s="1">
        <v>44742</v>
      </c>
      <c r="K446" t="s">
        <v>16</v>
      </c>
      <c r="L446">
        <v>2</v>
      </c>
      <c r="M446" t="s">
        <v>33</v>
      </c>
      <c r="N446" t="s">
        <v>44</v>
      </c>
      <c r="O446" s="2">
        <v>467.62027</v>
      </c>
      <c r="P446" s="2">
        <v>467.62027079076199</v>
      </c>
      <c r="Q446" s="2">
        <v>470.85558380281901</v>
      </c>
      <c r="R446" s="2">
        <v>665.14798414066604</v>
      </c>
      <c r="S446" s="2">
        <v>401.31171572136799</v>
      </c>
      <c r="T446" s="2">
        <v>401.31171640000002</v>
      </c>
      <c r="U446" s="2">
        <v>404.08826202699902</v>
      </c>
      <c r="V446" s="2">
        <v>570.83000000000004</v>
      </c>
    </row>
    <row r="447" spans="10:22">
      <c r="J447" s="1">
        <v>44742</v>
      </c>
      <c r="K447" t="s">
        <v>16</v>
      </c>
      <c r="M447" t="s">
        <v>33</v>
      </c>
      <c r="N447" t="s">
        <v>59</v>
      </c>
      <c r="O447" s="2">
        <v>0</v>
      </c>
      <c r="Q447" s="2">
        <v>6.2111787121520101E-2</v>
      </c>
      <c r="R447" s="2">
        <v>6.4773120924600001</v>
      </c>
      <c r="S447" s="2">
        <v>0</v>
      </c>
      <c r="U447" s="2">
        <v>1.0759003758900001</v>
      </c>
      <c r="V447" s="2">
        <v>112.2</v>
      </c>
    </row>
    <row r="448" spans="10:22">
      <c r="J448" s="1">
        <v>44742</v>
      </c>
      <c r="K448" t="s">
        <v>16</v>
      </c>
      <c r="L448">
        <v>2</v>
      </c>
      <c r="M448" t="s">
        <v>33</v>
      </c>
      <c r="N448" t="s">
        <v>63</v>
      </c>
      <c r="O448" s="2">
        <v>9.8594369999999998</v>
      </c>
      <c r="P448" s="2">
        <v>9.8594377514260003</v>
      </c>
      <c r="Q448" s="2">
        <v>9.52177689962841</v>
      </c>
      <c r="R448" s="2">
        <v>37.921686748611002</v>
      </c>
      <c r="S448" s="2">
        <v>9.8199992515797003</v>
      </c>
      <c r="T448" s="2">
        <v>9.82</v>
      </c>
      <c r="U448" s="2">
        <v>9.4836897916240002</v>
      </c>
      <c r="V448" s="2">
        <v>37.770000000000003</v>
      </c>
    </row>
    <row r="449" spans="10:22">
      <c r="J449" s="1">
        <v>44742</v>
      </c>
      <c r="K449" t="s">
        <v>16</v>
      </c>
      <c r="L449">
        <v>2</v>
      </c>
      <c r="M449" t="s">
        <v>33</v>
      </c>
      <c r="N449" t="s">
        <v>60</v>
      </c>
      <c r="O449" s="2">
        <v>11.753961</v>
      </c>
      <c r="P449" s="2">
        <v>11.753960854788</v>
      </c>
      <c r="Q449" s="2">
        <v>11.714955369908401</v>
      </c>
      <c r="R449" s="2">
        <v>47.268406326830998</v>
      </c>
      <c r="S449" s="2">
        <v>126.120001558124</v>
      </c>
      <c r="T449" s="2">
        <v>126.12</v>
      </c>
      <c r="U449" s="2">
        <v>125.70147114714899</v>
      </c>
      <c r="V449" s="2">
        <v>507.19</v>
      </c>
    </row>
    <row r="450" spans="10:22">
      <c r="J450" s="1">
        <v>44742</v>
      </c>
      <c r="K450" t="s">
        <v>16</v>
      </c>
      <c r="M450" t="s">
        <v>33</v>
      </c>
      <c r="N450" t="s">
        <v>58</v>
      </c>
      <c r="O450" s="2">
        <v>0</v>
      </c>
      <c r="Q450" s="2">
        <v>4.9732811727052004</v>
      </c>
      <c r="R450" s="2">
        <v>50.465549350300002</v>
      </c>
      <c r="S450" s="2">
        <v>0</v>
      </c>
      <c r="U450" s="2">
        <v>6.6766299740830002</v>
      </c>
      <c r="V450" s="2">
        <v>67.75</v>
      </c>
    </row>
    <row r="451" spans="10:22">
      <c r="J451" s="1">
        <v>44742</v>
      </c>
      <c r="K451" t="s">
        <v>16</v>
      </c>
      <c r="L451">
        <v>1</v>
      </c>
      <c r="M451" t="s">
        <v>36</v>
      </c>
      <c r="N451" t="s">
        <v>62</v>
      </c>
      <c r="O451" s="2">
        <v>2E-3</v>
      </c>
      <c r="P451" s="2">
        <v>2E-3</v>
      </c>
      <c r="Q451" s="2">
        <v>3.7102100697694902</v>
      </c>
      <c r="R451" s="2">
        <v>15556.436351234801</v>
      </c>
      <c r="S451" s="2">
        <v>0.28307999985166599</v>
      </c>
      <c r="T451" s="2">
        <v>0.28307999985166599</v>
      </c>
      <c r="U451" s="2">
        <v>525.14313300000003</v>
      </c>
      <c r="V451" s="2">
        <v>2201858</v>
      </c>
    </row>
    <row r="452" spans="10:22">
      <c r="J452" s="1">
        <v>44742</v>
      </c>
      <c r="K452" t="s">
        <v>51</v>
      </c>
      <c r="M452" t="s">
        <v>17</v>
      </c>
      <c r="N452" t="s">
        <v>18</v>
      </c>
      <c r="O452" s="2">
        <v>9596241.2291951794</v>
      </c>
      <c r="Q452" s="2">
        <v>12323348.4442745</v>
      </c>
      <c r="R452" s="2">
        <v>17480726.2567642</v>
      </c>
      <c r="S452" s="2">
        <v>3810091648.8214402</v>
      </c>
      <c r="U452" s="2">
        <v>4892862306.3579597</v>
      </c>
      <c r="V452" s="2">
        <v>6940547609.7871103</v>
      </c>
    </row>
    <row r="453" spans="10:22">
      <c r="J453" s="1">
        <v>44742</v>
      </c>
      <c r="K453" t="s">
        <v>16</v>
      </c>
      <c r="L453">
        <v>1</v>
      </c>
      <c r="M453" t="s">
        <v>17</v>
      </c>
      <c r="N453" t="s">
        <v>56</v>
      </c>
      <c r="O453" s="2">
        <v>103.6164</v>
      </c>
      <c r="P453" s="2">
        <v>517.99800000000005</v>
      </c>
      <c r="Q453" s="2">
        <v>186.86807787004801</v>
      </c>
      <c r="R453" s="2">
        <v>232428.326718614</v>
      </c>
      <c r="S453" s="2">
        <v>780.30402347114295</v>
      </c>
      <c r="T453" s="2">
        <v>3900.8875385557199</v>
      </c>
      <c r="U453" s="2">
        <v>1407.2474340000001</v>
      </c>
      <c r="V453" s="2">
        <v>1750348</v>
      </c>
    </row>
    <row r="454" spans="10:22">
      <c r="J454" s="1">
        <v>44742</v>
      </c>
      <c r="K454" t="s">
        <v>16</v>
      </c>
      <c r="L454">
        <v>1</v>
      </c>
      <c r="M454" t="s">
        <v>17</v>
      </c>
      <c r="N454" t="s">
        <v>46</v>
      </c>
      <c r="O454" s="2">
        <v>0.10299999999999999</v>
      </c>
      <c r="P454" s="2">
        <v>0.10299999999999999</v>
      </c>
      <c r="Q454" s="2">
        <v>2.5009142230022401</v>
      </c>
      <c r="R454" s="2">
        <v>1139.8100720439299</v>
      </c>
      <c r="S454" s="2">
        <v>5.8031971661196504</v>
      </c>
      <c r="T454" s="2">
        <v>5.8031971661196504</v>
      </c>
      <c r="U454" s="2">
        <v>140.90580904500001</v>
      </c>
      <c r="V454" s="2">
        <v>64218.86</v>
      </c>
    </row>
    <row r="455" spans="10:22">
      <c r="J455" s="1">
        <v>44742</v>
      </c>
      <c r="K455" t="s">
        <v>51</v>
      </c>
      <c r="L455">
        <v>1</v>
      </c>
      <c r="M455" t="s">
        <v>17</v>
      </c>
      <c r="N455" t="s">
        <v>18</v>
      </c>
      <c r="O455" s="2">
        <v>40626.710430171101</v>
      </c>
      <c r="P455" s="2">
        <v>58777.513119609597</v>
      </c>
      <c r="Q455" s="2">
        <v>62856.414874708498</v>
      </c>
      <c r="R455" s="2">
        <v>90118.029002550495</v>
      </c>
      <c r="S455" s="2">
        <v>16130429.241206501</v>
      </c>
      <c r="T455" s="2">
        <v>23337024</v>
      </c>
      <c r="U455" s="2">
        <v>24956511.1660983</v>
      </c>
      <c r="V455" s="2">
        <v>35780462.5279999</v>
      </c>
    </row>
    <row r="456" spans="10:22">
      <c r="J456" s="1">
        <v>44742</v>
      </c>
      <c r="K456" t="s">
        <v>16</v>
      </c>
      <c r="L456">
        <v>2</v>
      </c>
      <c r="M456" t="s">
        <v>26</v>
      </c>
      <c r="N456" t="s">
        <v>32</v>
      </c>
      <c r="O456" s="2">
        <v>15573416.1852518</v>
      </c>
      <c r="P456" s="2">
        <v>16434982.2723653</v>
      </c>
      <c r="Q456" s="2">
        <v>2494121.0536889201</v>
      </c>
      <c r="R456" s="2">
        <v>320904040.55743498</v>
      </c>
      <c r="S456" s="2">
        <v>15573416.1852518</v>
      </c>
      <c r="T456" s="2">
        <v>16434982.2723653</v>
      </c>
      <c r="U456" s="2">
        <v>2494121.0536889201</v>
      </c>
      <c r="V456" s="2">
        <v>320904040.55743498</v>
      </c>
    </row>
    <row r="457" spans="10:22">
      <c r="J457" s="1">
        <v>44742</v>
      </c>
      <c r="K457" t="s">
        <v>51</v>
      </c>
      <c r="M457" t="s">
        <v>26</v>
      </c>
      <c r="N457" t="s">
        <v>27</v>
      </c>
      <c r="O457" s="2">
        <v>4650393.37026281</v>
      </c>
      <c r="Q457" s="2">
        <v>5629926.1597408401</v>
      </c>
      <c r="R457" s="2">
        <v>13114184.522371599</v>
      </c>
      <c r="S457" s="2">
        <v>23002705.770640999</v>
      </c>
      <c r="U457" s="2">
        <v>27847866.761351898</v>
      </c>
      <c r="V457" s="2">
        <v>64868002.332663</v>
      </c>
    </row>
    <row r="458" spans="10:22">
      <c r="J458" s="1">
        <v>44742</v>
      </c>
      <c r="K458" t="s">
        <v>16</v>
      </c>
      <c r="L458">
        <v>2</v>
      </c>
      <c r="M458" t="s">
        <v>26</v>
      </c>
      <c r="N458" t="s">
        <v>18</v>
      </c>
      <c r="O458" s="2">
        <v>134.92146600000001</v>
      </c>
      <c r="P458" s="2">
        <v>134.921770125546</v>
      </c>
      <c r="Q458" s="2">
        <v>17.0670540983748</v>
      </c>
      <c r="R458" s="2">
        <v>136.95073432146799</v>
      </c>
      <c r="S458" s="2">
        <v>53569.219299050397</v>
      </c>
      <c r="T458" s="2">
        <v>53569.340049058403</v>
      </c>
      <c r="U458" s="2">
        <v>6776.3032146759997</v>
      </c>
      <c r="V458" s="2">
        <v>54374.92</v>
      </c>
    </row>
    <row r="459" spans="10:22">
      <c r="J459" s="1">
        <v>44742</v>
      </c>
      <c r="K459" t="s">
        <v>16</v>
      </c>
      <c r="L459">
        <v>2</v>
      </c>
      <c r="M459" t="s">
        <v>26</v>
      </c>
      <c r="N459" t="s">
        <v>44</v>
      </c>
      <c r="O459" s="2">
        <v>8862.224166</v>
      </c>
      <c r="P459" s="2">
        <v>8862.5040271036905</v>
      </c>
      <c r="Q459" s="2">
        <v>1470.8449110066699</v>
      </c>
      <c r="R459" s="2">
        <v>8884.5374037054407</v>
      </c>
      <c r="S459" s="2">
        <v>7605.5607794008301</v>
      </c>
      <c r="T459" s="2">
        <v>7605.8009562000298</v>
      </c>
      <c r="U459" s="2">
        <v>1262.2791026491</v>
      </c>
      <c r="V459" s="2">
        <v>7624.71</v>
      </c>
    </row>
    <row r="460" spans="10:22">
      <c r="J460" s="1">
        <v>44742</v>
      </c>
      <c r="K460" t="s">
        <v>51</v>
      </c>
      <c r="L460">
        <v>3</v>
      </c>
      <c r="M460" t="s">
        <v>26</v>
      </c>
      <c r="N460" t="s">
        <v>18</v>
      </c>
      <c r="O460" s="2">
        <v>3527.3316960000002</v>
      </c>
      <c r="P460" s="2">
        <v>3527.3321087325498</v>
      </c>
      <c r="Q460" s="2">
        <v>3269.8572199979999</v>
      </c>
      <c r="R460" s="2">
        <v>3527.33971020136</v>
      </c>
      <c r="S460" s="2">
        <v>1400491.7880414601</v>
      </c>
      <c r="T460" s="2">
        <v>1400491.9519128001</v>
      </c>
      <c r="U460" s="2">
        <v>1298264.1212530001</v>
      </c>
      <c r="V460" s="2">
        <v>1400494.97</v>
      </c>
    </row>
    <row r="461" spans="10:22">
      <c r="J461" s="1">
        <v>44742</v>
      </c>
      <c r="K461" t="s">
        <v>16</v>
      </c>
      <c r="M461" t="s">
        <v>26</v>
      </c>
      <c r="N461" t="s">
        <v>62</v>
      </c>
      <c r="O461" s="2">
        <v>0</v>
      </c>
      <c r="Q461" s="2">
        <v>45.446514224746501</v>
      </c>
      <c r="R461" s="2">
        <v>252480.634581925</v>
      </c>
      <c r="S461" s="2">
        <v>0</v>
      </c>
      <c r="U461" s="2">
        <v>6432.4996199999796</v>
      </c>
      <c r="V461" s="2">
        <v>35736108.999999903</v>
      </c>
    </row>
    <row r="462" spans="10:22">
      <c r="J462" s="1">
        <v>44742</v>
      </c>
      <c r="K462" t="s">
        <v>16</v>
      </c>
      <c r="L462">
        <v>1</v>
      </c>
      <c r="M462" t="s">
        <v>42</v>
      </c>
      <c r="N462" t="s">
        <v>63</v>
      </c>
      <c r="O462" s="2">
        <v>7.8E-2</v>
      </c>
      <c r="P462" s="2">
        <v>7.8E-2</v>
      </c>
      <c r="Q462" s="2">
        <v>147.86796506656901</v>
      </c>
      <c r="R462" s="2">
        <v>821488.69481427595</v>
      </c>
      <c r="S462" s="2">
        <v>7.7687999996674903E-2</v>
      </c>
      <c r="T462" s="2">
        <v>7.7687999996674903E-2</v>
      </c>
      <c r="U462" s="2">
        <v>147.27649319999901</v>
      </c>
      <c r="V462" s="2">
        <v>818202.73999999894</v>
      </c>
    </row>
    <row r="463" spans="10:22">
      <c r="J463" s="1">
        <v>44742</v>
      </c>
      <c r="K463" t="s">
        <v>16</v>
      </c>
      <c r="L463">
        <v>1</v>
      </c>
      <c r="M463" t="s">
        <v>42</v>
      </c>
      <c r="N463" t="s">
        <v>57</v>
      </c>
      <c r="O463" s="2">
        <v>8.9999999999999993E-3</v>
      </c>
      <c r="P463" s="2">
        <v>8.9999999999999993E-3</v>
      </c>
      <c r="Q463" s="2">
        <v>16.370767663377599</v>
      </c>
      <c r="R463" s="2">
        <v>50527.060689437101</v>
      </c>
      <c r="S463" s="2">
        <v>6.6952800021221295E-2</v>
      </c>
      <c r="T463" s="2">
        <v>6.6952800021221295E-2</v>
      </c>
      <c r="U463" s="2">
        <v>121.78541483999901</v>
      </c>
      <c r="V463" s="2">
        <v>375880.90999999898</v>
      </c>
    </row>
    <row r="464" spans="10:22">
      <c r="J464" s="1">
        <v>44742</v>
      </c>
      <c r="K464" t="s">
        <v>16</v>
      </c>
      <c r="M464" t="s">
        <v>42</v>
      </c>
      <c r="N464" t="s">
        <v>44</v>
      </c>
      <c r="O464" s="2">
        <v>0</v>
      </c>
      <c r="Q464" s="2">
        <v>1.0854113260113001E-3</v>
      </c>
      <c r="R464" s="2">
        <v>8.0400838963800005</v>
      </c>
      <c r="S464" s="2">
        <v>0</v>
      </c>
      <c r="U464" s="2">
        <v>9.3150000000000004E-4</v>
      </c>
      <c r="V464" s="2">
        <v>6.9</v>
      </c>
    </row>
    <row r="465" spans="10:22">
      <c r="J465" s="1">
        <v>44742</v>
      </c>
      <c r="K465" t="s">
        <v>16</v>
      </c>
      <c r="M465" t="s">
        <v>29</v>
      </c>
      <c r="N465" t="s">
        <v>59</v>
      </c>
      <c r="O465" s="2">
        <v>0</v>
      </c>
      <c r="Q465" s="2">
        <v>2145.9140811990801</v>
      </c>
      <c r="R465" s="2">
        <v>103843.385351089</v>
      </c>
      <c r="S465" s="2">
        <v>0</v>
      </c>
      <c r="U465" s="2">
        <v>37171.523692799899</v>
      </c>
      <c r="V465" s="2">
        <v>1798775.1199999901</v>
      </c>
    </row>
    <row r="466" spans="10:22">
      <c r="J466" s="1">
        <v>44742</v>
      </c>
      <c r="K466" t="s">
        <v>16</v>
      </c>
      <c r="L466">
        <v>1</v>
      </c>
      <c r="M466" t="s">
        <v>31</v>
      </c>
      <c r="N466" t="s">
        <v>57</v>
      </c>
      <c r="O466" s="2">
        <v>2.1999999999999999E-2</v>
      </c>
      <c r="P466" s="2">
        <v>2.1999999999999999E-2</v>
      </c>
      <c r="Q466" s="2">
        <v>39.8961292733633</v>
      </c>
      <c r="R466" s="2">
        <v>123136.201460998</v>
      </c>
      <c r="S466" s="2">
        <v>0.16366240005187399</v>
      </c>
      <c r="T466" s="2">
        <v>0.16366240005187399</v>
      </c>
      <c r="U466" s="2">
        <v>296.79528498447598</v>
      </c>
      <c r="V466" s="2">
        <v>916034.83019900206</v>
      </c>
    </row>
    <row r="467" spans="10:22">
      <c r="J467" s="1">
        <v>44742</v>
      </c>
      <c r="K467" t="s">
        <v>16</v>
      </c>
      <c r="L467">
        <v>1</v>
      </c>
      <c r="M467" t="s">
        <v>31</v>
      </c>
      <c r="N467" t="s">
        <v>44</v>
      </c>
      <c r="O467" s="2">
        <v>7.6151999999999997</v>
      </c>
      <c r="P467" s="2">
        <v>37.728000000000002</v>
      </c>
      <c r="Q467" s="2">
        <v>303.84916821878801</v>
      </c>
      <c r="R467" s="2">
        <v>1830645.0244664999</v>
      </c>
      <c r="S467" s="2">
        <v>6.5353646401199796</v>
      </c>
      <c r="T467" s="2">
        <v>32.378169600594397</v>
      </c>
      <c r="U467" s="2">
        <v>260.76335617015098</v>
      </c>
      <c r="V467" s="2">
        <v>1571059.560026</v>
      </c>
    </row>
    <row r="468" spans="10:22">
      <c r="J468" s="1">
        <v>44742</v>
      </c>
      <c r="K468" t="s">
        <v>16</v>
      </c>
      <c r="M468" t="s">
        <v>35</v>
      </c>
      <c r="N468" t="s">
        <v>32</v>
      </c>
      <c r="O468" s="2">
        <v>0</v>
      </c>
      <c r="Q468" s="2">
        <v>210.16633049999999</v>
      </c>
      <c r="R468" s="2">
        <v>213494</v>
      </c>
      <c r="S468" s="2">
        <v>0</v>
      </c>
      <c r="U468" s="2">
        <v>210.16633049999999</v>
      </c>
      <c r="V468" s="2">
        <v>213494</v>
      </c>
    </row>
    <row r="469" spans="10:22">
      <c r="J469" s="1">
        <v>44742</v>
      </c>
      <c r="M469" t="s">
        <v>36</v>
      </c>
      <c r="N469" t="s">
        <v>32</v>
      </c>
      <c r="O469" s="2">
        <v>0</v>
      </c>
      <c r="Q469" s="2">
        <v>0</v>
      </c>
      <c r="R469" s="2">
        <v>9104205.9000000004</v>
      </c>
      <c r="S469" s="2">
        <v>0</v>
      </c>
      <c r="U469" s="2">
        <v>0</v>
      </c>
      <c r="V469" s="2">
        <v>9104205.9000000004</v>
      </c>
    </row>
    <row r="470" spans="10:22">
      <c r="J470" s="1">
        <v>44742</v>
      </c>
      <c r="K470" t="s">
        <v>16</v>
      </c>
      <c r="L470">
        <v>1</v>
      </c>
      <c r="M470" t="s">
        <v>39</v>
      </c>
      <c r="N470" t="s">
        <v>44</v>
      </c>
      <c r="O470" s="2">
        <v>2.6139999999999999</v>
      </c>
      <c r="P470" s="2">
        <v>2.6139999999999999</v>
      </c>
      <c r="Q470" s="2">
        <v>12.834330866695099</v>
      </c>
      <c r="R470" s="2">
        <v>29402.819854971702</v>
      </c>
      <c r="S470" s="2">
        <v>2.2433348000411799</v>
      </c>
      <c r="T470" s="2">
        <v>2.2433348000411799</v>
      </c>
      <c r="U470" s="2">
        <v>11.01442275</v>
      </c>
      <c r="V470" s="2">
        <v>25233.5</v>
      </c>
    </row>
    <row r="471" spans="10:22">
      <c r="J471" s="1">
        <v>44742</v>
      </c>
      <c r="K471" t="s">
        <v>16</v>
      </c>
      <c r="L471">
        <v>1</v>
      </c>
      <c r="M471" t="s">
        <v>39</v>
      </c>
      <c r="N471" t="s">
        <v>32</v>
      </c>
      <c r="O471" s="2">
        <v>12.532999999999999</v>
      </c>
      <c r="P471" s="2">
        <v>12.532999999999999</v>
      </c>
      <c r="Q471" s="2">
        <v>61.528345965</v>
      </c>
      <c r="R471" s="2">
        <v>140958.41</v>
      </c>
      <c r="S471" s="2">
        <v>12.532999999999999</v>
      </c>
      <c r="T471" s="2">
        <v>12.532999999999999</v>
      </c>
      <c r="U471" s="2">
        <v>61.528345965</v>
      </c>
      <c r="V471" s="2">
        <v>140958.41</v>
      </c>
    </row>
    <row r="472" spans="10:22">
      <c r="J472" s="1">
        <v>44742</v>
      </c>
      <c r="K472" t="s">
        <v>16</v>
      </c>
      <c r="L472">
        <v>1</v>
      </c>
      <c r="M472" t="s">
        <v>29</v>
      </c>
      <c r="N472" t="s">
        <v>71</v>
      </c>
      <c r="O472" s="2">
        <v>31.012599999999999</v>
      </c>
      <c r="P472" s="2">
        <v>405.101</v>
      </c>
      <c r="Q472" s="2">
        <v>12429.4373059725</v>
      </c>
      <c r="R472" s="2">
        <v>255754.47500000001</v>
      </c>
      <c r="S472" s="2">
        <v>15157.408291682799</v>
      </c>
      <c r="T472" s="2">
        <v>197993.114294481</v>
      </c>
      <c r="U472" s="2">
        <v>6074887.5</v>
      </c>
      <c r="V472" s="2">
        <v>125000000</v>
      </c>
    </row>
    <row r="473" spans="10:22">
      <c r="J473" s="1">
        <v>44742</v>
      </c>
      <c r="K473" t="s">
        <v>16</v>
      </c>
      <c r="M473" t="s">
        <v>28</v>
      </c>
      <c r="N473" t="s">
        <v>58</v>
      </c>
      <c r="O473" s="2">
        <v>0</v>
      </c>
      <c r="Q473" s="2">
        <v>4101.3687152519497</v>
      </c>
      <c r="R473" s="2">
        <v>18621.97393</v>
      </c>
      <c r="S473" s="2">
        <v>0</v>
      </c>
      <c r="U473" s="2">
        <v>5506.0874999999996</v>
      </c>
      <c r="V473" s="2">
        <v>25000</v>
      </c>
    </row>
    <row r="474" spans="10:22">
      <c r="J474" s="1">
        <v>44742</v>
      </c>
      <c r="K474" t="s">
        <v>16</v>
      </c>
      <c r="M474" t="s">
        <v>29</v>
      </c>
      <c r="N474" t="s">
        <v>70</v>
      </c>
      <c r="O474" s="2">
        <v>0</v>
      </c>
      <c r="Q474" s="2">
        <v>5.9606596466999999</v>
      </c>
      <c r="R474" s="2">
        <v>33114.775815000001</v>
      </c>
      <c r="S474" s="2">
        <v>0</v>
      </c>
      <c r="U474" s="2">
        <v>9</v>
      </c>
      <c r="V474" s="2">
        <v>50000</v>
      </c>
    </row>
    <row r="475" spans="10:22">
      <c r="J475" s="1">
        <v>44742</v>
      </c>
      <c r="K475" t="s">
        <v>16</v>
      </c>
      <c r="L475">
        <v>2</v>
      </c>
      <c r="M475" t="s">
        <v>34</v>
      </c>
      <c r="N475" t="s">
        <v>104</v>
      </c>
      <c r="O475" s="2">
        <v>2.5032000000000001</v>
      </c>
      <c r="P475" s="2">
        <v>12.516</v>
      </c>
      <c r="Q475" s="2">
        <v>9.8627196418919993</v>
      </c>
      <c r="R475" s="2">
        <v>123130.08292</v>
      </c>
      <c r="S475" s="2">
        <v>77.659527007812997</v>
      </c>
      <c r="T475" s="2">
        <v>388.29763503906503</v>
      </c>
      <c r="U475" s="2">
        <v>305.98200000000003</v>
      </c>
      <c r="V475" s="2">
        <v>3820000</v>
      </c>
    </row>
    <row r="476" spans="10:22">
      <c r="J476" s="1">
        <v>44742</v>
      </c>
      <c r="K476" t="s">
        <v>16</v>
      </c>
      <c r="M476" t="s">
        <v>34</v>
      </c>
      <c r="N476" t="s">
        <v>50</v>
      </c>
    </row>
    <row r="477" spans="10:22">
      <c r="J477" s="1">
        <v>44742</v>
      </c>
      <c r="K477" t="s">
        <v>16</v>
      </c>
      <c r="L477">
        <v>1</v>
      </c>
      <c r="M477" t="s">
        <v>34</v>
      </c>
      <c r="N477" t="s">
        <v>105</v>
      </c>
      <c r="O477" s="2">
        <v>40.751399999999997</v>
      </c>
      <c r="P477" s="2">
        <v>203.75700000000001</v>
      </c>
      <c r="Q477" s="2">
        <v>1111.258470946</v>
      </c>
      <c r="R477" s="2">
        <v>363691.20305874798</v>
      </c>
      <c r="S477" s="2">
        <v>205.20673107264099</v>
      </c>
      <c r="T477" s="2">
        <v>1026.0336553632001</v>
      </c>
      <c r="U477" s="2">
        <v>5595.8253753150002</v>
      </c>
      <c r="V477" s="2">
        <v>1831394.33</v>
      </c>
    </row>
    <row r="478" spans="10:22">
      <c r="J478" s="1">
        <v>44742</v>
      </c>
      <c r="M478" t="s">
        <v>34</v>
      </c>
      <c r="N478" t="s">
        <v>46</v>
      </c>
      <c r="O478" s="2">
        <v>0</v>
      </c>
      <c r="Q478" s="2">
        <v>0</v>
      </c>
      <c r="R478" s="2">
        <v>247305.46006239401</v>
      </c>
      <c r="S478" s="2">
        <v>0</v>
      </c>
      <c r="U478" s="2">
        <v>0</v>
      </c>
      <c r="V478" s="2">
        <v>13933615</v>
      </c>
    </row>
    <row r="479" spans="10:22">
      <c r="J479" s="1">
        <v>44742</v>
      </c>
      <c r="K479" t="s">
        <v>16</v>
      </c>
      <c r="L479">
        <v>1</v>
      </c>
      <c r="M479" t="s">
        <v>34</v>
      </c>
      <c r="N479" t="s">
        <v>55</v>
      </c>
      <c r="O479" s="2">
        <v>69.832999999999998</v>
      </c>
      <c r="P479" s="2">
        <v>349.16500000000002</v>
      </c>
      <c r="Q479" s="2">
        <v>933.87159651587694</v>
      </c>
      <c r="R479" s="2">
        <v>11658821.4296613</v>
      </c>
      <c r="S479" s="2">
        <v>4302.7602866827601</v>
      </c>
      <c r="T479" s="2">
        <v>21513.801433413799</v>
      </c>
      <c r="U479" s="2">
        <v>57540.498308100003</v>
      </c>
      <c r="V479" s="2">
        <v>718358280.99999905</v>
      </c>
    </row>
    <row r="480" spans="10:22">
      <c r="J480" s="1">
        <v>44742</v>
      </c>
      <c r="K480" t="s">
        <v>16</v>
      </c>
      <c r="L480">
        <v>1</v>
      </c>
      <c r="M480" t="s">
        <v>34</v>
      </c>
      <c r="N480" t="s">
        <v>43</v>
      </c>
      <c r="O480" s="2">
        <v>53.859699999999997</v>
      </c>
      <c r="P480" s="2">
        <v>243.167</v>
      </c>
      <c r="Q480" s="2">
        <v>706.61981608429403</v>
      </c>
      <c r="R480" s="2">
        <v>7452162.2700486798</v>
      </c>
      <c r="S480" s="2">
        <v>6323.42503309514</v>
      </c>
      <c r="T480" s="2">
        <v>28549.1433302199</v>
      </c>
      <c r="U480" s="2">
        <v>82961.053141932003</v>
      </c>
      <c r="V480" s="2">
        <v>874924840.82000005</v>
      </c>
    </row>
    <row r="481" spans="10:22">
      <c r="J481" s="1">
        <v>44742</v>
      </c>
      <c r="K481" t="s">
        <v>16</v>
      </c>
      <c r="M481" t="s">
        <v>34</v>
      </c>
      <c r="N481" t="s">
        <v>101</v>
      </c>
    </row>
    <row r="482" spans="10:22">
      <c r="J482" s="1">
        <v>44742</v>
      </c>
      <c r="M482" t="s">
        <v>34</v>
      </c>
      <c r="N482" t="s">
        <v>73</v>
      </c>
      <c r="O482" s="2">
        <v>0</v>
      </c>
      <c r="Q482" s="2">
        <v>0</v>
      </c>
      <c r="R482" s="2">
        <v>913963.267237211</v>
      </c>
      <c r="S482" s="2">
        <v>0</v>
      </c>
      <c r="U482" s="2">
        <v>0</v>
      </c>
      <c r="V482" s="2">
        <v>1323692.99999999</v>
      </c>
    </row>
    <row r="483" spans="10:22">
      <c r="J483" s="1">
        <v>44742</v>
      </c>
      <c r="M483" t="s">
        <v>34</v>
      </c>
      <c r="N483" t="s">
        <v>91</v>
      </c>
      <c r="O483" s="2">
        <v>0</v>
      </c>
      <c r="Q483" s="2">
        <v>0</v>
      </c>
      <c r="R483" s="2">
        <v>526055.11609469703</v>
      </c>
      <c r="S483" s="2">
        <v>0</v>
      </c>
      <c r="U483" s="2">
        <v>0</v>
      </c>
      <c r="V483" s="2">
        <v>206161</v>
      </c>
    </row>
    <row r="484" spans="10:22">
      <c r="J484" s="1">
        <v>44742</v>
      </c>
      <c r="K484" t="s">
        <v>16</v>
      </c>
      <c r="L484">
        <v>1</v>
      </c>
      <c r="M484" t="s">
        <v>34</v>
      </c>
      <c r="N484" t="s">
        <v>106</v>
      </c>
      <c r="O484" s="2">
        <v>0.27039999999999997</v>
      </c>
      <c r="P484" s="2">
        <v>1.3520000000000001</v>
      </c>
      <c r="Q484" s="2">
        <v>47.229223360435597</v>
      </c>
      <c r="R484" s="2">
        <v>589628.25668459001</v>
      </c>
      <c r="S484" s="2">
        <v>26.383333601329699</v>
      </c>
      <c r="T484" s="2">
        <v>131.916668006648</v>
      </c>
      <c r="U484" s="2">
        <v>4608.2261673449902</v>
      </c>
      <c r="V484" s="2">
        <v>57530913.450000003</v>
      </c>
    </row>
    <row r="485" spans="10:22">
      <c r="J485" s="1">
        <v>44742</v>
      </c>
      <c r="M485" t="s">
        <v>34</v>
      </c>
      <c r="N485" t="s">
        <v>59</v>
      </c>
      <c r="O485" s="2">
        <v>0</v>
      </c>
      <c r="Q485" s="2">
        <v>0</v>
      </c>
      <c r="R485" s="2">
        <v>1446422.4693827</v>
      </c>
      <c r="S485" s="2">
        <v>0</v>
      </c>
      <c r="U485" s="2">
        <v>0</v>
      </c>
      <c r="V485" s="2">
        <v>25054930</v>
      </c>
    </row>
    <row r="486" spans="10:22">
      <c r="J486" s="1">
        <v>44742</v>
      </c>
      <c r="K486" t="s">
        <v>51</v>
      </c>
      <c r="L486">
        <v>3</v>
      </c>
      <c r="M486" t="s">
        <v>28</v>
      </c>
      <c r="N486" t="s">
        <v>32</v>
      </c>
      <c r="O486" s="2">
        <v>1748.679588</v>
      </c>
      <c r="P486" s="2">
        <v>1748.6795887297401</v>
      </c>
      <c r="Q486" s="2">
        <v>786.90581492850004</v>
      </c>
      <c r="R486" s="2">
        <v>1748.67958873</v>
      </c>
      <c r="S486" s="2">
        <v>1748.679588</v>
      </c>
      <c r="T486" s="2">
        <v>1748.6795887297401</v>
      </c>
      <c r="U486" s="2">
        <v>786.90581492850004</v>
      </c>
      <c r="V486" s="2">
        <v>1748.67958873</v>
      </c>
    </row>
    <row r="487" spans="10:22">
      <c r="J487" s="1">
        <v>44742</v>
      </c>
      <c r="M487" t="s">
        <v>24</v>
      </c>
      <c r="N487" t="s">
        <v>60</v>
      </c>
      <c r="O487" s="2">
        <v>0</v>
      </c>
      <c r="Q487" s="2">
        <v>0</v>
      </c>
      <c r="R487" s="2">
        <v>4.6598322449999996</v>
      </c>
      <c r="S487" s="2">
        <v>0</v>
      </c>
      <c r="U487" s="2">
        <v>0</v>
      </c>
      <c r="V487" s="2">
        <v>50</v>
      </c>
    </row>
    <row r="488" spans="10:22">
      <c r="J488" s="1">
        <v>44742</v>
      </c>
      <c r="M488" t="s">
        <v>42</v>
      </c>
      <c r="N488" t="s">
        <v>58</v>
      </c>
      <c r="O488" s="2">
        <v>0</v>
      </c>
      <c r="Q488" s="2">
        <v>0</v>
      </c>
      <c r="R488" s="2">
        <v>1289854.00377728</v>
      </c>
      <c r="S488" s="2">
        <v>0</v>
      </c>
      <c r="U488" s="2">
        <v>0</v>
      </c>
      <c r="V488" s="2">
        <v>1731629</v>
      </c>
    </row>
    <row r="489" spans="10:22">
      <c r="J489" s="1">
        <v>44742</v>
      </c>
      <c r="M489" t="s">
        <v>17</v>
      </c>
      <c r="N489" t="s">
        <v>99</v>
      </c>
      <c r="O489" s="2">
        <v>0</v>
      </c>
      <c r="Q489" s="2">
        <v>0</v>
      </c>
      <c r="R489" s="2">
        <v>94130.578156032003</v>
      </c>
      <c r="S489" s="2">
        <v>0</v>
      </c>
      <c r="U489" s="2">
        <v>0</v>
      </c>
      <c r="V489" s="2">
        <v>342560</v>
      </c>
    </row>
    <row r="490" spans="10:22">
      <c r="J490" s="1">
        <v>44742</v>
      </c>
      <c r="M490" t="s">
        <v>17</v>
      </c>
      <c r="N490" t="s">
        <v>63</v>
      </c>
      <c r="O490" s="2">
        <v>0</v>
      </c>
      <c r="Q490" s="2">
        <v>0</v>
      </c>
      <c r="R490" s="2">
        <v>1996957.8314107701</v>
      </c>
      <c r="S490" s="2">
        <v>0</v>
      </c>
      <c r="U490" s="2">
        <v>0</v>
      </c>
      <c r="V490" s="2">
        <v>1988970</v>
      </c>
    </row>
    <row r="491" spans="10:22">
      <c r="J491" s="1">
        <v>44742</v>
      </c>
      <c r="M491" t="s">
        <v>17</v>
      </c>
      <c r="N491" t="s">
        <v>32</v>
      </c>
      <c r="O491" s="2">
        <v>0</v>
      </c>
      <c r="Q491" s="2">
        <v>0</v>
      </c>
      <c r="R491" s="2">
        <v>112645465.59</v>
      </c>
      <c r="S491" s="2">
        <v>0</v>
      </c>
      <c r="U491" s="2">
        <v>0</v>
      </c>
      <c r="V491" s="2">
        <v>112645465.59</v>
      </c>
    </row>
    <row r="492" spans="10:22">
      <c r="J492" s="1">
        <v>44742</v>
      </c>
      <c r="M492" t="s">
        <v>17</v>
      </c>
      <c r="N492" t="s">
        <v>48</v>
      </c>
      <c r="O492" s="2">
        <v>0</v>
      </c>
      <c r="Q492" s="2">
        <v>0</v>
      </c>
      <c r="R492" s="2">
        <v>730035.81779403205</v>
      </c>
      <c r="S492" s="2">
        <v>0</v>
      </c>
      <c r="U492" s="2">
        <v>0</v>
      </c>
      <c r="V492" s="2">
        <v>3424160</v>
      </c>
    </row>
    <row r="493" spans="10:22">
      <c r="J493" s="1">
        <v>44742</v>
      </c>
      <c r="M493" t="s">
        <v>17</v>
      </c>
      <c r="N493" t="s">
        <v>75</v>
      </c>
      <c r="O493" s="2">
        <v>0</v>
      </c>
      <c r="Q493" s="2">
        <v>0</v>
      </c>
      <c r="R493" s="2">
        <v>630851.31404257403</v>
      </c>
      <c r="S493" s="2">
        <v>0</v>
      </c>
      <c r="U493" s="2">
        <v>0</v>
      </c>
      <c r="V493" s="2">
        <v>1233819</v>
      </c>
    </row>
    <row r="494" spans="10:22">
      <c r="J494" s="1">
        <v>44742</v>
      </c>
      <c r="K494" t="s">
        <v>16</v>
      </c>
      <c r="L494">
        <v>1</v>
      </c>
      <c r="M494" t="s">
        <v>36</v>
      </c>
      <c r="N494" t="s">
        <v>50</v>
      </c>
      <c r="O494" s="2">
        <v>1.861</v>
      </c>
      <c r="P494" s="2">
        <v>9.3049999999999997</v>
      </c>
      <c r="Q494" s="2">
        <v>74.517454187264704</v>
      </c>
      <c r="R494" s="2">
        <v>557309.38783435198</v>
      </c>
      <c r="S494" s="2">
        <v>3.6397996299730799</v>
      </c>
      <c r="T494" s="2">
        <v>18.1989981498654</v>
      </c>
      <c r="U494" s="2">
        <v>145.743472422</v>
      </c>
      <c r="V494" s="2">
        <v>1090002.4199999899</v>
      </c>
    </row>
    <row r="495" spans="10:22">
      <c r="J495" s="1">
        <v>44742</v>
      </c>
      <c r="M495" t="s">
        <v>36</v>
      </c>
      <c r="N495" t="s">
        <v>18</v>
      </c>
      <c r="O495" s="2">
        <v>0</v>
      </c>
      <c r="Q495" s="2">
        <v>0</v>
      </c>
      <c r="R495" s="2">
        <v>8326.6168973999993</v>
      </c>
      <c r="S495" s="2">
        <v>0</v>
      </c>
      <c r="U495" s="2">
        <v>0</v>
      </c>
      <c r="V495" s="2">
        <v>3306000</v>
      </c>
    </row>
    <row r="496" spans="10:22">
      <c r="J496" s="1">
        <v>44742</v>
      </c>
      <c r="M496" t="s">
        <v>42</v>
      </c>
      <c r="N496" t="s">
        <v>37</v>
      </c>
      <c r="O496" s="2">
        <v>0</v>
      </c>
      <c r="Q496" s="2">
        <v>0</v>
      </c>
      <c r="R496" s="2">
        <v>324327.19725185999</v>
      </c>
      <c r="S496" s="2">
        <v>0</v>
      </c>
      <c r="U496" s="2">
        <v>0</v>
      </c>
      <c r="V496" s="2">
        <v>3356300</v>
      </c>
    </row>
    <row r="497" spans="10:22">
      <c r="J497" s="1">
        <v>44742</v>
      </c>
      <c r="M497" t="s">
        <v>33</v>
      </c>
      <c r="N497" t="s">
        <v>32</v>
      </c>
      <c r="O497" s="2">
        <v>0</v>
      </c>
      <c r="Q497" s="2">
        <v>0</v>
      </c>
      <c r="R497" s="2">
        <v>18350835</v>
      </c>
      <c r="S497" s="2">
        <v>0</v>
      </c>
      <c r="U497" s="2">
        <v>0</v>
      </c>
      <c r="V497" s="2">
        <v>18350835</v>
      </c>
    </row>
    <row r="498" spans="10:22">
      <c r="J498" s="1">
        <v>44742</v>
      </c>
      <c r="M498" t="s">
        <v>33</v>
      </c>
      <c r="N498" t="s">
        <v>56</v>
      </c>
      <c r="O498" s="2">
        <v>0</v>
      </c>
      <c r="Q498" s="2">
        <v>0</v>
      </c>
      <c r="R498" s="2">
        <v>1225643.03452597</v>
      </c>
      <c r="S498" s="2">
        <v>0</v>
      </c>
      <c r="U498" s="2">
        <v>0</v>
      </c>
      <c r="V498" s="2">
        <v>9229950</v>
      </c>
    </row>
    <row r="499" spans="10:22">
      <c r="J499" s="1">
        <v>44742</v>
      </c>
      <c r="M499" t="s">
        <v>33</v>
      </c>
      <c r="N499" t="s">
        <v>44</v>
      </c>
      <c r="O499" s="2">
        <v>0</v>
      </c>
      <c r="Q499" s="2">
        <v>0</v>
      </c>
      <c r="R499" s="2">
        <v>656362.15333215799</v>
      </c>
      <c r="S499" s="2">
        <v>0</v>
      </c>
      <c r="U499" s="2">
        <v>0</v>
      </c>
      <c r="V499" s="2">
        <v>563290</v>
      </c>
    </row>
    <row r="500" spans="10:22">
      <c r="J500" s="1">
        <v>44742</v>
      </c>
      <c r="M500" t="s">
        <v>31</v>
      </c>
      <c r="N500" t="s">
        <v>63</v>
      </c>
      <c r="O500" s="2">
        <v>0</v>
      </c>
      <c r="Q500" s="2">
        <v>0</v>
      </c>
      <c r="R500" s="2">
        <v>1584206.82726861</v>
      </c>
      <c r="S500" s="2">
        <v>0</v>
      </c>
      <c r="U500" s="2">
        <v>0</v>
      </c>
      <c r="V500" s="2">
        <v>1577869.9998920001</v>
      </c>
    </row>
    <row r="501" spans="10:22">
      <c r="J501" s="1">
        <v>44742</v>
      </c>
      <c r="M501" t="s">
        <v>31</v>
      </c>
      <c r="N501" t="s">
        <v>78</v>
      </c>
      <c r="O501" s="2">
        <v>0</v>
      </c>
      <c r="Q501" s="2">
        <v>0</v>
      </c>
      <c r="R501" s="2">
        <v>170673.80174800599</v>
      </c>
      <c r="S501" s="2">
        <v>0</v>
      </c>
      <c r="U501" s="2">
        <v>0</v>
      </c>
      <c r="V501" s="2">
        <v>5252930.0012980103</v>
      </c>
    </row>
    <row r="502" spans="10:22">
      <c r="J502" s="1">
        <v>44742</v>
      </c>
      <c r="M502" t="s">
        <v>31</v>
      </c>
      <c r="N502" t="s">
        <v>44</v>
      </c>
      <c r="O502" s="2">
        <v>0</v>
      </c>
      <c r="Q502" s="2">
        <v>0</v>
      </c>
      <c r="R502" s="2">
        <v>1074609.6479784099</v>
      </c>
      <c r="S502" s="2">
        <v>0</v>
      </c>
      <c r="U502" s="2">
        <v>0</v>
      </c>
      <c r="V502" s="2">
        <v>922229.99991200306</v>
      </c>
    </row>
    <row r="503" spans="10:22">
      <c r="J503" s="1">
        <v>44742</v>
      </c>
      <c r="M503" t="s">
        <v>29</v>
      </c>
      <c r="N503" t="s">
        <v>40</v>
      </c>
      <c r="O503" s="2">
        <v>0</v>
      </c>
      <c r="Q503" s="2">
        <v>0</v>
      </c>
      <c r="R503" s="2">
        <v>73864.472018861197</v>
      </c>
      <c r="S503" s="2">
        <v>0</v>
      </c>
      <c r="U503" s="2">
        <v>0</v>
      </c>
      <c r="V503" s="2">
        <v>514274</v>
      </c>
    </row>
    <row r="504" spans="10:22">
      <c r="J504" s="1">
        <v>44742</v>
      </c>
      <c r="K504" t="s">
        <v>16</v>
      </c>
      <c r="L504">
        <v>1</v>
      </c>
      <c r="M504" t="s">
        <v>29</v>
      </c>
      <c r="N504" t="s">
        <v>78</v>
      </c>
      <c r="O504" s="2">
        <v>115.8218</v>
      </c>
      <c r="P504" s="2">
        <v>579.10900000000004</v>
      </c>
      <c r="Q504" s="2">
        <v>28072.3496925769</v>
      </c>
      <c r="R504" s="2">
        <v>2713012.0603999998</v>
      </c>
      <c r="S504" s="2">
        <v>3564.7170320997802</v>
      </c>
      <c r="T504" s="2">
        <v>17823.5851604989</v>
      </c>
      <c r="U504" s="2">
        <v>863999.55</v>
      </c>
      <c r="V504" s="2">
        <v>83500000</v>
      </c>
    </row>
    <row r="505" spans="10:22">
      <c r="J505" s="1">
        <v>44742</v>
      </c>
      <c r="K505" t="s">
        <v>16</v>
      </c>
      <c r="L505">
        <v>1</v>
      </c>
      <c r="M505" t="s">
        <v>17</v>
      </c>
      <c r="N505" t="s">
        <v>32</v>
      </c>
      <c r="O505" s="2">
        <v>7856726.7910970096</v>
      </c>
      <c r="P505" s="2">
        <v>9128320.2719999999</v>
      </c>
      <c r="Q505" s="2">
        <v>3387214.6195742702</v>
      </c>
      <c r="R505" s="2">
        <v>1450104759.7362001</v>
      </c>
      <c r="S505" s="2">
        <v>7856726.7910970096</v>
      </c>
      <c r="T505" s="2">
        <v>9128320.2719999999</v>
      </c>
      <c r="U505" s="2">
        <v>3387214.6195742702</v>
      </c>
      <c r="V505" s="2">
        <v>1450104759.7362001</v>
      </c>
    </row>
    <row r="506" spans="10:22">
      <c r="J506" s="1">
        <v>44742</v>
      </c>
      <c r="K506" t="s">
        <v>16</v>
      </c>
      <c r="L506">
        <v>2</v>
      </c>
      <c r="M506" t="s">
        <v>29</v>
      </c>
      <c r="N506" t="s">
        <v>25</v>
      </c>
      <c r="O506" s="2">
        <v>84836513.621393099</v>
      </c>
      <c r="P506" s="2">
        <v>93961666.475999996</v>
      </c>
      <c r="Q506" s="2">
        <v>55279438.782128997</v>
      </c>
      <c r="R506" s="2">
        <v>1117454988.85811</v>
      </c>
      <c r="S506" s="2">
        <v>88119686.698503107</v>
      </c>
      <c r="T506" s="2">
        <v>97597982.968579203</v>
      </c>
      <c r="U506" s="2">
        <v>57418753.062972702</v>
      </c>
      <c r="V506" s="2">
        <v>1160700496.92642</v>
      </c>
    </row>
    <row r="507" spans="10:22">
      <c r="J507" s="1">
        <v>44742</v>
      </c>
      <c r="K507" t="s">
        <v>16</v>
      </c>
      <c r="L507">
        <v>1</v>
      </c>
      <c r="M507" t="s">
        <v>29</v>
      </c>
      <c r="N507" t="s">
        <v>46</v>
      </c>
      <c r="O507" s="2">
        <v>8504093.0689531397</v>
      </c>
      <c r="P507" s="2">
        <v>15263447.613</v>
      </c>
      <c r="Q507" s="2">
        <v>65600431.706287503</v>
      </c>
      <c r="R507" s="2">
        <v>7629950550.1898298</v>
      </c>
      <c r="S507" s="2">
        <v>479135231.05016202</v>
      </c>
      <c r="T507" s="2">
        <v>859968892.55317903</v>
      </c>
      <c r="U507" s="2">
        <v>3696041158.9723601</v>
      </c>
      <c r="V507" s="2">
        <v>429884537965.96802</v>
      </c>
    </row>
    <row r="508" spans="10:22">
      <c r="J508" s="1">
        <v>44742</v>
      </c>
      <c r="K508" t="s">
        <v>16</v>
      </c>
      <c r="M508" t="s">
        <v>34</v>
      </c>
      <c r="N508" t="s">
        <v>48</v>
      </c>
      <c r="O508" s="2">
        <v>0</v>
      </c>
      <c r="Q508" s="2">
        <v>17520.076926018399</v>
      </c>
      <c r="R508" s="2">
        <v>19595897.899382502</v>
      </c>
      <c r="S508" s="2">
        <v>0</v>
      </c>
      <c r="U508" s="2">
        <v>82176.168819049693</v>
      </c>
      <c r="V508" s="2">
        <v>91912599.513138905</v>
      </c>
    </row>
    <row r="509" spans="10:22">
      <c r="J509" s="1">
        <v>44742</v>
      </c>
      <c r="K509" t="s">
        <v>16</v>
      </c>
      <c r="M509" t="s">
        <v>33</v>
      </c>
      <c r="N509" t="s">
        <v>32</v>
      </c>
      <c r="O509" s="2">
        <v>556471.73409932898</v>
      </c>
      <c r="Q509" s="2">
        <v>1121240.08280956</v>
      </c>
      <c r="R509" s="2">
        <v>285331242.38857698</v>
      </c>
      <c r="S509" s="2">
        <v>556471.73409932898</v>
      </c>
      <c r="U509" s="2">
        <v>1121240.08280956</v>
      </c>
      <c r="V509" s="2">
        <v>285331242.38857698</v>
      </c>
    </row>
    <row r="510" spans="10:22">
      <c r="J510" s="1">
        <v>44742</v>
      </c>
      <c r="K510" t="s">
        <v>16</v>
      </c>
      <c r="M510" t="s">
        <v>34</v>
      </c>
      <c r="N510" t="s">
        <v>76</v>
      </c>
      <c r="O510" s="2">
        <v>0</v>
      </c>
      <c r="Q510" s="2">
        <v>876.96053027999994</v>
      </c>
      <c r="R510" s="2">
        <v>201453.84</v>
      </c>
      <c r="S510" s="2">
        <v>0</v>
      </c>
      <c r="U510" s="2">
        <v>0.50425230491100204</v>
      </c>
      <c r="V510" s="2">
        <v>115.83595800000001</v>
      </c>
    </row>
    <row r="511" spans="10:22">
      <c r="J511" s="1">
        <v>44742</v>
      </c>
      <c r="K511" t="s">
        <v>16</v>
      </c>
      <c r="M511" t="s">
        <v>31</v>
      </c>
      <c r="N511" t="s">
        <v>62</v>
      </c>
      <c r="O511" s="2">
        <v>0</v>
      </c>
      <c r="Q511" s="2">
        <v>12.2545798560199</v>
      </c>
      <c r="R511" s="2">
        <v>90704.014200111007</v>
      </c>
      <c r="S511" s="2">
        <v>0</v>
      </c>
      <c r="U511" s="2">
        <v>1734.5132319121799</v>
      </c>
      <c r="V511" s="2">
        <v>12838246.1631564</v>
      </c>
    </row>
    <row r="512" spans="10:22">
      <c r="J512" s="1">
        <v>44742</v>
      </c>
      <c r="K512" t="s">
        <v>16</v>
      </c>
      <c r="L512">
        <v>1</v>
      </c>
      <c r="M512" t="s">
        <v>34</v>
      </c>
      <c r="N512" t="s">
        <v>48</v>
      </c>
      <c r="O512" s="2">
        <v>162765.11444999999</v>
      </c>
      <c r="P512" s="2">
        <v>182581.29199999999</v>
      </c>
      <c r="Q512" s="2">
        <v>501985.521643368</v>
      </c>
      <c r="R512" s="2">
        <v>308383973.11702102</v>
      </c>
      <c r="S512" s="2">
        <v>763433.49286507803</v>
      </c>
      <c r="T512" s="2">
        <v>856379.29205153906</v>
      </c>
      <c r="U512" s="2">
        <v>2354512.8908665502</v>
      </c>
      <c r="V512" s="2">
        <v>1446444187.6005299</v>
      </c>
    </row>
    <row r="513" spans="10:22">
      <c r="J513" s="1">
        <v>44742</v>
      </c>
      <c r="K513" t="s">
        <v>16</v>
      </c>
      <c r="L513">
        <v>1</v>
      </c>
      <c r="M513" t="s">
        <v>34</v>
      </c>
      <c r="N513" t="s">
        <v>60</v>
      </c>
      <c r="O513" s="2">
        <v>15019.645450001801</v>
      </c>
      <c r="P513" s="2">
        <v>15406.847</v>
      </c>
      <c r="Q513" s="2">
        <v>37126.8498065444</v>
      </c>
      <c r="R513" s="2">
        <v>59566089.816943102</v>
      </c>
      <c r="S513" s="2">
        <v>161160.79571445801</v>
      </c>
      <c r="T513" s="2">
        <v>165315.468346865</v>
      </c>
      <c r="U513" s="2">
        <v>398371.09851305798</v>
      </c>
      <c r="V513" s="2">
        <v>639144143.87832904</v>
      </c>
    </row>
    <row r="514" spans="10:22">
      <c r="J514" s="1">
        <v>44742</v>
      </c>
      <c r="K514" t="s">
        <v>16</v>
      </c>
      <c r="L514">
        <v>2</v>
      </c>
      <c r="M514" t="s">
        <v>34</v>
      </c>
      <c r="N514" t="s">
        <v>46</v>
      </c>
      <c r="O514" s="2">
        <v>171546.72615</v>
      </c>
      <c r="P514" s="2">
        <v>227203.049</v>
      </c>
      <c r="Q514" s="2">
        <v>12317.813732004999</v>
      </c>
      <c r="R514" s="2">
        <v>6602801.9325148799</v>
      </c>
      <c r="S514" s="2">
        <v>9665237.6218522806</v>
      </c>
      <c r="T514" s="2">
        <v>12801010.5834033</v>
      </c>
      <c r="U514" s="2">
        <v>694006.81303263304</v>
      </c>
      <c r="V514" s="2">
        <v>372013218.08951199</v>
      </c>
    </row>
    <row r="515" spans="10:22">
      <c r="J515" s="1">
        <v>44742</v>
      </c>
      <c r="K515" t="s">
        <v>16</v>
      </c>
      <c r="L515">
        <v>1</v>
      </c>
      <c r="M515" t="s">
        <v>34</v>
      </c>
      <c r="N515" t="s">
        <v>68</v>
      </c>
      <c r="O515" s="2">
        <v>65.680599999999998</v>
      </c>
      <c r="P515" s="2">
        <v>328.33499999999998</v>
      </c>
      <c r="Q515" s="2">
        <v>2261.6368099337201</v>
      </c>
      <c r="R515" s="2">
        <v>36686689.000814103</v>
      </c>
      <c r="S515" s="2">
        <v>20.958679459713899</v>
      </c>
      <c r="T515" s="2">
        <v>104.77169849856899</v>
      </c>
      <c r="U515" s="2">
        <v>721.68830603999902</v>
      </c>
      <c r="V515" s="2">
        <v>11706722.4599999</v>
      </c>
    </row>
    <row r="516" spans="10:22">
      <c r="J516" s="1">
        <v>44742</v>
      </c>
      <c r="K516" t="s">
        <v>16</v>
      </c>
      <c r="L516">
        <v>1</v>
      </c>
      <c r="M516" t="s">
        <v>34</v>
      </c>
      <c r="N516" t="s">
        <v>84</v>
      </c>
      <c r="O516" s="2">
        <v>6.0000000000000001E-3</v>
      </c>
      <c r="P516" s="2">
        <v>6.0000000000000001E-3</v>
      </c>
      <c r="Q516" s="2">
        <v>0.80679037180242796</v>
      </c>
      <c r="R516" s="2">
        <v>292.78783126219997</v>
      </c>
      <c r="S516" s="2">
        <v>0.10208580005237</v>
      </c>
      <c r="T516" s="2">
        <v>0.10208580005237</v>
      </c>
      <c r="U516" s="2">
        <v>13.726973429999999</v>
      </c>
      <c r="V516" s="2">
        <v>4981.58</v>
      </c>
    </row>
    <row r="517" spans="10:22">
      <c r="J517" s="1">
        <v>44742</v>
      </c>
      <c r="K517" t="s">
        <v>16</v>
      </c>
      <c r="L517">
        <v>2</v>
      </c>
      <c r="M517" t="s">
        <v>34</v>
      </c>
      <c r="N517" t="s">
        <v>27</v>
      </c>
      <c r="O517" s="2">
        <v>95415.819600003699</v>
      </c>
      <c r="P517" s="2">
        <v>100744.554</v>
      </c>
      <c r="Q517" s="2">
        <v>652912.13695287099</v>
      </c>
      <c r="R517" s="2">
        <v>42705279.274525903</v>
      </c>
      <c r="S517" s="2">
        <v>471964.810150976</v>
      </c>
      <c r="T517" s="2">
        <v>498322.86199166998</v>
      </c>
      <c r="U517" s="2">
        <v>3229564.59478149</v>
      </c>
      <c r="V517" s="2">
        <v>211237393.43999901</v>
      </c>
    </row>
    <row r="518" spans="10:22">
      <c r="J518" s="1">
        <v>44742</v>
      </c>
      <c r="K518" t="s">
        <v>16</v>
      </c>
      <c r="L518">
        <v>2</v>
      </c>
      <c r="M518" t="s">
        <v>34</v>
      </c>
      <c r="N518" t="s">
        <v>84</v>
      </c>
      <c r="O518" s="2">
        <v>3.6179999999999999</v>
      </c>
      <c r="P518" s="2">
        <v>3.6179999999999999</v>
      </c>
      <c r="Q518" s="2">
        <v>5.3106646070450498</v>
      </c>
      <c r="R518" s="2">
        <v>3946.9822423226001</v>
      </c>
      <c r="S518" s="2">
        <v>61.557737431579099</v>
      </c>
      <c r="T518" s="2">
        <v>61.557737431579099</v>
      </c>
      <c r="U518" s="2">
        <v>90.357240869999998</v>
      </c>
      <c r="V518" s="2">
        <v>67155.14</v>
      </c>
    </row>
    <row r="519" spans="10:22">
      <c r="J519" s="1">
        <v>44742</v>
      </c>
      <c r="K519" t="s">
        <v>16</v>
      </c>
      <c r="M519" t="s">
        <v>24</v>
      </c>
      <c r="N519" t="s">
        <v>25</v>
      </c>
      <c r="O519" s="2">
        <v>13457.881378112201</v>
      </c>
      <c r="Q519" s="2">
        <v>21570.927060816299</v>
      </c>
      <c r="R519" s="2">
        <v>979043.98107327695</v>
      </c>
      <c r="S519" s="2">
        <v>13978.7013874391</v>
      </c>
      <c r="U519" s="2">
        <v>22405.7219380602</v>
      </c>
      <c r="V519" s="2">
        <v>1016932.98314037</v>
      </c>
    </row>
    <row r="520" spans="10:22">
      <c r="J520" s="1">
        <v>44742</v>
      </c>
      <c r="K520" t="s">
        <v>51</v>
      </c>
      <c r="L520">
        <v>3</v>
      </c>
      <c r="M520" t="s">
        <v>24</v>
      </c>
      <c r="N520" t="s">
        <v>44</v>
      </c>
      <c r="O520" s="2">
        <v>298.298765</v>
      </c>
      <c r="P520" s="2">
        <v>308.78583080300001</v>
      </c>
      <c r="Q520" s="2">
        <v>134.23444418304001</v>
      </c>
      <c r="R520" s="2">
        <v>298.29876485120002</v>
      </c>
      <c r="S520" s="2">
        <v>256.00000012769999</v>
      </c>
      <c r="T520" s="2">
        <v>265</v>
      </c>
      <c r="U520" s="2">
        <v>115.2</v>
      </c>
      <c r="V520" s="2">
        <v>256</v>
      </c>
    </row>
    <row r="521" spans="10:22">
      <c r="J521" s="1">
        <v>44742</v>
      </c>
      <c r="K521" t="s">
        <v>51</v>
      </c>
      <c r="M521" t="s">
        <v>24</v>
      </c>
      <c r="N521" t="s">
        <v>25</v>
      </c>
      <c r="O521" s="2">
        <v>138836.26520057899</v>
      </c>
      <c r="Q521" s="2">
        <v>93050.059597325904</v>
      </c>
      <c r="R521" s="2">
        <v>265842.54604998598</v>
      </c>
      <c r="S521" s="2">
        <v>144209.22866378</v>
      </c>
      <c r="U521" s="2">
        <v>96651.096903700905</v>
      </c>
      <c r="V521" s="2">
        <v>276130.65258200199</v>
      </c>
    </row>
    <row r="522" spans="10:22">
      <c r="J522" s="1">
        <v>44742</v>
      </c>
      <c r="K522" t="s">
        <v>16</v>
      </c>
      <c r="L522">
        <v>1</v>
      </c>
      <c r="M522" t="s">
        <v>33</v>
      </c>
      <c r="N522" t="s">
        <v>44</v>
      </c>
      <c r="O522" s="2">
        <v>2513.3357999999998</v>
      </c>
      <c r="P522" s="2">
        <v>4985.8890000000001</v>
      </c>
      <c r="Q522" s="2">
        <v>33320.885638703003</v>
      </c>
      <c r="R522" s="2">
        <v>15214741.3537174</v>
      </c>
      <c r="S522" s="2">
        <v>2156.9447835996002</v>
      </c>
      <c r="T522" s="2">
        <v>4278.8899398785597</v>
      </c>
      <c r="U522" s="2">
        <v>28595.984055659901</v>
      </c>
      <c r="V522" s="2">
        <v>13057291.029999999</v>
      </c>
    </row>
    <row r="523" spans="10:22">
      <c r="J523" s="1">
        <v>44742</v>
      </c>
      <c r="K523" t="s">
        <v>51</v>
      </c>
      <c r="L523">
        <v>3</v>
      </c>
      <c r="M523" t="s">
        <v>33</v>
      </c>
      <c r="N523" t="s">
        <v>32</v>
      </c>
      <c r="O523" s="2">
        <v>11152186.026000001</v>
      </c>
      <c r="P523" s="2">
        <v>11291797.630000001</v>
      </c>
      <c r="Q523" s="2">
        <v>9726890.19950746</v>
      </c>
      <c r="R523" s="2">
        <v>22655276.563925602</v>
      </c>
      <c r="S523" s="2">
        <v>11152186.026000001</v>
      </c>
      <c r="T523" s="2">
        <v>11291797.630000001</v>
      </c>
      <c r="U523" s="2">
        <v>9726890.19950746</v>
      </c>
      <c r="V523" s="2">
        <v>22655276.563925602</v>
      </c>
    </row>
    <row r="524" spans="10:22">
      <c r="J524" s="1">
        <v>44742</v>
      </c>
      <c r="K524" t="s">
        <v>16</v>
      </c>
      <c r="L524">
        <v>2</v>
      </c>
      <c r="M524" t="s">
        <v>33</v>
      </c>
      <c r="N524" t="s">
        <v>48</v>
      </c>
      <c r="O524" s="2">
        <v>1774.4535889316401</v>
      </c>
      <c r="P524" s="2">
        <v>7853.8812860271801</v>
      </c>
      <c r="Q524" s="2">
        <v>4852.8908860808197</v>
      </c>
      <c r="R524" s="2">
        <v>244441.54459889699</v>
      </c>
      <c r="S524" s="2">
        <v>8322.8971140569902</v>
      </c>
      <c r="T524" s="2">
        <v>36837.8447863365</v>
      </c>
      <c r="U524" s="2">
        <v>22761.9994135284</v>
      </c>
      <c r="V524" s="2">
        <v>1146528.6208599501</v>
      </c>
    </row>
    <row r="525" spans="10:22">
      <c r="J525" s="1">
        <v>44742</v>
      </c>
      <c r="K525" t="s">
        <v>51</v>
      </c>
      <c r="L525">
        <v>3</v>
      </c>
      <c r="M525" t="s">
        <v>33</v>
      </c>
      <c r="N525" t="s">
        <v>44</v>
      </c>
      <c r="O525" s="2">
        <v>74.469820999999996</v>
      </c>
      <c r="P525" s="2">
        <v>74.469820553282005</v>
      </c>
      <c r="Q525" s="2">
        <v>74.469820553282005</v>
      </c>
      <c r="R525" s="2">
        <v>74.469820553282005</v>
      </c>
      <c r="S525" s="2">
        <v>63.910000383373301</v>
      </c>
      <c r="T525" s="2">
        <v>63.91</v>
      </c>
      <c r="U525" s="2">
        <v>63.91</v>
      </c>
      <c r="V525" s="2">
        <v>63.91</v>
      </c>
    </row>
    <row r="526" spans="10:22">
      <c r="J526" s="1">
        <v>44742</v>
      </c>
      <c r="K526" t="s">
        <v>16</v>
      </c>
      <c r="L526">
        <v>3</v>
      </c>
      <c r="M526" t="s">
        <v>33</v>
      </c>
      <c r="N526" t="s">
        <v>61</v>
      </c>
      <c r="O526" s="2">
        <v>26.936820999999998</v>
      </c>
      <c r="P526" s="2">
        <v>26.936820378423</v>
      </c>
      <c r="Q526" s="2">
        <v>0.73033989136341004</v>
      </c>
      <c r="R526" s="2">
        <v>31.308460294878</v>
      </c>
      <c r="S526" s="2">
        <v>666.39001537719298</v>
      </c>
      <c r="T526" s="2">
        <v>666.39</v>
      </c>
      <c r="U526" s="2">
        <v>18.067878590285002</v>
      </c>
      <c r="V526" s="2">
        <v>774.54</v>
      </c>
    </row>
    <row r="527" spans="10:22">
      <c r="J527" s="1">
        <v>44742</v>
      </c>
      <c r="K527" t="s">
        <v>51</v>
      </c>
      <c r="L527">
        <v>3</v>
      </c>
      <c r="M527" t="s">
        <v>33</v>
      </c>
      <c r="N527" t="s">
        <v>63</v>
      </c>
      <c r="O527" s="2">
        <v>220.65261100000001</v>
      </c>
      <c r="P527" s="2">
        <v>220.65261045121099</v>
      </c>
      <c r="Q527" s="2">
        <v>220.65261045121099</v>
      </c>
      <c r="R527" s="2">
        <v>220.65261045121099</v>
      </c>
      <c r="S527" s="2">
        <v>219.770000546593</v>
      </c>
      <c r="T527" s="2">
        <v>219.77</v>
      </c>
      <c r="U527" s="2">
        <v>219.77</v>
      </c>
      <c r="V527" s="2">
        <v>219.77</v>
      </c>
    </row>
    <row r="528" spans="10:22">
      <c r="J528" s="1">
        <v>44742</v>
      </c>
      <c r="K528" t="s">
        <v>16</v>
      </c>
      <c r="M528" t="s">
        <v>33</v>
      </c>
      <c r="N528" t="s">
        <v>63</v>
      </c>
      <c r="O528" s="2">
        <v>0</v>
      </c>
      <c r="Q528" s="2">
        <v>1.2131347002256101</v>
      </c>
      <c r="R528" s="2">
        <v>48.363453817330999</v>
      </c>
      <c r="S528" s="2">
        <v>0</v>
      </c>
      <c r="U528" s="2">
        <v>1.2082821613729999</v>
      </c>
      <c r="V528" s="2">
        <v>48.17</v>
      </c>
    </row>
    <row r="529" spans="10:22">
      <c r="J529" s="1">
        <v>44742</v>
      </c>
      <c r="K529" t="s">
        <v>51</v>
      </c>
      <c r="M529" t="s">
        <v>33</v>
      </c>
      <c r="N529" t="s">
        <v>56</v>
      </c>
      <c r="O529" s="2">
        <v>0</v>
      </c>
      <c r="Q529" s="2">
        <v>1.92014022603</v>
      </c>
      <c r="R529" s="2">
        <v>1.92014022603</v>
      </c>
      <c r="S529" s="2">
        <v>0</v>
      </c>
      <c r="U529" s="2">
        <v>14.46</v>
      </c>
      <c r="V529" s="2">
        <v>14.46</v>
      </c>
    </row>
    <row r="530" spans="10:22">
      <c r="J530" s="1">
        <v>44742</v>
      </c>
      <c r="K530" t="s">
        <v>16</v>
      </c>
      <c r="M530" t="s">
        <v>33</v>
      </c>
      <c r="N530" t="s">
        <v>46</v>
      </c>
      <c r="O530" s="2">
        <v>0</v>
      </c>
      <c r="Q530" s="2">
        <v>0.54978910975406403</v>
      </c>
      <c r="R530" s="2">
        <v>20.121678905161001</v>
      </c>
      <c r="S530" s="2">
        <v>0</v>
      </c>
      <c r="U530" s="2">
        <v>30.976064113477999</v>
      </c>
      <c r="V530" s="2">
        <v>1133.69</v>
      </c>
    </row>
    <row r="531" spans="10:22">
      <c r="J531" s="1">
        <v>44742</v>
      </c>
      <c r="K531" t="s">
        <v>16</v>
      </c>
      <c r="L531">
        <v>1</v>
      </c>
      <c r="M531" t="s">
        <v>36</v>
      </c>
      <c r="N531" t="s">
        <v>63</v>
      </c>
      <c r="O531" s="2">
        <v>8.1866000000000003</v>
      </c>
      <c r="P531" s="2">
        <v>30.905000000000001</v>
      </c>
      <c r="Q531" s="2">
        <v>619.12679684577495</v>
      </c>
      <c r="R531" s="2">
        <v>3444540.9640028402</v>
      </c>
      <c r="S531" s="2">
        <v>8.1538535996510095</v>
      </c>
      <c r="T531" s="2">
        <v>30.7813799986825</v>
      </c>
      <c r="U531" s="2">
        <v>616.65028963199904</v>
      </c>
      <c r="V531" s="2">
        <v>3430762.79999999</v>
      </c>
    </row>
    <row r="532" spans="10:22">
      <c r="J532" s="1">
        <v>44742</v>
      </c>
      <c r="K532" t="s">
        <v>16</v>
      </c>
      <c r="L532">
        <v>1</v>
      </c>
      <c r="M532" t="s">
        <v>36</v>
      </c>
      <c r="N532" t="s">
        <v>60</v>
      </c>
      <c r="O532" s="2">
        <v>28.222000000000001</v>
      </c>
      <c r="P532" s="2">
        <v>140.86600000000001</v>
      </c>
      <c r="Q532" s="2">
        <v>488.673197421314</v>
      </c>
      <c r="R532" s="2">
        <v>2702261.1177571299</v>
      </c>
      <c r="S532" s="2">
        <v>302.82206006752898</v>
      </c>
      <c r="T532" s="2">
        <v>1511.4921803370601</v>
      </c>
      <c r="U532" s="2">
        <v>5243.4634094999901</v>
      </c>
      <c r="V532" s="2">
        <v>28995261.7999999</v>
      </c>
    </row>
    <row r="533" spans="10:22">
      <c r="J533" s="1">
        <v>44742</v>
      </c>
      <c r="K533" t="s">
        <v>51</v>
      </c>
      <c r="M533" t="s">
        <v>33</v>
      </c>
      <c r="N533" t="s">
        <v>46</v>
      </c>
      <c r="O533" s="2">
        <v>0</v>
      </c>
      <c r="Q533" s="2">
        <v>0.25150101887300003</v>
      </c>
      <c r="R533" s="2">
        <v>0.25150101887300003</v>
      </c>
      <c r="S533" s="2">
        <v>0</v>
      </c>
      <c r="U533" s="2">
        <v>14.17</v>
      </c>
      <c r="V533" s="2">
        <v>14.17</v>
      </c>
    </row>
    <row r="534" spans="10:22">
      <c r="J534" s="1">
        <v>44742</v>
      </c>
      <c r="K534" t="s">
        <v>16</v>
      </c>
      <c r="L534">
        <v>3</v>
      </c>
      <c r="M534" t="s">
        <v>17</v>
      </c>
      <c r="N534" t="s">
        <v>18</v>
      </c>
      <c r="O534" s="2">
        <v>1730281.11846954</v>
      </c>
      <c r="P534" s="2">
        <v>2166968.6937966198</v>
      </c>
      <c r="Q534" s="2">
        <v>764114.14508235105</v>
      </c>
      <c r="R534" s="2">
        <v>158905943.93667799</v>
      </c>
      <c r="S534" s="2">
        <v>686990820.89947903</v>
      </c>
      <c r="T534" s="2">
        <v>860373257.22630596</v>
      </c>
      <c r="U534" s="2">
        <v>303383882.64639002</v>
      </c>
      <c r="V534" s="2">
        <v>63092016496.963997</v>
      </c>
    </row>
    <row r="535" spans="10:22">
      <c r="J535" s="1">
        <v>44742</v>
      </c>
      <c r="K535" t="s">
        <v>51</v>
      </c>
      <c r="L535">
        <v>3</v>
      </c>
      <c r="M535" t="s">
        <v>17</v>
      </c>
      <c r="N535" t="s">
        <v>25</v>
      </c>
      <c r="O535" s="2">
        <v>1685.2122850000001</v>
      </c>
      <c r="P535" s="2">
        <v>1685.21228458722</v>
      </c>
      <c r="Q535" s="2">
        <v>777.66775777447504</v>
      </c>
      <c r="R535" s="2">
        <v>1728.1505728321599</v>
      </c>
      <c r="S535" s="2">
        <v>1750.43000042874</v>
      </c>
      <c r="T535" s="2">
        <v>1750.43</v>
      </c>
      <c r="U535" s="2">
        <v>807.76350000000002</v>
      </c>
      <c r="V535" s="2">
        <v>1795.03</v>
      </c>
    </row>
    <row r="536" spans="10:22">
      <c r="J536" s="1">
        <v>44742</v>
      </c>
      <c r="K536" t="s">
        <v>51</v>
      </c>
      <c r="L536">
        <v>3</v>
      </c>
      <c r="M536" t="s">
        <v>17</v>
      </c>
      <c r="N536" t="s">
        <v>32</v>
      </c>
      <c r="O536" s="2">
        <v>26739060.723817099</v>
      </c>
      <c r="P536" s="2">
        <v>29073976.300000001</v>
      </c>
      <c r="Q536" s="2">
        <v>32442634.950686902</v>
      </c>
      <c r="R536" s="2">
        <v>71447337.853865504</v>
      </c>
      <c r="S536" s="2">
        <v>26739060.723817099</v>
      </c>
      <c r="T536" s="2">
        <v>29073976.300000001</v>
      </c>
      <c r="U536" s="2">
        <v>32442634.950686902</v>
      </c>
      <c r="V536" s="2">
        <v>71447337.853865504</v>
      </c>
    </row>
    <row r="537" spans="10:22">
      <c r="J537" s="1">
        <v>44742</v>
      </c>
      <c r="K537" t="s">
        <v>16</v>
      </c>
      <c r="L537">
        <v>1</v>
      </c>
      <c r="M537" t="s">
        <v>17</v>
      </c>
      <c r="N537" t="s">
        <v>40</v>
      </c>
      <c r="O537" s="2">
        <v>3.7999999999999999E-2</v>
      </c>
      <c r="P537" s="2">
        <v>3.7999999999999999E-2</v>
      </c>
      <c r="Q537" s="2">
        <v>53.073139863924702</v>
      </c>
      <c r="R537" s="2">
        <v>86811.013440959403</v>
      </c>
      <c r="S537" s="2">
        <v>0.26457120000816903</v>
      </c>
      <c r="T537" s="2">
        <v>0.26457120000816903</v>
      </c>
      <c r="U537" s="2">
        <v>369.51642900000002</v>
      </c>
      <c r="V537" s="2">
        <v>604413</v>
      </c>
    </row>
    <row r="538" spans="10:22">
      <c r="J538" s="1">
        <v>44742</v>
      </c>
      <c r="K538" t="s">
        <v>51</v>
      </c>
      <c r="M538" t="s">
        <v>17</v>
      </c>
      <c r="N538" t="s">
        <v>40</v>
      </c>
      <c r="O538" s="2">
        <v>0</v>
      </c>
      <c r="Q538" s="2">
        <v>1.7082471561003001</v>
      </c>
      <c r="R538" s="2">
        <v>3.7961047913339998</v>
      </c>
      <c r="S538" s="2">
        <v>0</v>
      </c>
      <c r="U538" s="2">
        <v>11.8935</v>
      </c>
      <c r="V538" s="2">
        <v>26.43</v>
      </c>
    </row>
    <row r="539" spans="10:22">
      <c r="J539" s="1">
        <v>44742</v>
      </c>
      <c r="K539" t="s">
        <v>51</v>
      </c>
      <c r="L539">
        <v>3</v>
      </c>
      <c r="M539" t="s">
        <v>26</v>
      </c>
      <c r="N539" t="s">
        <v>32</v>
      </c>
      <c r="O539" s="2">
        <v>21533771.358936202</v>
      </c>
      <c r="P539" s="2">
        <v>26817542.9436129</v>
      </c>
      <c r="Q539" s="2">
        <v>14691183.200292099</v>
      </c>
      <c r="R539" s="2">
        <v>41570481.868696302</v>
      </c>
      <c r="S539" s="2">
        <v>21533771.358936202</v>
      </c>
      <c r="T539" s="2">
        <v>26817542.9436129</v>
      </c>
      <c r="U539" s="2">
        <v>14691183.200292099</v>
      </c>
      <c r="V539" s="2">
        <v>41570481.868696302</v>
      </c>
    </row>
    <row r="540" spans="10:22">
      <c r="J540" s="1">
        <v>44742</v>
      </c>
      <c r="K540" t="s">
        <v>16</v>
      </c>
      <c r="M540" t="s">
        <v>26</v>
      </c>
      <c r="N540" t="s">
        <v>63</v>
      </c>
      <c r="O540" s="2">
        <v>721108.96764566505</v>
      </c>
      <c r="Q540" s="2">
        <v>67263.156094277801</v>
      </c>
      <c r="R540" s="2">
        <v>8451975.9970608801</v>
      </c>
      <c r="S540" s="2">
        <v>718224.53174434195</v>
      </c>
      <c r="U540" s="2">
        <v>66994.103467033303</v>
      </c>
      <c r="V540" s="2">
        <v>8418168.0927123297</v>
      </c>
    </row>
    <row r="541" spans="10:22">
      <c r="J541" s="1">
        <v>44742</v>
      </c>
      <c r="K541" t="s">
        <v>16</v>
      </c>
      <c r="M541" t="s">
        <v>26</v>
      </c>
      <c r="N541" t="s">
        <v>75</v>
      </c>
      <c r="O541" s="2">
        <v>0</v>
      </c>
      <c r="Q541" s="2">
        <v>3.1202362204837302</v>
      </c>
      <c r="R541" s="2">
        <v>17334.6456693541</v>
      </c>
      <c r="S541" s="2">
        <v>0</v>
      </c>
      <c r="U541" s="2">
        <v>6.1025580000000001</v>
      </c>
      <c r="V541" s="2">
        <v>33903.1</v>
      </c>
    </row>
    <row r="542" spans="10:22">
      <c r="J542" s="1">
        <v>44742</v>
      </c>
      <c r="K542" t="s">
        <v>51</v>
      </c>
      <c r="L542">
        <v>3</v>
      </c>
      <c r="M542" t="s">
        <v>29</v>
      </c>
      <c r="N542" t="s">
        <v>32</v>
      </c>
      <c r="O542" s="2">
        <v>9478433.7956649996</v>
      </c>
      <c r="P542" s="2">
        <v>9478443.7957194801</v>
      </c>
      <c r="Q542" s="2">
        <v>19767881.282598801</v>
      </c>
      <c r="R542" s="2">
        <v>40582093.322083101</v>
      </c>
      <c r="S542" s="2">
        <v>9478433.7956649996</v>
      </c>
      <c r="T542" s="2">
        <v>9478443.7957194801</v>
      </c>
      <c r="U542" s="2">
        <v>19767881.282598801</v>
      </c>
      <c r="V542" s="2">
        <v>40582093.322083101</v>
      </c>
    </row>
    <row r="543" spans="10:22">
      <c r="J543" s="1">
        <v>44742</v>
      </c>
      <c r="K543" t="s">
        <v>16</v>
      </c>
      <c r="M543" t="s">
        <v>29</v>
      </c>
      <c r="N543" t="s">
        <v>48</v>
      </c>
      <c r="O543" s="2">
        <v>0</v>
      </c>
      <c r="Q543" s="2">
        <v>12.5246171896309</v>
      </c>
      <c r="R543" s="2">
        <v>52514.1181955176</v>
      </c>
      <c r="S543" s="2">
        <v>0</v>
      </c>
      <c r="U543" s="2">
        <v>58.745464470000002</v>
      </c>
      <c r="V543" s="2">
        <v>246312.22</v>
      </c>
    </row>
    <row r="544" spans="10:22">
      <c r="J544" s="1">
        <v>44742</v>
      </c>
      <c r="K544" t="s">
        <v>16</v>
      </c>
      <c r="M544" t="s">
        <v>29</v>
      </c>
      <c r="N544" t="s">
        <v>38</v>
      </c>
      <c r="O544" s="2">
        <v>0</v>
      </c>
      <c r="Q544" s="2">
        <v>66047.639010788305</v>
      </c>
      <c r="R544" s="2">
        <v>299884.62320471799</v>
      </c>
      <c r="S544" s="2">
        <v>0</v>
      </c>
      <c r="U544" s="2">
        <v>538242.02461655997</v>
      </c>
      <c r="V544" s="2">
        <v>2443849.7599999998</v>
      </c>
    </row>
    <row r="545" spans="10:22">
      <c r="J545" s="1">
        <v>44742</v>
      </c>
      <c r="K545" t="s">
        <v>51</v>
      </c>
      <c r="M545" t="s">
        <v>31</v>
      </c>
      <c r="N545" t="s">
        <v>32</v>
      </c>
      <c r="O545" s="2">
        <v>6670895.0985150198</v>
      </c>
      <c r="Q545" s="2">
        <v>11845852.123811301</v>
      </c>
      <c r="R545" s="2">
        <v>21256824.604938801</v>
      </c>
      <c r="S545" s="2">
        <v>6670895.0985150198</v>
      </c>
      <c r="U545" s="2">
        <v>11845852.123811301</v>
      </c>
      <c r="V545" s="2">
        <v>21256824.604938801</v>
      </c>
    </row>
    <row r="546" spans="10:22">
      <c r="J546" s="1">
        <v>44742</v>
      </c>
      <c r="K546" t="s">
        <v>16</v>
      </c>
      <c r="L546">
        <v>1</v>
      </c>
      <c r="M546" t="s">
        <v>31</v>
      </c>
      <c r="N546" t="s">
        <v>84</v>
      </c>
      <c r="O546" s="2">
        <v>0.34</v>
      </c>
      <c r="P546" s="2">
        <v>0.34</v>
      </c>
      <c r="Q546" s="2">
        <v>298.70922800676101</v>
      </c>
      <c r="R546" s="2">
        <v>148169.25992398901</v>
      </c>
      <c r="S546" s="2">
        <v>5.7848620029676301</v>
      </c>
      <c r="T546" s="2">
        <v>5.7848620029676301</v>
      </c>
      <c r="U546" s="2">
        <v>5082.3284206826802</v>
      </c>
      <c r="V546" s="2">
        <v>2520996.2404179899</v>
      </c>
    </row>
    <row r="547" spans="10:22">
      <c r="J547" s="1">
        <v>44742</v>
      </c>
      <c r="L547">
        <v>1</v>
      </c>
      <c r="M547" t="s">
        <v>24</v>
      </c>
      <c r="N547" t="s">
        <v>32</v>
      </c>
      <c r="O547" s="2">
        <v>863.03099999999995</v>
      </c>
      <c r="P547" s="2">
        <v>863.03099999999995</v>
      </c>
      <c r="Q547" s="2">
        <v>0</v>
      </c>
      <c r="R547" s="2">
        <v>1199374.2486606201</v>
      </c>
      <c r="S547" s="2">
        <v>863.03099999999995</v>
      </c>
      <c r="T547" s="2">
        <v>863.03099999999995</v>
      </c>
      <c r="U547" s="2">
        <v>0</v>
      </c>
      <c r="V547" s="2">
        <v>1199374.2486606201</v>
      </c>
    </row>
    <row r="548" spans="10:22">
      <c r="J548" s="1">
        <v>44742</v>
      </c>
      <c r="K548" t="s">
        <v>16</v>
      </c>
      <c r="L548">
        <v>1</v>
      </c>
      <c r="M548" t="s">
        <v>39</v>
      </c>
      <c r="N548" t="s">
        <v>25</v>
      </c>
      <c r="O548" s="2">
        <v>5.7060000000000004</v>
      </c>
      <c r="P548" s="2">
        <v>5.7060000000000004</v>
      </c>
      <c r="Q548" s="2">
        <v>28.012819293359499</v>
      </c>
      <c r="R548" s="2">
        <v>64175.9892173185</v>
      </c>
      <c r="S548" s="2">
        <v>5.9268221999974502</v>
      </c>
      <c r="T548" s="2">
        <v>5.9268221999974502</v>
      </c>
      <c r="U548" s="2">
        <v>29.0969154</v>
      </c>
      <c r="V548" s="2">
        <v>66659.600000000006</v>
      </c>
    </row>
    <row r="549" spans="10:22">
      <c r="J549" s="1">
        <v>44742</v>
      </c>
      <c r="K549" t="s">
        <v>16</v>
      </c>
      <c r="L549">
        <v>2</v>
      </c>
      <c r="M549" t="s">
        <v>36</v>
      </c>
      <c r="N549" t="s">
        <v>32</v>
      </c>
      <c r="O549" s="2">
        <v>11868906.890009901</v>
      </c>
      <c r="P549" s="2">
        <v>13463515.267999999</v>
      </c>
      <c r="Q549" s="2">
        <v>804485.52067986596</v>
      </c>
      <c r="R549" s="2">
        <v>56051013.0799492</v>
      </c>
      <c r="S549" s="2">
        <v>11868906.890009901</v>
      </c>
      <c r="T549" s="2">
        <v>13463515.267999999</v>
      </c>
      <c r="U549" s="2">
        <v>804485.52067986596</v>
      </c>
      <c r="V549" s="2">
        <v>56051013.0799492</v>
      </c>
    </row>
    <row r="550" spans="10:22">
      <c r="J550" s="1">
        <v>44742</v>
      </c>
      <c r="K550" t="s">
        <v>16</v>
      </c>
      <c r="M550" t="s">
        <v>28</v>
      </c>
      <c r="N550" t="s">
        <v>37</v>
      </c>
      <c r="O550" s="2">
        <v>0</v>
      </c>
      <c r="Q550" s="2">
        <v>705.39238812338499</v>
      </c>
      <c r="R550" s="2">
        <v>307806.09853815602</v>
      </c>
      <c r="S550" s="2">
        <v>0</v>
      </c>
      <c r="U550" s="2">
        <v>7299.7531268399898</v>
      </c>
      <c r="V550" s="2">
        <v>3185331.4099999899</v>
      </c>
    </row>
    <row r="551" spans="10:22">
      <c r="J551" s="1">
        <v>44742</v>
      </c>
      <c r="K551" t="s">
        <v>16</v>
      </c>
      <c r="L551">
        <v>1</v>
      </c>
      <c r="M551" t="s">
        <v>28</v>
      </c>
      <c r="N551" t="s">
        <v>63</v>
      </c>
      <c r="O551" s="2">
        <v>12.032999999999999</v>
      </c>
      <c r="P551" s="2">
        <v>18.873000000000001</v>
      </c>
      <c r="Q551" s="2">
        <v>3410.9705680189099</v>
      </c>
      <c r="R551" s="2">
        <v>7630744.4801966604</v>
      </c>
      <c r="S551" s="2">
        <v>11.984867999486999</v>
      </c>
      <c r="T551" s="2">
        <v>18.7975079991954</v>
      </c>
      <c r="U551" s="2">
        <v>3397.3266856014202</v>
      </c>
      <c r="V551" s="2">
        <v>7600221.5019505797</v>
      </c>
    </row>
    <row r="552" spans="10:22">
      <c r="J552" s="1">
        <v>44742</v>
      </c>
      <c r="K552" t="s">
        <v>51</v>
      </c>
      <c r="L552">
        <v>3</v>
      </c>
      <c r="M552" t="s">
        <v>36</v>
      </c>
      <c r="N552" t="s">
        <v>25</v>
      </c>
      <c r="O552" s="2">
        <v>176465.19688100001</v>
      </c>
      <c r="P552" s="2">
        <v>176465.19688079201</v>
      </c>
      <c r="Q552" s="2">
        <v>111118.815827524</v>
      </c>
      <c r="R552" s="2">
        <v>246930.701838943</v>
      </c>
      <c r="S552" s="2">
        <v>183294.40000021501</v>
      </c>
      <c r="T552" s="2">
        <v>183294.4</v>
      </c>
      <c r="U552" s="2">
        <v>115419.113999999</v>
      </c>
      <c r="V552" s="2">
        <v>256486.91999999899</v>
      </c>
    </row>
    <row r="553" spans="10:22">
      <c r="J553" s="1">
        <v>44742</v>
      </c>
      <c r="K553" t="s">
        <v>51</v>
      </c>
      <c r="M553" t="s">
        <v>36</v>
      </c>
      <c r="N553" t="s">
        <v>25</v>
      </c>
    </row>
    <row r="554" spans="10:22">
      <c r="J554" s="1">
        <v>44742</v>
      </c>
      <c r="K554" t="s">
        <v>16</v>
      </c>
      <c r="L554">
        <v>2</v>
      </c>
      <c r="M554" t="s">
        <v>17</v>
      </c>
      <c r="N554" t="s">
        <v>63</v>
      </c>
      <c r="O554" s="2">
        <v>297.51148318804297</v>
      </c>
      <c r="P554" s="2">
        <v>299.146586358185</v>
      </c>
      <c r="Q554" s="2">
        <v>331.028676964684</v>
      </c>
      <c r="R554" s="2">
        <v>6765.4547273818498</v>
      </c>
      <c r="S554" s="2">
        <v>296.321437242608</v>
      </c>
      <c r="T554" s="2">
        <v>297.95</v>
      </c>
      <c r="U554" s="2">
        <v>329.70456224271402</v>
      </c>
      <c r="V554" s="2">
        <v>6738.3929081839196</v>
      </c>
    </row>
    <row r="555" spans="10:22">
      <c r="J555" s="1">
        <v>44742</v>
      </c>
      <c r="K555" t="s">
        <v>16</v>
      </c>
      <c r="L555">
        <v>2</v>
      </c>
      <c r="M555" t="s">
        <v>34</v>
      </c>
      <c r="N555" t="s">
        <v>50</v>
      </c>
      <c r="O555" s="2">
        <v>9.7260000000000009</v>
      </c>
      <c r="P555" s="2">
        <v>48.63</v>
      </c>
      <c r="Q555" s="2">
        <v>83.162238908393405</v>
      </c>
      <c r="R555" s="2">
        <v>933846.924330596</v>
      </c>
      <c r="S555" s="2">
        <v>19.0224025798593</v>
      </c>
      <c r="T555" s="2">
        <v>95.112012899296502</v>
      </c>
      <c r="U555" s="2">
        <v>162.65120172300001</v>
      </c>
      <c r="V555" s="2">
        <v>1826445.83</v>
      </c>
    </row>
    <row r="556" spans="10:22">
      <c r="J556" s="1">
        <v>44742</v>
      </c>
      <c r="M556" t="s">
        <v>34</v>
      </c>
      <c r="N556" t="s">
        <v>70</v>
      </c>
      <c r="O556" s="2">
        <v>0</v>
      </c>
      <c r="Q556" s="2">
        <v>0</v>
      </c>
      <c r="R556" s="2">
        <v>7418952.9112441</v>
      </c>
      <c r="S556" s="2">
        <v>0</v>
      </c>
      <c r="U556" s="2">
        <v>0</v>
      </c>
      <c r="V556" s="2">
        <v>11201877</v>
      </c>
    </row>
    <row r="557" spans="10:22">
      <c r="J557" s="1">
        <v>44742</v>
      </c>
      <c r="M557" t="s">
        <v>34</v>
      </c>
      <c r="N557" t="s">
        <v>18</v>
      </c>
      <c r="O557" s="2">
        <v>0</v>
      </c>
      <c r="Q557" s="2">
        <v>0</v>
      </c>
      <c r="R557" s="2">
        <v>5049400.1706739403</v>
      </c>
      <c r="S557" s="2">
        <v>0</v>
      </c>
      <c r="U557" s="2">
        <v>0</v>
      </c>
      <c r="V557" s="2">
        <v>2004813860.1717801</v>
      </c>
    </row>
    <row r="558" spans="10:22">
      <c r="J558" s="1">
        <v>44742</v>
      </c>
      <c r="M558" t="s">
        <v>34</v>
      </c>
      <c r="N558" t="s">
        <v>104</v>
      </c>
      <c r="O558" s="2">
        <v>0</v>
      </c>
      <c r="Q558" s="2">
        <v>0</v>
      </c>
      <c r="R558" s="2">
        <v>137915.36277219999</v>
      </c>
      <c r="S558" s="2">
        <v>0</v>
      </c>
      <c r="U558" s="2">
        <v>0</v>
      </c>
      <c r="V558" s="2">
        <v>4278700</v>
      </c>
    </row>
    <row r="559" spans="10:22">
      <c r="J559" s="1">
        <v>44742</v>
      </c>
      <c r="K559" t="s">
        <v>16</v>
      </c>
      <c r="L559">
        <v>2</v>
      </c>
      <c r="M559" t="s">
        <v>34</v>
      </c>
      <c r="N559" t="s">
        <v>91</v>
      </c>
      <c r="O559" s="2">
        <v>28.287199999999999</v>
      </c>
      <c r="P559" s="2">
        <v>141.43600000000001</v>
      </c>
      <c r="Q559" s="2">
        <v>165.53080632614601</v>
      </c>
      <c r="R559" s="2">
        <v>98724.164326443002</v>
      </c>
      <c r="S559" s="2">
        <v>11.0857536801338</v>
      </c>
      <c r="T559" s="2">
        <v>55.428768400669</v>
      </c>
      <c r="U559" s="2">
        <v>64.871522999999996</v>
      </c>
      <c r="V559" s="2">
        <v>38690</v>
      </c>
    </row>
    <row r="560" spans="10:22">
      <c r="J560" s="1">
        <v>44742</v>
      </c>
      <c r="K560" t="s">
        <v>16</v>
      </c>
      <c r="L560">
        <v>1</v>
      </c>
      <c r="M560" t="s">
        <v>34</v>
      </c>
      <c r="N560" t="s">
        <v>86</v>
      </c>
      <c r="O560" s="2">
        <v>0.14119999999999999</v>
      </c>
      <c r="P560" s="2">
        <v>0.70599999999999996</v>
      </c>
      <c r="Q560" s="2">
        <v>3.7121688179999999</v>
      </c>
      <c r="R560" s="2">
        <v>46344.18</v>
      </c>
      <c r="S560" s="2">
        <v>609.35375272579995</v>
      </c>
      <c r="T560" s="2">
        <v>3046.7687636290002</v>
      </c>
      <c r="U560" s="2">
        <v>16020</v>
      </c>
      <c r="V560" s="2">
        <v>200000000</v>
      </c>
    </row>
    <row r="561" spans="10:22">
      <c r="J561" s="1">
        <v>44742</v>
      </c>
      <c r="M561" t="s">
        <v>34</v>
      </c>
      <c r="N561" t="s">
        <v>107</v>
      </c>
      <c r="O561" s="2">
        <v>0</v>
      </c>
      <c r="Q561" s="2">
        <v>0</v>
      </c>
      <c r="R561" s="2">
        <v>172.96134491999999</v>
      </c>
      <c r="S561" s="2">
        <v>0</v>
      </c>
      <c r="U561" s="2">
        <v>0</v>
      </c>
      <c r="V561" s="2">
        <v>2380</v>
      </c>
    </row>
    <row r="562" spans="10:22">
      <c r="J562" s="1">
        <v>44742</v>
      </c>
      <c r="K562" t="s">
        <v>16</v>
      </c>
      <c r="L562">
        <v>1</v>
      </c>
      <c r="M562" t="s">
        <v>34</v>
      </c>
      <c r="N562" t="s">
        <v>108</v>
      </c>
      <c r="O562" s="2">
        <v>4.4000000000000003E-3</v>
      </c>
      <c r="P562" s="2">
        <v>2.1999999999999999E-2</v>
      </c>
      <c r="Q562" s="2">
        <v>0.55508697946844998</v>
      </c>
      <c r="R562" s="2">
        <v>2790.7842105</v>
      </c>
      <c r="S562" s="2">
        <v>1.4189559999304E-2</v>
      </c>
      <c r="T562" s="2">
        <v>7.0947799996519997E-2</v>
      </c>
      <c r="U562" s="2">
        <v>1.7901</v>
      </c>
      <c r="V562" s="2">
        <v>9000</v>
      </c>
    </row>
    <row r="563" spans="10:22">
      <c r="J563" s="1">
        <v>44742</v>
      </c>
      <c r="M563" t="s">
        <v>34</v>
      </c>
      <c r="N563" t="s">
        <v>50</v>
      </c>
      <c r="O563" s="2">
        <v>0</v>
      </c>
      <c r="Q563" s="2">
        <v>0</v>
      </c>
      <c r="R563" s="2">
        <v>1752621.6491338001</v>
      </c>
      <c r="S563" s="2">
        <v>0</v>
      </c>
      <c r="U563" s="2">
        <v>0</v>
      </c>
      <c r="V563" s="2">
        <v>3427830</v>
      </c>
    </row>
    <row r="564" spans="10:22">
      <c r="J564" s="1">
        <v>44742</v>
      </c>
      <c r="M564" t="s">
        <v>34</v>
      </c>
      <c r="N564" t="s">
        <v>75</v>
      </c>
      <c r="O564" s="2">
        <v>0</v>
      </c>
      <c r="Q564" s="2">
        <v>0</v>
      </c>
      <c r="R564" s="2">
        <v>6285320.5849496396</v>
      </c>
      <c r="S564" s="2">
        <v>0</v>
      </c>
      <c r="U564" s="2">
        <v>0</v>
      </c>
      <c r="V564" s="2">
        <v>12292830</v>
      </c>
    </row>
    <row r="565" spans="10:22">
      <c r="J565" s="1">
        <v>44742</v>
      </c>
      <c r="M565" t="s">
        <v>24</v>
      </c>
      <c r="N565" t="s">
        <v>25</v>
      </c>
      <c r="O565" s="2">
        <v>0</v>
      </c>
      <c r="Q565" s="2">
        <v>0</v>
      </c>
      <c r="R565" s="2">
        <v>22381788.774439201</v>
      </c>
      <c r="S565" s="2">
        <v>0</v>
      </c>
      <c r="U565" s="2">
        <v>0</v>
      </c>
      <c r="V565" s="2">
        <v>23247964</v>
      </c>
    </row>
    <row r="566" spans="10:22">
      <c r="J566" s="1">
        <v>44742</v>
      </c>
      <c r="K566" t="s">
        <v>51</v>
      </c>
      <c r="L566">
        <v>3</v>
      </c>
      <c r="M566" t="s">
        <v>28</v>
      </c>
      <c r="N566" t="s">
        <v>56</v>
      </c>
      <c r="O566" s="2">
        <v>1972.5231739999999</v>
      </c>
      <c r="P566" s="2">
        <v>1972.5231743191</v>
      </c>
      <c r="Q566" s="2">
        <v>934.35344585856001</v>
      </c>
      <c r="R566" s="2">
        <v>2076.3409907967998</v>
      </c>
      <c r="S566" s="2">
        <v>14854.4802662732</v>
      </c>
      <c r="T566" s="2">
        <v>14854.4802686762</v>
      </c>
      <c r="U566" s="2">
        <v>7036.33549464719</v>
      </c>
      <c r="V566" s="2">
        <v>15636.3010992159</v>
      </c>
    </row>
    <row r="567" spans="10:22">
      <c r="J567" s="1">
        <v>44742</v>
      </c>
      <c r="K567" t="s">
        <v>16</v>
      </c>
      <c r="L567">
        <v>2</v>
      </c>
      <c r="M567" t="s">
        <v>28</v>
      </c>
      <c r="N567" t="s">
        <v>56</v>
      </c>
      <c r="O567" s="2">
        <v>98.744</v>
      </c>
      <c r="P567" s="2">
        <v>493.72</v>
      </c>
      <c r="Q567" s="2">
        <v>1655.3441247349499</v>
      </c>
      <c r="R567" s="2">
        <v>398369.34149999998</v>
      </c>
      <c r="S567" s="2">
        <v>743.61144079155997</v>
      </c>
      <c r="T567" s="2">
        <v>3718.0572039578001</v>
      </c>
      <c r="U567" s="2">
        <v>12465.9</v>
      </c>
      <c r="V567" s="2">
        <v>3000000</v>
      </c>
    </row>
    <row r="568" spans="10:22">
      <c r="J568" s="1">
        <v>44742</v>
      </c>
      <c r="K568" t="s">
        <v>16</v>
      </c>
      <c r="M568" t="s">
        <v>28</v>
      </c>
      <c r="N568" t="s">
        <v>44</v>
      </c>
      <c r="O568" s="2">
        <v>0</v>
      </c>
      <c r="Q568" s="2">
        <v>5.9039012641656603</v>
      </c>
      <c r="R568" s="2">
        <v>50.80400838872</v>
      </c>
      <c r="S568" s="2">
        <v>0</v>
      </c>
      <c r="U568" s="2">
        <v>5.0667280650000004</v>
      </c>
      <c r="V568" s="2">
        <v>43.6</v>
      </c>
    </row>
    <row r="569" spans="10:22">
      <c r="J569" s="1">
        <v>44742</v>
      </c>
      <c r="M569" t="s">
        <v>28</v>
      </c>
      <c r="N569" t="s">
        <v>61</v>
      </c>
      <c r="O569" s="2">
        <v>0</v>
      </c>
      <c r="Q569" s="2">
        <v>0</v>
      </c>
      <c r="R569" s="2">
        <v>28348.033441421401</v>
      </c>
      <c r="S569" s="2">
        <v>0</v>
      </c>
      <c r="U569" s="2">
        <v>0</v>
      </c>
      <c r="V569" s="2">
        <v>701302</v>
      </c>
    </row>
    <row r="570" spans="10:22">
      <c r="J570" s="1">
        <v>44742</v>
      </c>
      <c r="M570" t="s">
        <v>28</v>
      </c>
      <c r="N570" t="s">
        <v>44</v>
      </c>
      <c r="O570" s="2">
        <v>0</v>
      </c>
      <c r="Q570" s="2">
        <v>0</v>
      </c>
      <c r="R570" s="2">
        <v>243028.43159656299</v>
      </c>
      <c r="S570" s="2">
        <v>0</v>
      </c>
      <c r="U570" s="2">
        <v>0</v>
      </c>
      <c r="V570" s="2">
        <v>208566.99999999901</v>
      </c>
    </row>
    <row r="571" spans="10:22">
      <c r="J571" s="1">
        <v>44742</v>
      </c>
      <c r="M571" t="s">
        <v>17</v>
      </c>
      <c r="N571" t="s">
        <v>78</v>
      </c>
      <c r="O571" s="2">
        <v>0</v>
      </c>
      <c r="Q571" s="2">
        <v>0</v>
      </c>
      <c r="R571" s="2">
        <v>73479.608537822394</v>
      </c>
      <c r="S571" s="2">
        <v>0</v>
      </c>
      <c r="U571" s="2">
        <v>0</v>
      </c>
      <c r="V571" s="2">
        <v>2261526</v>
      </c>
    </row>
    <row r="572" spans="10:22">
      <c r="J572" s="1">
        <v>44742</v>
      </c>
      <c r="M572" t="s">
        <v>17</v>
      </c>
      <c r="N572" t="s">
        <v>44</v>
      </c>
      <c r="O572" s="2">
        <v>0</v>
      </c>
      <c r="Q572" s="2">
        <v>0</v>
      </c>
      <c r="R572" s="2">
        <v>1060434.63060276</v>
      </c>
      <c r="S572" s="2">
        <v>0</v>
      </c>
      <c r="U572" s="2">
        <v>0</v>
      </c>
      <c r="V572" s="2">
        <v>910065</v>
      </c>
    </row>
    <row r="573" spans="10:22">
      <c r="J573" s="1">
        <v>44742</v>
      </c>
      <c r="M573" t="s">
        <v>17</v>
      </c>
      <c r="N573" t="s">
        <v>58</v>
      </c>
      <c r="O573" s="2">
        <v>0</v>
      </c>
      <c r="Q573" s="2">
        <v>0</v>
      </c>
      <c r="R573" s="2">
        <v>371918.06332995999</v>
      </c>
      <c r="S573" s="2">
        <v>0</v>
      </c>
      <c r="U573" s="2">
        <v>0</v>
      </c>
      <c r="V573" s="2">
        <v>499300</v>
      </c>
    </row>
    <row r="574" spans="10:22">
      <c r="J574" s="1">
        <v>44742</v>
      </c>
      <c r="M574" t="s">
        <v>17</v>
      </c>
      <c r="N574" t="s">
        <v>27</v>
      </c>
      <c r="O574" s="2">
        <v>0</v>
      </c>
      <c r="Q574" s="2">
        <v>0</v>
      </c>
      <c r="R574" s="2">
        <v>816137.79704486905</v>
      </c>
      <c r="S574" s="2">
        <v>0</v>
      </c>
      <c r="U574" s="2">
        <v>0</v>
      </c>
      <c r="V574" s="2">
        <v>4036944</v>
      </c>
    </row>
    <row r="575" spans="10:22">
      <c r="J575" s="1">
        <v>44742</v>
      </c>
      <c r="K575" t="s">
        <v>16</v>
      </c>
      <c r="L575">
        <v>1</v>
      </c>
      <c r="M575" t="s">
        <v>36</v>
      </c>
      <c r="N575" t="s">
        <v>59</v>
      </c>
      <c r="O575" s="2">
        <v>8.7875999999999994</v>
      </c>
      <c r="P575" s="2">
        <v>43.938000000000002</v>
      </c>
      <c r="Q575" s="2">
        <v>125.913803329584</v>
      </c>
      <c r="R575" s="2">
        <v>256234.84601055001</v>
      </c>
      <c r="S575" s="2">
        <v>152.21880711101201</v>
      </c>
      <c r="T575" s="2">
        <v>761.09403555506401</v>
      </c>
      <c r="U575" s="2">
        <v>2181.0789</v>
      </c>
      <c r="V575" s="2">
        <v>4438500</v>
      </c>
    </row>
    <row r="576" spans="10:22">
      <c r="J576" s="1">
        <v>44742</v>
      </c>
      <c r="M576" t="s">
        <v>36</v>
      </c>
      <c r="N576" t="s">
        <v>63</v>
      </c>
      <c r="O576" s="2">
        <v>0</v>
      </c>
      <c r="Q576" s="2">
        <v>0</v>
      </c>
      <c r="R576" s="2">
        <v>1343920.1807804101</v>
      </c>
      <c r="S576" s="2">
        <v>0</v>
      </c>
      <c r="U576" s="2">
        <v>0</v>
      </c>
      <c r="V576" s="2">
        <v>1338544.49999999</v>
      </c>
    </row>
    <row r="577" spans="10:22">
      <c r="J577" s="1">
        <v>44742</v>
      </c>
      <c r="M577" t="s">
        <v>17</v>
      </c>
      <c r="N577" t="s">
        <v>62</v>
      </c>
      <c r="O577" s="2">
        <v>0</v>
      </c>
      <c r="Q577" s="2">
        <v>0</v>
      </c>
      <c r="R577" s="2">
        <v>88702.840232999995</v>
      </c>
      <c r="S577" s="2">
        <v>0</v>
      </c>
      <c r="U577" s="2">
        <v>0</v>
      </c>
      <c r="V577" s="2">
        <v>12555000</v>
      </c>
    </row>
    <row r="578" spans="10:22">
      <c r="J578" s="1">
        <v>44742</v>
      </c>
      <c r="M578" t="s">
        <v>33</v>
      </c>
      <c r="N578" t="s">
        <v>18</v>
      </c>
      <c r="O578" s="2">
        <v>0</v>
      </c>
      <c r="Q578" s="2">
        <v>0</v>
      </c>
      <c r="R578" s="2">
        <v>417070.06509365002</v>
      </c>
      <c r="S578" s="2">
        <v>0</v>
      </c>
      <c r="U578" s="2">
        <v>0</v>
      </c>
      <c r="V578" s="2">
        <v>165593500</v>
      </c>
    </row>
    <row r="579" spans="10:22">
      <c r="J579" s="1">
        <v>44742</v>
      </c>
      <c r="M579" t="s">
        <v>36</v>
      </c>
      <c r="N579" t="s">
        <v>60</v>
      </c>
      <c r="O579" s="2">
        <v>0</v>
      </c>
      <c r="Q579" s="2">
        <v>0</v>
      </c>
      <c r="R579" s="2">
        <v>61794.967367393998</v>
      </c>
      <c r="S579" s="2">
        <v>0</v>
      </c>
      <c r="U579" s="2">
        <v>0</v>
      </c>
      <c r="V579" s="2">
        <v>663060</v>
      </c>
    </row>
    <row r="580" spans="10:22">
      <c r="J580" s="1">
        <v>44742</v>
      </c>
      <c r="M580" t="s">
        <v>33</v>
      </c>
      <c r="N580" t="s">
        <v>58</v>
      </c>
      <c r="O580" s="2">
        <v>0</v>
      </c>
      <c r="Q580" s="2">
        <v>0</v>
      </c>
      <c r="R580" s="2">
        <v>521210.42832677002</v>
      </c>
      <c r="S580" s="2">
        <v>0</v>
      </c>
      <c r="U580" s="2">
        <v>0</v>
      </c>
      <c r="V580" s="2">
        <v>699725</v>
      </c>
    </row>
    <row r="581" spans="10:22">
      <c r="J581" s="1">
        <v>44742</v>
      </c>
      <c r="M581" t="s">
        <v>30</v>
      </c>
      <c r="N581" t="s">
        <v>40</v>
      </c>
      <c r="O581" s="2">
        <v>0</v>
      </c>
      <c r="Q581" s="2">
        <v>0</v>
      </c>
      <c r="R581" s="2">
        <v>1978850.7582980799</v>
      </c>
      <c r="S581" s="2">
        <v>0</v>
      </c>
      <c r="U581" s="2">
        <v>0</v>
      </c>
      <c r="V581" s="2">
        <v>13777550.52</v>
      </c>
    </row>
    <row r="582" spans="10:22">
      <c r="J582" s="1">
        <v>44742</v>
      </c>
      <c r="M582" t="s">
        <v>29</v>
      </c>
      <c r="N582" t="s">
        <v>63</v>
      </c>
      <c r="O582" s="2">
        <v>0</v>
      </c>
      <c r="Q582" s="2">
        <v>0</v>
      </c>
      <c r="R582" s="2">
        <v>58301099.952294499</v>
      </c>
      <c r="S582" s="2">
        <v>0</v>
      </c>
      <c r="U582" s="2">
        <v>0</v>
      </c>
      <c r="V582" s="2">
        <v>58067895.549999997</v>
      </c>
    </row>
    <row r="583" spans="10:22">
      <c r="J583" s="1">
        <v>44742</v>
      </c>
      <c r="M583" t="s">
        <v>47</v>
      </c>
      <c r="N583" t="s">
        <v>25</v>
      </c>
      <c r="O583" s="2">
        <v>0</v>
      </c>
      <c r="Q583" s="2">
        <v>0</v>
      </c>
      <c r="R583" s="2">
        <v>19.254837777999999</v>
      </c>
      <c r="S583" s="2">
        <v>0</v>
      </c>
      <c r="U583" s="2">
        <v>0</v>
      </c>
      <c r="V583" s="2">
        <v>20</v>
      </c>
    </row>
    <row r="584" spans="10:22">
      <c r="J584" s="1">
        <v>44742</v>
      </c>
      <c r="K584" t="s">
        <v>16</v>
      </c>
      <c r="M584" t="s">
        <v>31</v>
      </c>
      <c r="N584" t="s">
        <v>37</v>
      </c>
      <c r="O584" s="2">
        <v>0</v>
      </c>
      <c r="Q584" s="2">
        <v>0.17432415000000001</v>
      </c>
      <c r="R584" s="2">
        <v>1291.29</v>
      </c>
      <c r="S584" s="2">
        <v>0</v>
      </c>
      <c r="U584" s="2">
        <v>1.8039934658660299</v>
      </c>
      <c r="V584" s="2">
        <v>13362.9145619706</v>
      </c>
    </row>
    <row r="585" spans="10:22">
      <c r="J585" s="1">
        <v>44742</v>
      </c>
      <c r="M585" t="s">
        <v>29</v>
      </c>
      <c r="N585" t="s">
        <v>76</v>
      </c>
      <c r="O585" s="2">
        <v>0</v>
      </c>
      <c r="Q585" s="2">
        <v>0</v>
      </c>
      <c r="R585" s="2">
        <v>41935.7251130433</v>
      </c>
      <c r="S585" s="2">
        <v>0</v>
      </c>
      <c r="U585" s="2">
        <v>0</v>
      </c>
      <c r="V585" s="2">
        <v>24.113041939999999</v>
      </c>
    </row>
    <row r="586" spans="10:22">
      <c r="J586" s="1">
        <v>44742</v>
      </c>
      <c r="K586" t="s">
        <v>16</v>
      </c>
      <c r="M586" t="s">
        <v>34</v>
      </c>
      <c r="N586" t="s">
        <v>32</v>
      </c>
      <c r="O586" s="2">
        <v>2405211.42930821</v>
      </c>
      <c r="Q586" s="2">
        <v>4496362.9584878096</v>
      </c>
      <c r="R586" s="2">
        <v>9934242450.00527</v>
      </c>
      <c r="S586" s="2">
        <v>2405211.42930821</v>
      </c>
      <c r="U586" s="2">
        <v>4496362.9584878096</v>
      </c>
      <c r="V586" s="2">
        <v>9934242450.00527</v>
      </c>
    </row>
    <row r="587" spans="10:22">
      <c r="J587" s="1">
        <v>44742</v>
      </c>
      <c r="K587" t="s">
        <v>16</v>
      </c>
      <c r="L587">
        <v>2</v>
      </c>
      <c r="M587" t="s">
        <v>17</v>
      </c>
      <c r="N587" t="s">
        <v>18</v>
      </c>
      <c r="O587" s="2">
        <v>25852532.728145499</v>
      </c>
      <c r="P587" s="2">
        <v>33220101.728411101</v>
      </c>
      <c r="Q587" s="2">
        <v>8357425.6809039405</v>
      </c>
      <c r="R587" s="2">
        <v>440142951.95129102</v>
      </c>
      <c r="S587" s="2">
        <v>10264489678.3874</v>
      </c>
      <c r="T587" s="2">
        <v>13189709298.1929</v>
      </c>
      <c r="U587" s="2">
        <v>3318232319.5025101</v>
      </c>
      <c r="V587" s="2">
        <v>174754359072.92999</v>
      </c>
    </row>
    <row r="588" spans="10:22">
      <c r="J588" s="1">
        <v>44742</v>
      </c>
      <c r="K588" t="s">
        <v>16</v>
      </c>
      <c r="M588" t="s">
        <v>36</v>
      </c>
      <c r="N588" t="s">
        <v>25</v>
      </c>
      <c r="O588" s="2">
        <v>0</v>
      </c>
      <c r="Q588" s="2">
        <v>17898.783638259702</v>
      </c>
      <c r="R588" s="2">
        <v>24729340.817644302</v>
      </c>
      <c r="S588" s="2">
        <v>0</v>
      </c>
      <c r="U588" s="2">
        <v>18591.466565052298</v>
      </c>
      <c r="V588" s="2">
        <v>25686366.3072761</v>
      </c>
    </row>
    <row r="589" spans="10:22">
      <c r="J589" s="1">
        <v>44742</v>
      </c>
      <c r="K589" t="s">
        <v>16</v>
      </c>
      <c r="M589" t="s">
        <v>34</v>
      </c>
      <c r="N589" t="s">
        <v>44</v>
      </c>
      <c r="O589" s="2">
        <v>10731.8909590569</v>
      </c>
      <c r="Q589" s="2">
        <v>77682.131462630496</v>
      </c>
      <c r="R589" s="2">
        <v>154701720.84325701</v>
      </c>
      <c r="S589" s="2">
        <v>9210.10882123179</v>
      </c>
      <c r="U589" s="2">
        <v>66666.805222453506</v>
      </c>
      <c r="V589" s="2">
        <v>132765016.830121</v>
      </c>
    </row>
    <row r="590" spans="10:22">
      <c r="J590" s="1">
        <v>44742</v>
      </c>
      <c r="K590" t="s">
        <v>16</v>
      </c>
      <c r="M590" t="s">
        <v>26</v>
      </c>
      <c r="N590" t="s">
        <v>32</v>
      </c>
      <c r="O590" s="2">
        <v>1216730.2387930399</v>
      </c>
      <c r="Q590" s="2">
        <v>633824.57478598296</v>
      </c>
      <c r="R590" s="2">
        <v>272541128.41435599</v>
      </c>
      <c r="S590" s="2">
        <v>1216730.2387930399</v>
      </c>
      <c r="U590" s="2">
        <v>633824.57478598296</v>
      </c>
      <c r="V590" s="2">
        <v>272541128.41435599</v>
      </c>
    </row>
    <row r="591" spans="10:22">
      <c r="J591" s="1">
        <v>44742</v>
      </c>
      <c r="K591" t="s">
        <v>16</v>
      </c>
      <c r="M591" t="s">
        <v>29</v>
      </c>
      <c r="N591" t="s">
        <v>25</v>
      </c>
      <c r="O591" s="2">
        <v>156.10340686395301</v>
      </c>
      <c r="Q591" s="2">
        <v>13813348.9802054</v>
      </c>
      <c r="R591" s="2">
        <v>2723217129.21841</v>
      </c>
      <c r="S591" s="2">
        <v>162.144608709518</v>
      </c>
      <c r="U591" s="2">
        <v>14347925.585733199</v>
      </c>
      <c r="V591" s="2">
        <v>2828605632.11795</v>
      </c>
    </row>
    <row r="592" spans="10:22">
      <c r="J592" s="1">
        <v>44742</v>
      </c>
      <c r="K592" t="s">
        <v>16</v>
      </c>
      <c r="M592" t="s">
        <v>34</v>
      </c>
      <c r="N592" t="s">
        <v>59</v>
      </c>
      <c r="O592" s="2">
        <v>0</v>
      </c>
      <c r="Q592" s="2">
        <v>2497.1370732022901</v>
      </c>
      <c r="R592" s="2">
        <v>4565070.9777190397</v>
      </c>
      <c r="S592" s="2">
        <v>0</v>
      </c>
      <c r="U592" s="2">
        <v>43255.408356722997</v>
      </c>
      <c r="V592" s="2">
        <v>79076159.429821402</v>
      </c>
    </row>
    <row r="593" spans="10:22">
      <c r="J593" s="1">
        <v>44742</v>
      </c>
      <c r="K593" t="s">
        <v>16</v>
      </c>
      <c r="M593" t="s">
        <v>34</v>
      </c>
      <c r="N593" t="s">
        <v>69</v>
      </c>
      <c r="O593" s="2">
        <v>0</v>
      </c>
      <c r="Q593" s="2">
        <v>1629.9694602</v>
      </c>
      <c r="R593" s="2">
        <v>2221165.1364834299</v>
      </c>
      <c r="S593" s="2">
        <v>0</v>
      </c>
      <c r="U593" s="2">
        <v>11378.735301540801</v>
      </c>
      <c r="V593" s="2">
        <v>15505842.757296</v>
      </c>
    </row>
    <row r="594" spans="10:22">
      <c r="J594" s="1">
        <v>44742</v>
      </c>
      <c r="K594" t="s">
        <v>16</v>
      </c>
      <c r="M594" t="s">
        <v>34</v>
      </c>
      <c r="N594" t="s">
        <v>84</v>
      </c>
      <c r="O594" s="2">
        <v>0</v>
      </c>
      <c r="Q594" s="2">
        <v>852.58040720149404</v>
      </c>
      <c r="R594" s="2">
        <v>1283518.5293630201</v>
      </c>
      <c r="S594" s="2">
        <v>0</v>
      </c>
      <c r="U594" s="2">
        <v>14506.0588296899</v>
      </c>
      <c r="V594" s="2">
        <v>21838169.325344302</v>
      </c>
    </row>
    <row r="595" spans="10:22">
      <c r="J595" s="1">
        <v>44742</v>
      </c>
      <c r="K595" t="s">
        <v>51</v>
      </c>
      <c r="M595" t="s">
        <v>34</v>
      </c>
      <c r="N595" t="s">
        <v>58</v>
      </c>
      <c r="O595" s="2">
        <v>0</v>
      </c>
      <c r="Q595" s="2">
        <v>58855.716</v>
      </c>
      <c r="R595" s="2">
        <v>130790.48</v>
      </c>
      <c r="S595" s="2">
        <v>0</v>
      </c>
      <c r="U595" s="2">
        <v>79013.798726760404</v>
      </c>
      <c r="V595" s="2">
        <v>175586.21939280001</v>
      </c>
    </row>
    <row r="596" spans="10:22">
      <c r="J596" s="1">
        <v>44742</v>
      </c>
      <c r="K596" t="s">
        <v>16</v>
      </c>
      <c r="M596" t="s">
        <v>34</v>
      </c>
      <c r="N596" t="s">
        <v>65</v>
      </c>
      <c r="O596" s="2">
        <v>0</v>
      </c>
      <c r="Q596" s="2">
        <v>1952.9064237150001</v>
      </c>
      <c r="R596" s="2">
        <v>1815759.93</v>
      </c>
      <c r="S596" s="2">
        <v>0</v>
      </c>
      <c r="U596" s="2">
        <v>7615.9444720511001</v>
      </c>
      <c r="V596" s="2">
        <v>7081100.5758018401</v>
      </c>
    </row>
    <row r="597" spans="10:22">
      <c r="J597" s="1">
        <v>44742</v>
      </c>
      <c r="K597" t="s">
        <v>51</v>
      </c>
      <c r="M597" t="s">
        <v>34</v>
      </c>
      <c r="N597" t="s">
        <v>59</v>
      </c>
      <c r="O597" s="2">
        <v>0</v>
      </c>
      <c r="Q597" s="2">
        <v>3333.5369999999998</v>
      </c>
      <c r="R597" s="2">
        <v>7407.86</v>
      </c>
      <c r="S597" s="2">
        <v>0</v>
      </c>
      <c r="U597" s="2">
        <v>57743.527880243098</v>
      </c>
      <c r="V597" s="2">
        <v>128318.95084498401</v>
      </c>
    </row>
    <row r="598" spans="10:22">
      <c r="J598" s="1">
        <v>44742</v>
      </c>
      <c r="K598" t="s">
        <v>16</v>
      </c>
      <c r="M598" t="s">
        <v>34</v>
      </c>
      <c r="N598" t="s">
        <v>53</v>
      </c>
      <c r="O598" s="2">
        <v>0</v>
      </c>
      <c r="Q598" s="2">
        <v>243.13857921291299</v>
      </c>
      <c r="R598" s="2">
        <v>552193.35376697604</v>
      </c>
      <c r="S598" s="2">
        <v>0</v>
      </c>
      <c r="U598" s="2">
        <v>8936.3153558816193</v>
      </c>
      <c r="V598" s="2">
        <v>20295314.559531301</v>
      </c>
    </row>
    <row r="599" spans="10:22">
      <c r="J599" s="1">
        <v>44742</v>
      </c>
      <c r="K599" t="s">
        <v>16</v>
      </c>
      <c r="M599" t="s">
        <v>34</v>
      </c>
      <c r="N599" t="s">
        <v>100</v>
      </c>
      <c r="O599" s="2">
        <v>0</v>
      </c>
      <c r="Q599" s="2">
        <v>14.97468222</v>
      </c>
      <c r="R599" s="2">
        <v>72341.460000000006</v>
      </c>
      <c r="S599" s="2">
        <v>0</v>
      </c>
      <c r="U599" s="2">
        <v>292.63673722659701</v>
      </c>
      <c r="V599" s="2">
        <v>1413704.0445729301</v>
      </c>
    </row>
    <row r="600" spans="10:22">
      <c r="J600" s="1">
        <v>44742</v>
      </c>
      <c r="K600" t="s">
        <v>16</v>
      </c>
      <c r="M600" t="s">
        <v>33</v>
      </c>
      <c r="N600" t="s">
        <v>40</v>
      </c>
      <c r="O600" s="2">
        <v>0</v>
      </c>
      <c r="Q600" s="2">
        <v>4601.8768420799997</v>
      </c>
      <c r="R600" s="2">
        <v>404685.12</v>
      </c>
      <c r="S600" s="2">
        <v>0</v>
      </c>
      <c r="U600" s="2">
        <v>32040.1073262871</v>
      </c>
      <c r="V600" s="2">
        <v>2817579.679575</v>
      </c>
    </row>
    <row r="601" spans="10:22">
      <c r="J601" s="1">
        <v>44742</v>
      </c>
      <c r="K601" t="s">
        <v>16</v>
      </c>
      <c r="M601" t="s">
        <v>42</v>
      </c>
      <c r="N601" t="s">
        <v>32</v>
      </c>
      <c r="O601" s="2">
        <v>480782.71395877801</v>
      </c>
      <c r="Q601" s="2">
        <v>1541294.1874158001</v>
      </c>
      <c r="R601" s="2">
        <v>219370235.68931699</v>
      </c>
      <c r="S601" s="2">
        <v>480782.71395877801</v>
      </c>
      <c r="U601" s="2">
        <v>1541294.1874158001</v>
      </c>
      <c r="V601" s="2">
        <v>219370235.68931699</v>
      </c>
    </row>
    <row r="602" spans="10:22">
      <c r="J602" s="1">
        <v>44742</v>
      </c>
      <c r="K602" t="s">
        <v>16</v>
      </c>
      <c r="M602" t="s">
        <v>17</v>
      </c>
      <c r="N602" t="s">
        <v>44</v>
      </c>
      <c r="O602" s="2">
        <v>0</v>
      </c>
      <c r="Q602" s="2">
        <v>409.64732612845802</v>
      </c>
      <c r="R602" s="2">
        <v>64588.051018409598</v>
      </c>
      <c r="S602" s="2">
        <v>0</v>
      </c>
      <c r="U602" s="2">
        <v>351.559335289898</v>
      </c>
      <c r="V602" s="2">
        <v>55429.465385016803</v>
      </c>
    </row>
    <row r="603" spans="10:22">
      <c r="J603" s="1">
        <v>44742</v>
      </c>
      <c r="K603" t="s">
        <v>16</v>
      </c>
      <c r="M603" t="s">
        <v>36</v>
      </c>
      <c r="N603" t="s">
        <v>61</v>
      </c>
      <c r="O603" s="2">
        <v>0</v>
      </c>
      <c r="Q603" s="2">
        <v>20.154694904999999</v>
      </c>
      <c r="R603" s="2">
        <v>27477.43</v>
      </c>
      <c r="S603" s="2">
        <v>0</v>
      </c>
      <c r="U603" s="2">
        <v>498.60699774726902</v>
      </c>
      <c r="V603" s="2">
        <v>679764.14144140296</v>
      </c>
    </row>
    <row r="604" spans="10:22">
      <c r="J604" s="1">
        <v>44742</v>
      </c>
      <c r="K604" t="s">
        <v>16</v>
      </c>
      <c r="M604" t="s">
        <v>31</v>
      </c>
      <c r="N604" t="s">
        <v>25</v>
      </c>
      <c r="O604" s="2">
        <v>31.8638620196128</v>
      </c>
      <c r="Q604" s="2">
        <v>7291.3252050699803</v>
      </c>
      <c r="R604" s="2">
        <v>11972284.003370101</v>
      </c>
      <c r="S604" s="2">
        <v>33.0969934797576</v>
      </c>
      <c r="U604" s="2">
        <v>7573.4994905029298</v>
      </c>
      <c r="V604" s="2">
        <v>12435611.394295201</v>
      </c>
    </row>
    <row r="605" spans="10:22">
      <c r="J605" s="1">
        <v>44742</v>
      </c>
      <c r="K605" t="s">
        <v>16</v>
      </c>
      <c r="L605">
        <v>1</v>
      </c>
      <c r="M605" t="s">
        <v>34</v>
      </c>
      <c r="N605" t="s">
        <v>99</v>
      </c>
      <c r="O605" s="2">
        <v>47.831200000000003</v>
      </c>
      <c r="P605" s="2">
        <v>238.95599999999999</v>
      </c>
      <c r="Q605" s="2">
        <v>1141.6542556340501</v>
      </c>
      <c r="R605" s="2">
        <v>14427034.181660101</v>
      </c>
      <c r="S605" s="2">
        <v>174.067303027077</v>
      </c>
      <c r="T605" s="2">
        <v>869.60867513543997</v>
      </c>
      <c r="U605" s="2">
        <v>4154.7081667949997</v>
      </c>
      <c r="V605" s="2">
        <v>52502862.789999798</v>
      </c>
    </row>
    <row r="606" spans="10:22">
      <c r="J606" s="1">
        <v>44742</v>
      </c>
      <c r="K606" t="s">
        <v>16</v>
      </c>
      <c r="L606">
        <v>1</v>
      </c>
      <c r="M606" t="s">
        <v>34</v>
      </c>
      <c r="N606" t="s">
        <v>91</v>
      </c>
      <c r="O606" s="2">
        <v>0.41799999999999998</v>
      </c>
      <c r="P606" s="2">
        <v>0.41799999999999998</v>
      </c>
      <c r="Q606" s="2">
        <v>22.8292455598163</v>
      </c>
      <c r="R606" s="2">
        <v>95720.107169041104</v>
      </c>
      <c r="S606" s="2">
        <v>0.163814200001977</v>
      </c>
      <c r="T606" s="2">
        <v>0.163814200001977</v>
      </c>
      <c r="U606" s="2">
        <v>8.9467813349999901</v>
      </c>
      <c r="V606" s="2">
        <v>37512.709999999897</v>
      </c>
    </row>
    <row r="607" spans="10:22">
      <c r="J607" s="1">
        <v>44742</v>
      </c>
      <c r="K607" t="s">
        <v>16</v>
      </c>
      <c r="L607">
        <v>2</v>
      </c>
      <c r="M607" t="s">
        <v>34</v>
      </c>
      <c r="N607" t="s">
        <v>63</v>
      </c>
      <c r="O607" s="2">
        <v>8.9192999999999998</v>
      </c>
      <c r="P607" s="2">
        <v>20.565000000000001</v>
      </c>
      <c r="Q607" s="2">
        <v>64.6844146112022</v>
      </c>
      <c r="R607" s="2">
        <v>326677.61045574798</v>
      </c>
      <c r="S607" s="2">
        <v>8.8836227996197792</v>
      </c>
      <c r="T607" s="2">
        <v>20.4827399991233</v>
      </c>
      <c r="U607" s="2">
        <v>64.425676949999996</v>
      </c>
      <c r="V607" s="2">
        <v>325370.90000000002</v>
      </c>
    </row>
    <row r="608" spans="10:22">
      <c r="J608" s="1">
        <v>44742</v>
      </c>
      <c r="K608" t="s">
        <v>51</v>
      </c>
      <c r="L608">
        <v>3</v>
      </c>
      <c r="M608" t="s">
        <v>34</v>
      </c>
      <c r="N608" t="s">
        <v>58</v>
      </c>
      <c r="O608" s="2">
        <v>425968.37245800003</v>
      </c>
      <c r="P608" s="2">
        <v>425968.37245694298</v>
      </c>
      <c r="Q608" s="2">
        <v>191686.16648830599</v>
      </c>
      <c r="R608" s="2">
        <v>425969.258862902</v>
      </c>
      <c r="S608" s="2">
        <v>571862.54000141798</v>
      </c>
      <c r="T608" s="2">
        <v>571862.54</v>
      </c>
      <c r="U608" s="2">
        <v>257338.67850000001</v>
      </c>
      <c r="V608" s="2">
        <v>571863.73</v>
      </c>
    </row>
    <row r="609" spans="10:22">
      <c r="J609" s="1">
        <v>44742</v>
      </c>
      <c r="K609" t="s">
        <v>51</v>
      </c>
      <c r="L609">
        <v>3</v>
      </c>
      <c r="M609" t="s">
        <v>34</v>
      </c>
      <c r="N609" t="s">
        <v>27</v>
      </c>
      <c r="O609" s="2">
        <v>4414.177987</v>
      </c>
      <c r="P609" s="2">
        <v>4414.1779872692796</v>
      </c>
      <c r="Q609" s="2">
        <v>1998.20050911629</v>
      </c>
      <c r="R609" s="2">
        <v>4440.4455758139902</v>
      </c>
      <c r="S609" s="2">
        <v>21834.289998667999</v>
      </c>
      <c r="T609" s="2">
        <v>21834.29</v>
      </c>
      <c r="U609" s="2">
        <v>9883.8989999999903</v>
      </c>
      <c r="V609" s="2">
        <v>21964.219999999899</v>
      </c>
    </row>
    <row r="610" spans="10:22">
      <c r="J610" s="1">
        <v>44742</v>
      </c>
      <c r="K610" t="s">
        <v>16</v>
      </c>
      <c r="M610" t="s">
        <v>24</v>
      </c>
      <c r="N610" t="s">
        <v>32</v>
      </c>
      <c r="O610" s="2">
        <v>568181.954323916</v>
      </c>
      <c r="Q610" s="2">
        <v>596104.649125205</v>
      </c>
      <c r="R610" s="2">
        <v>46526812.6606507</v>
      </c>
      <c r="S610" s="2">
        <v>568181.954323916</v>
      </c>
      <c r="U610" s="2">
        <v>596104.649125205</v>
      </c>
      <c r="V610" s="2">
        <v>46526812.6606507</v>
      </c>
    </row>
    <row r="611" spans="10:22">
      <c r="J611" s="1">
        <v>44742</v>
      </c>
      <c r="K611" t="s">
        <v>51</v>
      </c>
      <c r="M611" t="s">
        <v>24</v>
      </c>
      <c r="N611" t="s">
        <v>82</v>
      </c>
      <c r="O611" s="2">
        <v>181758.467137122</v>
      </c>
      <c r="Q611" s="2">
        <v>188015.98776545099</v>
      </c>
      <c r="R611" s="2">
        <v>469860.69191827701</v>
      </c>
      <c r="S611" s="2">
        <v>21652886.240799699</v>
      </c>
      <c r="U611" s="2">
        <v>22398344.6749999</v>
      </c>
      <c r="V611" s="2">
        <v>55974504.359428599</v>
      </c>
    </row>
    <row r="612" spans="10:22">
      <c r="J612" s="1">
        <v>44742</v>
      </c>
      <c r="K612" t="s">
        <v>16</v>
      </c>
      <c r="L612">
        <v>2</v>
      </c>
      <c r="M612" t="s">
        <v>28</v>
      </c>
      <c r="N612" t="s">
        <v>50</v>
      </c>
      <c r="O612" s="2">
        <v>12485552.0945209</v>
      </c>
      <c r="P612" s="2">
        <v>14277691.529622801</v>
      </c>
      <c r="Q612" s="2">
        <v>11384769.389964201</v>
      </c>
      <c r="R612" s="2">
        <v>277445525.96714801</v>
      </c>
      <c r="S612" s="2">
        <v>24419617.352846298</v>
      </c>
      <c r="T612" s="2">
        <v>27924737.424175601</v>
      </c>
      <c r="U612" s="2">
        <v>22266673.515809</v>
      </c>
      <c r="V612" s="2">
        <v>542636283.04831398</v>
      </c>
    </row>
    <row r="613" spans="10:22">
      <c r="J613" s="1">
        <v>44742</v>
      </c>
      <c r="K613" t="s">
        <v>16</v>
      </c>
      <c r="M613" t="s">
        <v>28</v>
      </c>
      <c r="N613" t="s">
        <v>25</v>
      </c>
      <c r="O613" s="2">
        <v>0</v>
      </c>
      <c r="Q613" s="2">
        <v>11678.6891437135</v>
      </c>
      <c r="R613" s="2">
        <v>6215814.5759148598</v>
      </c>
      <c r="S613" s="2">
        <v>0</v>
      </c>
      <c r="U613" s="2">
        <v>12130.6544135699</v>
      </c>
      <c r="V613" s="2">
        <v>6456366.5999999903</v>
      </c>
    </row>
    <row r="614" spans="10:22">
      <c r="J614" s="1">
        <v>44742</v>
      </c>
      <c r="K614" t="s">
        <v>16</v>
      </c>
      <c r="L614">
        <v>1</v>
      </c>
      <c r="M614" t="s">
        <v>33</v>
      </c>
      <c r="N614" t="s">
        <v>37</v>
      </c>
      <c r="O614" s="2">
        <v>1.6E-2</v>
      </c>
      <c r="P614" s="2">
        <v>1.6E-2</v>
      </c>
      <c r="Q614" s="2">
        <v>29.625717128038001</v>
      </c>
      <c r="R614" s="2">
        <v>118008.08912179001</v>
      </c>
      <c r="S614" s="2">
        <v>0.165575999962463</v>
      </c>
      <c r="T614" s="2">
        <v>0.165575999962463</v>
      </c>
      <c r="U614" s="2">
        <v>306.58173362999997</v>
      </c>
      <c r="V614" s="2">
        <v>1221206.71</v>
      </c>
    </row>
    <row r="615" spans="10:22">
      <c r="J615" s="1">
        <v>44742</v>
      </c>
      <c r="K615" t="s">
        <v>16</v>
      </c>
      <c r="L615">
        <v>1</v>
      </c>
      <c r="M615" t="s">
        <v>33</v>
      </c>
      <c r="N615" t="s">
        <v>62</v>
      </c>
      <c r="O615" s="2">
        <v>3.5999999999999997E-2</v>
      </c>
      <c r="P615" s="2">
        <v>3.5999999999999997E-2</v>
      </c>
      <c r="Q615" s="2">
        <v>66.1253298354127</v>
      </c>
      <c r="R615" s="2">
        <v>277255.05172080803</v>
      </c>
      <c r="S615" s="2">
        <v>5.0954399973299802</v>
      </c>
      <c r="T615" s="2">
        <v>5.0954399973299802</v>
      </c>
      <c r="U615" s="2">
        <v>9359.3791799999999</v>
      </c>
      <c r="V615" s="2">
        <v>39242680</v>
      </c>
    </row>
    <row r="616" spans="10:22">
      <c r="J616" s="1">
        <v>44742</v>
      </c>
      <c r="K616" t="s">
        <v>51</v>
      </c>
      <c r="L616">
        <v>3</v>
      </c>
      <c r="M616" t="s">
        <v>33</v>
      </c>
      <c r="N616" t="s">
        <v>25</v>
      </c>
      <c r="O616" s="2">
        <v>725788.93810000003</v>
      </c>
      <c r="P616" s="2">
        <v>725788.93809600803</v>
      </c>
      <c r="Q616" s="2">
        <v>363134.02955633198</v>
      </c>
      <c r="R616" s="2">
        <v>725867.14161964296</v>
      </c>
      <c r="S616" s="2">
        <v>753876.97000414506</v>
      </c>
      <c r="T616" s="2">
        <v>753876.97</v>
      </c>
      <c r="U616" s="2">
        <v>377187.31649999903</v>
      </c>
      <c r="V616" s="2">
        <v>753958.19999999902</v>
      </c>
    </row>
    <row r="617" spans="10:22">
      <c r="J617" s="1">
        <v>44742</v>
      </c>
      <c r="K617" t="s">
        <v>16</v>
      </c>
      <c r="L617">
        <v>2</v>
      </c>
      <c r="M617" t="s">
        <v>33</v>
      </c>
      <c r="N617" t="s">
        <v>18</v>
      </c>
      <c r="O617" s="2">
        <v>3.4833000000000003E-2</v>
      </c>
      <c r="P617" s="2">
        <v>3.4832762157E-2</v>
      </c>
      <c r="Q617" s="2">
        <v>3.7017799467814999E-2</v>
      </c>
      <c r="R617" s="2">
        <v>1.475770691126</v>
      </c>
      <c r="S617" s="2">
        <v>13.830094433185399</v>
      </c>
      <c r="T617" s="2">
        <v>13.83</v>
      </c>
      <c r="U617" s="2">
        <v>14.697547220985999</v>
      </c>
      <c r="V617" s="2">
        <v>585.94000000000005</v>
      </c>
    </row>
    <row r="618" spans="10:22">
      <c r="J618" s="1">
        <v>44742</v>
      </c>
      <c r="K618" t="s">
        <v>16</v>
      </c>
      <c r="L618">
        <v>2</v>
      </c>
      <c r="M618" t="s">
        <v>33</v>
      </c>
      <c r="N618" t="s">
        <v>75</v>
      </c>
      <c r="O618" s="2">
        <v>30.309847000000001</v>
      </c>
      <c r="P618" s="2">
        <v>30.309847632792</v>
      </c>
      <c r="Q618" s="2">
        <v>33.257042515217002</v>
      </c>
      <c r="R618" s="2">
        <v>129.59402801969401</v>
      </c>
      <c r="S618" s="2">
        <v>59.279998762385397</v>
      </c>
      <c r="T618" s="2">
        <v>59.28</v>
      </c>
      <c r="U618" s="2">
        <v>65.044123751026007</v>
      </c>
      <c r="V618" s="2">
        <v>253.46</v>
      </c>
    </row>
    <row r="619" spans="10:22">
      <c r="J619" s="1">
        <v>44742</v>
      </c>
      <c r="K619" t="s">
        <v>16</v>
      </c>
      <c r="M619" t="s">
        <v>33</v>
      </c>
      <c r="N619" t="s">
        <v>18</v>
      </c>
      <c r="O619" s="2">
        <v>0</v>
      </c>
      <c r="Q619" s="2">
        <v>0.15407804562597799</v>
      </c>
      <c r="R619" s="2">
        <v>6.1432986210281904</v>
      </c>
      <c r="S619" s="2">
        <v>0</v>
      </c>
      <c r="U619" s="2">
        <v>61.175147735995999</v>
      </c>
      <c r="V619" s="2">
        <v>2439.1353044549101</v>
      </c>
    </row>
    <row r="620" spans="10:22">
      <c r="J620" s="1">
        <v>44742</v>
      </c>
      <c r="K620" t="s">
        <v>16</v>
      </c>
      <c r="M620" t="s">
        <v>33</v>
      </c>
      <c r="N620" t="s">
        <v>75</v>
      </c>
      <c r="O620" s="2">
        <v>0</v>
      </c>
      <c r="Q620" s="2">
        <v>5.8483333400354803E-2</v>
      </c>
      <c r="R620" s="2">
        <v>2.3315267409840001</v>
      </c>
      <c r="S620" s="2">
        <v>0</v>
      </c>
      <c r="U620" s="2">
        <v>0.11438170346400001</v>
      </c>
      <c r="V620" s="2">
        <v>4.5599999999999996</v>
      </c>
    </row>
    <row r="621" spans="10:22">
      <c r="J621" s="1">
        <v>44742</v>
      </c>
      <c r="K621" t="s">
        <v>16</v>
      </c>
      <c r="L621">
        <v>2</v>
      </c>
      <c r="M621" t="s">
        <v>33</v>
      </c>
      <c r="N621" t="s">
        <v>27</v>
      </c>
      <c r="O621" s="2">
        <v>0.78642999999999996</v>
      </c>
      <c r="P621" s="2">
        <v>0.78643053520299999</v>
      </c>
      <c r="Q621" s="2">
        <v>0.97078624200198405</v>
      </c>
      <c r="R621" s="2">
        <v>13.290473877698</v>
      </c>
      <c r="S621" s="2">
        <v>3.8899973526718798</v>
      </c>
      <c r="T621" s="2">
        <v>3.89</v>
      </c>
      <c r="U621" s="2">
        <v>4.8018970682679996</v>
      </c>
      <c r="V621" s="2">
        <v>65.739999999999995</v>
      </c>
    </row>
    <row r="622" spans="10:22">
      <c r="J622" s="1">
        <v>44742</v>
      </c>
      <c r="K622" t="s">
        <v>16</v>
      </c>
      <c r="M622" t="s">
        <v>33</v>
      </c>
      <c r="N622" t="s">
        <v>52</v>
      </c>
      <c r="O622" s="2">
        <v>0</v>
      </c>
      <c r="Q622" s="2">
        <v>9.3097265953726305E-3</v>
      </c>
      <c r="R622" s="2">
        <v>0.37114636335399998</v>
      </c>
      <c r="S622" s="2">
        <v>0</v>
      </c>
      <c r="U622" s="2">
        <v>1.5551898278E-2</v>
      </c>
      <c r="V622" s="2">
        <v>0.62</v>
      </c>
    </row>
    <row r="623" spans="10:22">
      <c r="J623" s="1">
        <v>44742</v>
      </c>
      <c r="K623" t="s">
        <v>16</v>
      </c>
      <c r="L623">
        <v>1</v>
      </c>
      <c r="M623" t="s">
        <v>36</v>
      </c>
      <c r="N623" t="s">
        <v>61</v>
      </c>
      <c r="O623" s="2">
        <v>4.7E-2</v>
      </c>
      <c r="P623" s="2">
        <v>4.7E-2</v>
      </c>
      <c r="Q623" s="2">
        <v>1.31825967188603</v>
      </c>
      <c r="R623" s="2">
        <v>5.4250373849970002</v>
      </c>
      <c r="S623" s="2">
        <v>1.16273300114843</v>
      </c>
      <c r="T623" s="2">
        <v>1.16273300114843</v>
      </c>
      <c r="U623" s="2">
        <v>32.612426055</v>
      </c>
      <c r="V623" s="2">
        <v>134.21</v>
      </c>
    </row>
    <row r="624" spans="10:22">
      <c r="J624" s="1">
        <v>44742</v>
      </c>
      <c r="K624" t="s">
        <v>16</v>
      </c>
      <c r="L624">
        <v>2</v>
      </c>
      <c r="M624" t="s">
        <v>17</v>
      </c>
      <c r="N624" t="s">
        <v>32</v>
      </c>
      <c r="O624" s="2">
        <v>15225714.8758201</v>
      </c>
      <c r="P624" s="2">
        <v>15942781.057</v>
      </c>
      <c r="Q624" s="2">
        <v>4407618.7023224598</v>
      </c>
      <c r="R624" s="2">
        <v>357601817.69662601</v>
      </c>
      <c r="S624" s="2">
        <v>15225714.8758201</v>
      </c>
      <c r="T624" s="2">
        <v>15942781.057</v>
      </c>
      <c r="U624" s="2">
        <v>4407618.7023224598</v>
      </c>
      <c r="V624" s="2">
        <v>357601817.69662601</v>
      </c>
    </row>
    <row r="625" spans="10:22">
      <c r="J625" s="1">
        <v>44742</v>
      </c>
      <c r="K625" t="s">
        <v>16</v>
      </c>
      <c r="M625" t="s">
        <v>17</v>
      </c>
      <c r="N625" t="s">
        <v>40</v>
      </c>
      <c r="O625" s="2">
        <v>0</v>
      </c>
      <c r="Q625" s="2">
        <v>0.47940884176389198</v>
      </c>
      <c r="R625" s="2">
        <v>342.23830861864002</v>
      </c>
      <c r="S625" s="2">
        <v>0</v>
      </c>
      <c r="U625" s="2">
        <v>3.33783612</v>
      </c>
      <c r="V625" s="2">
        <v>2382.8000000000002</v>
      </c>
    </row>
    <row r="626" spans="10:22">
      <c r="J626" s="1">
        <v>44742</v>
      </c>
      <c r="K626" t="s">
        <v>16</v>
      </c>
      <c r="L626">
        <v>1</v>
      </c>
      <c r="M626" t="s">
        <v>17</v>
      </c>
      <c r="N626" t="s">
        <v>63</v>
      </c>
      <c r="O626" s="2">
        <v>13.294</v>
      </c>
      <c r="P626" s="2">
        <v>30.422000000000001</v>
      </c>
      <c r="Q626" s="2">
        <v>297.6342451031</v>
      </c>
      <c r="R626" s="2">
        <v>1142983.5241453</v>
      </c>
      <c r="S626" s="2">
        <v>13.2408239994332</v>
      </c>
      <c r="T626" s="2">
        <v>30.300311998703101</v>
      </c>
      <c r="U626" s="2">
        <v>296.44370810999999</v>
      </c>
      <c r="V626" s="2">
        <v>1138411.5900000001</v>
      </c>
    </row>
    <row r="627" spans="10:22">
      <c r="J627" s="1">
        <v>44742</v>
      </c>
      <c r="K627" t="s">
        <v>16</v>
      </c>
      <c r="L627">
        <v>2</v>
      </c>
      <c r="M627" t="s">
        <v>17</v>
      </c>
      <c r="N627" t="s">
        <v>25</v>
      </c>
      <c r="O627" s="2">
        <v>1215.5388</v>
      </c>
      <c r="P627" s="2">
        <v>36750.493999999999</v>
      </c>
      <c r="Q627" s="2">
        <v>3605.3274313387901</v>
      </c>
      <c r="R627" s="2">
        <v>10997201.7329401</v>
      </c>
      <c r="S627" s="2">
        <v>1262.5801515594501</v>
      </c>
      <c r="T627" s="2">
        <v>38172.738117783498</v>
      </c>
      <c r="U627" s="2">
        <v>3744.8536029299898</v>
      </c>
      <c r="V627" s="2">
        <v>11422793.439999999</v>
      </c>
    </row>
    <row r="628" spans="10:22">
      <c r="J628" s="1">
        <v>44742</v>
      </c>
      <c r="K628" t="s">
        <v>16</v>
      </c>
      <c r="L628">
        <v>2</v>
      </c>
      <c r="M628" t="s">
        <v>17</v>
      </c>
      <c r="N628" t="s">
        <v>46</v>
      </c>
      <c r="O628" s="2">
        <v>1.6E-2</v>
      </c>
      <c r="P628" s="2">
        <v>1.6E-2</v>
      </c>
      <c r="Q628" s="2">
        <v>6.8703237954362301E-3</v>
      </c>
      <c r="R628" s="2">
        <v>0.60417040807599998</v>
      </c>
      <c r="S628" s="2">
        <v>0.90146752095062599</v>
      </c>
      <c r="T628" s="2">
        <v>0.90146752095062599</v>
      </c>
      <c r="U628" s="2">
        <v>0.38708586</v>
      </c>
      <c r="V628" s="2">
        <v>34.04</v>
      </c>
    </row>
    <row r="629" spans="10:22">
      <c r="J629" s="1">
        <v>44742</v>
      </c>
      <c r="K629" t="s">
        <v>16</v>
      </c>
      <c r="M629" t="s">
        <v>17</v>
      </c>
      <c r="N629" t="s">
        <v>58</v>
      </c>
      <c r="O629" s="2">
        <v>0</v>
      </c>
      <c r="Q629" s="2">
        <v>3.0802424917464002</v>
      </c>
      <c r="R629" s="2">
        <v>17.720670391788001</v>
      </c>
      <c r="S629" s="2">
        <v>0</v>
      </c>
      <c r="U629" s="2">
        <v>4.1352255449999999</v>
      </c>
      <c r="V629" s="2">
        <v>23.79</v>
      </c>
    </row>
    <row r="630" spans="10:22">
      <c r="J630" s="1">
        <v>44742</v>
      </c>
      <c r="K630" t="s">
        <v>16</v>
      </c>
      <c r="L630">
        <v>2</v>
      </c>
      <c r="M630" t="s">
        <v>17</v>
      </c>
      <c r="N630" t="s">
        <v>60</v>
      </c>
      <c r="O630" s="2">
        <v>7.0000000000000001E-3</v>
      </c>
      <c r="P630" s="2">
        <v>7.0000000000000001E-3</v>
      </c>
      <c r="Q630" s="2">
        <v>0.32044606936004</v>
      </c>
      <c r="R630" s="2">
        <v>1.318732525335</v>
      </c>
      <c r="S630" s="2">
        <v>7.5110000016749501E-2</v>
      </c>
      <c r="T630" s="2">
        <v>7.5110000016749501E-2</v>
      </c>
      <c r="U630" s="2">
        <v>3.4383863250000002</v>
      </c>
      <c r="V630" s="2">
        <v>14.15</v>
      </c>
    </row>
    <row r="631" spans="10:22">
      <c r="J631" s="1">
        <v>44742</v>
      </c>
      <c r="K631" t="s">
        <v>16</v>
      </c>
      <c r="L631">
        <v>3</v>
      </c>
      <c r="M631" t="s">
        <v>17</v>
      </c>
      <c r="N631" t="s">
        <v>59</v>
      </c>
      <c r="O631" s="2">
        <v>0.124039</v>
      </c>
      <c r="P631" s="2">
        <v>0.124039256472</v>
      </c>
      <c r="Q631" s="2">
        <v>5.0728384165436902E-2</v>
      </c>
      <c r="R631" s="2">
        <v>27.697725452054001</v>
      </c>
      <c r="S631" s="2">
        <v>2.1486035567439199</v>
      </c>
      <c r="T631" s="2">
        <v>2.1486079993519001</v>
      </c>
      <c r="U631" s="2">
        <v>0.87871706999999999</v>
      </c>
      <c r="V631" s="2">
        <v>479.78</v>
      </c>
    </row>
    <row r="632" spans="10:22">
      <c r="J632" s="1">
        <v>44742</v>
      </c>
      <c r="K632" t="s">
        <v>51</v>
      </c>
      <c r="L632">
        <v>3</v>
      </c>
      <c r="M632" t="s">
        <v>26</v>
      </c>
      <c r="N632" t="s">
        <v>27</v>
      </c>
      <c r="O632" s="2">
        <v>107191796.999688</v>
      </c>
      <c r="P632" s="2">
        <v>116898364.41790999</v>
      </c>
      <c r="Q632" s="2">
        <v>103988576.37639</v>
      </c>
      <c r="R632" s="2">
        <v>148639987.543648</v>
      </c>
      <c r="S632" s="2">
        <v>530213504.77083701</v>
      </c>
      <c r="T632" s="2">
        <v>578226069.85662401</v>
      </c>
      <c r="U632" s="2">
        <v>514369094.27701801</v>
      </c>
      <c r="V632" s="2">
        <v>735232834.51289105</v>
      </c>
    </row>
    <row r="633" spans="10:22">
      <c r="J633" s="1">
        <v>44742</v>
      </c>
      <c r="K633" t="s">
        <v>51</v>
      </c>
      <c r="M633" t="s">
        <v>26</v>
      </c>
      <c r="N633" t="s">
        <v>25</v>
      </c>
      <c r="O633" s="2">
        <v>38.865028590788697</v>
      </c>
      <c r="Q633" s="2">
        <v>83.953505892948399</v>
      </c>
      <c r="R633" s="2">
        <v>208.31146731258599</v>
      </c>
      <c r="S633" s="2">
        <v>40.369105197234902</v>
      </c>
      <c r="U633" s="2">
        <v>87.202506570968097</v>
      </c>
      <c r="V633" s="2">
        <v>216.37312109749001</v>
      </c>
    </row>
    <row r="634" spans="10:22">
      <c r="J634" s="1">
        <v>44742</v>
      </c>
      <c r="K634" t="s">
        <v>16</v>
      </c>
      <c r="L634">
        <v>2</v>
      </c>
      <c r="M634" t="s">
        <v>42</v>
      </c>
      <c r="N634" t="s">
        <v>43</v>
      </c>
      <c r="O634" s="2">
        <v>6314929.3364549102</v>
      </c>
      <c r="P634" s="2">
        <v>6709281.6625618199</v>
      </c>
      <c r="Q634" s="2">
        <v>6854974.2186662303</v>
      </c>
      <c r="R634" s="2">
        <v>192000741.409877</v>
      </c>
      <c r="S634" s="2">
        <v>741407439.11246896</v>
      </c>
      <c r="T634" s="2">
        <v>787706571.31639504</v>
      </c>
      <c r="U634" s="2">
        <v>804811678.77904797</v>
      </c>
      <c r="V634" s="2">
        <v>22541943133.809601</v>
      </c>
    </row>
    <row r="635" spans="10:22">
      <c r="J635" s="1">
        <v>44742</v>
      </c>
      <c r="K635" t="s">
        <v>16</v>
      </c>
      <c r="L635">
        <v>1</v>
      </c>
      <c r="M635" t="s">
        <v>42</v>
      </c>
      <c r="N635" t="s">
        <v>37</v>
      </c>
      <c r="O635" s="2">
        <v>8.9999999999999993E-3</v>
      </c>
      <c r="P635" s="2">
        <v>8.9999999999999993E-3</v>
      </c>
      <c r="Q635" s="2">
        <v>15.7205517009112</v>
      </c>
      <c r="R635" s="2">
        <v>48520.221299108904</v>
      </c>
      <c r="S635" s="2">
        <v>9.31364999788859E-2</v>
      </c>
      <c r="T635" s="2">
        <v>9.31364999788859E-2</v>
      </c>
      <c r="U635" s="2">
        <v>162.68412923999901</v>
      </c>
      <c r="V635" s="2">
        <v>502111.50999999902</v>
      </c>
    </row>
    <row r="636" spans="10:22">
      <c r="J636" s="1">
        <v>44742</v>
      </c>
      <c r="K636" t="s">
        <v>16</v>
      </c>
      <c r="M636" t="s">
        <v>29</v>
      </c>
      <c r="N636" t="s">
        <v>44</v>
      </c>
      <c r="O636" s="2">
        <v>0</v>
      </c>
      <c r="Q636" s="2">
        <v>9091.8713697810308</v>
      </c>
      <c r="R636" s="2">
        <v>30072765.313048702</v>
      </c>
      <c r="S636" s="2">
        <v>0</v>
      </c>
      <c r="U636" s="2">
        <v>7802.6440096893402</v>
      </c>
      <c r="V636" s="2">
        <v>25808447.192132201</v>
      </c>
    </row>
    <row r="637" spans="10:22">
      <c r="J637" s="1">
        <v>44742</v>
      </c>
      <c r="K637" t="s">
        <v>16</v>
      </c>
      <c r="M637" t="s">
        <v>29</v>
      </c>
      <c r="N637" t="s">
        <v>63</v>
      </c>
      <c r="O637" s="2">
        <v>0</v>
      </c>
      <c r="Q637" s="2">
        <v>2463.5556710538799</v>
      </c>
      <c r="R637" s="2">
        <v>13686420.3947438</v>
      </c>
      <c r="S637" s="2">
        <v>0</v>
      </c>
      <c r="U637" s="2">
        <v>2453.70144826465</v>
      </c>
      <c r="V637" s="2">
        <v>13631674.712581299</v>
      </c>
    </row>
    <row r="638" spans="10:22">
      <c r="J638" s="1">
        <v>44742</v>
      </c>
      <c r="K638" t="s">
        <v>51</v>
      </c>
      <c r="L638">
        <v>3</v>
      </c>
      <c r="M638" t="s">
        <v>29</v>
      </c>
      <c r="N638" t="s">
        <v>25</v>
      </c>
      <c r="O638" s="2">
        <v>15994198.715407399</v>
      </c>
      <c r="P638" s="2">
        <v>16002956.109580999</v>
      </c>
      <c r="Q638" s="2">
        <v>23373629.550818902</v>
      </c>
      <c r="R638" s="2">
        <v>51988971.713863596</v>
      </c>
      <c r="S638" s="2">
        <v>16613174.2056865</v>
      </c>
      <c r="T638" s="2">
        <v>16622270.5110147</v>
      </c>
      <c r="U638" s="2">
        <v>24278189.014425099</v>
      </c>
      <c r="V638" s="2">
        <v>54000944.919166997</v>
      </c>
    </row>
    <row r="639" spans="10:22">
      <c r="J639" s="1">
        <v>44742</v>
      </c>
      <c r="K639" t="s">
        <v>51</v>
      </c>
      <c r="L639">
        <v>3</v>
      </c>
      <c r="M639" t="s">
        <v>31</v>
      </c>
      <c r="N639" t="s">
        <v>25</v>
      </c>
      <c r="O639" s="2">
        <v>384110.68640100001</v>
      </c>
      <c r="P639" s="2">
        <v>384110.69000016502</v>
      </c>
      <c r="Q639" s="2">
        <v>172849.80888021199</v>
      </c>
      <c r="R639" s="2">
        <v>384110.686400473</v>
      </c>
      <c r="S639" s="2">
        <v>398975.76996454701</v>
      </c>
      <c r="T639" s="2">
        <v>398975.77370299998</v>
      </c>
      <c r="U639" s="2">
        <v>179539.09648379899</v>
      </c>
      <c r="V639" s="2">
        <v>398975.76996399899</v>
      </c>
    </row>
    <row r="640" spans="10:22">
      <c r="J640" s="1">
        <v>44742</v>
      </c>
      <c r="K640" t="s">
        <v>16</v>
      </c>
      <c r="M640" t="s">
        <v>31</v>
      </c>
      <c r="N640" t="s">
        <v>18</v>
      </c>
      <c r="O640" s="2">
        <v>2.6103833391615601E-2</v>
      </c>
      <c r="Q640" s="2">
        <v>4.5316799629127201E-4</v>
      </c>
      <c r="R640" s="2">
        <v>8871.1467500809104</v>
      </c>
      <c r="S640" s="2">
        <v>10.364266094628199</v>
      </c>
      <c r="U640" s="2">
        <v>0.17992582271999899</v>
      </c>
      <c r="V640" s="2">
        <v>3522200.13447781</v>
      </c>
    </row>
    <row r="641" spans="10:22">
      <c r="J641" s="1">
        <v>44742</v>
      </c>
      <c r="M641" t="s">
        <v>31</v>
      </c>
      <c r="N641" t="s">
        <v>32</v>
      </c>
      <c r="O641" s="2">
        <v>0</v>
      </c>
      <c r="Q641" s="2">
        <v>0</v>
      </c>
      <c r="R641" s="2">
        <v>138384868.23809999</v>
      </c>
      <c r="S641" s="2">
        <v>0</v>
      </c>
      <c r="U641" s="2">
        <v>0</v>
      </c>
      <c r="V641" s="2">
        <v>138384868.23809999</v>
      </c>
    </row>
    <row r="642" spans="10:22">
      <c r="J642" s="1">
        <v>44742</v>
      </c>
      <c r="M642" t="s">
        <v>26</v>
      </c>
      <c r="N642" t="s">
        <v>32</v>
      </c>
      <c r="O642" s="2">
        <v>0</v>
      </c>
      <c r="Q642" s="2">
        <v>0</v>
      </c>
      <c r="R642" s="2">
        <v>120585796.544962</v>
      </c>
      <c r="S642" s="2">
        <v>0</v>
      </c>
      <c r="U642" s="2">
        <v>0</v>
      </c>
      <c r="V642" s="2">
        <v>120585796.544962</v>
      </c>
    </row>
    <row r="643" spans="10:22">
      <c r="J643" s="1">
        <v>44742</v>
      </c>
      <c r="K643" t="s">
        <v>51</v>
      </c>
      <c r="L643">
        <v>3</v>
      </c>
      <c r="M643" t="s">
        <v>42</v>
      </c>
      <c r="N643" t="s">
        <v>32</v>
      </c>
      <c r="O643" s="2">
        <v>7614594.1381929899</v>
      </c>
      <c r="P643" s="2">
        <v>10915583.9219101</v>
      </c>
      <c r="Q643" s="2">
        <v>4590784.8891371703</v>
      </c>
      <c r="R643" s="2">
        <v>17827298.981596399</v>
      </c>
      <c r="S643" s="2">
        <v>7614594.1381929899</v>
      </c>
      <c r="T643" s="2">
        <v>10915583.9219101</v>
      </c>
      <c r="U643" s="2">
        <v>4590784.8891371703</v>
      </c>
      <c r="V643" s="2">
        <v>17827298.981596399</v>
      </c>
    </row>
    <row r="644" spans="10:22">
      <c r="J644" s="1">
        <v>44742</v>
      </c>
      <c r="K644" t="s">
        <v>16</v>
      </c>
      <c r="M644" t="s">
        <v>28</v>
      </c>
      <c r="N644" t="s">
        <v>70</v>
      </c>
      <c r="O644" s="2">
        <v>0</v>
      </c>
      <c r="Q644" s="2">
        <v>3689.50793108277</v>
      </c>
      <c r="R644" s="2">
        <v>254617.762781372</v>
      </c>
      <c r="S644" s="2">
        <v>0</v>
      </c>
      <c r="U644" s="2">
        <v>5570.7880248000001</v>
      </c>
      <c r="V644" s="2">
        <v>384447.36</v>
      </c>
    </row>
    <row r="645" spans="10:22">
      <c r="J645" s="1">
        <v>44742</v>
      </c>
      <c r="K645" t="s">
        <v>51</v>
      </c>
      <c r="L645">
        <v>3</v>
      </c>
      <c r="M645" t="s">
        <v>29</v>
      </c>
      <c r="N645" t="s">
        <v>78</v>
      </c>
      <c r="O645" s="2">
        <v>671351.27091600001</v>
      </c>
      <c r="P645" s="2">
        <v>671351.27170428005</v>
      </c>
      <c r="Q645" s="2">
        <v>302108.07219493302</v>
      </c>
      <c r="R645" s="2">
        <v>671351.27154429595</v>
      </c>
      <c r="S645" s="2">
        <v>20662580.878177501</v>
      </c>
      <c r="T645" s="2">
        <v>20662580.902438901</v>
      </c>
      <c r="U645" s="2">
        <v>9298161.4038817398</v>
      </c>
      <c r="V645" s="2">
        <v>20662580.897514898</v>
      </c>
    </row>
    <row r="646" spans="10:22">
      <c r="J646" s="1">
        <v>44742</v>
      </c>
      <c r="K646" t="s">
        <v>16</v>
      </c>
      <c r="L646">
        <v>2</v>
      </c>
      <c r="M646" t="s">
        <v>34</v>
      </c>
      <c r="N646" t="s">
        <v>72</v>
      </c>
      <c r="O646" s="2">
        <v>766.29499999999996</v>
      </c>
      <c r="P646" s="2">
        <v>3831.4749999999999</v>
      </c>
      <c r="Q646" s="2">
        <v>4992.3101707451897</v>
      </c>
      <c r="R646" s="2">
        <v>25058887.295374401</v>
      </c>
      <c r="S646" s="2">
        <v>62922.7813617547</v>
      </c>
      <c r="T646" s="2">
        <v>314613.906808773</v>
      </c>
      <c r="U646" s="2">
        <v>409933.56522470398</v>
      </c>
      <c r="V646" s="2">
        <v>2057660413.3599999</v>
      </c>
    </row>
    <row r="647" spans="10:22">
      <c r="J647" s="1">
        <v>44742</v>
      </c>
      <c r="M647" t="s">
        <v>34</v>
      </c>
      <c r="N647" t="s">
        <v>99</v>
      </c>
      <c r="O647" s="2">
        <v>0</v>
      </c>
      <c r="Q647" s="2">
        <v>0</v>
      </c>
      <c r="R647" s="2">
        <v>1234666.9598630399</v>
      </c>
      <c r="S647" s="2">
        <v>0</v>
      </c>
      <c r="U647" s="2">
        <v>0</v>
      </c>
      <c r="V647" s="2">
        <v>4493200</v>
      </c>
    </row>
    <row r="648" spans="10:22">
      <c r="J648" s="1">
        <v>44742</v>
      </c>
      <c r="K648" t="s">
        <v>51</v>
      </c>
      <c r="M648" t="s">
        <v>34</v>
      </c>
      <c r="N648" t="s">
        <v>72</v>
      </c>
      <c r="O648" s="2">
        <v>0</v>
      </c>
      <c r="Q648" s="2">
        <v>35068.639238313001</v>
      </c>
      <c r="R648" s="2">
        <v>155860.61883694699</v>
      </c>
      <c r="S648" s="2">
        <v>0</v>
      </c>
      <c r="U648" s="2">
        <v>2879591.1749999998</v>
      </c>
      <c r="V648" s="2">
        <v>12798183</v>
      </c>
    </row>
    <row r="649" spans="10:22">
      <c r="J649" s="1">
        <v>44742</v>
      </c>
      <c r="M649" t="s">
        <v>34</v>
      </c>
      <c r="N649" t="s">
        <v>57</v>
      </c>
      <c r="O649" s="2">
        <v>0</v>
      </c>
      <c r="Q649" s="2">
        <v>0</v>
      </c>
      <c r="R649" s="2">
        <v>8737708.3529676702</v>
      </c>
      <c r="S649" s="2">
        <v>0</v>
      </c>
      <c r="U649" s="2">
        <v>0</v>
      </c>
      <c r="V649" s="2">
        <v>65001559.999999903</v>
      </c>
    </row>
    <row r="650" spans="10:22">
      <c r="J650" s="1">
        <v>44742</v>
      </c>
      <c r="M650" t="s">
        <v>34</v>
      </c>
      <c r="N650" t="s">
        <v>62</v>
      </c>
      <c r="O650" s="2">
        <v>0</v>
      </c>
      <c r="Q650" s="2">
        <v>0</v>
      </c>
      <c r="R650" s="2">
        <v>1242196.5528623001</v>
      </c>
      <c r="S650" s="2">
        <v>0</v>
      </c>
      <c r="U650" s="2">
        <v>0</v>
      </c>
      <c r="V650" s="2">
        <v>175820500</v>
      </c>
    </row>
    <row r="651" spans="10:22">
      <c r="J651" s="1">
        <v>44742</v>
      </c>
      <c r="M651" t="s">
        <v>34</v>
      </c>
      <c r="N651" t="s">
        <v>87</v>
      </c>
      <c r="O651" s="2">
        <v>0</v>
      </c>
      <c r="Q651" s="2">
        <v>0</v>
      </c>
      <c r="R651" s="2">
        <v>903304.87927999999</v>
      </c>
      <c r="S651" s="2">
        <v>0</v>
      </c>
      <c r="U651" s="2">
        <v>0</v>
      </c>
      <c r="V651" s="2">
        <v>14048200000</v>
      </c>
    </row>
    <row r="652" spans="10:22">
      <c r="J652" s="1">
        <v>44742</v>
      </c>
      <c r="M652" t="s">
        <v>24</v>
      </c>
      <c r="N652" t="s">
        <v>32</v>
      </c>
      <c r="O652" s="2">
        <v>0</v>
      </c>
      <c r="Q652" s="2">
        <v>0</v>
      </c>
      <c r="R652" s="2">
        <v>39433185.5</v>
      </c>
      <c r="S652" s="2">
        <v>0</v>
      </c>
      <c r="U652" s="2">
        <v>0</v>
      </c>
      <c r="V652" s="2">
        <v>39433185.5</v>
      </c>
    </row>
    <row r="653" spans="10:22">
      <c r="J653" s="1">
        <v>44742</v>
      </c>
      <c r="M653" t="s">
        <v>24</v>
      </c>
      <c r="N653" t="s">
        <v>44</v>
      </c>
      <c r="O653" s="2">
        <v>0</v>
      </c>
      <c r="Q653" s="2">
        <v>0</v>
      </c>
      <c r="R653" s="2">
        <v>2836698.90463214</v>
      </c>
      <c r="S653" s="2">
        <v>0</v>
      </c>
      <c r="U653" s="2">
        <v>0</v>
      </c>
      <c r="V653" s="2">
        <v>2434455</v>
      </c>
    </row>
    <row r="654" spans="10:22">
      <c r="J654" s="1">
        <v>44742</v>
      </c>
      <c r="M654" t="s">
        <v>28</v>
      </c>
      <c r="N654" t="s">
        <v>18</v>
      </c>
      <c r="O654" s="2">
        <v>0</v>
      </c>
      <c r="Q654" s="2">
        <v>0</v>
      </c>
      <c r="R654" s="2">
        <v>3134.4448665499999</v>
      </c>
      <c r="S654" s="2">
        <v>0</v>
      </c>
      <c r="U654" s="2">
        <v>0</v>
      </c>
      <c r="V654" s="2">
        <v>1244500</v>
      </c>
    </row>
    <row r="655" spans="10:22">
      <c r="J655" s="1">
        <v>44742</v>
      </c>
      <c r="M655" t="s">
        <v>28</v>
      </c>
      <c r="N655" t="s">
        <v>58</v>
      </c>
      <c r="O655" s="2">
        <v>0</v>
      </c>
      <c r="Q655" s="2">
        <v>0</v>
      </c>
      <c r="R655" s="2">
        <v>564575.79145704</v>
      </c>
      <c r="S655" s="2">
        <v>0</v>
      </c>
      <c r="U655" s="2">
        <v>0</v>
      </c>
      <c r="V655" s="2">
        <v>757943</v>
      </c>
    </row>
    <row r="656" spans="10:22">
      <c r="J656" s="1">
        <v>44742</v>
      </c>
      <c r="M656" t="s">
        <v>28</v>
      </c>
      <c r="N656" t="s">
        <v>50</v>
      </c>
      <c r="O656" s="2">
        <v>0</v>
      </c>
      <c r="Q656" s="2">
        <v>0</v>
      </c>
      <c r="R656" s="2">
        <v>300319107.83879203</v>
      </c>
      <c r="S656" s="2">
        <v>0</v>
      </c>
      <c r="U656" s="2">
        <v>0</v>
      </c>
      <c r="V656" s="2">
        <v>587373120.67999995</v>
      </c>
    </row>
    <row r="657" spans="10:22">
      <c r="J657" s="1">
        <v>44742</v>
      </c>
      <c r="M657" t="s">
        <v>42</v>
      </c>
      <c r="N657" t="s">
        <v>25</v>
      </c>
      <c r="O657" s="2">
        <v>0</v>
      </c>
      <c r="Q657" s="2">
        <v>0</v>
      </c>
      <c r="R657" s="2">
        <v>13117891.595269</v>
      </c>
      <c r="S657" s="2">
        <v>0</v>
      </c>
      <c r="U657" s="2">
        <v>0</v>
      </c>
      <c r="V657" s="2">
        <v>13625554</v>
      </c>
    </row>
    <row r="658" spans="10:22">
      <c r="J658" s="1">
        <v>44742</v>
      </c>
      <c r="M658" t="s">
        <v>42</v>
      </c>
      <c r="N658" t="s">
        <v>62</v>
      </c>
      <c r="O658" s="2">
        <v>0</v>
      </c>
      <c r="Q658" s="2">
        <v>0</v>
      </c>
      <c r="R658" s="2">
        <v>84654.514669199998</v>
      </c>
      <c r="S658" s="2">
        <v>0</v>
      </c>
      <c r="U658" s="2">
        <v>0</v>
      </c>
      <c r="V658" s="2">
        <v>11982000</v>
      </c>
    </row>
    <row r="659" spans="10:22">
      <c r="J659" s="1">
        <v>44742</v>
      </c>
      <c r="M659" t="s">
        <v>42</v>
      </c>
      <c r="N659" t="s">
        <v>44</v>
      </c>
      <c r="O659" s="2">
        <v>0</v>
      </c>
      <c r="Q659" s="2">
        <v>0</v>
      </c>
      <c r="R659" s="2">
        <v>2193037.7533971602</v>
      </c>
      <c r="S659" s="2">
        <v>0</v>
      </c>
      <c r="U659" s="2">
        <v>0</v>
      </c>
      <c r="V659" s="2">
        <v>1882064.99999999</v>
      </c>
    </row>
    <row r="660" spans="10:22">
      <c r="J660" s="1">
        <v>44742</v>
      </c>
      <c r="K660" t="s">
        <v>16</v>
      </c>
      <c r="L660">
        <v>3</v>
      </c>
      <c r="M660" t="s">
        <v>17</v>
      </c>
      <c r="N660" t="s">
        <v>27</v>
      </c>
      <c r="O660" s="2">
        <v>4.1739445999999996</v>
      </c>
      <c r="P660" s="2">
        <v>20.869723431621001</v>
      </c>
      <c r="Q660" s="2">
        <v>133.81963705658001</v>
      </c>
      <c r="R660" s="2">
        <v>32204.566952225101</v>
      </c>
      <c r="S660" s="2">
        <v>20.645999573005898</v>
      </c>
      <c r="T660" s="2">
        <v>103.23</v>
      </c>
      <c r="U660" s="2">
        <v>661.92545285100005</v>
      </c>
      <c r="V660" s="2">
        <v>159296.67000000001</v>
      </c>
    </row>
    <row r="661" spans="10:22">
      <c r="J661" s="1">
        <v>44742</v>
      </c>
      <c r="M661" t="s">
        <v>17</v>
      </c>
      <c r="N661" t="s">
        <v>50</v>
      </c>
      <c r="O661" s="2">
        <v>0</v>
      </c>
      <c r="Q661" s="2">
        <v>0</v>
      </c>
      <c r="R661" s="2">
        <v>19889.254178679999</v>
      </c>
      <c r="S661" s="2">
        <v>0</v>
      </c>
      <c r="U661" s="2">
        <v>0</v>
      </c>
      <c r="V661" s="2">
        <v>38900</v>
      </c>
    </row>
    <row r="662" spans="10:22">
      <c r="J662" s="1">
        <v>44742</v>
      </c>
      <c r="M662" t="s">
        <v>17</v>
      </c>
      <c r="N662" t="s">
        <v>52</v>
      </c>
      <c r="O662" s="2">
        <v>0</v>
      </c>
      <c r="Q662" s="2">
        <v>0</v>
      </c>
      <c r="R662" s="2">
        <v>108847.65040106099</v>
      </c>
      <c r="S662" s="2">
        <v>0</v>
      </c>
      <c r="U662" s="2">
        <v>0</v>
      </c>
      <c r="V662" s="2">
        <v>181830</v>
      </c>
    </row>
    <row r="663" spans="10:22">
      <c r="J663" s="1">
        <v>44742</v>
      </c>
      <c r="M663" t="s">
        <v>17</v>
      </c>
      <c r="N663" t="s">
        <v>56</v>
      </c>
      <c r="O663" s="2">
        <v>0</v>
      </c>
      <c r="Q663" s="2">
        <v>0</v>
      </c>
      <c r="R663" s="2">
        <v>3632167.3948385199</v>
      </c>
      <c r="S663" s="2">
        <v>0</v>
      </c>
      <c r="U663" s="2">
        <v>0</v>
      </c>
      <c r="V663" s="2">
        <v>27352763</v>
      </c>
    </row>
    <row r="664" spans="10:22">
      <c r="J664" s="1">
        <v>44742</v>
      </c>
      <c r="M664" t="s">
        <v>17</v>
      </c>
      <c r="N664" t="s">
        <v>74</v>
      </c>
      <c r="O664" s="2">
        <v>0</v>
      </c>
      <c r="Q664" s="2">
        <v>0</v>
      </c>
      <c r="R664" s="2">
        <v>23066.575708652999</v>
      </c>
      <c r="S664" s="2">
        <v>0</v>
      </c>
      <c r="U664" s="2">
        <v>0</v>
      </c>
      <c r="V664" s="2">
        <v>483570</v>
      </c>
    </row>
    <row r="665" spans="10:22">
      <c r="J665" s="1">
        <v>44742</v>
      </c>
      <c r="M665" t="s">
        <v>36</v>
      </c>
      <c r="N665" t="s">
        <v>37</v>
      </c>
      <c r="O665" s="2">
        <v>0</v>
      </c>
      <c r="Q665" s="2">
        <v>0</v>
      </c>
      <c r="R665" s="2">
        <v>24027.636861030001</v>
      </c>
      <c r="S665" s="2">
        <v>0</v>
      </c>
      <c r="U665" s="2">
        <v>0</v>
      </c>
      <c r="V665" s="2">
        <v>248650</v>
      </c>
    </row>
    <row r="666" spans="10:22">
      <c r="J666" s="1">
        <v>44742</v>
      </c>
      <c r="M666" t="s">
        <v>36</v>
      </c>
      <c r="N666" t="s">
        <v>50</v>
      </c>
      <c r="O666" s="2">
        <v>0</v>
      </c>
      <c r="Q666" s="2">
        <v>0</v>
      </c>
      <c r="R666" s="2">
        <v>160949.57128294799</v>
      </c>
      <c r="S666" s="2">
        <v>0</v>
      </c>
      <c r="U666" s="2">
        <v>0</v>
      </c>
      <c r="V666" s="2">
        <v>314790</v>
      </c>
    </row>
    <row r="667" spans="10:22">
      <c r="J667" s="1">
        <v>44742</v>
      </c>
      <c r="M667" t="s">
        <v>17</v>
      </c>
      <c r="N667" t="s">
        <v>37</v>
      </c>
      <c r="O667" s="2">
        <v>0</v>
      </c>
      <c r="Q667" s="2">
        <v>0</v>
      </c>
      <c r="R667" s="2">
        <v>149871.96215409</v>
      </c>
      <c r="S667" s="2">
        <v>0</v>
      </c>
      <c r="U667" s="2">
        <v>0</v>
      </c>
      <c r="V667" s="2">
        <v>1550950</v>
      </c>
    </row>
    <row r="668" spans="10:22">
      <c r="J668" s="1">
        <v>44742</v>
      </c>
      <c r="M668" t="s">
        <v>33</v>
      </c>
      <c r="N668" t="s">
        <v>25</v>
      </c>
      <c r="O668" s="2">
        <v>0</v>
      </c>
      <c r="Q668" s="2">
        <v>0</v>
      </c>
      <c r="R668" s="2">
        <v>10386085.491484201</v>
      </c>
      <c r="S668" s="2">
        <v>0</v>
      </c>
      <c r="U668" s="2">
        <v>0</v>
      </c>
      <c r="V668" s="2">
        <v>10788026.999999899</v>
      </c>
    </row>
    <row r="669" spans="10:22">
      <c r="J669" s="1">
        <v>44742</v>
      </c>
      <c r="M669" t="s">
        <v>33</v>
      </c>
      <c r="N669" t="s">
        <v>57</v>
      </c>
      <c r="O669" s="2">
        <v>0</v>
      </c>
      <c r="Q669" s="2">
        <v>0</v>
      </c>
      <c r="R669" s="2">
        <v>126001.45172907</v>
      </c>
      <c r="S669" s="2">
        <v>0</v>
      </c>
      <c r="U669" s="2">
        <v>0</v>
      </c>
      <c r="V669" s="2">
        <v>937350</v>
      </c>
    </row>
    <row r="670" spans="10:22">
      <c r="J670" s="1">
        <v>44742</v>
      </c>
      <c r="M670" t="s">
        <v>29</v>
      </c>
      <c r="N670" t="s">
        <v>44</v>
      </c>
      <c r="O670" s="2">
        <v>0</v>
      </c>
      <c r="Q670" s="2">
        <v>0</v>
      </c>
      <c r="R670" s="2">
        <v>7278119.4591998598</v>
      </c>
      <c r="S670" s="2">
        <v>0</v>
      </c>
      <c r="U670" s="2">
        <v>0</v>
      </c>
      <c r="V670" s="2">
        <v>6246082.1200000001</v>
      </c>
    </row>
    <row r="671" spans="10:22">
      <c r="J671" s="1">
        <v>44742</v>
      </c>
      <c r="K671" t="s">
        <v>16</v>
      </c>
      <c r="L671">
        <v>1</v>
      </c>
      <c r="M671" t="s">
        <v>31</v>
      </c>
      <c r="N671" t="s">
        <v>56</v>
      </c>
      <c r="O671" s="2">
        <v>2.7400000000000001E-2</v>
      </c>
      <c r="P671" s="2">
        <v>0.13700000000000001</v>
      </c>
      <c r="Q671" s="2">
        <v>0</v>
      </c>
      <c r="R671" s="2">
        <v>2655.7956000407698</v>
      </c>
      <c r="S671" s="2">
        <v>0.206341179997658</v>
      </c>
      <c r="T671" s="2">
        <v>1.03170589998829</v>
      </c>
      <c r="U671" s="2">
        <v>0</v>
      </c>
      <c r="V671" s="2">
        <v>19999.999925</v>
      </c>
    </row>
    <row r="672" spans="10:22">
      <c r="J672" s="1">
        <v>44742</v>
      </c>
      <c r="M672" t="s">
        <v>31</v>
      </c>
      <c r="N672" t="s">
        <v>56</v>
      </c>
      <c r="O672" s="2">
        <v>0</v>
      </c>
      <c r="Q672" s="2">
        <v>0</v>
      </c>
      <c r="R672" s="2">
        <v>797329.597509149</v>
      </c>
      <c r="S672" s="2">
        <v>0</v>
      </c>
      <c r="U672" s="2">
        <v>0</v>
      </c>
      <c r="V672" s="2">
        <v>6004449.9998939903</v>
      </c>
    </row>
    <row r="673" spans="10:22">
      <c r="J673" s="1">
        <v>44742</v>
      </c>
      <c r="M673" t="s">
        <v>31</v>
      </c>
      <c r="N673" t="s">
        <v>25</v>
      </c>
      <c r="O673" s="2">
        <v>0</v>
      </c>
      <c r="Q673" s="2">
        <v>0</v>
      </c>
      <c r="R673" s="2">
        <v>6233620.87210338</v>
      </c>
      <c r="S673" s="2">
        <v>0</v>
      </c>
      <c r="U673" s="2">
        <v>0</v>
      </c>
      <c r="V673" s="2">
        <v>6474861.9998509903</v>
      </c>
    </row>
    <row r="674" spans="10:22">
      <c r="J674" s="1">
        <v>44742</v>
      </c>
      <c r="M674" t="s">
        <v>29</v>
      </c>
      <c r="N674" t="s">
        <v>60</v>
      </c>
      <c r="O674" s="2">
        <v>0</v>
      </c>
      <c r="Q674" s="2">
        <v>0</v>
      </c>
      <c r="R674" s="2">
        <v>349626.28137590102</v>
      </c>
      <c r="S674" s="2">
        <v>0</v>
      </c>
      <c r="U674" s="2">
        <v>0</v>
      </c>
      <c r="V674" s="2">
        <v>3751490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E3A5-2571-44FF-BCED-DB538710132E}">
  <dimension ref="A1:B26"/>
  <sheetViews>
    <sheetView tabSelected="1" workbookViewId="0">
      <selection activeCell="E8" sqref="E8"/>
    </sheetView>
  </sheetViews>
  <sheetFormatPr defaultRowHeight="15"/>
  <sheetData>
    <row r="1" spans="1:2">
      <c r="A1" t="s">
        <v>109</v>
      </c>
    </row>
    <row r="3" spans="1:2">
      <c r="A3" t="s">
        <v>110</v>
      </c>
      <c r="B3" s="10" t="s">
        <v>111</v>
      </c>
    </row>
    <row r="5" spans="1:2">
      <c r="A5" t="s">
        <v>112</v>
      </c>
    </row>
    <row r="6" spans="1:2">
      <c r="A6" t="s">
        <v>113</v>
      </c>
    </row>
    <row r="7" spans="1:2">
      <c r="A7" t="s">
        <v>114</v>
      </c>
    </row>
    <row r="8" spans="1:2">
      <c r="A8" t="s">
        <v>115</v>
      </c>
    </row>
    <row r="9" spans="1:2">
      <c r="A9" t="s">
        <v>116</v>
      </c>
    </row>
    <row r="10" spans="1:2">
      <c r="A10" t="s">
        <v>117</v>
      </c>
    </row>
    <row r="11" spans="1:2">
      <c r="A11" t="s">
        <v>118</v>
      </c>
    </row>
    <row r="12" spans="1:2">
      <c r="A12" t="s">
        <v>119</v>
      </c>
    </row>
    <row r="13" spans="1:2">
      <c r="A13" t="s">
        <v>120</v>
      </c>
    </row>
    <row r="14" spans="1:2">
      <c r="A14" t="s">
        <v>121</v>
      </c>
    </row>
    <row r="15" spans="1:2">
      <c r="A15" t="s">
        <v>122</v>
      </c>
    </row>
    <row r="16" spans="1:2">
      <c r="A16" t="s">
        <v>123</v>
      </c>
    </row>
    <row r="17" spans="1:1">
      <c r="A17" t="s">
        <v>124</v>
      </c>
    </row>
    <row r="18" spans="1:1">
      <c r="A18" t="s">
        <v>125</v>
      </c>
    </row>
    <row r="19" spans="1:1">
      <c r="A19" t="s">
        <v>126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114</v>
      </c>
    </row>
    <row r="24" spans="1:1">
      <c r="A24" t="s">
        <v>115</v>
      </c>
    </row>
    <row r="25" spans="1:1">
      <c r="A25" t="s">
        <v>116</v>
      </c>
    </row>
    <row r="26" spans="1:1">
      <c r="A26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9" ma:contentTypeDescription="Create a new document." ma:contentTypeScope="" ma:versionID="699e0f5c944d7670cf829fb465e5287e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4d34a1cdd393ce271b008d2da3094745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1b8c0c90-bcfb-49ef-b405-3eb3828e47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b5037f6-56a6-4302-b7df-b4313a4d0ead}" ma:internalName="TaxCatchAll" ma:showField="CatchAllData" ma:web="916002f9-0322-485a-9445-426815c010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6cedade-ebff-4b8d-b2a3-faad7f3c3397">
      <Terms xmlns="http://schemas.microsoft.com/office/infopath/2007/PartnerControls"/>
    </lcf76f155ced4ddcb4097134ff3c332f>
    <_ip_UnifiedCompliancePolicyProperties xmlns="http://schemas.microsoft.com/sharepoint/v3" xsi:nil="true"/>
    <TaxCatchAll xmlns="916002f9-0322-485a-9445-426815c01027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F078B2-70EE-4497-BF39-E26ECA286917}"/>
</file>

<file path=customXml/itemProps2.xml><?xml version="1.0" encoding="utf-8"?>
<ds:datastoreItem xmlns:ds="http://schemas.openxmlformats.org/officeDocument/2006/customXml" ds:itemID="{A09913B6-4E19-4897-9EEA-EA0AB7AF91C7}"/>
</file>

<file path=customXml/itemProps3.xml><?xml version="1.0" encoding="utf-8"?>
<ds:datastoreItem xmlns:ds="http://schemas.openxmlformats.org/officeDocument/2006/customXml" ds:itemID="{9B62CD69-D54A-4F51-AE72-8CFF1A2D34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Zoltan SZEBENYI</dc:creator>
  <cp:keywords/>
  <dc:description/>
  <cp:lastModifiedBy>Arber BAJRAKTARI</cp:lastModifiedBy>
  <cp:revision/>
  <dcterms:created xsi:type="dcterms:W3CDTF">2022-07-29T13:45:53Z</dcterms:created>
  <dcterms:modified xsi:type="dcterms:W3CDTF">2022-08-03T08:56:50Z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60e55f-9d2d-43f4-8b64-8be9a254dee6_Enabled">
    <vt:lpwstr>true</vt:lpwstr>
  </property>
  <property fmtid="{D5CDD505-2E9C-101B-9397-08002B2CF9AE}" pid="3" name="MSIP_Label_e560e55f-9d2d-43f4-8b64-8be9a254dee6_SetDate">
    <vt:lpwstr>2022-07-29T13:51:44Z</vt:lpwstr>
  </property>
  <property fmtid="{D5CDD505-2E9C-101B-9397-08002B2CF9AE}" pid="4" name="MSIP_Label_e560e55f-9d2d-43f4-8b64-8be9a254dee6_Method">
    <vt:lpwstr>Privileged</vt:lpwstr>
  </property>
  <property fmtid="{D5CDD505-2E9C-101B-9397-08002B2CF9AE}" pid="5" name="MSIP_Label_e560e55f-9d2d-43f4-8b64-8be9a254dee6_Name">
    <vt:lpwstr>Whole RBI Group_0</vt:lpwstr>
  </property>
  <property fmtid="{D5CDD505-2E9C-101B-9397-08002B2CF9AE}" pid="6" name="MSIP_Label_e560e55f-9d2d-43f4-8b64-8be9a254dee6_SiteId">
    <vt:lpwstr>9b511fda-f0b1-43a5-b06e-1e720f64520a</vt:lpwstr>
  </property>
  <property fmtid="{D5CDD505-2E9C-101B-9397-08002B2CF9AE}" pid="7" name="MSIP_Label_e560e55f-9d2d-43f4-8b64-8be9a254dee6_ActionId">
    <vt:lpwstr>e7297ea7-1fee-4b2f-a892-a5d00125e54a</vt:lpwstr>
  </property>
  <property fmtid="{D5CDD505-2E9C-101B-9397-08002B2CF9AE}" pid="8" name="MSIP_Label_e560e55f-9d2d-43f4-8b64-8be9a254dee6_ContentBits">
    <vt:lpwstr>0</vt:lpwstr>
  </property>
  <property fmtid="{D5CDD505-2E9C-101B-9397-08002B2CF9AE}" pid="9" name="ContentTypeId">
    <vt:lpwstr>0x010100744D2F48F15A9F42AB29E4A68231D9A4</vt:lpwstr>
  </property>
  <property fmtid="{D5CDD505-2E9C-101B-9397-08002B2CF9AE}" pid="10" name="MediaServiceImageTags">
    <vt:lpwstr/>
  </property>
</Properties>
</file>